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CED05687-2863-43B8-B8AE-7B23A97033F4}" xr6:coauthVersionLast="47" xr6:coauthVersionMax="47" xr10:uidLastSave="{00000000-0000-0000-0000-000000000000}"/>
  <bookViews>
    <workbookView xWindow="1035" yWindow="3900" windowWidth="21600" windowHeight="12525" xr2:uid="{00000000-000D-0000-FFFF-FFFF00000000}"/>
  </bookViews>
  <sheets>
    <sheet name="Cover" sheetId="1" r:id="rId1"/>
    <sheet name="Accounting treatment RES assets" sheetId="4" r:id="rId2"/>
    <sheet name="RWE Asset List wind,solar" sheetId="7" r:id="rId3"/>
    <sheet name="RWE Asset List excl. wind,solar"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D">#REF!</definedName>
    <definedName name="\P">#REF!</definedName>
    <definedName name="_">#REF!</definedName>
    <definedName name="_????.??????????">#REF!</definedName>
    <definedName name="_???????.??????????">#REF!</definedName>
    <definedName name="_???????????_???????_??????_??????????_?????????">#REF!</definedName>
    <definedName name="_???57">#REF!</definedName>
    <definedName name="_?ešitel">#REF!</definedName>
    <definedName name="_?RGEVK">#N/A</definedName>
    <definedName name="_?RLanžhot">#N/A</definedName>
    <definedName name="__????.??????????">#REF!</definedName>
    <definedName name="__???????.??????????">#REF!</definedName>
    <definedName name="__???????????_???????_??????_??????????_?????????">#REF!</definedName>
    <definedName name="__???57">#REF!</definedName>
    <definedName name="__?ešitel">#REF!</definedName>
    <definedName name="__?RGEVK">#N/A</definedName>
    <definedName name="__?RLanžhot">#N/A</definedName>
    <definedName name="___????.??????????">#REF!</definedName>
    <definedName name="___???????.??????????">#REF!</definedName>
    <definedName name="___???????????_???????_??????_??????????_?????????">#REF!</definedName>
    <definedName name="___???57">#REF!</definedName>
    <definedName name="___?ešitel">#REF!</definedName>
    <definedName name="___?RGEVK">#N/A</definedName>
    <definedName name="___?RLanžhot">#N/A</definedName>
    <definedName name="____?RGEVK">#N/A</definedName>
    <definedName name="____?RLanžhot">#N/A</definedName>
    <definedName name="______">[1]lista!#REF!</definedName>
    <definedName name="______________________________________box2">[1]lista!#REF!</definedName>
    <definedName name="_____________________________________box2">[1]lista!#REF!</definedName>
    <definedName name="____________________________________box2">[1]lista!#REF!</definedName>
    <definedName name="___________________________________box2">[1]lista!#REF!</definedName>
    <definedName name="__________________________________box2">[1]lista!#REF!</definedName>
    <definedName name="_________________________________box2">[1]lista!#REF!</definedName>
    <definedName name="________________________________box2">[1]lista!#REF!</definedName>
    <definedName name="_______________________________box2">[1]lista!#REF!</definedName>
    <definedName name="______________________________box2">[1]lista!#REF!</definedName>
    <definedName name="_____________________________box2">[1]lista!#REF!</definedName>
    <definedName name="____________________________box2">[1]lista!#REF!</definedName>
    <definedName name="___________________________box2">[1]lista!#REF!</definedName>
    <definedName name="__________________________box2">[1]lista!#REF!</definedName>
    <definedName name="_________________________box2">[1]lista!#REF!</definedName>
    <definedName name="________________________box2">[1]lista!#REF!</definedName>
    <definedName name="_______________________box2">[1]lista!#REF!</definedName>
    <definedName name="______________________box2">[1]lista!#REF!</definedName>
    <definedName name="_____________________box2">[1]lista!#REF!</definedName>
    <definedName name="____________________box2">[1]lista!#REF!</definedName>
    <definedName name="___________________box2">[1]lista!#REF!</definedName>
    <definedName name="__________________box2">[1]lista!#REF!</definedName>
    <definedName name="_________________box2">[1]lista!#REF!</definedName>
    <definedName name="________________box2">[1]lista!#REF!</definedName>
    <definedName name="_______________box2">[1]lista!#REF!</definedName>
    <definedName name="______________box2">[1]lista!#REF!</definedName>
    <definedName name="_____________box2">[1]lista!#REF!</definedName>
    <definedName name="_____________box3">[1]lista!#REF!</definedName>
    <definedName name="____________box2">[1]lista!#REF!</definedName>
    <definedName name="___________box2">[1]lista!#REF!</definedName>
    <definedName name="__________box2">[1]lista!#REF!</definedName>
    <definedName name="__________CO2" hidden="1">{#N/A,#N/A,TRUE,"Deckblatt";#N/A,#N/A,TRUE,"Bankposition";#N/A,#N/A,TRUE,"LiqPlan akt. ext";#N/A,#N/A,TRUE,"TREPPE";#N/A,#N/A,TRUE,"Liquibindbilanz ";#N/A,#N/A,TRUE,"Zinsbindbilanz"}</definedName>
    <definedName name="_________box2">[1]lista!#REF!</definedName>
    <definedName name="________box2">[1]lista!#REF!</definedName>
    <definedName name="________CO2" hidden="1">{#N/A,#N/A,TRUE,"Deckblatt";#N/A,#N/A,TRUE,"Bankposition";#N/A,#N/A,TRUE,"LiqPlan akt. ext";#N/A,#N/A,TRUE,"TREPPE";#N/A,#N/A,TRUE,"Liquibindbilanz ";#N/A,#N/A,TRUE,"Zinsbindbilanz"}</definedName>
    <definedName name="_______box2">[1]lista!#REF!</definedName>
    <definedName name="_______c" hidden="1">{#N/A,#N/A,FALSE,"Layout Cash Flow"}</definedName>
    <definedName name="_______CO2" hidden="1">{#N/A,#N/A,TRUE,"Deckblatt";#N/A,#N/A,TRUE,"Bankposition";#N/A,#N/A,TRUE,"LiqPlan akt. ext";#N/A,#N/A,TRUE,"TREPPE";#N/A,#N/A,TRUE,"Liquibindbilanz ";#N/A,#N/A,TRUE,"Zinsbindbilanz"}</definedName>
    <definedName name="______box2">[1]lista!#REF!</definedName>
    <definedName name="______c" hidden="1">{#N/A,#N/A,FALSE,"Layout Cash Flow"}</definedName>
    <definedName name="______CO2" hidden="1">{#N/A,#N/A,TRUE,"Deckblatt";#N/A,#N/A,TRUE,"Bankposition";#N/A,#N/A,TRUE,"LiqPlan akt. ext";#N/A,#N/A,TRUE,"TREPPE";#N/A,#N/A,TRUE,"Liquibindbilanz ";#N/A,#N/A,TRUE,"Zinsbindbilanz"}</definedName>
    <definedName name="_____box2">[1]lista!#REF!</definedName>
    <definedName name="_____c" hidden="1">{#N/A,#N/A,FALSE,"Layout Cash Flow"}</definedName>
    <definedName name="_____CO2" hidden="1">{#N/A,#N/A,TRUE,"Deckblatt";#N/A,#N/A,TRUE,"Bankposition";#N/A,#N/A,TRUE,"LiqPlan akt. ext";#N/A,#N/A,TRUE,"TREPPE";#N/A,#N/A,TRUE,"Liquibindbilanz ";#N/A,#N/A,TRUE,"Zinsbindbilanz"}</definedName>
    <definedName name="____box2">[1]lista!#REF!</definedName>
    <definedName name="____c" hidden="1">{#N/A,#N/A,FALSE,"Layout Cash Flow"}</definedName>
    <definedName name="____CO2" hidden="1">{#N/A,#N/A,TRUE,"Deckblatt";#N/A,#N/A,TRUE,"Bankposition";#N/A,#N/A,TRUE,"LiqPlan akt. ext";#N/A,#N/A,TRUE,"TREPPE";#N/A,#N/A,TRUE,"Liquibindbilanz ";#N/A,#N/A,TRUE,"Zinsbindbilanz"}</definedName>
    <definedName name="____r" hidden="1">{"ANAR",#N/A,FALSE,"Dist total";"MARGEN",#N/A,FALSE,"Dist total";"COMENTARIO",#N/A,FALSE,"Ficha CODICE";"CONSEJO",#N/A,FALSE,"Dist p0";"uno",#N/A,FALSE,"Dist total"}</definedName>
    <definedName name="___box2">[1]lista!#REF!</definedName>
    <definedName name="___c" hidden="1">{#N/A,#N/A,FALSE,"Layout Cash Flow"}</definedName>
    <definedName name="___CO2" hidden="1">{#N/A,#N/A,TRUE,"Deckblatt";#N/A,#N/A,TRUE,"Bankposition";#N/A,#N/A,TRUE,"LiqPlan akt. ext";#N/A,#N/A,TRUE,"TREPPE";#N/A,#N/A,TRUE,"Liquibindbilanz ";#N/A,#N/A,TRUE,"Zinsbindbilanz"}</definedName>
    <definedName name="___mds_allowwriteback___">""</definedName>
    <definedName name="___mds_asyncwriteback___">FALSE</definedName>
    <definedName name="___mds_description___">""</definedName>
    <definedName name="___mds_first_cell___">#REF!</definedName>
    <definedName name="___mds_spreading___">FALSE</definedName>
    <definedName name="___mds_view_data___">#REF!</definedName>
    <definedName name="___v1"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__aaa">[1]lista!#REF!</definedName>
    <definedName name="__Abf1">#REF!</definedName>
    <definedName name="__Abf2">#REF!</definedName>
    <definedName name="__Abf3">#REF!</definedName>
    <definedName name="__BIP1">#REF!</definedName>
    <definedName name="__box2">[1]lista!#REF!</definedName>
    <definedName name="__C">#REF!</definedName>
    <definedName name="__celProzGrenzwert">#REF!</definedName>
    <definedName name="__celSpalten">#REF!</definedName>
    <definedName name="__celZeilen">#REF!</definedName>
    <definedName name="__CO2" hidden="1">{#N/A,#N/A,TRUE,"Deckblatt";#N/A,#N/A,TRUE,"Bankposition";#N/A,#N/A,TRUE,"LiqPlan akt. ext";#N/A,#N/A,TRUE,"TREPPE";#N/A,#N/A,TRUE,"Liquibindbilanz ";#N/A,#N/A,TRUE,"Zinsbindbilanz"}</definedName>
    <definedName name="__DAT1">#REF!</definedName>
    <definedName name="__DAT10">#REF!</definedName>
    <definedName name="__DAT11">#REF!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 hidden="1">{#N/A,#N/A,FALSE,"DCF Summary";#N/A,#N/A,FALSE,"Casema";#N/A,#N/A,FALSE,"Casema NoTel";#N/A,#N/A,FALSE,"UK";#N/A,#N/A,FALSE,"RCF";#N/A,#N/A,FALSE,"Intercable CZ";#N/A,#N/A,FALSE,"Interkabel P"}</definedName>
    <definedName name="__DOL1">#REF!</definedName>
    <definedName name="__EOY2003">#REF!</definedName>
    <definedName name="__FDS_HYPERLINK_TOGGLE_STATE__" hidden="1">"ON"</definedName>
    <definedName name="__i1">#REF!</definedName>
    <definedName name="__KJ2002">#REF!</definedName>
    <definedName name="__KJ2003">#REF!</definedName>
    <definedName name="__KJ2004">#REF!</definedName>
    <definedName name="__KJ2005">#REF!</definedName>
    <definedName name="__low52">#REF!</definedName>
    <definedName name="__MQ1">#REF!</definedName>
    <definedName name="__MQ2">#REF!</definedName>
    <definedName name="__MQ3">#REF!</definedName>
    <definedName name="__PEN2008">#REF!</definedName>
    <definedName name="__PEN2009">#REF!</definedName>
    <definedName name="__PRT1">#REF!</definedName>
    <definedName name="__q234">#REF!</definedName>
    <definedName name="__QRY1">#REF!</definedName>
    <definedName name="__r">#REF!</definedName>
    <definedName name="__ROY1">#REF!</definedName>
    <definedName name="__Sum1">#REF!</definedName>
    <definedName name="__WI1">#REF!</definedName>
    <definedName name="_04_PL_monthly">#REF!</definedName>
    <definedName name="_04_TB_monthly">#REF!</definedName>
    <definedName name="_1__123Graph_ACHART_1" hidden="1">#REF!</definedName>
    <definedName name="_1_0CF_CFPS">#REF!</definedName>
    <definedName name="_10__123Graph_CCHART_6" hidden="1">#REF!</definedName>
    <definedName name="_10_04_PL_monthly">#REF!</definedName>
    <definedName name="_11__123Graph_CCHART_7" hidden="1">#REF!</definedName>
    <definedName name="_11_04_TB_monthly">#REF!</definedName>
    <definedName name="_12__123Graph_LBL_ACHART_17" hidden="1">#REF!</definedName>
    <definedName name="_12KEY_MESSAGES">#REF!</definedName>
    <definedName name="_13__123Graph_LBL_CCHART_17" hidden="1">#REF!</definedName>
    <definedName name="_13NEW_PROFIT">#REF!</definedName>
    <definedName name="_14__123Graph_XCHART_1" hidden="1">#REF!</definedName>
    <definedName name="_15__123Graph_XCHART_7" hidden="1">#REF!</definedName>
    <definedName name="_2__123Graph_ACHART_17" hidden="1">#REF!</definedName>
    <definedName name="_2_0CL1_BO">#REF!</definedName>
    <definedName name="_3__123Graph_ACHART_6" hidden="1">#REF!</definedName>
    <definedName name="_3_0CL1_EFDW_">#REF!</definedName>
    <definedName name="_4__123Graph_ACHART_7" hidden="1">#REF!</definedName>
    <definedName name="_4_0CL1_NAV">#REF!</definedName>
    <definedName name="_5__123Graph_BCHART_1" hidden="1">#REF!</definedName>
    <definedName name="_5_0CL2_BO">#REF!</definedName>
    <definedName name="_6__123Graph_BCHART_6" hidden="1">#REF!</definedName>
    <definedName name="_6_0CL2_NAV">#REF!</definedName>
    <definedName name="_7__123Graph_BCHART_7" hidden="1">#REF!</definedName>
    <definedName name="_7_0CL3_BO">#REF!</definedName>
    <definedName name="_8__123Graph_CCHART_1" hidden="1">#REF!</definedName>
    <definedName name="_8_0CL3_NAV">#REF!</definedName>
    <definedName name="_9__123Graph_CCHART_17" hidden="1">#REF!</definedName>
    <definedName name="_9_0PL_EI_D">#REF!</definedName>
    <definedName name="_Abf1">#REF!</definedName>
    <definedName name="_Abf2">#REF!</definedName>
    <definedName name="_Abf3">#REF!</definedName>
    <definedName name="_API2">[2]Hedgemengen!#REF!</definedName>
    <definedName name="_bdm.327f060852af4d27917d49ddd2d3c8a9.edm" hidden="1">#REF!</definedName>
    <definedName name="_BIP1">#REF!</definedName>
    <definedName name="_box2">[1]lista!#REF!</definedName>
    <definedName name="_C">#REF!</definedName>
    <definedName name="_celCOUNTRY">#REF!</definedName>
    <definedName name="_celMenge">#REF!</definedName>
    <definedName name="_celMifri">#REF!</definedName>
    <definedName name="_celPPGESELL">#REF!</definedName>
    <definedName name="_celPPKEBENE">#REF!</definedName>
    <definedName name="_celPPSTATUS">#REF!</definedName>
    <definedName name="_celPPWERT">#REF!</definedName>
    <definedName name="_CO2" hidden="1">{#N/A,#N/A,TRUE,"Deckblatt";#N/A,#N/A,TRUE,"Bankposition";#N/A,#N/A,TRUE,"LiqPlan akt. ext";#N/A,#N/A,TRUE,"TREPPE";#N/A,#N/A,TRUE,"Liquibindbilanz ";#N/A,#N/A,TRUE,"Zinsbindbilanz"}</definedName>
    <definedName name="_DAT1">#REF!</definedName>
    <definedName name="_DAT10">#REF!</definedName>
    <definedName name="_DAT11">#REF!</definedName>
    <definedName name="_DAT12">'[3]Austrittsgründe 31.12.01'!$L$2:$L$14</definedName>
    <definedName name="_DAT13">'[3]Austrittsgründe 31.12.01'!#REF!</definedName>
    <definedName name="_DAT14">'[3]Austrittsgründe 31.12.01'!$M$2:$M$14</definedName>
    <definedName name="_DAT15">'[3]Austrittsgründe 31.12.01'!$N$2:$N$14</definedName>
    <definedName name="_DAT16">'[3]Austrittsgründe 31.12.01'!$O$2:$O$14</definedName>
    <definedName name="_DAT17">'[3]Austrittsgründe 31.12.01'!#REF!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hidden="1">{#N/A,#N/A,FALSE,"DCF Summary";#N/A,#N/A,FALSE,"Casema";#N/A,#N/A,FALSE,"Casema NoTel";#N/A,#N/A,FALSE,"UK";#N/A,#N/A,FALSE,"RCF";#N/A,#N/A,FALSE,"Intercable CZ";#N/A,#N/A,FALSE,"Interkabel P"}</definedName>
    <definedName name="_DOL1">#REF!</definedName>
    <definedName name="_EOY2003">#REF!</definedName>
    <definedName name="_Fill" hidden="1">[4]Gesamteinfuhr!#REF!</definedName>
    <definedName name="_xlnm._FilterDatabase" localSheetId="2" hidden="1">'RWE Asset List wind,solar'!$A$1:$N$535</definedName>
    <definedName name="_xlnm._FilterDatabase" hidden="1">[5]Tageslastprofile!$A$2:$R$368</definedName>
    <definedName name="_i1">#REF!</definedName>
    <definedName name="_Jahr">[6]Namen!$B$1</definedName>
    <definedName name="_Key1" hidden="1">#REF!</definedName>
    <definedName name="_KJ2002">#REF!</definedName>
    <definedName name="_KJ2003">#REF!</definedName>
    <definedName name="_KJ2004">#REF!</definedName>
    <definedName name="_KJ2005">#REF!</definedName>
    <definedName name="_KP3">[3]EZ!$A$2:$E$31</definedName>
    <definedName name="_KTO011">[7]Namen!$G$16</definedName>
    <definedName name="_KTO08">[8]Namen!$C$9</definedName>
    <definedName name="_low52">#REF!</definedName>
    <definedName name="_MQ1">#REF!</definedName>
    <definedName name="_MQ2">#REF!</definedName>
    <definedName name="_MQ3">#REF!</definedName>
    <definedName name="_Order1" hidden="1">255</definedName>
    <definedName name="_Order2" hidden="1">255</definedName>
    <definedName name="_PEN2008">#REF!</definedName>
    <definedName name="_PEN2009">#REF!</definedName>
    <definedName name="_PreiseVV2_01_04_2002">#REF!</definedName>
    <definedName name="_PreiseVV2_05_12_2002">#REF!</definedName>
    <definedName name="_PRT1">#REF!</definedName>
    <definedName name="_PSG1">[9]Parameters!#REF!</definedName>
    <definedName name="_PSG2">[9]Parameters!#REF!</definedName>
    <definedName name="_PSG3">[9]Parameters!#REF!</definedName>
    <definedName name="_PSG4">[9]Parameters!#REF!</definedName>
    <definedName name="_PSG5">[9]Parameters!#REF!</definedName>
    <definedName name="_PSG6">[9]Parameters!#REF!</definedName>
    <definedName name="_PSL1">[9]Parameters!#REF!</definedName>
    <definedName name="_PSL2">[9]Parameters!#REF!</definedName>
    <definedName name="_PSL3">[9]Parameters!#REF!</definedName>
    <definedName name="_PSL4">[9]Parameters!#REF!</definedName>
    <definedName name="_PSL5">[9]Parameters!#REF!</definedName>
    <definedName name="_PSL6">[9]Parameters!#REF!</definedName>
    <definedName name="_q234">#REF!</definedName>
    <definedName name="_QRY1">#REF!</definedName>
    <definedName name="_r">#REF!</definedName>
    <definedName name="_ROY1">#REF!</definedName>
    <definedName name="_Sum1">#REF!</definedName>
    <definedName name="_Table2_Out" hidden="1">#REF!</definedName>
    <definedName name="_UB006">[7]Namen!$C$11</definedName>
    <definedName name="_UB007">[7]Namen!$C$12</definedName>
    <definedName name="_UB008">[7]Namen!$C$13</definedName>
    <definedName name="_UB011">[7]Namen!$C$16</definedName>
    <definedName name="_UB012">[7]Namen!$C$17</definedName>
    <definedName name="_UB013">[7]Namen!$C$18</definedName>
    <definedName name="_UB016">[7]Namen!$C$21</definedName>
    <definedName name="_UB017">[7]Namen!$C$22</definedName>
    <definedName name="_us2">'[10]Control Panel'!$F$36</definedName>
    <definedName name="_v1"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_WI1">#REF!</definedName>
    <definedName name="a">#REF!</definedName>
    <definedName name="A_T_1_LP">#REF!</definedName>
    <definedName name="a234567876ss46456">[1]lista!#REF!</definedName>
    <definedName name="a43e54vtt76">[1]lista!#REF!</definedName>
    <definedName name="aa" hidden="1">{"CONSEJO",#N/A,FALSE,"Dist p0";"CONSEJO",#N/A,FALSE,"Ficha CODICE"}</definedName>
    <definedName name="AAA" hidden="1">{"uno",#N/A,FALSE,"Dist total";"COMENTARIO",#N/A,FALSE,"Ficha CODICE"}</definedName>
    <definedName name="AAA_DOCTOPS" hidden="1">"AAA_SET"</definedName>
    <definedName name="AAA_duser" hidden="1">"OFF"</definedName>
    <definedName name="aaaa" hidden="1">{#N/A,#N/A,FALSE,"DCF Summary";#N/A,#N/A,FALSE,"Casema";#N/A,#N/A,FALSE,"Casema NoTel";#N/A,#N/A,FALSE,"UK";#N/A,#N/A,FALSE,"RCF";#N/A,#N/A,FALSE,"Intercable CZ";#N/A,#N/A,FALSE,"Interkabel P"}</definedName>
    <definedName name="AAAAA" hidden="1">{"ANAR",#N/A,FALSE,"Dist total";"MARGEN",#N/A,FALSE,"Dist total";"COMENTARIO",#N/A,FALSE,"Ficha CODICE";"CONSEJO",#N/A,FALSE,"Dist p0";"uno",#N/A,FALSE,"Dist total"}</definedName>
    <definedName name="AAAAAAA" hidden="1">{"ANAR",#N/A,FALSE,"Dist total";"MARGEN",#N/A,FALSE,"Dist total";"COMENTARIO",#N/A,FALSE,"Ficha CODICE";"CONSEJO",#N/A,FALSE,"Dist p0";"uno",#N/A,FALSE,"Dist total"}</definedName>
    <definedName name="AAAAAAAAA" hidden="1">{"CONSEJO",#N/A,FALSE,"Dist p0";"CONSEJO",#N/A,FALSE,"Ficha CODICE"}</definedName>
    <definedName name="AAB_Addin5" hidden="1">"AAB_Description for addin 5,Description for addin 5,Description for addin 5,Description for addin 5,Description for addin 5,Description for addin 5"</definedName>
    <definedName name="aadee">[1]lista!#REF!</definedName>
    <definedName name="ab">'[11]Abschr. Invest.'!#REF!</definedName>
    <definedName name="abc">'[12]03.02.2004_Jan 2004 ZE'!$D$2:$D$352</definedName>
    <definedName name="AbilityToPayCalc">#N/A</definedName>
    <definedName name="abs">#REF!</definedName>
    <definedName name="Absatzportfolio">'[13]Steuerung RWE RR AG'!$C$60</definedName>
    <definedName name="Abschreibungen">'[14]Abschr. best. SAV'!$N$2:$AM$33</definedName>
    <definedName name="Abweichung">#REF!</definedName>
    <definedName name="Abzinsdauer">[14]top!$D$17</definedName>
    <definedName name="Access_Button" hidden="1">"Cosmo_Links_LINKS_List"</definedName>
    <definedName name="AccessDatabase" hidden="1">"D:\LINKS\Cosmo_Links.mdb"</definedName>
    <definedName name="Achizitie_cpt_aug">[15]lista!$A$97:$A$101</definedName>
    <definedName name="add">#REF!</definedName>
    <definedName name="AddCapex1">#REF!</definedName>
    <definedName name="Additional">#REF!</definedName>
    <definedName name="Additional_Input">#REF!</definedName>
    <definedName name="AddOpex1">#REF!</definedName>
    <definedName name="addPayPrice1">#REF!</definedName>
    <definedName name="addPayyr1">#REF!</definedName>
    <definedName name="adr">[1]lista!#REF!</definedName>
    <definedName name="AfG_nach_Marken">#REF!</definedName>
    <definedName name="Ägypten">#REF!</definedName>
    <definedName name="ahoj">#REF!</definedName>
    <definedName name="Aida_2" hidden="1">{#N/A,#N/A,FALSE,"Finanzplan";#N/A,#N/A,FALSE,"Bilanz";#N/A,#N/A,FALSE,"GuV"}</definedName>
    <definedName name="Aida_4" hidden="1">{#N/A,#N/A,FALSE,"Finanzplan";#N/A,#N/A,FALSE,"Bilanz";#N/A,#N/A,FALSE,"GuV"}</definedName>
    <definedName name="aje">#REF!</definedName>
    <definedName name="aleaserver">#REF!</definedName>
    <definedName name="ALHypercube">#REF!</definedName>
    <definedName name="Alle_Partner">#REF!</definedName>
    <definedName name="Allg_Ressort_F">'[16]Steuerung RWE RR AG'!$C$55</definedName>
    <definedName name="Allg_Ressort_P">'[16]Steuerung RWE RR AG'!$C$69</definedName>
    <definedName name="Allg_Ressort_V">'[13]Steuerung RWE RR AG'!$C$64</definedName>
    <definedName name="Allg_Ressort_VV">'[16]Steuerung RWE RR AG'!$C$52</definedName>
    <definedName name="Allgemgesperrt">#REF!</definedName>
    <definedName name="AllgemVertrieb">#REF!</definedName>
    <definedName name="ALServer">#REF!</definedName>
    <definedName name="alt">[3]EZ!$A$36:$Z$57</definedName>
    <definedName name="alteBAFW">#REF!</definedName>
    <definedName name="alteBAStrom">#REF!</definedName>
    <definedName name="alteBAWasser">#REF!</definedName>
    <definedName name="alteIASEingabe">#REF!</definedName>
    <definedName name="alterServer">#REF!</definedName>
    <definedName name="altesCenter">#REF!</definedName>
    <definedName name="altesSegPuG">#REF!</definedName>
    <definedName name="AMC">#REF!</definedName>
    <definedName name="amort">#REF!</definedName>
    <definedName name="an">#REF!</definedName>
    <definedName name="analyst_page_1">#REF!</definedName>
    <definedName name="anscount" hidden="1">1</definedName>
    <definedName name="anything"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ao">'[10]Operational Inputs'!$E$11</definedName>
    <definedName name="April">#REF!</definedName>
    <definedName name="arbeit1">'[17]1. Modell c &gt;09.2001'!$L$165</definedName>
    <definedName name="arbeit2">'[17]1. Modell c &gt;09.2001'!$L$166</definedName>
    <definedName name="arbeit3">'[17]1. Modell c &gt;09.2001'!$L$167</definedName>
    <definedName name="arbeit4">'[17]1. Modell c &gt;09.2001'!#REF!</definedName>
    <definedName name="arbeit5">'[17]1. Modell c &gt;09.2001'!$L$168</definedName>
    <definedName name="arbeit6">'[17]1. Modell c &gt;09.2001'!$L$169</definedName>
    <definedName name="ARBGAS_Oil_in_Gas">#REF!</definedName>
    <definedName name="ARBGAS_Oil_in_Gas_Aug">#REF!</definedName>
    <definedName name="arltgj" hidden="1">{#N/A,#N/A,FALSE,"DCF";#N/A,#N/A,FALSE,"WACC";#N/A,#N/A,FALSE,"Sales_EBIT";#N/A,#N/A,FALSE,"Capex_Depreciation";#N/A,#N/A,FALSE,"WC";#N/A,#N/A,FALSE,"Interest";#N/A,#N/A,FALSE,"Assumptions"}</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asaaddad">#REF!</definedName>
    <definedName name="asd" hidden="1">{#N/A,#N/A,FALSE,"DCF Summary";#N/A,#N/A,FALSE,"Casema";#N/A,#N/A,FALSE,"Casema NoTel";#N/A,#N/A,FALSE,"UK";#N/A,#N/A,FALSE,"RCF";#N/A,#N/A,FALSE,"Intercable CZ";#N/A,#N/A,FALSE,"Interkabel P"}</definedName>
    <definedName name="asdadwefr45t">[1]lista!#REF!</definedName>
    <definedName name="asded">[1]lista!#REF!</definedName>
    <definedName name="asdf">#REF!</definedName>
    <definedName name="asdf345h">#REF!</definedName>
    <definedName name="asfd" hidden="1">{#N/A,#N/A,FALSE,"Finanzplan";#N/A,#N/A,FALSE,"Bilanz";#N/A,#N/A,FALSE,"GuV"}</definedName>
    <definedName name="asofDate">#REF!</definedName>
    <definedName name="asset">'[18]GG Assets and Assumptions'!$B$62:$B$64</definedName>
    <definedName name="assetc">'[18]TGP Assets and Assumptions'!$B$60:$B$62</definedName>
    <definedName name="Assets">'[18]NEG Assets and Assumptions'!$C$82:$C$83</definedName>
    <definedName name="astr">#REF!</definedName>
    <definedName name="asxx">#REF!</definedName>
    <definedName name="Aug">#REF!</definedName>
    <definedName name="AUSGABE">[19]Strom!#REF!</definedName>
    <definedName name="Ausland">[20]Ausland!$A$1:$N$20</definedName>
    <definedName name="außenfinanzierung">[14]JA!$A$161:$Z$184</definedName>
    <definedName name="Austrittsgrund">#REF!</definedName>
    <definedName name="Auswahlliste">'[21]Bridge OR and FCF FC'!$B$208:$B$219</definedName>
    <definedName name="Auswirkung">#REF!</definedName>
    <definedName name="awds"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azsd" hidden="1">{#N/A,#N/A,FALSE,"Headings";#N/A,#N/A,FALSE,"UK P&amp;L";#N/A,#N/A,FALSE,"Commentary"}</definedName>
    <definedName name="Azubis">#REF!</definedName>
    <definedName name="B">#REF!</definedName>
    <definedName name="B_Factor">'[22]Control Panel'!$G$55</definedName>
    <definedName name="B2Bv2"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BA">#REF!</definedName>
    <definedName name="BAFA0">[2]Hedgemengen!#REF!</definedName>
    <definedName name="BAFA2">[2]Hedgemengen!#REF!</definedName>
    <definedName name="BAKred_Sicherheitsfaktor">#REF!</definedName>
    <definedName name="bal">#REF!</definedName>
    <definedName name="BANKS">#REF!</definedName>
    <definedName name="banks1">#REF!</definedName>
    <definedName name="Barrels_Conv">[23]Interco_JVs!$M$29</definedName>
    <definedName name="BaseYear">[24]Controls!$C$23</definedName>
    <definedName name="BASo">#REF!</definedName>
    <definedName name="BAStrom">#REF!</definedName>
    <definedName name="Bau">#REF!</definedName>
    <definedName name="baubau">#REF!</definedName>
    <definedName name="bb" hidden="1">{"CONSEJO",#N/A,FALSE,"Dist p0";"CONSEJO",#N/A,FALSE,"Ficha CODICE"}</definedName>
    <definedName name="BBBBB" hidden="1">{"ANAR",#N/A,FALSE,"Dist total";"MARGEN",#N/A,FALSE,"Dist total";"COMENTARIO",#N/A,FALSE,"Ficha CODICE";"CONSEJO",#N/A,FALSE,"Dist p0";"uno",#N/A,FALSE,"Dist total"}</definedName>
    <definedName name="BBBBBBB" hidden="1">{"CONSEJO",#N/A,FALSE,"Dist p0";"CONSEJO",#N/A,FALSE,"Ficha CODICE"}</definedName>
    <definedName name="BBBBBBBB" hidden="1">{"uno",#N/A,FALSE,"Dist total";"COMENTARIO",#N/A,FALSE,"Ficha CODICE"}</definedName>
    <definedName name="bbl">#REF!</definedName>
    <definedName name="begprice">#REF!</definedName>
    <definedName name="Berechnung">[25]Berechnung_gesamt_2001!$A$15:$AA$1934</definedName>
    <definedName name="berechnung_2">#REF!</definedName>
    <definedName name="Berichtsmonat">"Dezember"</definedName>
    <definedName name="Berichtsstruktur1">#REF!</definedName>
    <definedName name="Beschriftung1">#REF!</definedName>
    <definedName name="Beschriftung2">#REF!</definedName>
    <definedName name="Beschriftung3">#REF!</definedName>
    <definedName name="Beschriftung4">#REF!</definedName>
    <definedName name="BeschriftungKurz">#REF!</definedName>
    <definedName name="BeschriftungLang">#REF!</definedName>
    <definedName name="Bestandskdn">#REF!</definedName>
    <definedName name="Betr.erg.HuV.1.Prog">#REF!</definedName>
    <definedName name="Betr.erg.HuV.1.Qu.">#REF!</definedName>
    <definedName name="Betr.erg.HuV.2.Prog">#REF!</definedName>
    <definedName name="Betr.erg.HuV.2.Qu.">#REF!</definedName>
    <definedName name="Betr.erg.HuV.3.Prog">#REF!</definedName>
    <definedName name="Betr.erg.HuV.3.Qu.">#REF!</definedName>
    <definedName name="Betr.erg.HuV.4.Prog">#REF!</definedName>
    <definedName name="Betr.erg.HuV.4.Qu.">#REF!</definedName>
    <definedName name="Betr.erg.HuV.Ist">#REF!</definedName>
    <definedName name="Betr.erg.HuV.Plan">#REF!</definedName>
    <definedName name="Betr.erg.HuV.Prognose">#REF!</definedName>
    <definedName name="Betr.erg.HuV.Vj">#REF!</definedName>
    <definedName name="Betr.erg.Ing.leist.1.Prog">#REF!</definedName>
    <definedName name="Betr.erg.Ing.leist.1.Qu.">#REF!</definedName>
    <definedName name="Betr.erg.Ing.leist.2.Prog">#REF!</definedName>
    <definedName name="Betr.erg.Ing.leist.2.Qu.">#REF!</definedName>
    <definedName name="Betr.erg.Ing.leist.3.Prog">#REF!</definedName>
    <definedName name="Betr.erg.Ing.leist.3.Qu.">#REF!</definedName>
    <definedName name="Betr.erg.Ing.leist.4.Prog">#REF!</definedName>
    <definedName name="Betr.erg.Ing.leist.4.Qu.">#REF!</definedName>
    <definedName name="Betr.erg.Ing.leist.Ist">#REF!</definedName>
    <definedName name="Betr.erg.Ing.leist.Plan">#REF!</definedName>
    <definedName name="Betr.erg.Ing.leist.Prognose">#REF!</definedName>
    <definedName name="Betr.erg.Ing.leist.Vj">#REF!</definedName>
    <definedName name="Betr.erg.KuS.1.prog">#REF!</definedName>
    <definedName name="Betr.erg.KuS.1.Qu.">#REF!</definedName>
    <definedName name="Betr.erg.KuS.2.prog">#REF!</definedName>
    <definedName name="Betr.erg.KuS.2.Qu.">#REF!</definedName>
    <definedName name="Betr.erg.KuS.3.Prog">#REF!</definedName>
    <definedName name="Betr.erg.KuS.3.Qu.">#REF!</definedName>
    <definedName name="Betr.erg.KuS.4.Prog">#REF!</definedName>
    <definedName name="Betr.erg.KuS.4.Qu.">#REF!</definedName>
    <definedName name="Betr.erg.KuS.Ist">#REF!</definedName>
    <definedName name="Betr.erg.KuS.Plan">#REF!</definedName>
    <definedName name="Betr.erg.KuS.Prognose">#REF!</definedName>
    <definedName name="Betr.erg.KuS.Vj">#REF!</definedName>
    <definedName name="Betr.erg.LAUBAG.1.Prog">#REF!</definedName>
    <definedName name="Betr.erg.LAUBAG.1.Qu.">#REF!</definedName>
    <definedName name="Betr.erg.LAUBAG.2.Prog">#REF!</definedName>
    <definedName name="Betr.erg.LAUBAG.2.Qu.">#REF!</definedName>
    <definedName name="Betr.erg.LAUBAG.3.Prog">#REF!</definedName>
    <definedName name="Betr.erg.LAUBAG.3.Qu.">#REF!</definedName>
    <definedName name="Betr.erg.LAUBAG.4.Prog">#REF!</definedName>
    <definedName name="Betr.erg.LAUBAG.4.Qu.">#REF!</definedName>
    <definedName name="Betr.erg.LAUBAG.Ist">#REF!</definedName>
    <definedName name="Betr.erg.LAUBAG.Plan">#REF!</definedName>
    <definedName name="Betr.erg.LAUBAG.Prognose">#REF!</definedName>
    <definedName name="Betr.erg.LAUBAG.Vj">#REF!</definedName>
    <definedName name="Betr.erg.So.min.Rohst.1.Prog">#REF!</definedName>
    <definedName name="Betr.erg.So.min.Rohst.1.Qu.">#REF!</definedName>
    <definedName name="Betr.erg.So.min.Rohst.2.Prog">#REF!</definedName>
    <definedName name="Betr.erg.So.min.Rohst.2.Qu.">#REF!</definedName>
    <definedName name="Betr.erg.So.min.Rohst.3.Prog">#REF!</definedName>
    <definedName name="Betr.erg.So.min.Rohst.3.Qu.">#REF!</definedName>
    <definedName name="Betr.erg.So.min.Rohst.4.Prog">#REF!</definedName>
    <definedName name="Betr.erg.So.min.Rohst.4.Qu.">#REF!</definedName>
    <definedName name="Betr.erg.So.min.Rohst.Ist">#REF!</definedName>
    <definedName name="Betr.erg.So.min.Rohst.Plan">#REF!</definedName>
    <definedName name="Betr.erg.So.min.Rohst.Prognose">#REF!</definedName>
    <definedName name="Betr.erg.So.min.Rohst.Vj">#REF!</definedName>
    <definedName name="Betr.erg.Steink.1.Prog">#REF!</definedName>
    <definedName name="Betr.erg.Steink.1.Qu.">#REF!</definedName>
    <definedName name="Betr.erg.Steink.2.Prog">#REF!</definedName>
    <definedName name="Betr.erg.Steink.2.Qu.">#REF!</definedName>
    <definedName name="Betr.erg.Steink.3.Prog">#REF!</definedName>
    <definedName name="Betr.erg.Steink.3.Qu.">#REF!</definedName>
    <definedName name="Betr.erg.Steink.4.Prog">#REF!</definedName>
    <definedName name="Betr.erg.Steink.4.Qu.">#REF!</definedName>
    <definedName name="Betr.erg.Steink.Ist">#REF!</definedName>
    <definedName name="Betr.erg.Steink.Plan">#REF!</definedName>
    <definedName name="Betr.erg.Steink.Prognose">#REF!</definedName>
    <definedName name="Betr.erg.Steink.Vj">#REF!</definedName>
    <definedName name="Betr.erg.Tr.u.Log.1.Prog">#REF!</definedName>
    <definedName name="Betr.erg.Tr.u.Log.1.Qu.">#REF!</definedName>
    <definedName name="Betr.erg.Tr.u.Log.2.Prog">#REF!</definedName>
    <definedName name="Betr.erg.Tr.u.Log.2.Qu.">#REF!</definedName>
    <definedName name="Betr.erg.Tr.u.Log.3.Prog">#REF!</definedName>
    <definedName name="Betr.erg.Tr.u.Log.3.Qu.">#REF!</definedName>
    <definedName name="Betr.erg.Tr.u.Log.4.Prog">#REF!</definedName>
    <definedName name="Betr.erg.Tr.u.Log.4.Qu.">#REF!</definedName>
    <definedName name="Betr.erg.Tr.u.Log.Ist">#REF!</definedName>
    <definedName name="Betr.erg.Tr.u.Log.Plan">#REF!</definedName>
    <definedName name="Betr.erg.Tr.u.Log.Prognose">#REF!</definedName>
    <definedName name="Betr.erg.Tr.u.Log.Vj">#REF!</definedName>
    <definedName name="Betr.erg.Uranerz.1.Prog">#REF!</definedName>
    <definedName name="Betr.erg.Uranerz.1.Qu.">#REF!</definedName>
    <definedName name="Betr.erg.Uranerz.2.Prog">#REF!</definedName>
    <definedName name="Betr.erg.Uranerz.2.Qu.">#REF!</definedName>
    <definedName name="Betr.erg.Uranerz.3.Prog">#REF!</definedName>
    <definedName name="Betr.erg.Uranerz.3.Qu.">#REF!</definedName>
    <definedName name="Betr.erg.Uranerz.4.Prog">#REF!</definedName>
    <definedName name="Betr.erg.Uranerz.4.Qu.">#REF!</definedName>
    <definedName name="Betr.erg.Uranerz.Ist">#REF!</definedName>
    <definedName name="Betr.erg.Uranerz.Plan">#REF!</definedName>
    <definedName name="Betr.erg.Uranerz.Prognose">#REF!</definedName>
    <definedName name="Betr.erg.Uranerz.Vj">#REF!</definedName>
    <definedName name="Betrsicherheit">'[16]Steuerung RWE RR AG'!$C$67</definedName>
    <definedName name="BEWEBENE">[26]Auswahlparameter!#REF!</definedName>
    <definedName name="Bewertungsjahr">[14]top!$D$16</definedName>
    <definedName name="BEx00T2SUJJT0QR6QIM1I1W1IP63" hidden="1">BW Bezug [27]Prog!$A$1</definedName>
    <definedName name="BEx00XKGY3H7X0ZE8I5YJM4DMO5Q" hidden="1">BW Bezug [27]Prog!$A$8:$B$8</definedName>
    <definedName name="BEx00ZD8SFM7EEY605BTZDU245SH" hidden="1">Absatz [28]Plan!$A$9:$B$9</definedName>
    <definedName name="BEx01M5875MCWVTIGI3CLM44TWYB" hidden="1">'[29]Bezug Plan'!$A$7:$B$7</definedName>
    <definedName name="BEx01P53ZMD95GEXEROH6B6TF2SR" hidden="1">BW Bezug [30]Ist!$A$11:$B$11</definedName>
    <definedName name="BEx01YL1WLSE8YGZURSOPP4OYGJ9" hidden="1">BW Aufkommen Mifri [31]Jahre!$A$4:$B$4</definedName>
    <definedName name="BEx022MOC132C07FDA78VUP7I79C" hidden="1">'[29]BW Absatz Mifri Jahre'!$A$8:$B$8</definedName>
    <definedName name="BEx1EYEDEZ6A7HQAB5G8U8RXI704" hidden="1">BW Aufkommen Mifri [31]Jahre!$A$7:$B$7</definedName>
    <definedName name="BEx1GXQAYCLD2NS9ATH2OHGAPUHI" hidden="1">BW Bezug [30]Ist!$A$9:$B$9</definedName>
    <definedName name="BEx1HK228JEO70FU76WKDXRUSTUQ" hidden="1">BW Absatz [30]Ist!$A$14:$B$14</definedName>
    <definedName name="BEx1HR3IWYAWHA4B7OIZFMHUFMAX" hidden="1">'[29]Bezug Plan'!$A$11:$B$11</definedName>
    <definedName name="BEx1I9J6GU9NWDHZUZC7RX1J523P" hidden="1">BW Absatz [27]Prog!$A$11:$B$11</definedName>
    <definedName name="BEx1IO7VD52JDDOBJ47FMF2JZL0G" hidden="1">'[29]BW Bezug Ist'!$A$11:$B$11</definedName>
    <definedName name="BEx1J01Z852X41DMN8IOZ8H8161B" hidden="1">'[29]BW Bezug Ist'!$A$4:$B$4</definedName>
    <definedName name="BEx1J07G1EV6MBERAX8F63HWBNKL" hidden="1">Bezug [28]Plan!$A$9:$B$9</definedName>
    <definedName name="BEx1J2GBPRBU1ZREF6LY802I1YS7" hidden="1">Bezug [28]Plan!$A$9:$B$9</definedName>
    <definedName name="BEx1J7E9DHDY2XFPJXBISCXT181X" hidden="1">BW Aufkommen Mifri [31]Jahre!$A$12:$B$12</definedName>
    <definedName name="BEx1JAP43FJWN8CJMTW79NXDXPM2" hidden="1">BW Bezug [30]Ist!$A$14:$AB$165</definedName>
    <definedName name="BEx1M2N7AK04Q3BMEL970JX1L4RW" hidden="1">'[29]BW Aufkommen Mifri Jahre'!$A$3:$B$3</definedName>
    <definedName name="BEx1Q2Y5HH3ZC2ROP7TZ1Y5NUUI8" hidden="1">'[29]BW Absatz Mifri Jahre'!$A$14:$J$211</definedName>
    <definedName name="BEx1QHMU6Y5LRS999BJLKZFIRXHL" hidden="1">'[29]Bezug Plan'!$A$14:$AB$208</definedName>
    <definedName name="BEx1RICI1OV7E7H1FM8NSSWRQD52" hidden="1">'[29]BW Aufkommen Mifri Jahre'!$A$3:$B$3</definedName>
    <definedName name="BEx1TAMU5HFXF97E88R0CSZ2X42T" hidden="1">'[29]BW Absatz Ist'!$A$7:$B$7</definedName>
    <definedName name="BEx1TMMF8H8LWLU8VJR20FQHM2OK" hidden="1">'[29]Bezug Plan'!$A$7:$B$7</definedName>
    <definedName name="BEx1VRCEEHPBW8GISL8GGFU3L0GJ" hidden="1">'[29]Absatz Plan'!$A$8:$B$8</definedName>
    <definedName name="BEx1WD2KR5NX6U9XJGQ67VNEM5T6" hidden="1">'[29]BW Absatz Prog'!$A$1:$B$1</definedName>
    <definedName name="BEx3BE5Z8NFFV0F5BQ7ZGFNNYXGF" hidden="1">'[29]BW Bezug Prog'!$A$1:$B$1</definedName>
    <definedName name="BEx3C6SBL4HQO6WGXW6VXMDFNC9Y" hidden="1">'[29]Bezug Plan'!$A$6:$B$6</definedName>
    <definedName name="BEx3DY0S3YT1P40AEURGL9G08CF0" hidden="1">'[29]BW Aufkommen Mifri Jahre'!$A$1</definedName>
    <definedName name="BEx3E99GDIO9IW7QID4OYP3GZ1XJ" hidden="1">'[29]BW Absatz Ist'!$A$9:$B$9</definedName>
    <definedName name="BEx3K9Y2ZIOKEPWU3KXFQQW2ZA7U" hidden="1">'[29]Bezug Plan'!$A$6:$B$6</definedName>
    <definedName name="BEx3L7IHYRXXIFXHRBIFDI5XDL2W" hidden="1">'[29]BW Absatz Mifri Jahre'!$A$11:$B$11</definedName>
    <definedName name="BEx3O8WJVOU2G8OKTIG004Y5T937" hidden="1">'[29]Absatz Plan'!$A$7:$B$7</definedName>
    <definedName name="BEx3PRWDVHXMLN5X5AL25K2QCGJR" hidden="1">'[29]BW Absatz Mifri Jahre'!$A$11:$B$11</definedName>
    <definedName name="BEx3PYHMEIWJQKJ8PAKVT75BJXQ0" hidden="1">'[29]BW Aufkommen Mifri Jahre'!$A$8:$B$8</definedName>
    <definedName name="BEx3QDMJGUO7AJRRA38Y467HEOI5" hidden="1">'[29]Bezug Plan'!$A$9:$B$9</definedName>
    <definedName name="BEx3SICJDR06WEAHEGPJ8ZVDCBX3" hidden="1">'[29]BW Bezug Prog'!$A$10:$B$10</definedName>
    <definedName name="BEx3T7TN4K01LXLSA465Z24D1Y91" hidden="1">'[29]BW Bezug Prog'!$A$7:$B$7</definedName>
    <definedName name="BEx3TV1R9PXDA0OGXSOO67NW33G9" hidden="1">'[29]BW Bezug Prog'!$A$14:$AB$206</definedName>
    <definedName name="BEx3UTTD6N7W4XK7GK65XG6AHQ3D" hidden="1">'[29]Bezug Plan'!$A$6:$B$6</definedName>
    <definedName name="BEx56QIPEMSORU0UQ6UAJRCOXERG" hidden="1">'[29]BW Aufkommen Mifri Jahre'!$A$8:$B$8</definedName>
    <definedName name="BEx59UM1DD0PR7I0AESV23JPU33V" hidden="1">'[29]BW Aufkommen Mifri Jahre'!$A$7:$B$7</definedName>
    <definedName name="BEx5BGG9Y2GT2LHFIN5A38ZGR2CR" hidden="1">'[29]Absatz Plan'!$A$11:$B$11</definedName>
    <definedName name="BEx5C14QENR3QDF1FSF9EGUHHOTH" hidden="1">'[29]BW Bezug Prog'!$A$8:$B$8</definedName>
    <definedName name="BEx5C2H8QQXVH02NLLQRVK6CYKKI" hidden="1">'[29]Absatz Plan'!$A$14:$AB$454</definedName>
    <definedName name="BEx5CS9439QHZJV5OB7IGW74UWM2" hidden="1">'[29]BW Absatz Mifri Jahre'!$A$1</definedName>
    <definedName name="BEx5D5FVJG4JQW5S3KAIX8BO9ZJD" hidden="1">'[29]Bezug Plan'!$A$12:$B$12</definedName>
    <definedName name="BEx5ETZ8OCG00WY79652VXA7R7ZL" hidden="1">'[29]Bezug Plan'!$A$8:$B$8</definedName>
    <definedName name="BEx5F4X5AOR7KKXV0L9WQMMBPG04" hidden="1">'[29]BW Aufkommen Mifri Jahre'!$A$8:$B$8</definedName>
    <definedName name="BEx5H3Y3KEXUKBF27OFM9SY4DMSN" hidden="1">'[29]BW Aufkommen Mifri Jahre'!$A$9:$B$9</definedName>
    <definedName name="BEx5N1MT3NAI2MFFWZ71LUB6QRNX" hidden="1">'[29]BW Absatz Mifri Jahre'!$A$7:$B$7</definedName>
    <definedName name="BEx5N1XKN89J9525KY6PNOHECPY3" hidden="1">'[29]BW Absatz Ist'!$A$3:$B$3</definedName>
    <definedName name="BEx74XO8PR6M7DFDGPK7P8WZJAUE" hidden="1">'[29]Bezug Plan'!$A$4:$B$4</definedName>
    <definedName name="BEx7A0SDOHCD2FPPE8MZGE3ZFQ1K" hidden="1">'[29]Absatz Plan'!$A$1:$B$1</definedName>
    <definedName name="BEx7ADTSVIF9Z2EBAH8SHXP92TTG" hidden="1">'[29]BW Absatz Mifri Jahre'!$A$10:$B$10</definedName>
    <definedName name="BEx7AOBGAP7HDNMFUAX5V2NY8FYA" hidden="1">'[29]BW Absatz Mifri Jahre'!$A$7:$B$7</definedName>
    <definedName name="BEx7AXLRN6RT38IM9D5XFQLY6QAD" hidden="1">'[29]BW Bezug Prog'!$A$11:$B$11</definedName>
    <definedName name="BEx7DLT4IRK3USGFP24Q6TATGX43" hidden="1">'[29]BW Aufkommen Mifri Jahre'!$A$10:$B$10</definedName>
    <definedName name="BEx7F83MEW4P632ZSQCK81IU4YZI" hidden="1">'[29]BW Bezug Ist'!$A$4:$B$4</definedName>
    <definedName name="BEx7HAQ7IMUPSV5DJO9DNMX62R5S" hidden="1">'[29]BW Bezug Ist'!$A$14:$AB$168</definedName>
    <definedName name="BEx7I1P3B52KKNNQ55JZMAEUJPYA" hidden="1">'[29]BW Bezug Ist'!$A$8:$B$8</definedName>
    <definedName name="BEx7KGGMAFVX9XB10LVFZVKR4Y4T" hidden="1">'[29]Absatz Plan'!$A$9:$B$9</definedName>
    <definedName name="BEx7L63473K4IPVBTHPGHBWNIECE" hidden="1">'[29]BW Aufkommen Mifri Jahre'!$A$10:$B$10</definedName>
    <definedName name="BEx7MRBWIVX4NAVURZK6EMSXZQ6T" hidden="1">'[29]BW Aufkommen Mifri Jahre'!$A$5:$B$5</definedName>
    <definedName name="BEx93I0JZM8T5A1DPR3W4K70BM3D" hidden="1">'[29]BW Bezug Ist'!$A$11:$B$11</definedName>
    <definedName name="BEx94TILUCONZ0IM1NUHVX0338DR" hidden="1">'[29]BW Absatz Prog'!$A$12:$B$12</definedName>
    <definedName name="BEx94XUYGA8N1S7XVAZMYK6PM13Z" hidden="1">'[29]Absatz Plan'!$A$6:$B$6</definedName>
    <definedName name="BEx96DK5MLUTDMG0DUIZZI855EZ2" hidden="1">'[29]BW Absatz Ist'!$A$1:$B$1</definedName>
    <definedName name="BEx96QLDUGHM4CBSNWVERC37A2VP" hidden="1">'[29]Absatz Plan'!$A$7:$B$7</definedName>
    <definedName name="BEx97B4JZ8XE44PZ2RJ86XOV7THL" hidden="1">'[29]BW Absatz Prog'!$A$9:$B$9</definedName>
    <definedName name="BEx98T2JV0Q7M1G47R7H3VP8BM1G" hidden="1">'[29]Absatz Plan'!$A$12:$B$12</definedName>
    <definedName name="BEx992YKSZVF5LKEZI1F4SSGY2GI" hidden="1">'[29]Bezug Plan'!$A$11:$B$11</definedName>
    <definedName name="BEx997R7HG24LS8IKWKIBM3I3P9K" hidden="1">'[29]BW Absatz Ist'!$A$11:$B$11</definedName>
    <definedName name="BEx9BP2CH5ED8ELCXTRS5Q8JJQIT" hidden="1">'[29]Absatz Plan'!$A$10:$B$10</definedName>
    <definedName name="BEx9DUZIMYOC7JYCU7HFK9IY0QIR" hidden="1">'[29]BW Absatz Mifri Jahre'!$A$9:$B$9</definedName>
    <definedName name="BEx9EAKMMGSAJUY429CT93C8TA1L" hidden="1">'[29]Absatz Plan'!$A$12:$B$12</definedName>
    <definedName name="BEx9F8L4HLFLPSD79RITOMZ5NYT1" hidden="1">'[29]BW Absatz Prog'!$A$8:$B$8</definedName>
    <definedName name="BEx9GKOXKPIIZCER9Z81I1P2CVHP" hidden="1">'[29]BW Bezug Ist'!$A$14:$AB$161</definedName>
    <definedName name="BEx9GRKZ8ADDNS0QXE2PZIVXX10X" hidden="1">'[29]BW Bezug Ist'!$A$12:$B$12</definedName>
    <definedName name="BEx9KG7AITA9B44H92ABWZKJTKKA" hidden="1">'[29]Absatz Plan'!$A$4:$B$4</definedName>
    <definedName name="BExAWYS9TYSUYLU16V2JRQF6ZGGG" hidden="1">'[29]BW Aufkommen Mifri Jahre'!$A$9:$B$9</definedName>
    <definedName name="BExAXHTBKB1JNMF76WRNUHFPCSMU" hidden="1">'[29]BW Bezug Ist'!$A$7:$B$7</definedName>
    <definedName name="BExAY3E5MZ083O0C405M1HSAOJ48" hidden="1">'[29]BW Absatz Prog'!$A$4:$B$4</definedName>
    <definedName name="BExAY4QT688PD9IHQIZUD6BDO3E8" hidden="1">'[29]BW Absatz Ist'!$A$16:$AC$348</definedName>
    <definedName name="BExAYZGO7G1GJAZJXL23P2LSQ2SB" hidden="1">'[29]Bezug Plan'!$A$9:$B$9</definedName>
    <definedName name="BExAZF70WXEF410KRZRK98209SH7" hidden="1">'[29]BW Absatz Mifri Jahre'!$A$11:$B$11</definedName>
    <definedName name="BExB15311NZDIN2HZ9NTTHAKXAOG" hidden="1">'[29]BW Absatz Ist'!$A$6:$B$6</definedName>
    <definedName name="BExB1IKJ9WG4C56P5LZD8E95TSYT" hidden="1">'[29]BW Absatz Mifri Jahre'!$A$14:$J$413</definedName>
    <definedName name="BExB1OPN643JMSZR7Y6804XYFRQD" hidden="1">'[29]BW Bezug Ist'!$A$9:$B$9</definedName>
    <definedName name="BExB3YJ2FSQSVL75W0ECYBYEMSLS" hidden="1">'[29]BW Bezug Prog'!$A$6:$B$6</definedName>
    <definedName name="BExB52UDXSE60ZPGJ74EHO1RHQT4" hidden="1">'[29]BW Bezug Ist'!$A$10:$B$10</definedName>
    <definedName name="BExB8LM1DNSSK5INLIM2YAR48ILO" hidden="1">'[29]BW Absatz Ist'!$A$1</definedName>
    <definedName name="BExBAEHY906IVAHHS8MZ7S3JC4HO" hidden="1">'[29]BW Bezug Ist'!$A$12:$B$12</definedName>
    <definedName name="BExBAENFIX2QHLJGPY3QUNMO6UOL" hidden="1">'[29]BW Absatz Ist'!$A$4:$B$4</definedName>
    <definedName name="BExBBHREXCQE9XF4S5R31C97W2NH" hidden="1">'[29]Bezug Plan'!$A$12:$B$12</definedName>
    <definedName name="BExBD3R2WJTRURODYBM4AUJ4GRPQ" hidden="1">'[29]BW Absatz Mifri Jahre'!$A$8:$B$8</definedName>
    <definedName name="BExCX9LXJT3FJIJAQK02NR4EQYPE" hidden="1">'[29]BW Absatz Mifri Jahre'!$A$1:$B$1</definedName>
    <definedName name="BExD4I1U2YJK9J83N73QVLI6HQYK" hidden="1">'[29]BW Bezug Prog'!$A$3:$B$3</definedName>
    <definedName name="BExD4WVV033NA48FEYWURAWO01PG" hidden="1">'[29]BW Bezug Ist'!$A$9:$B$9</definedName>
    <definedName name="BExD5AIUQK1UKOD4LSO1G77KSSQ2" hidden="1">'[29]BW Bezug Prog'!$A$3:$B$3</definedName>
    <definedName name="BExD6FQCQBIV6QS84GQLBRCUQP7X" hidden="1">'[29]BW Absatz Ist'!$A$16:$AC$336</definedName>
    <definedName name="BExD81F9HO2HZSLEUHLSBDFNLKY5" hidden="1">'[29]BW Absatz Mifri Jahre'!$A$1</definedName>
    <definedName name="BExDAS694BICLV1W0TZ6B3QA8LCT" hidden="1">'[29]Absatz Plan'!$A$11:$B$11</definedName>
    <definedName name="BExDAZD69MNG4A4DSULE2NUI255U" hidden="1">'[29]BW Bezug Prog'!$A$1</definedName>
    <definedName name="BExEOC7V240QE3EBAYFKOJWTTLQT" hidden="1">'[29]BW Bezug Ist'!$A$7:$B$7</definedName>
    <definedName name="BExEP6HNKH1J4ALBNJQM8SKI05YQ" hidden="1">'[29]Absatz Plan'!$A$10:$B$10</definedName>
    <definedName name="BExEQE8WN42VVXYBZ1UZ2A553JX5" hidden="1">'[29]BW Bezug Ist'!$A$11:$B$11</definedName>
    <definedName name="BExERT1OGF3L21HRW747B8I7JEQ4" hidden="1">'[29]BW Bezug Prog'!$A$6:$B$6</definedName>
    <definedName name="BExEXLHHMRLCL4ARWR4ACF29FMG4" hidden="1">'[29]BW Absatz Ist'!$A$1</definedName>
    <definedName name="BExEYSN726MLNHL5ZMFLP3FF4Y4H" hidden="1">'[29]BW Aufkommen Mifri Jahre'!$A$7:$B$7</definedName>
    <definedName name="BExF0CU5M3J2R19E4MX6S6HE1B1A" hidden="1">'[29]BW Absatz Mifri Jahre'!$A$12:$B$12</definedName>
    <definedName name="BExF1YZ84SUZUK09OMF84RT5C2KB" hidden="1">'[29]Absatz Plan'!$A$3:$B$3</definedName>
    <definedName name="BExF388G5Z2W63B1P528W9Y0C5U9" hidden="1">'[29]BW Bezug Prog'!$A$4:$B$4</definedName>
    <definedName name="BExF4V4D02T7W412NYX40BPW8OAE" hidden="1">'[29]Bezug Plan'!$A$4:$B$4</definedName>
    <definedName name="BExF5U1ATK7UKB2PKRGWRG62PHVR" hidden="1">'[29]BW Aufkommen Mifri Jahre'!$A$11:$B$11</definedName>
    <definedName name="BExGKZXD121X0PAWYEURH3WJCSUR" hidden="1">'[29]BW Absatz Ist'!$A$11:$B$11</definedName>
    <definedName name="BExGNPBUX634E2FTZNJYNAPQO8TV" hidden="1">'[29]BW Aufkommen Mifri Jahre'!$A$14:$J$159</definedName>
    <definedName name="BExGNSH7GZHYTSWGHZVA1D7TCY3X" hidden="1">'[29]BW Absatz Ist'!$A$8:$B$8</definedName>
    <definedName name="BExGO2O1BEMJC48FELEN9UROPYVN" hidden="1">'[29]BW Absatz Ist'!$A$8:$B$8</definedName>
    <definedName name="BExGOWSBATZ9CQJ1YDT5IUUXOSPZ" hidden="1">'[29]BW Bezug Ist'!$A$8:$B$8</definedName>
    <definedName name="BExGOWSBG60LWYGBLJCB2J7979EC" hidden="1">'[29]BW Absatz Mifri Jahre'!$A$3:$B$3</definedName>
    <definedName name="BExGSJR9NYZ4EK1WOCKRWY29XMAQ" hidden="1">'[29]BW Bezug Prog'!$A$8:$B$8</definedName>
    <definedName name="BExGTNGSCTRTYW196OJW6NKJ61JM" hidden="1">'[29]BW Bezug Ist'!$A$8:$B$8</definedName>
    <definedName name="BExGTV9C8IUW2EH7MGRIBCJ2ICYO" hidden="1">'[29]BW Absatz Prog'!$A$10:$B$10</definedName>
    <definedName name="BExGV7CZ4MFYBONAM8OAB8IQDV2J" hidden="1">'[29]BW Absatz Prog'!$A$11:$B$11</definedName>
    <definedName name="BExGVEP82V3QWJQ4TBXI6SJ7SCD6" hidden="1">'[29]BW Absatz Prog'!$A$14:$AB$461</definedName>
    <definedName name="BExGVIAQ5XF79B7J3UBEZFD52L4W" hidden="1">'[29]BW Absatz Mifri Jahre'!$A$4:$B$4</definedName>
    <definedName name="BExGWBINM42WYJI18MP7C8C1SCQY" hidden="1">'[29]BW Absatz Mifri Jahre'!$A$10:$B$10</definedName>
    <definedName name="BExGZH3Q4RU70VB67Z8GOFBKN3DD" hidden="1">'[29]BW Bezug Prog'!$A$7:$B$7</definedName>
    <definedName name="BExH04HCCFZCBTWVS7RF2CXO7R2O" hidden="1">'[29]BW Absatz Ist'!$A$6:$B$6</definedName>
    <definedName name="BExIGY0DUNLSR3AVPKJBFAF4RE5J" hidden="1">'[29]BW Aufkommen Mifri Jahre'!$A$4:$B$4</definedName>
    <definedName name="BExIMK09OPRRJFVW5EASEQGBKNR4" hidden="1">'[29]BW Aufkommen Mifri Jahre'!$A$1</definedName>
    <definedName name="BExIMONLHB2OBPNSUMNN8O2CNF2I" hidden="1">'[29]BW Absatz Prog'!$A$10:$B$10</definedName>
    <definedName name="BExINNVC6LEV6I57LZ94XS8FZQK5" hidden="1">'[29]BW Absatz Prog'!$A$1</definedName>
    <definedName name="BExIRSYWPDJSBTJV93KT3A31GYO3" hidden="1">'[29]BW Bezug Prog'!$A$7:$B$7</definedName>
    <definedName name="BExIUIYXD4PZZA4CPUFXN3I9B257" hidden="1">'[29]BW Absatz Mifri Jahre'!$A$3:$B$3</definedName>
    <definedName name="BExIUVK4UCNBS1OTGA1J6N5XXV4P" hidden="1">'[29]Bezug Plan'!$A$10:$B$10</definedName>
    <definedName name="BExIVFSD49YQ143MNPFMFCL9BSAH" hidden="1">'[29]BW Bezug Ist'!$A$10:$B$10</definedName>
    <definedName name="BExIVM2YLHWLWYNK9H3YXUOQSAV8" hidden="1">'[29]BW Bezug Ist'!$A$6:$B$6</definedName>
    <definedName name="BExIWACXAP8EZGU3AYBUL8BYP1BK" hidden="1">'[29]BW Absatz Prog'!$A$1</definedName>
    <definedName name="BExIXDWZ3IEEIRUKMKX72P4OR34K" hidden="1">'[29]Bezug Plan'!$A$8:$B$8</definedName>
    <definedName name="BExJ0QUIZV6BA0B0OHSEU7NPKIMU" hidden="1">'[29]BW Absatz Prog'!$A$14:$AB$469</definedName>
    <definedName name="BExKE758K060ZZLB8TWV7MES8UJK" hidden="1">'[29]BW Aufkommen Mifri Jahre'!$A$12:$B$12</definedName>
    <definedName name="BExKGDTGN8782HDHL0CD40ZX6RZ4" hidden="1">'[29]Absatz Plan'!$A$4:$B$4</definedName>
    <definedName name="BExKIN6POP83GTFLQOONG2QI42MG" hidden="1">'[29]BW Bezug Prog'!$A$9:$B$9</definedName>
    <definedName name="BExKNNGGYJ7EZKN84BBG1ETU91B4" hidden="1">'[29]BW Absatz Mifri Jahre'!$A$12:$B$12</definedName>
    <definedName name="BExKPMHGNGULZE8VQVHH3W8P66T5" hidden="1">'[29]BW Bezug Ist'!$A$1</definedName>
    <definedName name="BExKT0M0R9T3FNPF2SOODMMVXEXA" hidden="1">'[29]BW Absatz Ist'!$A$6:$B$6</definedName>
    <definedName name="BExKUGLXUI2PFDKBRU6YHXZZ4KO7" hidden="1">'[29]BW Absatz Prog'!$A$10:$B$10</definedName>
    <definedName name="BExKV6DU7AO2117JLNI4Y5II0H5U" hidden="1">'[29]BW Absatz Ist'!$A$3:$B$3</definedName>
    <definedName name="BExKVIO6OYR1K4AC4ALJXR2Q7MLQ" hidden="1">'[29]BW Absatz Mifri Jahre'!$A$9:$B$9</definedName>
    <definedName name="BExMDVHUDTR0X4U9K5W3619313SW" hidden="1">'[29]BW Bezug Ist'!$A$3:$B$3</definedName>
    <definedName name="BExMGII0NON4BBD098UJJWJE0DVS" hidden="1">'[29]Bezug Plan'!$A$1</definedName>
    <definedName name="BExMGW4U99XFVSQT0Z748X82ONT8" hidden="1">'[29]BW Absatz Ist'!$A$11:$B$11</definedName>
    <definedName name="BExMHMT4SMK0KI0M9KMTX2U324XA" hidden="1">'[29]Absatz Plan'!$A$12:$B$12</definedName>
    <definedName name="BExMI7C55C5UCVZQMDGN2N3K5068" hidden="1">'[29]Bezug Plan'!$A$3:$B$3</definedName>
    <definedName name="BExMIOKMV8U96MZ36P7WYYXHHMGT" hidden="1">'[29]BW Aufkommen Mifri Jahre'!$A$12:$B$12</definedName>
    <definedName name="BExMJDW9PSIZRJH84ZA27D3V5NEY" hidden="1">'[29]BW Aufkommen Mifri Jahre'!$A$11:$B$11</definedName>
    <definedName name="BExMMHTZUHB94OVG2PDODGX6RV3O" hidden="1">'[29]Absatz Plan'!$A$3:$B$3</definedName>
    <definedName name="BExMOYE8MI80ETTIEUYZKDAUXLGT" hidden="1">'[29]BW Aufkommen Mifri Jahre'!$A$1:$B$1</definedName>
    <definedName name="BExMRF99DWIDF56863ZRQ6C1CDLR" hidden="1">'[29]BW Absatz Ist'!$A$10:$B$10</definedName>
    <definedName name="BExO6B3SHPSLXBKDT428A4Y5PQNG" hidden="1">'[29]BW Bezug Prog'!$A$12:$B$12</definedName>
    <definedName name="BExO8XYH8P5GIOM82FGU5K5DO1TO" hidden="1">'[29]BW Absatz Prog'!$A$6:$B$6</definedName>
    <definedName name="BExO9L1B93P0LVSNZ8A76TIZ8MS0" hidden="1">'[29]BW Absatz Prog'!$A$3:$B$3</definedName>
    <definedName name="BExOAFB21L3V58NFKH5LN3QZ1YNS" hidden="1">'[29]BW Aufkommen Mifri Jahre'!$A$12:$B$12</definedName>
    <definedName name="BExOB46MITP1C8H6V92P9Q93G4A8" hidden="1">'[29]BW Bezug Prog'!$A$9:$B$9</definedName>
    <definedName name="BExOE8VCSHIISNJHL8JZBBMMC4LF" hidden="1">'[29]BW Absatz Ist'!$A$12:$B$12</definedName>
    <definedName name="BExOI60YG0KA9BM9B39PCO49WPA3" hidden="1">'[29]Bezug Plan'!$A$7:$B$7</definedName>
    <definedName name="BExOJLVJGHZM7J1OB39OKIHN24XO" hidden="1">'[29]Absatz Plan'!$A$9:$B$9</definedName>
    <definedName name="BExOJM0VFM9LAXDJ66HP0S8WQOWC" hidden="1">'[29]BW Bezug Ist'!$A$9:$B$9</definedName>
    <definedName name="BExOKX2UYR2HV2XQUTR76DEBKSKG" hidden="1">'[29]Bezug Plan'!$A$10:$B$10</definedName>
    <definedName name="BExONUVFGX9ZO2WW2O5MN8LITGVO" hidden="1">'[29]BW Bezug Ist'!$A$1</definedName>
    <definedName name="BExOOKCJIM0X59DIZ3SSJ4FJHHAI" hidden="1">'[29]BW Absatz Ist'!$A$4:$B$4</definedName>
    <definedName name="BExQ1LNSE4A2OEUBSYVZC8CLNBPD" hidden="1">'[29]BW Absatz Ist'!$A$14:$B$14</definedName>
    <definedName name="BExQ2HQ9F475AXCW61R6DQ3T4643" hidden="1">'[29]BW Absatz Prog'!$A$7:$B$7</definedName>
    <definedName name="BExQ2IXE991YLCQFSR2TV2T84XY2" hidden="1">'[29]BW Absatz Mifri Jahre'!$A$5:$B$5</definedName>
    <definedName name="BExQ36B0ZP52YORU4YIJ7E0RZO7T" hidden="1">'[29]Absatz Plan'!$A$8:$B$8</definedName>
    <definedName name="BExQ4MAYA6JZ5L05E7QSBYAGDKHC" hidden="1">'[29]Bezug Plan'!$A$3:$B$3</definedName>
    <definedName name="BExQ8PWLF6PWJ1VJG6AL68160TRV" hidden="1">'[29]BW Bezug Ist'!$A$12:$B$12</definedName>
    <definedName name="BExQ9Q61B5MYR05EXAMA0CJRXUM7" hidden="1">'[29]BW Absatz Prog'!$A$7:$B$7</definedName>
    <definedName name="BExQ9Y9BTSHK5MV20Q69AW7D2L79" hidden="1">'[29]BW Absatz Prog'!$A$12:$B$12</definedName>
    <definedName name="BExQACCF4O6W84QG5Y2KCJSCBP9L" hidden="1">'[29]Absatz Plan'!$A$10:$B$10</definedName>
    <definedName name="BExQADZTZM67W6GQN9PBO5234Y4R" hidden="1">'[29]BW Aufkommen Mifri Jahre'!$A$10:$B$10</definedName>
    <definedName name="BExQEUHHNMB843MHX8PCJ98O3H0I" hidden="1">'[29]BW Bezug Prog'!$A$8:$B$8</definedName>
    <definedName name="BExQFGYPLQUKL2SRF6HWYIK6M6M4" hidden="1">'[29]BW Bezug Ist'!$A$3:$B$3</definedName>
    <definedName name="BExQH8SQXF0DI7DZWJ6QMB00T8MU" hidden="1">'[29]BW Absatz Ist'!$A$8:$B$8</definedName>
    <definedName name="BExRYV8V8FE22PHV6J509OE84KFH" hidden="1">'[29]Absatz Plan'!$A$6:$B$6</definedName>
    <definedName name="BExRZCBWFAZKPYPR2GS88XKL1AJC" hidden="1">'[29]BW Absatz Prog'!$A$4:$B$4</definedName>
    <definedName name="BExS35AN5R564ZFWH1A79VUX9LX4" hidden="1">'[29]Absatz Plan'!$A$14:$AB$469</definedName>
    <definedName name="BExS3JJ0VUKJAH2CP6NDSH2DG4JW" hidden="1">'[29]BW Aufkommen Mifri Jahre'!$A$14:$B$199</definedName>
    <definedName name="BExS44IBUPI1NKCDPARXIYPNB37V" hidden="1">'[29]BW Absatz Prog'!$A$7:$B$7</definedName>
    <definedName name="BExS6E0X5BT4XYN3M668G45RC1B7" hidden="1">'[29]Absatz Plan'!$A$11:$B$11</definedName>
    <definedName name="BExS6S411JMU1KDU5MNIKKRJG5V4" hidden="1">'[29]BW Aufkommen Mifri Jahre'!$A$9:$B$9</definedName>
    <definedName name="BExS6X7GA9Z6RC0HJBFFZZALKAOY" hidden="1">'[29]BW Bezug Prog'!$A$6:$B$6</definedName>
    <definedName name="BExS7CCA5ZCVLDR81D8VWJXQY5UN" hidden="1">'[29]Absatz Plan'!$A$8:$B$8</definedName>
    <definedName name="BExS7XMC9P972HZSNJ9NP6BF6VOM" hidden="1">'[29]BW Absatz Prog'!$A$8:$B$8</definedName>
    <definedName name="BExS83RG6ZA71LKWHBXHAYHB6F05" hidden="1">'[29]BW Absatz Mifri Jahre'!$A$9:$B$9</definedName>
    <definedName name="BExS8V1BHVP9S6GW4EJ257VRKC0R" hidden="1">'[29]BW Absatz Ist'!$A$7:$B$7</definedName>
    <definedName name="BExSEL89GIUL96YNDBBSPOKZU3MO" hidden="1">'[29]Bezug Plan'!$A$12:$B$12</definedName>
    <definedName name="BExSFYOKFXPCNFR23N8WLY7M7GBW" hidden="1">'[29]BW Aufkommen Mifri Jahre'!$A$11:$B$11</definedName>
    <definedName name="BExSGS78M9D560WPS4XHZL0VWXE1" hidden="1">'[29]BW Bezug Prog'!$A$11:$B$11</definedName>
    <definedName name="BExTTLVFI6A3S3N123IHNI4B3PQA" hidden="1">'[29]Bezug Plan'!$A$14:$AB$200</definedName>
    <definedName name="BExTWADJBCV5CUNGYSJZNJU58094" hidden="1">'[29]BW Bezug Prog'!$A$4:$B$4</definedName>
    <definedName name="BExTWCBQNLJK00NTZGAILMFHID9Y" hidden="1">'[29]Bezug Plan'!$A$11:$B$11</definedName>
    <definedName name="BExTWS7MCFZMGNH25C6R3JUMI9VK" hidden="1">'[29]Bezug Plan'!$A$1</definedName>
    <definedName name="BExTXPMKKKBOQFS8CFSPIYFUTCZC" hidden="1">'[29]BW Bezug Ist'!$A$6:$B$6</definedName>
    <definedName name="BExTZX75MTEZI0VVTQVGL5QOC7H5" hidden="1">'[29]Bezug Plan'!$A$8:$B$8</definedName>
    <definedName name="BExU1DHORSJS85LVBQSO7QKMS2AF" hidden="1">'[29]BW Bezug Prog'!$A$10:$B$10</definedName>
    <definedName name="BExU1ZYWNZYWFDSQ1MQ2A7112IS6" hidden="1">'[29]BW Absatz Mifri Jahre'!$A$10:$B$10</definedName>
    <definedName name="BExU2A0GXXFMPXA4A4A2X48MQ1ND" hidden="1">'[29]BW Absatz Prog'!$A$6:$B$6</definedName>
    <definedName name="BExU4VINI5MRCMLBI6M811LVF30W" hidden="1">'[29]BW Absatz Mifri Jahre'!$A$4:$B$4</definedName>
    <definedName name="BExU5DNH8J0HASUVLIH3Z41W1QHE" hidden="1">'[29]BW Absatz Prog'!$A$9:$B$9</definedName>
    <definedName name="BExU7815XOE8HJPFM5D90NY3UR8N" hidden="1">'[29]BW Bezug Ist'!$A$1:$B$1</definedName>
    <definedName name="BExU8A3FX3WHKNXM6MLMJ4CE24D7" hidden="1">'[29]BW Aufkommen Mifri Jahre'!$A$5:$B$5</definedName>
    <definedName name="BExU917V3HKFO4QS3J3GW13KRB2F" hidden="1">'[29]BW Bezug Ist'!$A$6:$B$6</definedName>
    <definedName name="BExUBFJ2WL1202W8W6N302Y5UTYD" hidden="1">'[29]BW Bezug Prog'!$A$10:$B$10</definedName>
    <definedName name="BExUBJVMPSW9EW8CYKCP350TQ9Q0" hidden="1">'[29]Absatz Plan'!$A$6:$B$6</definedName>
    <definedName name="BExUCWQ6MDUEJUDSH3I410RLMTP7" hidden="1">'[29]BW Bezug Prog'!$A$12:$B$12</definedName>
    <definedName name="BExUD0H5JKNHDE32VM0C5O3ZVCJM" hidden="1">'[29]BW Absatz Mifri Jahre'!$A$8:$B$8</definedName>
    <definedName name="BExVQDRYJIAZ7S6CWF4SV0HUPZ5F" hidden="1">'[29]BW Absatz Prog'!$A$8:$B$8</definedName>
    <definedName name="BExVU71GUTJ5PI7RU23CXZZ711E6" hidden="1">'[29]BW Absatz Prog'!$A$3:$B$3</definedName>
    <definedName name="BExVU7HKNJSJ6O7CISUZ3ZKCJ93C" hidden="1">'[29]BW Bezug Prog'!$A$1</definedName>
    <definedName name="BExVVWXETW4C42AM3OBCB7SQDDNG" hidden="1">'[29]BW Absatz Ist'!$A$14:$B$14</definedName>
    <definedName name="BExVWVZN7XB0KY0PPM1COLZ7TB7B" hidden="1">'[29]BW Absatz Ist'!$A$12:$B$12</definedName>
    <definedName name="BExW080UAL1YGF1HO7L67IK24AKG" hidden="1">'[29]Absatz Plan'!$A$9:$B$9</definedName>
    <definedName name="BExW0S3PP67LIE72X1GDTUJRJ9XS" hidden="1">'[29]BW Absatz Ist'!$A$9:$B$9</definedName>
    <definedName name="BExXLSZ9ONQO5BNHY2LYEQH0FFGW" hidden="1">'[29]BW Bezug Prog'!$A$14:$AB$200</definedName>
    <definedName name="BExXNBTPFUAY89LA7K32FUDFKJ4Q" hidden="1">'[29]BW Absatz Prog'!$A$6:$B$6</definedName>
    <definedName name="BExXOQRT0L2QRY5A38U8H4HUKPNU" hidden="1">'[29]BW Bezug Prog'!$A$11:$B$11</definedName>
    <definedName name="BExXPNQO8KDWF5VEBJ1ROXD5RCDI" hidden="1">'[29]Bezug Plan'!$A$9:$B$9</definedName>
    <definedName name="BExXQZUBVRHVCWIA4CMO05IA5FN8" hidden="1">'[29]BW Absatz Ist'!$A$10:$B$10</definedName>
    <definedName name="BExXRHO7U9B8EXQSPSJLFBJSOZ60" hidden="1">'[29]BW Bezug Ist'!$A$10:$B$10</definedName>
    <definedName name="BExXTSJHGQ4WR9RH3ZCA5ZWZ9WPH" hidden="1">'[29]Absatz Plan'!$A$7:$B$7</definedName>
    <definedName name="BExXWDLKT4UTEE0Y0HOSKWLIH6D9" hidden="1">'[29]BW Aufkommen Mifri Jahre'!$A$7:$B$7</definedName>
    <definedName name="BExXXYOT04D3D9S3NG4TORVLK0K0" hidden="1">'[29]Bezug Plan'!$A$1:$B$1</definedName>
    <definedName name="BExXZRKNXH96YNL6T4XXWG83JNGZ" hidden="1">'[29]BW Absatz Ist'!$A$7:$B$7</definedName>
    <definedName name="BExXZTZ4OCA7GPWHBDARUYNHQMEE" hidden="1">'[29]BW Absatz Mifri Jahre'!$A$5:$B$5</definedName>
    <definedName name="BExY2IMKA8O9TW9NH91MQH5VXCEX" hidden="1">'[29]BW Absatz Prog'!$A$9:$B$9</definedName>
    <definedName name="BExY5RICH899KGWLTENCW042FPCM" hidden="1">'[29]BW Absatz Mifri Jahre'!$A$7:$B$7</definedName>
    <definedName name="BExZJVMX8Q1SFOE5QG4KIDK6055O" hidden="1">'[29]BW Absatz Prog'!$A$11:$B$11</definedName>
    <definedName name="BExZKHYOM42WBTODSA45MBX1L4PW" hidden="1">'[29]BW Aufkommen Mifri Jahre'!$A$4:$B$4</definedName>
    <definedName name="BExZKI44T6ZKUX6AJ0B2D6WHO52B" hidden="1">'[29]BW Bezug Prog'!$A$12:$B$12</definedName>
    <definedName name="BExZMTL0AWCQN6H0HSDQQGX45EI1" hidden="1">'[29]BW Absatz Prog'!$A$11:$B$11</definedName>
    <definedName name="BExZMXXE15NWBMVVAROCAJP17YNK" hidden="1">'[29]BW Absatz Ist'!$A$10:$B$10</definedName>
    <definedName name="BExZNI0977KCTUFIZ87QBUATXC05" hidden="1">'[29]Absatz Plan'!$A$1</definedName>
    <definedName name="BExZO0L3DXEJWSZFJH3QYXAN0SRL" hidden="1">'[29]Absatz Plan'!$A$1</definedName>
    <definedName name="BExZO6VOVKRAKVLMM590Z63XO5TZ" hidden="1">'[29]BW Absatz Mifri Jahre'!$A$12:$B$12</definedName>
    <definedName name="BExZOGMEDF98NFTZGDBPM7HO5QEU" hidden="1">'[29]BW Absatz Ist'!$A$9:$B$9</definedName>
    <definedName name="BExZPKMQXPRJ1MIK1EEVQDLSLY61" hidden="1">'[29]BW Bezug Ist'!$A$7:$B$7</definedName>
    <definedName name="BExZQ4K61LE72RKJA8NF3YYANYFU" hidden="1">'[29]BW Bezug Prog'!$A$9:$B$9</definedName>
    <definedName name="BExZQXMQDHBVW7R3NS93T7EVTADI" hidden="1">'[29]BW Absatz Ist'!$A$12:$B$12</definedName>
    <definedName name="BExZVPCVMYA594801YK2X91Z6DFJ" hidden="1">'[29]Bezug Plan'!$A$10:$B$10</definedName>
    <definedName name="BExZW9FU12T8ALZXQX70SKQC7SID" hidden="1">'[29]BW Absatz Prog'!$A$12:$B$12</definedName>
    <definedName name="bezugkorrekt">[32]Szenario!$F$7</definedName>
    <definedName name="BG_Del" hidden="1">15</definedName>
    <definedName name="BG_Ins" hidden="1">4</definedName>
    <definedName name="BG_Mod" hidden="1">6</definedName>
    <definedName name="bi" hidden="1">{#N/A,#N/A,FALSE,"F-01";#N/A,#N/A,FALSE,"F-01";#N/A,#N/A,FALSE,"F-01"}</definedName>
    <definedName name="Bilans" hidden="1">{#N/A,#N/A,FALSE,"F-01";#N/A,#N/A,FALSE,"F-01";#N/A,#N/A,FALSE,"F-01"}</definedName>
    <definedName name="BILANS30.07.2002" hidden="1">{#N/A,#N/A,FALSE,"F-01";#N/A,#N/A,FALSE,"F-01";#N/A,#N/A,FALSE,"F-01"}</definedName>
    <definedName name="BIS" hidden="1">{"Checks",#N/A,FALSE,"cashflow";"Cashflow",#N/A,FALSE,"cashflow"}</definedName>
    <definedName name="Brasilien">'[33]#BEZUG'!$G$46:$G$61</definedName>
    <definedName name="brennwert">'[17]1. Modell c &gt;09.2001'!$O$159</definedName>
    <definedName name="Brent11" hidden="1">{#N/A,#N/A,TRUE,"Überschrift  intern";#N/A,#N/A,TRUE,"Annahmen";#N/A,#N/A,TRUE,"Annahmen2";#N/A,#N/A,TRUE,"Annahmen3";#N/A,#N/A,TRUE,"Annahmen4";#N/A,#N/A,TRUE,"Brent";#N/A,#N/A,TRUE,"Brent (3)";#N/A,#N/A,TRUE,"Erdgas";#N/A,#N/A,TRUE,"€ US$";#N/A,#N/A,TRUE,"BE_Rohöl 1";#N/A,#N/A,TRUE,"BE_Gas ";#N/A,#N/A,TRUE,"BE_GF (2)";#N/A,#N/A,TRUE,"BE_GF";#N/A,#N/A,TRUE,"BE Überleitung ";#N/A,#N/A,TRUE,"EBITDA";#N/A,#N/A,TRUE,"Umsatz_Produkte";#N/A,#N/A,TRUE,"Materialaufwand";#N/A,#N/A,TRUE,"Personalaufwand";#N/A,#N/A,TRUE,"Sonstiges Betr. Erg. ";#N/A,#N/A,TRUE,"Finanzergebnis";#N/A,#N/A,TRUE,"Neutr. Ergebnis";#N/A,#N/A,TRUE,"NettoErg";#N/A,#N/A,TRUE,"Hedge Rohöl (3)";#N/A,#N/A,TRUE,"Hedge Gas (3)";#N/A,#N/A,TRUE,"Hedge Währung (2)";#N/A,#N/A,TRUE,"Invest2 Eingabe Projekte ";#N/A,#N/A,TRUE,"FCF";#N/A,#N/A,TRUE," FCF 1";#N/A,#N/A,TRUE,"NFV";#N/A,#N/A,TRUE,"Wertbeitrag";#N/A,#N/A,TRUE,"Risiko";#N/A,#N/A,TRUE,"BSC"}</definedName>
    <definedName name="BS_AP">'[10]S BS'!$G$18:$Q$18</definedName>
    <definedName name="BS_AR">'[10]S BS'!$G$9:$Q$9</definedName>
    <definedName name="BS_Cash">'[10]S BS'!$G$8:$Q$8</definedName>
    <definedName name="BS_Equity">'[10]S BS'!$G$29:$Q$29</definedName>
    <definedName name="BS_Inventory">'[10]S BS'!$G$10:$Q$10</definedName>
    <definedName name="BS_Other_LTAssets">'[10]S BS'!$G$15:$Q$15</definedName>
    <definedName name="BS_Other_LTLiabilities">'[10]S BS'!$G$26:$Q$26</definedName>
    <definedName name="BS_PPE">'[10]S BS'!$G$14:$Q$14</definedName>
    <definedName name="BS_Provisions">'[10]S BS'!$G$24:$Q$24</definedName>
    <definedName name="BS_Revolver">'[10]S BS'!$G$20:$Q$20</definedName>
    <definedName name="BS_Straight_Debt">'[10]S BS'!$G$22:$Q$22</definedName>
    <definedName name="Btu_per_boe">[34]Inputs!$D$16</definedName>
    <definedName name="Btu_per_tce">[34]Inputs!$D$18</definedName>
    <definedName name="Btu_per_therm_EU">[34]Inputs!$D$14</definedName>
    <definedName name="Btu_per_therm_US">[34]Inputs!$D$15</definedName>
    <definedName name="Btu_per_toe">[34]Inputs!$D$17</definedName>
    <definedName name="BU">[35]Input!$E$3</definedName>
    <definedName name="Budget_year">[36]Cockpit!$G$6</definedName>
    <definedName name="Budgetneu">[37]Steuerung!$C$44</definedName>
    <definedName name="Calc_unit">[36]Cockpit!$G$8</definedName>
    <definedName name="CalcMode">[9]Parameters!$B$6</definedName>
    <definedName name="Cap_DevEx_Pipeline_Enhancement">#REF!</definedName>
    <definedName name="Cap_DevEx_Projects">#REF!</definedName>
    <definedName name="CapEx_Other">#REF!</definedName>
    <definedName name="cargoes">'[10]Control Panel'!$F$52</definedName>
    <definedName name="CARLO12" hidden="1">{"Area1",#N/A,TRUE,"Obiettivo";"Area2",#N/A,TRUE,"Dati per Direzione"}</definedName>
    <definedName name="CARLO13" hidden="1">{"Area1",#N/A,TRUE,"Obiettivo";"Area2",#N/A,TRUE,"Dati per Direzione"}</definedName>
    <definedName name="Cashflow">[14]JA!$A$102:$Y$158</definedName>
    <definedName name="cb_sChart11EC66CE_opts" hidden="1">"1, 4, 1, False, 2, True, False, , 0, False, False, 1, 1"</definedName>
    <definedName name="cb_sChart11EC6834_opts" hidden="1">"1, 1, 1, False, 2, True, False, , 0, False, False, 1, 1"</definedName>
    <definedName name="cb_sChart11EC73EA_opts" hidden="1">"1, 1, 1, False, 2, True, False, , 0, False, False, 1, 1"</definedName>
    <definedName name="cb_sChart13A84834_opts" hidden="1">"1, 1, 1, False, 2, True, False, , 0, False, False, 1, 1"</definedName>
    <definedName name="cb_sChart155690A8_opts" hidden="1">"2, 1, 1, False, 2, True, False, , 0, False, True, 1, 1"</definedName>
    <definedName name="cb_sChart1560D7DC_opts" hidden="1">"2, 1, 1, False, 2, True, False, , 0, False, True, 1, 1"</definedName>
    <definedName name="cb_sChart156145A2_opts" hidden="1">"2, 1, 1, False, 2, True, False, , 0, False, True, 1, 1"</definedName>
    <definedName name="cb_sChart170D16EF_opts" hidden="1">"1, 1, 1, False, 2, True, False, , 0, False, False, 2, 2"</definedName>
    <definedName name="cb_sChart171CA8D9_opts" hidden="1">"1, 5, 1, False, 2, True, False, , 0, False, True, 1, 1"</definedName>
    <definedName name="cb_sChart171CB037_opts" hidden="1">"1, 5, 1, False, 2, True, False, , 0, False, True, 1, 1"</definedName>
    <definedName name="cb_sChart171CD2E5_opts" hidden="1">"1, 5, 1, False, 2, True, False, , 0, False, True, 1, 1"</definedName>
    <definedName name="cb_sChart1BF31CAA_opts" hidden="1">"1, 9, 1, False, 2, False, False, , 0, False, True, 1, 1"</definedName>
    <definedName name="cb_sChart1BF41B6E_opts" hidden="1">"1, 9, 1, False, 2, False, False, , 0, False, True, 1, 1"</definedName>
    <definedName name="cb_sChartBDA8BAB_opts" hidden="1">"1, 1, 1, False, 2, True, False, , 0, False, False, 1, 1"</definedName>
    <definedName name="cb_sChartBDAC1EC_opts" hidden="1">"1, 1, 1, False, 2, False, False, , 0, False, False, 1, 1"</definedName>
    <definedName name="cb_sChartBDAC318_opts" hidden="1">"1, 1, 1, False, 2, True, False, , 0, False, False, 1, 1"</definedName>
    <definedName name="cb_sChartBDACFD8_opts" hidden="1">"1, 1, 1, False, 2, True, False, , 0, False, False, 1, 1"</definedName>
    <definedName name="cb_sChartE677E58_opts" hidden="1">"1, 1, 1, False, 2, True, False, , 0, False, False, 1, 1"</definedName>
    <definedName name="cc">'[38]Control Panel'!$D$27</definedName>
    <definedName name="ccc" hidden="1">{"Area1",#N/A,TRUE,"Obiettivo";"Area2",#N/A,TRUE,"Dati per Direzione"}</definedName>
    <definedName name="ce">'[39]Control Panel'!$F$39</definedName>
    <definedName name="celCurRepVersion">[40]Customizing!$M$24</definedName>
    <definedName name="celCurVersio">[40]Customizing!$J$9</definedName>
    <definedName name="celDBStatus">[40]Customizing!$M$16</definedName>
    <definedName name="celLanguage">[40]Customizing!$J$4</definedName>
    <definedName name="celLimit">[40]Customizing!$J$5</definedName>
    <definedName name="CF_AP">'[10]S CFS'!$G$14:$Q$14</definedName>
    <definedName name="CF_AR">'[10]S CFS'!$G$12:$Q$12</definedName>
    <definedName name="CF_Beg_Cash">'[10]S CFS'!$G$27:$Q$27</definedName>
    <definedName name="CF_Capex">'[10]S CFS'!$G$17:$Q$17</definedName>
    <definedName name="cf_convention">'[10]Operational Inputs'!$E$13</definedName>
    <definedName name="CF_Depreciation">'[10]S CFS'!$G$9:$Q$9</definedName>
    <definedName name="CF_Dividends">'[10]S CFS'!$G$21:$Q$21</definedName>
    <definedName name="CF_Equity">'[10]S CFS'!$G$23:$Q$23</definedName>
    <definedName name="CF_Inventory">'[10]S CFS'!$G$13:$Q$13</definedName>
    <definedName name="CF_NI">'[10]S CFS'!$G$8:$Q$8</definedName>
    <definedName name="CF_Other">'[10]S CFS'!$G$24:$Q$24</definedName>
    <definedName name="CF_Provisions">'[10]S CFS'!$G$10:$Q$10</definedName>
    <definedName name="CF_Straight_Debt">'[10]S CFS'!$G$19:$Q$19</definedName>
    <definedName name="changes">[41]Auswahlparameter!$M$66</definedName>
    <definedName name="charter">'[38]Control Panel'!$D$26</definedName>
    <definedName name="CIQWBGuid" hidden="1">"P-20-0256-LTP-Model-2020-201212a-DDU.xlsx"</definedName>
    <definedName name="CM">[42]Cover!$F$39</definedName>
    <definedName name="CO2EmissionFactor.Coal">3600*25.8*Ratio.CO2_C/1000000</definedName>
    <definedName name="CO2EmissionFactor.Coal.07">3600*25.8*Ratio.CO2_C/1000000</definedName>
    <definedName name="CO2EmissionFactor.Gas">3600*15.3*Ratio.CO2_C/1000000</definedName>
    <definedName name="CO2EmissionFactor.Gas.07">3600*15.3*Ratio.CO2_C/1000000</definedName>
    <definedName name="CO2EmissionFactor.HFO">3600*21.1*Ratio.CO2_C/1000000</definedName>
    <definedName name="CO2EmissionFactor.HFO.07">3600*21.1*Ratio.CO2_C/1000000</definedName>
    <definedName name="cob">'[43]Internal Books MtM'!$A$2</definedName>
    <definedName name="cod">'[10]Operational Inputs'!$E$8</definedName>
    <definedName name="Comp">[44]LY_L4L!$A$10:$O$18</definedName>
    <definedName name="COMPANII_COD">[45]!LIST_COMP[COD]</definedName>
    <definedName name="Construction">#REF!</definedName>
    <definedName name="contract">[15]lista!$A$97:$A$101</definedName>
    <definedName name="ContractTypes">[46]Summary!$B$5:$B$83</definedName>
    <definedName name="Controlling">'[16]Steuerung RWE RR AG'!$C$53</definedName>
    <definedName name="Conv">[47]Controls!$C$32</definedName>
    <definedName name="COO_Area">[48]Support!$A$2:$A$6</definedName>
    <definedName name="copia" hidden="1">{"CONSEJO",#N/A,FALSE,"Dist p0";"CONSEJO",#N/A,FALSE,"Ficha CODICE"}</definedName>
    <definedName name="Corporate_Tax">'[22]Control Panel'!$N$9</definedName>
    <definedName name="Correction">#REF!</definedName>
    <definedName name="costs">'[10]Control Panel'!$F$91</definedName>
    <definedName name="CPSCube">[49]Settings!$C$3</definedName>
    <definedName name="CPSServer">[49]Settings!$C$2</definedName>
    <definedName name="cr">'[39]Control Panel'!$F$35</definedName>
    <definedName name="CreationDate">'[9]Summary Cash Flow'!$I$1</definedName>
    <definedName name="CRF_CountryName">[50]Sheet1!$C$4</definedName>
    <definedName name="CRF_InventoryYear">[50]Sheet1!$C$6</definedName>
    <definedName name="CRF_Submission">[50]Sheet1!$C$8</definedName>
    <definedName name="csBewert">[51]BE_Rohöl!$D$2</definedName>
    <definedName name="csKons">[51]BE_Rohöl!$G$7</definedName>
    <definedName name="csPlanArt">[52]Kostenbericht!$N$4</definedName>
    <definedName name="csProjekt">[51]BE_Rohöl!$A$5</definedName>
    <definedName name="csVersion">[53]Gasspeicher!$K$4,[53]Gasspeicher!$L$4,[53]Gasspeicher!$P$4,[53]Gasspeicher!$V$4,[53]Gasspeicher!$AC$4,[53]Gasspeicher!$AI$4,[53]Gasspeicher!$AP$4,[53]Gasspeicher!$AV$4</definedName>
    <definedName name="csWürfel">[51]BE_Rohöl!$G$2</definedName>
    <definedName name="CU">[14]top!$C$3</definedName>
    <definedName name="cubePPBILGUV">[40]Customizing!$D$4</definedName>
    <definedName name="cubePPNERG">[40]Customizing!$D$7</definedName>
    <definedName name="CustomerCare">[54]Steuerung!$C$66</definedName>
    <definedName name="cvbc">#REF!</definedName>
    <definedName name="d" hidden="1">{#N/A,#N/A,FALSE,"Finanzbedarsrechnung"}</definedName>
    <definedName name="dan.WPP_Summary" hidden="1">{"wppsum",#N/A,FALSE,"WPP Summary";"Massey1",#N/A,FALSE,"Massey 9060-61-62&amp; GV";"Massey2",#N/A,FALSE,"Massey 9063";"Massey3",#N/A,FALSE,"Massey 9064";"Buffalo",#N/A,FALSE,"Buffalo Coal";"Peabody",#N/A,FALSE,"Peabody";"Lodestar",#N/A,FALSE,"Loadstar-9185";"DL",#N/A,FALSE,"D&amp;L 9190";"Chaffin",#N/A,FALSE,"Chaffin Branch";"Guyan Poca",#N/A,FALSE,"Guyan - Poca";"Consol",#N/A,FALSE,"Consol";"Anker",#N/A,FALSE,"Anker";"Mapco",#N/A,FALSE,"Mapco";"TripleB",#N/A,FALSE,"Triple B";"Werstvaco",#N/A,FALSE,"Westvaco";"white Mountain",#N/A,FALSE,"White Mountain";"LightningBolt",#N/A,FALSE,"Lightning Bolt";"JimBooth",#N/A,FALSE,"Booth";"PikeLetcher",#N/A,FALSE,"Pike Letcher";"spurlock",#N/A,FALSE,"Spurlock Energy";"Otherwpp",#N/A,FALSE,"Other WPP";"tWINpINE",#N/A,FALSE,"Twin Pine Min";"gnp",#N/A,FALSE,"GNP"}</definedName>
    <definedName name="data">#REF!</definedName>
    <definedName name="DATA_AG_AFCF">'[55]RWE AG (Input)'!$C$112:$J$291</definedName>
    <definedName name="DATA_AG_Cash">'[55]RWE AG (Input)'!$C$325:$J$345</definedName>
    <definedName name="DATA_AG_FCF">'[55]RWE AG (Input)'!$C$73:$J$107</definedName>
    <definedName name="DATA_AG_PL">'[55]RWE AG (Input)'!$C$10:$J$49</definedName>
    <definedName name="DATA_Alte_AFCF">'[55]Alte Haase (Input)'!$C$112:$J$291</definedName>
    <definedName name="DATA_Alte_Cash">'[55]Alte Haase (Input)'!$C$325:$J$345</definedName>
    <definedName name="DATA_Alte_FCF">'[55]Alte Haase (Input)'!$C$73:$J$107</definedName>
    <definedName name="DATA_Alte_PL">'[55]Alte Haase (Input)'!$C$10:$J$49</definedName>
    <definedName name="DATA_Amprion_AFCF">'[55]Amprion (Input)'!$C$112:$J$291</definedName>
    <definedName name="DATA_Amprion_Cash">'[55]Amprion (Input)'!$C$325:$J$345</definedName>
    <definedName name="DATA_Amprion_FCF">'[55]Amprion (Input)'!$C$73:$J$107</definedName>
    <definedName name="DATA_Amprion_PL">'[55]Amprion (Input)'!$C$10:$J$49</definedName>
    <definedName name="DATA_ANI_AFCF">'[55]ANI Adjustments (Input)'!$C$112:$J$291</definedName>
    <definedName name="DATA_ANI_Cash">'[55]ANI Adjustments (Input)'!$C$325:$J$345</definedName>
    <definedName name="DATA_ANI_FCF">'[55]ANI Adjustments (Input)'!$C$73:$J$107</definedName>
    <definedName name="DATA_ANI_PL">'[55]ANI Adjustments (Input)'!$C$10:$J$49</definedName>
    <definedName name="DATA_Central_Adj_AFCF">'[55]Central Adjustments (Input)'!$C$112:$J$291</definedName>
    <definedName name="DATA_Central_Adj_Cash">'[55]Central Adjustments (Input)'!$C$325:$J$345</definedName>
    <definedName name="DATA_Central_Adj_FCF">'[55]Central Adjustments (Input)'!$C$73:$J$107</definedName>
    <definedName name="DATA_Central_Adj_PL">'[55]Central Adjustments (Input)'!$C$10:$J$49</definedName>
    <definedName name="DATA_Central_AFCF">'[55]Central Bookings (Input)'!$C$112:$J$291</definedName>
    <definedName name="DATA_Central_Cash">'[55]Central Bookings (Input)'!$C$325:$J$345</definedName>
    <definedName name="DATA_Central_FCF">'[55]Central Bookings (Input)'!$C$73:$J$107</definedName>
    <definedName name="DATA_Central_PL">'[55]Central Bookings (Input)'!$C$10:$J$49</definedName>
    <definedName name="DATA_CN_AFCF">[55]Coal_Nuclear!$C$112:$J$291</definedName>
    <definedName name="DATA_CN_Cash">[55]Coal_Nuclear!$C$325:$J$345</definedName>
    <definedName name="DATA_CN_FCF">[55]Coal_Nuclear!$C$73:$J$107</definedName>
    <definedName name="DATA_CN_PL">[55]Coal_Nuclear!$C$10:$J$49</definedName>
    <definedName name="DATA_Consolidation_AFCF">'[55]Consolidation (Input)'!$C$112:$J$291</definedName>
    <definedName name="DATA_Consolidation_Cash">'[55]Consolidation (Input)'!$C$325:$J$345</definedName>
    <definedName name="DATA_Consolidation_FCF">'[55]Consolidation (Input)'!$C$73:$J$107</definedName>
    <definedName name="DATA_Consolidation_PL">'[55]Consolidation (Input)'!$C$10:$J$49</definedName>
    <definedName name="DATA_Core_AFCF">'[55]Core Business'!$C$112:$J$291</definedName>
    <definedName name="DATA_Core_Cash">'[55]Core Business'!$C$325:$J$345</definedName>
    <definedName name="DATA_Core_FCF">'[55]Core Business'!$C$73:$J$107</definedName>
    <definedName name="DATA_Core_PL">'[55]Core Business'!$C$10:$J$49</definedName>
    <definedName name="DATA_DCO_AFCF">'[55]DCO (Input)'!$C$112:$J$291</definedName>
    <definedName name="DATA_DCO_Cash">'[55]DCO (Input)'!$C$325:$J$345</definedName>
    <definedName name="DATA_DCO_FCF">'[55]DCO (Input)'!$C$73:$J$107</definedName>
    <definedName name="DATA_DCO_PL">'[55]DCO (Input)'!$C$10:$J$49</definedName>
    <definedName name="DATA_EP_AFCF">'[55]EP CF-KPI (Input)'!$C$112:$J$291</definedName>
    <definedName name="DATA_EP_Cash">'[55]EP CF-KPI (Input)'!$C$325:$J$345</definedName>
    <definedName name="DATA_EP_FCF">'[55]EP CF-KPI (Input)'!$C$73:$J$107</definedName>
    <definedName name="DATA_EP_PL">'[55]EP CF-KPI (Input)'!$C$10:$J$49</definedName>
    <definedName name="DATA_EU_APAC_AFCF">'[55]Onshore Wind EU_APAC (Input)'!$C$112:$J$291</definedName>
    <definedName name="DATA_EU_APAC_Cash">'[55]Onshore Wind EU_APAC (Input)'!$C$325:$J$345</definedName>
    <definedName name="DATA_EU_APAC_FCF">'[55]Onshore Wind EU_APAC (Input)'!$C$73:$J$107</definedName>
    <definedName name="DATA_EU_APAC_PL">'[55]Onshore Wind EU_APAC (Input)'!$C$10:$J$49</definedName>
    <definedName name="DATA_Finance_AFCF">'[55]Finance KPIs (Input)'!$C$112:$J$291</definedName>
    <definedName name="DATA_Finance_Cash">'[55]Finance KPIs (Input)'!$C$325:$J$345</definedName>
    <definedName name="DATA_Finance_FCF">'[55]Finance KPIs (Input)'!$C$73:$J$107</definedName>
    <definedName name="DATA_Finance_PL">'[55]Finance KPIs (Input)'!$C$10:$J$49</definedName>
    <definedName name="DATA_Gas_AFCF">'[55]Gas (Input)'!$C$112:$J$291</definedName>
    <definedName name="DATA_Gas_Cash">'[55]Gas (Input)'!$C$325:$J$345</definedName>
    <definedName name="DATA_Gas_FCF">'[55]Gas (Input)'!$C$73:$J$107</definedName>
    <definedName name="DATA_Gas_PL">'[55]Gas (Input)'!$C$10:$J$49</definedName>
    <definedName name="DATA_GfV_AFCF">'[55]GfV (Input)'!$C$112:$J$291</definedName>
    <definedName name="DATA_GfV_Alte_AFCF">'[55]GfV_Alte Haase'!$C$112:$J$291</definedName>
    <definedName name="DATA_GfV_Alte_Cash">'[55]GfV_Alte Haase'!$C$325:$J$345</definedName>
    <definedName name="DATA_GfV_Alte_FCF">'[55]GfV_Alte Haase'!$C$73:$J$107</definedName>
    <definedName name="DATA_GfV_Alte_PL">'[55]GfV_Alte Haase'!$C$10:$J$49</definedName>
    <definedName name="DATA_GfV_Cash">'[55]GfV (Input)'!$C$325:$J$345</definedName>
    <definedName name="DATA_GfV_FCF">'[55]GfV (Input)'!$C$73:$J$107</definedName>
    <definedName name="DATA_GfV_PL">'[55]GfV (Input)'!$C$10:$J$49</definedName>
    <definedName name="DATA_Group_AFCF">'[55]RWE Group'!$C$112:$J$291</definedName>
    <definedName name="DATA_Group_Cash">'[55]RWE Group'!$C$325:$J$345</definedName>
    <definedName name="DATA_Group_FCF">'[55]RWE Group'!$C$73:$J$107</definedName>
    <definedName name="DATA_Group_PL">'[55]RWE Group'!$C$10:$J$49</definedName>
    <definedName name="DATA_Hard_AFCF">'[55]Hard Coal (Input)'!$C$112:$J$291</definedName>
    <definedName name="DATA_Hard_Cash">'[55]Hard Coal (Input)'!$C$325:$J$345</definedName>
    <definedName name="DATA_Hard_FCF">'[55]Hard Coal (Input)'!$C$73:$J$107</definedName>
    <definedName name="DATA_Hard_PL">'[55]Hard Coal (Input)'!$C$10:$J$49</definedName>
    <definedName name="DATA_HB_AFCF">'[55]Hydro_Biomass (Input)'!$C$112:$J$291</definedName>
    <definedName name="DATA_HB_Cash">'[55]Hydro_Biomass (Input)'!$C$325:$J$345</definedName>
    <definedName name="DATA_HB_FCF">'[55]Hydro_Biomass (Input)'!$C$73:$J$107</definedName>
    <definedName name="DATA_HB_PL">'[55]Hydro_Biomass (Input)'!$C$10:$J$49</definedName>
    <definedName name="DATA_HBG_AFCF">[55]Hydro_Biomass_Gas!$C$112:$J$291</definedName>
    <definedName name="DATA_HBG_Cash">[55]Hydro_Biomass_Gas!$C$325:$J$345</definedName>
    <definedName name="DATA_HBG_FCF">[55]Hydro_Biomass_Gas!$C$73:$J$107</definedName>
    <definedName name="DATA_HBG_PL">[55]Hydro_Biomass_Gas!$C$10:$J$49</definedName>
    <definedName name="DATA_Kelag_AFCF">'[55]Kelag (Input)'!$C$112:$J$291</definedName>
    <definedName name="DATA_Kelag_Cash">'[55]Kelag (Input)'!$C$325:$J$345</definedName>
    <definedName name="DATA_Kelag_FCF">'[55]Kelag (Input)'!$C$73:$J$107</definedName>
    <definedName name="DATA_Kelag_PL">'[55]Kelag (Input)'!$C$10:$J$49</definedName>
    <definedName name="DATA_LN_AFCF">'[55]Lignite_Nuclear (Input)'!$C$112:$J$291</definedName>
    <definedName name="DATA_LN_Cash">'[55]Lignite_Nuclear (Input)'!$C$325:$J$345</definedName>
    <definedName name="DATA_LN_FCF">'[55]Lignite_Nuclear (Input)'!$C$73:$J$107</definedName>
    <definedName name="DATA_LN_PL">'[55]Lignite_Nuclear (Input)'!$C$10:$J$49</definedName>
    <definedName name="DATA_Metzler_AFCF">'[55]Metzler (Input)'!$C$112:$J$291</definedName>
    <definedName name="DATA_Metzler_Cash">'[55]Metzler (Input)'!$C$325:$J$345</definedName>
    <definedName name="DATA_Metzler_FCF">'[55]Metzler (Input)'!$C$73:$J$107</definedName>
    <definedName name="DATA_Metzler_PL">'[55]Metzler (Input)'!$C$10:$J$49</definedName>
    <definedName name="DATA_Offshore_AFCF">'[55]Offshore Wind (Input)'!$C$112:$J$291</definedName>
    <definedName name="DATA_Offshore_Cash">'[55]Offshore Wind (Input)'!$C$325:$J$345</definedName>
    <definedName name="DATA_Offshore_FCF">'[55]Offshore Wind (Input)'!$C$73:$J$107</definedName>
    <definedName name="DATA_Offshore_PL">'[55]Offshore Wind (Input)'!$C$10:$J$49</definedName>
    <definedName name="DATA_Other_AFCF">[55]Other_Consolidation!$C$112:$J$291</definedName>
    <definedName name="DATA_Other_Cash">[55]Other_Consolidation!$C$325:$J$345</definedName>
    <definedName name="DATA_Other_FCF">[55]Other_Consolidation!$C$73:$J$107</definedName>
    <definedName name="DATA_Other_PL">[55]Other_Consolidation!$C$10:$J$49</definedName>
    <definedName name="DATA_RES_AFCF">[55]Wind_Solar!$C$112:$J$291</definedName>
    <definedName name="DATA_RES_Cash">[55]Wind_Solar!$C$325:$J$345</definedName>
    <definedName name="DATA_RES_CF_AFCF">'[55]Wind_Solar CF-KPI (Input)'!$C$112:$J$291</definedName>
    <definedName name="DATA_RES_CF_Cash">'[55]Wind_Solar CF-KPI (Input)'!$C$325:$J$345</definedName>
    <definedName name="DATA_RES_CF_FCF">'[55]Wind_Solar CF-KPI (Input)'!$C$73:$J$107</definedName>
    <definedName name="DATA_RES_CF_PL">'[55]Wind_Solar CF-KPI (Input)'!$C$10:$J$49</definedName>
    <definedName name="DATA_RES_FCF">[55]Wind_Solar!$C$73:$J$107</definedName>
    <definedName name="DATA_RES_PL">[55]Wind_Solar!$C$10:$J$49</definedName>
    <definedName name="DATA_RWEST_AFCF">'[55]Supply &amp; Trading'!$C$112:$J$291</definedName>
    <definedName name="DATA_RWEST_BU_AFCF">'[55]Supply &amp; Trading (Input)'!$C$112:$J$291</definedName>
    <definedName name="DATA_RWEST_BU_Cash">'[55]Supply &amp; Trading (Input)'!$C$325:$J$345</definedName>
    <definedName name="DATA_RWEST_BU_FCF">'[55]Supply &amp; Trading (Input)'!$C$73:$J$107</definedName>
    <definedName name="DATA_RWEST_BU_PL">'[55]Supply &amp; Trading (Input)'!$C$10:$J$49</definedName>
    <definedName name="DATA_RWEST_Cash">'[55]Supply &amp; Trading'!$C$325:$J$345</definedName>
    <definedName name="DATA_RWEST_FCF">'[55]Supply &amp; Trading'!$C$73:$J$107</definedName>
    <definedName name="DATA_RWEST_PL">'[55]Supply &amp; Trading'!$C$10:$J$49</definedName>
    <definedName name="DATA_RWEST_TD_AFCF">'[55]Supply &amp; Trading on Top (Input)'!$C$112:$J$291</definedName>
    <definedName name="DATA_RWEST_TD_Cash">'[55]Supply &amp; Trading on Top (Input)'!$C$325:$J$345</definedName>
    <definedName name="DATA_RWEST_TD_FCF">'[55]Supply &amp; Trading on Top (Input)'!$C$73:$J$107</definedName>
    <definedName name="DATA_RWEST_TD_PL">'[55]Supply &amp; Trading on Top (Input)'!$C$10:$J$49</definedName>
    <definedName name="DATA_Tax_AFCF">'[55]Tax KPIs (Input)'!$C$112:$J$291</definedName>
    <definedName name="DATA_Tax_Cash">'[55]Tax KPIs (Input)'!$C$325:$J$345</definedName>
    <definedName name="DATA_Tax_FCF">'[55]Tax KPIs (Input)'!$C$73:$J$107</definedName>
    <definedName name="DATA_Tax_PL">'[55]Tax KPIs (Input)'!$C$10:$J$49</definedName>
    <definedName name="DATA_US_AFCF">'[55]Onshore Wind US (Input)'!$C$112:$J$291</definedName>
    <definedName name="DATA_US_Cash">'[55]Onshore Wind US (Input)'!$C$325:$J$345</definedName>
    <definedName name="DATA_US_FCF">'[55]Onshore Wind US (Input)'!$C$73:$J$107</definedName>
    <definedName name="DATA_US_PL">'[55]Onshore Wind US (Input)'!$C$10:$J$49</definedName>
    <definedName name="DATA6">[45]H01!#REF!</definedName>
    <definedName name="DATA7">[45]H01!#REF!</definedName>
    <definedName name="DATA8">[45]H01!#REF!</definedName>
    <definedName name="_xlnm.Database">#REF!</definedName>
    <definedName name="Date_Stamp">[35]Input!$F$3</definedName>
    <definedName name="dateg">'[56]990827-G'!$A$67:$F$86</definedName>
    <definedName name="datei">'[56]990827-I'!$A$67:$I$86</definedName>
    <definedName name="Datum">'[57]Deckblatt VB'!$C$51</definedName>
    <definedName name="dauer">[14]top!$C$2</definedName>
    <definedName name="dax">[58]DAX!$A$1:$G$3637</definedName>
    <definedName name="Days">[59]Assumptions!$E$44:$AU$44</definedName>
    <definedName name="dd" hidden="1">{#N/A,#N/A,FALSE,"Layout Aktiva";#N/A,#N/A,FALSE,"Layout Passiva"}</definedName>
    <definedName name="ddd">#REF!</definedName>
    <definedName name="Debt" hidden="1">{#N/A,#N/A,FALSE,"INT_Compare";#N/A,#N/A,FALSE,"INT_Current Forecast";#N/A,#N/A,FALSE,"INT_Prior Forecast";#N/A,#N/A,FALSE,"INT_LRP";#N/A,#N/A,FALSE,"INT_CURPLAN"}</definedName>
    <definedName name="Debt_1_1">[10]Debt!$B$11</definedName>
    <definedName name="Debt_1_2">[10]Debt!$B$24</definedName>
    <definedName name="Debt_1_3">[10]Debt!$B$36:$B$42</definedName>
    <definedName name="Debt_1_4">[10]Debt!$B$45</definedName>
    <definedName name="Debt_2_2">[10]Debt!$B$25</definedName>
    <definedName name="Debt1_Converted">[60]Computations!$F$83</definedName>
    <definedName name="Debt4_StandaloneConverted">[60]Computations!$F$67</definedName>
    <definedName name="DebtHide">[10]Debt!$E$10</definedName>
    <definedName name="def" hidden="1">154</definedName>
    <definedName name="delayed_supply_scenario">'[10]Control Panel'!$F$103</definedName>
    <definedName name="deleteme1" hidden="1">{#N/A,#N/A,FALSE,"Summary";#N/A,#N/A,FALSE,"CF";#N/A,#N/A,FALSE,"P&amp;L";#N/A,#N/A,FALSE,"BS";#N/A,#N/A,FALSE,"Returns";#N/A,#N/A,FALSE,"Assumptions";#N/A,#N/A,FALSE,"Analysis"}</definedName>
    <definedName name="deleteme3" hidden="1">{#N/A,#N/A,FALSE,"Summary";#N/A,#N/A,FALSE,"CF";#N/A,#N/A,FALSE,"P&amp;L";"summary",#N/A,FALSE,"Returns";#N/A,#N/A,FALSE,"BS";"summary",#N/A,FALSE,"Analysis";#N/A,#N/A,FALSE,"Assumptions"}</definedName>
    <definedName name="depre_e">'[10]Operational Inputs'!$E$22</definedName>
    <definedName name="depre_n">'[10]Operational Inputs'!$E$23</definedName>
    <definedName name="Depreciation_fully_cons">#REF!</definedName>
    <definedName name="det">#REF!</definedName>
    <definedName name="Development">#REF!</definedName>
    <definedName name="dezh"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dfg67jhn">[45]H01!#REF!</definedName>
    <definedName name="dfg75687687">[1]lista!#REF!</definedName>
    <definedName name="dfgbyy77455646ujhj">[45]H01!#REF!</definedName>
    <definedName name="dfgd">#REF!</definedName>
    <definedName name="DFGHJK" hidden="1">8</definedName>
    <definedName name="dimPPGESELL">[40]Customizing!$F$6</definedName>
    <definedName name="dimPPJAHR">[40]Customizing!$F$9</definedName>
    <definedName name="dimPPKONTO">[40]Customizing!$F$11</definedName>
    <definedName name="dimPPPOSI">[40]Customizing!$F$16</definedName>
    <definedName name="dimPPWERT">[40]Customizing!$F$22</definedName>
    <definedName name="dimR_REPORT">[40]Customizing!$F$30</definedName>
    <definedName name="dimR_WORDS">[40]Customizing!$F$33</definedName>
    <definedName name="discount">[56]Inputs!$D$7</definedName>
    <definedName name="Discount_Rate">'[22]Control Panel'!$G$8</definedName>
    <definedName name="dit">#REF!</definedName>
    <definedName name="diversions?">'[38]Control Panel'!$N$26</definedName>
    <definedName name="djt">#REF!</definedName>
    <definedName name="dmt">#REF!</definedName>
    <definedName name="DollarHeader">[47]Controls!$E$20</definedName>
    <definedName name="dolphin_ownership">'[10]Operational Inputs'!$E$16</definedName>
    <definedName name="Drill_Program">[61]Controls!$C$24</definedName>
    <definedName name="drohverlust">[32]Szenario!$F$15</definedName>
    <definedName name="druck1">'[17]1. Modell c &gt;09.2001'!$S$168:$AC$199</definedName>
    <definedName name="Drydock_Amortization_Table">[62]Drydock!$A$995:'[62]Drydock'!$CG$1059</definedName>
    <definedName name="dsad"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dsgar">[32]Annahmen!$C$66</definedName>
    <definedName name="dshar">[32]Annahmen!$C$62</definedName>
    <definedName name="dshav">[32]Annahmen!$C$63</definedName>
    <definedName name="dslar">[32]Annahmen!$C$71</definedName>
    <definedName name="dwFE">[63]lista!$A$40:$A$44</definedName>
    <definedName name="e">[64]PreiseVV2mKWK!$B$7:$I$320</definedName>
    <definedName name="e4r" hidden="1">{#N/A,#N/A,FALSE,"Headings";#N/A,#N/A,FALSE,"UK P&amp;L";#N/A,#N/A,FALSE,"Commentary"}</definedName>
    <definedName name="EBITDA_Growth">#REF!</definedName>
    <definedName name="EC">[65]Legende!$A$2:$A$12</definedName>
    <definedName name="ED">[66]Legende!$A$2:$A$12</definedName>
    <definedName name="ederf4">[1]lista!#REF!</definedName>
    <definedName name="EEE" hidden="1">{"uno",#N/A,FALSE,"Dist total";"COMENTARIO",#N/A,FALSE,"Ficha CODICE"}</definedName>
    <definedName name="EEEEEEE" hidden="1">{"ANAR",#N/A,FALSE,"Dist total";"MARGEN",#N/A,FALSE,"Dist total";"COMENTARIO",#N/A,FALSE,"Ficha CODICE";"CONSEJO",#N/A,FALSE,"Dist p0";"uno",#N/A,FALSE,"Dist total"}</definedName>
    <definedName name="Efficiency.Dark">36%</definedName>
    <definedName name="Efficiency.Spark">Factor.HHV_LHV*(60*24)/(100000*Factor.kWh_therm/1000)</definedName>
    <definedName name="Efficiency.Spark.07">(60*24)/(100000*Factor.kWh_therm/1000)</definedName>
    <definedName name="ekquotebaa">'[67]Anl 4'!$AE$1395</definedName>
    <definedName name="Endbestand">[68]Steuerung!$C$40</definedName>
    <definedName name="endo_exo">[69]Namen!$E$3:$E$7</definedName>
    <definedName name="er" hidden="1">19</definedName>
    <definedName name="erase2" hidden="1">{#N/A,#N/A,FALSE,"Summary";#N/A,#N/A,FALSE,"CF";#N/A,#N/A,FALSE,"P&amp;L";#N/A,#N/A,FALSE,"BS";#N/A,#N/A,FALSE,"Returns";#N/A,#N/A,FALSE,"Assumptions";#N/A,#N/A,FALSE,"Analysis"}</definedName>
    <definedName name="erase3" hidden="1">{#N/A,#N/A,FALSE,"Summary";#N/A,#N/A,FALSE,"CF";#N/A,#N/A,FALSE,"P&amp;L";"summary",#N/A,FALSE,"Returns";#N/A,#N/A,FALSE,"BS";"summary",#N/A,FALSE,"Analysis";#N/A,#N/A,FALSE,"Assumptions"}</definedName>
    <definedName name="erl">[70]BE_Rohöl!$D$2</definedName>
    <definedName name="ery">[45]H01!#REF!</definedName>
    <definedName name="EURO_GuV_P3">[71]BASIS!$R$11</definedName>
    <definedName name="ev.Calculation" hidden="1">-4135</definedName>
    <definedName name="ev.Initialized" hidden="1">FALSE</definedName>
    <definedName name="EV__LASTREFTIME__" hidden="1">40197.6115856481</definedName>
    <definedName name="EVU">'[13]Steuerung RWE RR AG'!$C$59</definedName>
    <definedName name="Excess_Cash_Refin">'[60]Trans. Inputs'!$M$24</definedName>
    <definedName name="Exchange_Ratio">[60]Overview!$F$23</definedName>
    <definedName name="ExchangeRate">[72]Control!$C$41</definedName>
    <definedName name="_xlnm.Extract">#REF!</definedName>
    <definedName name="EZ">[3]EZ!$A$2:$M$31</definedName>
    <definedName name="f"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Factor">1000000</definedName>
    <definedName name="Factor.HHV_LHV">1.1085</definedName>
    <definedName name="Factor.kWh_therm">29.3071</definedName>
    <definedName name="fdssa" hidden="1">{#N/A,#N/A,FALSE,"Summary";#N/A,#N/A,FALSE,"CF";#N/A,#N/A,FALSE,"P&amp;L";#N/A,#N/A,FALSE,"BS";#N/A,#N/A,FALSE,"Returns";#N/A,#N/A,FALSE,"Assumptions";#N/A,#N/A,FALSE,"Analysis"}</definedName>
    <definedName name="fgt675bc45t">[1]lista!#REF!</definedName>
    <definedName name="Fhrgkräfte">'[16]Steuerung RWE RR AG'!$C$50</definedName>
    <definedName name="fred"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freigeg">[68]Steuerung!$C$41</definedName>
    <definedName name="ft3_per_m3">[10]Inputs!$D$22</definedName>
    <definedName name="Fuelphys1">'[73]MOP Portfolio'!$EJ$851:$EM$902,'[73]MOP Portfolio'!$EN$851:$EQ$851,'[73]MOP Portfolio'!$EN$853:$EQ$856,'[73]MOP Portfolio'!$EN$860:$EQ$861,'[73]MOP Portfolio'!$EN$864:$EQ$864,'[73]MOP Portfolio'!$EN$866:$EQ$877,'[73]MOP Portfolio'!$EN$879:$EQ$890,'[73]MOP Portfolio'!$EN$892:$EQ$902</definedName>
    <definedName name="furnizori">[1]lista!$A$26:$A$83</definedName>
    <definedName name="furnizori_impliciti">[74]lista!$A$38:$A$44</definedName>
    <definedName name="fyCoverDraft">[75]Cover!$E$14</definedName>
    <definedName name="fySheetName">'[75]BS 10.1'!$B$3</definedName>
    <definedName name="gasprice">NA()</definedName>
    <definedName name="Gasspeicher">[20]Gasspeicher!$A$1:$N$20</definedName>
    <definedName name="GasTotalFactor">[9]Parameters!$D$3</definedName>
    <definedName name="gegenseitig0">[32]Szenario!$F$10</definedName>
    <definedName name="Gesamtvorstand">'[16]Steuerung RWE RR AG'!$C$43</definedName>
    <definedName name="Gesellschaft">[76]Erfassungsblatt!$E$15</definedName>
    <definedName name="GESGB">[41]Auswahlparameter!$C$58</definedName>
    <definedName name="gff">[1]lista!#REF!</definedName>
    <definedName name="GG_start_up_date">'[10]Operational Inputs'!$E$69</definedName>
    <definedName name="ggg" hidden="1">{"uno",#N/A,FALSE,"Dist total";"COMENTARIO",#N/A,FALSE,"Ficha CODICE"}</definedName>
    <definedName name="gggg">[1]lista!#REF!</definedName>
    <definedName name="ghi" hidden="1">200</definedName>
    <definedName name="ghjklö" hidden="1">154</definedName>
    <definedName name="GK">'[13]Steuerung RWE RR AG'!$C$58</definedName>
    <definedName name="GK_Rest">'[77]DVRS Berechnung Gemeinkosten'!$C$29</definedName>
    <definedName name="GK_Tarragona">'[77]DVRS Berechnung Gemeinkosten'!$C$19</definedName>
    <definedName name="GMKG">[78]Legende!$A$2:$B$7</definedName>
    <definedName name="gp">'[32]NNE Vergleich '!$D$98</definedName>
    <definedName name="gp_dcf_multiple_t1">'[79]NRGP Post Transaction'!$E$32</definedName>
    <definedName name="gp_dcf_multiple_t2">'[79]NRGP Post Transaction'!$E$36</definedName>
    <definedName name="GP_interest_forward_cagr_hyp">'[79]NRGP Post Transaction'!$K$42</definedName>
    <definedName name="GPinterestexp">[80]Controls!$K$7</definedName>
    <definedName name="Grafik">[81]Grafik!$A$1:$H$36</definedName>
    <definedName name="grund1">'[17]1. Modell c &gt;09.2001'!$K$165</definedName>
    <definedName name="grund2">'[17]1. Modell c &gt;09.2001'!$K$166</definedName>
    <definedName name="grund3">'[17]1. Modell c &gt;09.2001'!$K$167</definedName>
    <definedName name="grund5">'[17]1. Modell c &gt;09.2001'!$K$168</definedName>
    <definedName name="grund6">'[17]1. Modell c &gt;09.2001'!$K$169</definedName>
    <definedName name="gttgthrh">[1]lista!#REF!</definedName>
    <definedName name="guarantees">'[10]Control Panel'!$F$165</definedName>
    <definedName name="gutschriftkorrektur">[32]Szenario!$F$9</definedName>
    <definedName name="guv">[14]JA!$A$56:$X$97</definedName>
    <definedName name="GZG">[78]Legende!$A$23:$A$27</definedName>
    <definedName name="hhh" hidden="1">{"uno",#N/A,FALSE,"Dist total";"COMENTARIO",#N/A,FALSE,"Ficha CODICE"}</definedName>
    <definedName name="hhhh" hidden="1">{"uno",#N/A,FALSE,"Dist total";"COMENTARIO",#N/A,FALSE,"Ficha CODICE"}</definedName>
    <definedName name="Hidden">[10]Debt!$E$8</definedName>
    <definedName name="high_split">'[79]NRGP Post Transaction'!$I$31</definedName>
    <definedName name="hjg34556tdd32tg787">[45]H01!#REF!</definedName>
    <definedName name="hjk8790997687989gh">[45]H01!#REF!</definedName>
    <definedName name="hn.Delete015" hidden="1">'[82]CREDIT STATS'!$B$9:$K$14,'[82]CREDIT STATS'!$O$11:$X$18,'[82]CREDIT STATS'!$B$28:$K$37,'[82]CREDIT STATS'!$O$28:$X$32,'[82]CREDIT STATS'!$O$46:$X$46</definedName>
    <definedName name="hn.ModelVersion" hidden="1">1</definedName>
    <definedName name="hn.NoUpload" hidden="1">0</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htr"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hyyhy">[1]lista!#REF!</definedName>
    <definedName name="i">1.02</definedName>
    <definedName name="ic">'[83]Opeational Inputs'!$E$47</definedName>
    <definedName name="idw">[14]top!$A$86:$T$104</definedName>
    <definedName name="Imp_Date">[84]Import!$B$2</definedName>
    <definedName name="income_tax">'[85]Control Panel'!$E$36</definedName>
    <definedName name="input_bcf">'[18]Energy Conversion Table'!$E$37</definedName>
    <definedName name="input_bcm">'[18]Energy Conversion Table'!$E$32</definedName>
    <definedName name="input_boe">'[18]Energy Conversion Table'!$E$47</definedName>
    <definedName name="input_Btu">'[18]Energy Conversion Table'!$E$20</definedName>
    <definedName name="input_ft3">'[18]Energy Conversion Table'!$E$34</definedName>
    <definedName name="input_ft3_LNG">'[18]Energy Conversion Table'!$E$41</definedName>
    <definedName name="input_Gcal">'[18]Energy Conversion Table'!$E$26</definedName>
    <definedName name="input_GJ">'[18]Energy Conversion Table'!$E$11</definedName>
    <definedName name="input_GWh">'[18]Energy Conversion Table'!$E$17</definedName>
    <definedName name="input_imperial_tons">'[18]Energy Conversion Table'!$E$45</definedName>
    <definedName name="input_kcal">'[18]Energy Conversion Table'!$E$25</definedName>
    <definedName name="input_kg">'[18]Energy Conversion Table'!$E$43</definedName>
    <definedName name="input_kJ">'[18]Energy Conversion Table'!$E$9</definedName>
    <definedName name="input_kWh">'[18]Energy Conversion Table'!$E$15</definedName>
    <definedName name="input_m3">'[18]Energy Conversion Table'!$E$29</definedName>
    <definedName name="input_m3_LNG">'[18]Energy Conversion Table'!$E$40</definedName>
    <definedName name="input_mboe">'[18]Energy Conversion Table'!$E$48</definedName>
    <definedName name="input_mcm">'[18]Energy Conversion Table'!$E$31</definedName>
    <definedName name="input_metric_tonnes">'[18]Energy Conversion Table'!$E$44</definedName>
    <definedName name="input_mil_ft3">'[18]Energy Conversion Table'!$E$36</definedName>
    <definedName name="input_MJ">'[18]Energy Conversion Table'!$E$10</definedName>
    <definedName name="input_mmBtu">'[18]Energy Conversion Table'!$E$21</definedName>
    <definedName name="input_mtce">'[18]Energy Conversion Table'!$E$54</definedName>
    <definedName name="input_mtoe">'[18]Energy Conversion Table'!$E$51</definedName>
    <definedName name="input_MWh">'[18]Energy Conversion Table'!$E$16</definedName>
    <definedName name="input_Pcal">'[18]Energy Conversion Table'!$E$27</definedName>
    <definedName name="input_PJ">'[18]Energy Conversion Table'!$E$13</definedName>
    <definedName name="input_tce">'[18]Energy Conversion Table'!$E$53</definedName>
    <definedName name="input_tcf">'[18]Energy Conversion Table'!$E$38</definedName>
    <definedName name="input_th_EU">'[18]Energy Conversion Table'!$E$22</definedName>
    <definedName name="input_th_US">'[18]Energy Conversion Table'!$E$23</definedName>
    <definedName name="input_thou_ft3">'[18]Energy Conversion Table'!$E$35</definedName>
    <definedName name="input_thou_m3">'[18]Energy Conversion Table'!$E$30</definedName>
    <definedName name="input_TJ">'[18]Energy Conversion Table'!$E$12</definedName>
    <definedName name="input_toe">'[18]Energy Conversion Table'!$E$50</definedName>
    <definedName name="input_TWh">'[10]Energy Conversion Table'!$E$18</definedName>
    <definedName name="InputTypes">[46]Summary!$K$5:$K$15</definedName>
    <definedName name="Insgesamt">[20]Insgesamt!$A$1:$N$20</definedName>
    <definedName name="Invest_Abweichung">'[86]Abweichung Bereiche'!$A$1:$L$32</definedName>
    <definedName name="Invest_Geschäftsbereiche">'[86]Ergebnis GB1'!$A$1:$I$39</definedName>
    <definedName name="Invest_Geschäftsfelder">'[86]Ergebnis GF1'!$A$1:$I$38</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"11/18/2020 19:23:41"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tkum">[87]Steuerung!$C$22</definedName>
    <definedName name="j" hidden="1">{"Checks",#N/A,FALSE,"cashflow";"Cashflow",#N/A,FALSE,"cashflow"}</definedName>
    <definedName name="Jahr">[88]Start!$G$2</definedName>
    <definedName name="jbnjm" hidden="1">{"Checks",#N/A,FALSE,"cashflow";"Cashflow",#N/A,FALSE,"cashflow"}</definedName>
    <definedName name="jd" hidden="1">{#N/A,#N/A,FALSE,"INT_Compare";#N/A,#N/A,FALSE,"INT_Current Forecast";#N/A,#N/A,FALSE,"INT_Prior Forecast";#N/A,#N/A,FALSE,"INT_LRP";#N/A,#N/A,FALSE,"INT_CURPLAN"}</definedName>
    <definedName name="jhjhhj" hidden="1">{"CONSEJO",#N/A,FALSE,"Dist p0";"CONSEJO",#N/A,FALSE,"Ficha CODICE"}</definedName>
    <definedName name="jioioiu" hidden="1">{#N/A,#N/A,FALSE,"F-01";#N/A,#N/A,FALSE,"F-01";#N/A,#N/A,FALSE,"F-01"}</definedName>
    <definedName name="jjjjj" hidden="1">{"CONSEJO",#N/A,FALSE,"Dist p0";"CONSEJO",#N/A,FALSE,"Ficha CODICE"}</definedName>
    <definedName name="jkg">'[89]03.02.2004_Jan 2004 ZE'!$D$2:$D$352</definedName>
    <definedName name="jklj">#REF!</definedName>
    <definedName name="jnbghjbg" hidden="1">{"ANAR",#N/A,FALSE,"Dist total";"MARGEN",#N/A,FALSE,"Dist total";"COMENTARIO",#N/A,FALSE,"Ficha CODICE";"CONSEJO",#N/A,FALSE,"Dist p0";"uno",#N/A,FALSE,"Dist total"}</definedName>
    <definedName name="Jose" hidden="1">{"vi1",#N/A,FALSE,"Financial Statements";"vi2",#N/A,FALSE,"Financial Statements";#N/A,#N/A,FALSE,"DCF"}</definedName>
    <definedName name="Joules_per_Btu">[34]Inputs!$D$13</definedName>
    <definedName name="KA_EVU">[90]Auswahl!$B$31</definedName>
    <definedName name="KA_gesamt">[90]Auswahl!$B$30</definedName>
    <definedName name="KA_Industrie">[90]Auswahl!$B$27</definedName>
    <definedName name="KA_Übergreifendes">[90]Auswahl!$B$29</definedName>
    <definedName name="kg_per_imperial_ton">[34]Inputs!$D$27</definedName>
    <definedName name="kg_per_m3">[34]Inputs!$D$4</definedName>
    <definedName name="kg_per_m3_air">[10]Inputs!$D$25</definedName>
    <definedName name="kg_per_metric_tonne">[34]Inputs!$D$26</definedName>
    <definedName name="kj_per_kcal">[34]Inputs!$D$19</definedName>
    <definedName name="kJ_per_kWh">[34]Inputs!$D$12</definedName>
    <definedName name="kjh76868dfg">[1]lista!#REF!</definedName>
    <definedName name="kkkkk">[1]lista!#REF!</definedName>
    <definedName name="konverttab">[91]Rahmendaten!$G$94:$CM$214</definedName>
    <definedName name="Konzessionen">'[13]Steuerung RWE RR AG'!$C$63</definedName>
    <definedName name="Kopfbereich">[92]Parameter!$B$14</definedName>
    <definedName name="kostenquote">[32]Szenario!$F$11</definedName>
    <definedName name="Kurmangazy_capex">'[23]Control Panel - Consolidation'!$F$22</definedName>
    <definedName name="Kurmangazy_GasProdProfile">'[23]Control Panel - Consolidation'!$F$19</definedName>
    <definedName name="Kurmangazy_opex">'[23]Control Panel - Consolidation'!$F$21</definedName>
    <definedName name="Kurmangazy_ProdProfile">'[23]Control Panel - Consolidation'!$F$18</definedName>
    <definedName name="kyd.CounterLimitCell.01." hidden="1">"x"</definedName>
    <definedName name="kyd.Dim.01." hidden="1">"tm1serv_7_1_3:VesselCo"</definedName>
    <definedName name="kyd.ElementList.01.">"x"</definedName>
    <definedName name="kyd.ElementType.01." hidden="1">3</definedName>
    <definedName name="kyd.FileSaveDir." hidden="1">"C:\My Documents\2003 Q2\A06-MD&amp;A\"</definedName>
    <definedName name="kyd.ItemType.01." hidden="1">2</definedName>
    <definedName name="kyd.KillLinks." hidden="1">-4146</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MemoSortHide." hidden="1">FALSE</definedName>
    <definedName name="kyd.NumLevels.01." hidden="1">1</definedName>
    <definedName name="kyd.PanicStop." hidden="1">FALSE</definedName>
    <definedName name="kyd.ParentName.01." hidden="1">""</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 hidden="1">#REF!</definedName>
    <definedName name="LafriVers">[92]Parameter!$B$18</definedName>
    <definedName name="Language">[49]Settings!$C$6</definedName>
    <definedName name="last_fiscal_year">'[10]Operational Inputs'!$E$14</definedName>
    <definedName name="LDZB_CF_G">[33]Texte!$P$8</definedName>
    <definedName name="LDZBEZiele">[33]Texte!$U$23</definedName>
    <definedName name="LDZKennzahlen">[33]Texte!$V$28</definedName>
    <definedName name="LDZMifri_Vgl_BE">[33]Texte!$AB$24</definedName>
    <definedName name="LDZMifri_Vgl_FCF_I">[33]Texte!$AB$29</definedName>
    <definedName name="LDZMifri_Vgl_InvSach">[33]Texte!$AB$23</definedName>
    <definedName name="LDZUmwelt">[33]Texte!$K$41</definedName>
    <definedName name="LDZWertbZiele">[33]Texte!$U$22</definedName>
    <definedName name="limcount" hidden="1">1</definedName>
    <definedName name="LiquidTotalFactor">[9]Parameters!$C$3</definedName>
    <definedName name="lkupInternal">[93]Data!$J:$J</definedName>
    <definedName name="Locations">[94]Overview!$D$2:$D$4</definedName>
    <definedName name="LTM">[24]Controls!$C$24</definedName>
    <definedName name="luna">#REF!</definedName>
    <definedName name="m" hidden="1">{#N/A,#N/A,FALSE,"Headings";#N/A,#N/A,FALSE,"UK P&amp;L";#N/A,#N/A,FALSE,"Commentary"}</definedName>
    <definedName name="mab">'[10]Operational Inputs'!$E$71</definedName>
    <definedName name="Mature">'[73]MOP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ature2">'[73]MOP Portfolio'!$FL$1423:$FM$1577,'[73]MOP Portfolio'!$FL$1605:$FM$1968,'[73]MOP Portfolio'!$FL$1995:$FM$2003</definedName>
    <definedName name="Maturity">'[73]MOP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aturity2">'[73]MOP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engen">[95]Tabelle1!$B$36:$F$210</definedName>
    <definedName name="messpreisesv">[32]Szenario!$F$8</definedName>
    <definedName name="methode">#REF!</definedName>
    <definedName name="Meuro">[37]Steuerung!$C$10</definedName>
    <definedName name="Mifri1">[88]Start!$G$6</definedName>
    <definedName name="Mifri2">[88]Start!$G$7</definedName>
    <definedName name="Mifri3">[88]Start!$G$8</definedName>
    <definedName name="Mifri4">[88]Start!$G$9</definedName>
    <definedName name="Mifri5">[88]Start!$G$10</definedName>
    <definedName name="MifriVers">[92]Parameter!$B$17</definedName>
    <definedName name="MINI">[7]Namen!$B$54</definedName>
    <definedName name="Mio">[88]Start!$M$1</definedName>
    <definedName name="MJ_per_m3">[10]Inputs!$D$3</definedName>
    <definedName name="mmbtu_mt">'[38]Control Panel'!$N$44</definedName>
    <definedName name="mms_inflation">'[10]Operational Inputs'!$E$20</definedName>
    <definedName name="mn7686436687bg546gg34">[45]H01!#REF!</definedName>
    <definedName name="Module1.CLIENTS">Module2.CLIENTS</definedName>
    <definedName name="Module1.CLIENTS___0">Module2.CLIENTS___0</definedName>
    <definedName name="Module1.INTERNAL">Module2.INTERNAL</definedName>
    <definedName name="Module1.INTERNAL___0">Module2.INTERNAL___0</definedName>
    <definedName name="Module2.CLIENTS">MonitorCol</definedName>
    <definedName name="Module2.CLIENTS___0">MonitorRow</definedName>
    <definedName name="Module2.INTERNAL">#N/A</definedName>
    <definedName name="Module2.INTERNAL___0">#N/A</definedName>
    <definedName name="MOGC_Stake">'[22]Control Panel'!$N$68</definedName>
    <definedName name="MonitorCol">1</definedName>
    <definedName name="MonitorRow">1</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t_m3">'[38]Control Panel'!$N$43</definedName>
    <definedName name="NA">"NA "</definedName>
    <definedName name="Name">'[9]Summary Cash Flow'!$C$1</definedName>
    <definedName name="NAPIINewEntrant.CO2EmissionRate">0.363984674329502</definedName>
    <definedName name="NAPIINewEntrant.LoadFactor">66.6720935526623%</definedName>
    <definedName name="NAPIINewEntrant.ScalingFactor">61.8924276032227%</definedName>
    <definedName name="NCV.Coal">25.12</definedName>
    <definedName name="NEG_start_up_date">'[10]Operational Inputs'!$E$50</definedName>
    <definedName name="NeueKanäle">[54]Steuerung!$C$65</definedName>
    <definedName name="NinFinOview1" hidden="1">{#N/A,#N/A,TRUE,"Deckblatt";#N/A,#N/A,TRUE,"Bankposition";#N/A,#N/A,TRUE,"LiqPlan akt. ext";#N/A,#N/A,TRUE,"TREPPE";#N/A,#N/A,TRUE,"Liquibindbilanz ";#N/A,#N/A,TRUE,"Zinsbindbilanz"}</definedName>
    <definedName name="NM">"NM  "</definedName>
    <definedName name="no">'[38]Control Panel'!$C$299</definedName>
    <definedName name="OEneu">[96]OEneu!$D$1:$E$112</definedName>
    <definedName name="ohnebezugdelta">[32]Szenario!$F$14</definedName>
    <definedName name="ojiawf" hidden="1">{#N/A,#N/A,FALSE,"Finanzplan";#N/A,#N/A,FALSE,"Bilanz";#N/A,#N/A,FALSE,"GuV"}</definedName>
    <definedName name="olume">'[38]Control Panel'!$N$52</definedName>
    <definedName name="Operations">#REF!</definedName>
    <definedName name="operator">#REF!</definedName>
    <definedName name="operatori_distributie">[97]lista!$A$24:$A$31</definedName>
    <definedName name="Others"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overheadquote">[32]Szenario!$F$12</definedName>
    <definedName name="p" hidden="1">{"uno",#N/A,FALSE,"Dist total";"COMENTARIO",#N/A,FALSE,"Ficha CODICE"}</definedName>
    <definedName name="p_BS">'[10]S BS'!$A$5:$Q$31</definedName>
    <definedName name="p_CFS">'[10]S CFS'!$A$8:$Q$28</definedName>
    <definedName name="p_DebtBreakdownA">[10]Debt!$A$31:$Q$42</definedName>
    <definedName name="p_DebtSummary">[10]Debt!$A$7:$Q$21</definedName>
    <definedName name="p_DiscretionaryDebt">[10]Debt!$A$49:$Q$55</definedName>
    <definedName name="p_IncomeStatement">'[10]S P&amp;L'!$A$5:$R$74</definedName>
    <definedName name="p_InterestExp">[10]Debt!$A$44:$Q$48</definedName>
    <definedName name="p_MandatoryDebt">[10]Debt!$A$23:$Q$29</definedName>
    <definedName name="P03_C36368_VNL_OS___GK___Sondervorgänge">"Segment2"</definedName>
    <definedName name="PARTGB">[26]Auswahlparameter!$C$60</definedName>
    <definedName name="Pensionen">[20]Pensionen!$A$1:$AM$35</definedName>
    <definedName name="PercentAcq">[98]Assump!$M$22</definedName>
    <definedName name="PERIOADE_ID">'[45]0'!$B$15:$B$20</definedName>
    <definedName name="PERIOD">[99]Manuals_01!$F$9</definedName>
    <definedName name="Personalcontr">'[16]Steuerung RWE RR AG'!$C$66</definedName>
    <definedName name="Personalmanagement">'[16]Steuerung RWE RR AG'!$C$65</definedName>
    <definedName name="petrotrans">'[10]Operational Inputs'!$E$74</definedName>
    <definedName name="Physisch">'[73]MOP Portfolio'!$EN$1605:$EQ$1968,'[73]MOP Portfolio'!$EN$1995:$EQ$2003</definedName>
    <definedName name="Physisch3">'[73]MOP Portfolio'!$EN$1605:$EQ$1968,'[73]MOP Portfolio'!$EN$1995:$EQ$2003,'[73]MOP Portfolio'!$EN$1423:$EQ$1462,'[73]MOP Portfolio'!$EN$1463:$EQ$1523,'[73]MOP Portfolio'!$EN$1524:$EQ$1578</definedName>
    <definedName name="Pjuni">'[13]Steuerung RWE RR AG'!$C$32</definedName>
    <definedName name="PL_Depreciation">'[10]S P&amp;L'!$H$58:$R$58</definedName>
    <definedName name="PL_Income_Taxes">'[10]S P&amp;L'!$H$64:$R$64</definedName>
    <definedName name="PL_Interest_Income">'[10]S P&amp;L'!$H$60:$R$60</definedName>
    <definedName name="PnL_Impairments_non_fully_cons">#REF!</definedName>
    <definedName name="PnL_Overhead">#REF!</definedName>
    <definedName name="PnL_Projects">#REF!</definedName>
    <definedName name="PnL_Provisions">#REF!</definedName>
    <definedName name="Podatek" hidden="1">{#N/A,#N/A,FALSE,"F-01";#N/A,#N/A,FALSE,"F-01";#N/A,#N/A,FALSE,"F-01"}</definedName>
    <definedName name="pop"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pp" hidden="1">{"ANAR",#N/A,FALSE,"Dist total";"MARGEN",#N/A,FALSE,"Dist total";"COMENTARIO",#N/A,FALSE,"Ficha CODICE";"CONSEJO",#N/A,FALSE,"Dist p0";"uno",#N/A,FALSE,"Dist total"}</definedName>
    <definedName name="PP_BA">'[100]Steuerung UB'!$C$31</definedName>
    <definedName name="PP_BILGUV">'[100]Steuerung UB'!$C$6</definedName>
    <definedName name="PP_BJ">'[100]Steuerung UB'!$C$8</definedName>
    <definedName name="PP_Budget">'[100]Steuerung UB'!$C$18</definedName>
    <definedName name="PP_Eingabe">'[100]Steuerung UB'!$C$30</definedName>
    <definedName name="PP_Endbestand">'[100]Steuerung UB'!$C$28</definedName>
    <definedName name="PP_freigeg">'[100]Steuerung UB'!$C$29</definedName>
    <definedName name="PP_Ist">'[100]Steuerung UB'!$C$22</definedName>
    <definedName name="PP_Meuro">'[100]Steuerung UB'!$C$37</definedName>
    <definedName name="PP_MGJ">'[100]Steuerung UB'!$C$10</definedName>
    <definedName name="PP_Partner">'[100]Steuerung UB'!$C$24</definedName>
    <definedName name="PP_Pjuni">'[100]Steuerung UB'!$C$20</definedName>
    <definedName name="PP_Pmärz">'[100]Steuerung UB'!$C$19</definedName>
    <definedName name="PP_Psept">'[100]Steuerung UB'!$C$21</definedName>
    <definedName name="PP_Server">'[100]Steuerung UB'!$C$5</definedName>
    <definedName name="PP_UBVertrieb">'[100]Steuerung UB'!$C$17</definedName>
    <definedName name="PP_VJ">'[100]Steuerung UB'!$C$9</definedName>
    <definedName name="ppn" hidden="1">{"ANAR",#N/A,FALSE,"Dist total";"MARGEN",#N/A,FALSE,"Dist total";"COMENTARIO",#N/A,FALSE,"Ficha CODICE";"CONSEJO",#N/A,FALSE,"Dist p0";"uno",#N/A,FALSE,"Dist total"}</definedName>
    <definedName name="ppp" hidden="1">{"uno",#N/A,FALSE,"Dist total";"COMENTARIO",#N/A,FALSE,"Ficha CODICE"}</definedName>
    <definedName name="PreiseVV2_05_12_2002">[101]PreiseVV2_05_12_2002!$B$7:$I$201</definedName>
    <definedName name="preissvkorrekt">[32]Szenario!$F$13</definedName>
    <definedName name="preisübersicht">'[17]1. Modell c &gt;09.2001'!$E$191:$O$195</definedName>
    <definedName name="price_sensitvity">'[102]Control Panel'!$F$93</definedName>
    <definedName name="Prices" hidden="1">{#N/A,#N/A,TRUE,"Deckblatt";#N/A,#N/A,TRUE,"Bankposition";#N/A,#N/A,TRUE,"LiqPlan akt. ext";#N/A,#N/A,TRUE,"TREPPE";#N/A,#N/A,TRUE,"Liquibindbilanz ";#N/A,#N/A,TRUE,"Zinsbindbilanz"}</definedName>
    <definedName name="_xlnm.Print_Area" localSheetId="0">Cover!$A$1:$U$59</definedName>
    <definedName name="_xlnm.Print_Area" localSheetId="3">'RWE Asset List excl. wind,solar'!$A$1:$I$149</definedName>
    <definedName name="_xlnm.Print_Area" localSheetId="2">'RWE Asset List wind,solar'!$A$1:$N$540</definedName>
    <definedName name="_xlnm.Print_Area">#REF!</definedName>
    <definedName name="_xlnm.Print_Titles" localSheetId="3">'RWE Asset List excl. wind,solar'!$1:$3</definedName>
    <definedName name="_xlnm.Print_Titles" localSheetId="2">'RWE Asset List wind,solar'!$1:$3</definedName>
    <definedName name="_xlnm.Print_Titles">#REF!</definedName>
    <definedName name="prod">[15]lista!$A$1:$A$22</definedName>
    <definedName name="Prod._nedispecerizabili">[103]lista!$A$1:$A$35</definedName>
    <definedName name="producatori">[1]lista!$A$2:$A$22</definedName>
    <definedName name="producatoriPCC">[104]lista!$A$1:$A$35</definedName>
    <definedName name="ProgVers">[92]Parameter!$B$16</definedName>
    <definedName name="Psept">'[13]Steuerung RWE RR AG'!$C$33</definedName>
    <definedName name="PuG">'[13]Steuerung RWE RR AG'!$C$57</definedName>
    <definedName name="q"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QQQQQ" hidden="1">{"uno",#N/A,FALSE,"Dist total";"COMENTARIO",#N/A,FALSE,"Ficha CODICE"}</definedName>
    <definedName name="Quartal">[105]Drehfeld!$B$2</definedName>
    <definedName name="qwe">#REF!</definedName>
    <definedName name="RACE_IST">[106]Presentation!$A$2:$E$27</definedName>
    <definedName name="RACE_Prog">[106]Presentation!$A$33:$E$58</definedName>
    <definedName name="rachunek" hidden="1">{#N/A,#N/A,FALSE,"F-01";#N/A,#N/A,FALSE,"F-01";#N/A,#N/A,FALSE,"F-01"}</definedName>
    <definedName name="range_data">#REF!</definedName>
    <definedName name="range_kernel_data">#REF!</definedName>
    <definedName name="Ratio.CO2_C">44/12</definedName>
    <definedName name="Recht">'[16]Steuerung RWE RR AG'!$C$51</definedName>
    <definedName name="regelenergiequote">[32]Szenario!$F$16</definedName>
    <definedName name="regio">[107]Definitions!$C$13:$C$16</definedName>
    <definedName name="Region">#REF!</definedName>
    <definedName name="Ressort_F">'[16]Steuerung RWE RR AG'!$C$40</definedName>
    <definedName name="Ressort_P">'[16]Steuerung RWE RR AG'!$C$42</definedName>
    <definedName name="Ressort_VV">'[16]Steuerung RWE RR AG'!$C$39</definedName>
    <definedName name="Revolver_Interest">[10]Debt!$H$46:$Q$46</definedName>
    <definedName name="ReWe">'[16]Steuerung RWE RR AG'!$C$54</definedName>
    <definedName name="risikovorsorge">[32]Szenario!$F$6</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k" hidden="1">{#N/A,#N/A,FALSE,"F-01";#N/A,#N/A,FALSE,"F-01";#N/A,#N/A,FALSE,"F-01"}</definedName>
    <definedName name="rngLevelName">[40]Customizing!$M$3:$M$12</definedName>
    <definedName name="rngResultSet">"_Konten!$K$12:$N$12"</definedName>
    <definedName name="Rounding">[36]Cockpit!$G$9</definedName>
    <definedName name="rr" hidden="1">{"np",#N/A,FALSE,"np";"Cashflow",#N/A,FALSE,"cashflow";"Checks",#N/A,FALSE,"cashflow"}</definedName>
    <definedName name="rrrr">[1]lista!#REF!</definedName>
    <definedName name="RRRRRRR" hidden="1">{"uno",#N/A,FALSE,"Dist total";"COMENTARIO",#N/A,FALSE,"Ficha CODICE"}</definedName>
    <definedName name="rrrrrrrrrrrr" hidden="1">{"uno",#N/A,FALSE,"Dist total";"COMENTARIO",#N/A,FALSE,"Ficha CODICE"}</definedName>
    <definedName name="rrrrrrrrrrrrrrrrrrr" hidden="1">{"ANAR",#N/A,FALSE,"Dist total";"MARGEN",#N/A,FALSE,"Dist total";"COMENTARIO",#N/A,FALSE,"Ficha CODICE";"CONSEJO",#N/A,FALSE,"Dist p0";"uno",#N/A,FALSE,"Dist total"}</definedName>
    <definedName name="RSt">[20]RSt!$A$1:$AK$20</definedName>
    <definedName name="RWE_RR_AG">'[13]Steuerung RWE RR AG'!$C$38</definedName>
    <definedName name="sa" hidden="1">#REF!</definedName>
    <definedName name="sailing_days">'[10]Control Panel'!$F$54</definedName>
    <definedName name="SAPBEXdnldView" hidden="1">"4284K1EEI78GNDY4QILU6FEFH"</definedName>
    <definedName name="SAPBEXhrIndnt" hidden="1">1</definedName>
    <definedName name="SAPBEXrevision" hidden="1">1</definedName>
    <definedName name="SAPBEXsysID" hidden="1">"P45"</definedName>
    <definedName name="SAPBEXwbID" hidden="1">"3X6LG7ZYM17Q22YWQ3JV89B20"</definedName>
    <definedName name="SAPBEXwbID1" hidden="1">"3O96AMLKBMFQ7R7CECVSTZPLK"</definedName>
    <definedName name="SAPBEXwbID2" hidden="1">"3O96AMLKBMFQ7R7CECVSTZPLK"</definedName>
    <definedName name="SAPCrosstab1">#REF!</definedName>
    <definedName name="SAPCrosstab4">#REF!</definedName>
    <definedName name="SAPsysID" hidden="1">"708C5W7SBKP804JT78WJ0JNKI"</definedName>
    <definedName name="SAPwbID" hidden="1">"ARS"</definedName>
    <definedName name="Scale">[49]Settings!$C$11</definedName>
    <definedName name="sCompCode">"609"</definedName>
    <definedName name="sde"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sdf">[1]lista!#REF!</definedName>
    <definedName name="SDFG35t345f45y567">[1]lista!#REF!</definedName>
    <definedName name="sdfsf34546hjkjk898">[1]lista!#REF!</definedName>
    <definedName name="sdjfl" hidden="1">{#N/A,#N/A,FALSE,"NOTES";#N/A,#N/A,FALSE,"SUM";#N/A,#N/A,FALSE,"TWC_INTEXP";#N/A,#N/A,FALSE,"WHD_INTEXP";#N/A,#N/A,FALSE,"INTERCO_WHD";#N/A,#N/A,FALSE,"TWC_INTINC";#N/A,#N/A,FALSE,"WHD_INTINC";#N/A,#N/A,FALSE,"CONS_EXT_FCST";#N/A,#N/A,FALSE,"WCORP_EXT_FCST";#N/A,#N/A,FALSE,"WHCORP_EXT_FCST"}</definedName>
    <definedName name="sdsds" hidden="1">#REF!</definedName>
    <definedName name="sdt">[45]H01!#REF!</definedName>
    <definedName name="se">#REF!</definedName>
    <definedName name="Segment4">[108]Auswahl!$B$26</definedName>
    <definedName name="Segmentname4">[108]Auswahl!$C$26</definedName>
    <definedName name="sencount" hidden="1">1</definedName>
    <definedName name="sEnd">"Data!M2:M10000"</definedName>
    <definedName name="Service">[90]Auswahl!$B$28</definedName>
    <definedName name="sLastUpdate">"6/17/2003 10:08:16 AM"</definedName>
    <definedName name="sMonthNo">6</definedName>
    <definedName name="Source">[35]Input!$G$3</definedName>
    <definedName name="SP_">[109]Texte!$E$2:$G$34</definedName>
    <definedName name="Spaces">"      "</definedName>
    <definedName name="sPeriod">"May"</definedName>
    <definedName name="sPlanVersion">"June_2003"</definedName>
    <definedName name="sprache">[53]Tabelle1!$B$7</definedName>
    <definedName name="spread">'[10]Control Panel'!$F$67</definedName>
    <definedName name="sPrevFrcst">"March_2003"</definedName>
    <definedName name="sPriorPeriod">"Mar"</definedName>
    <definedName name="sPriorYear">"2003"</definedName>
    <definedName name="sss" hidden="1">#REF!</definedName>
    <definedName name="Standortm">'[16]Steuerung RWE RR AG'!$C$68</definedName>
    <definedName name="stgw">'[32]GW AT RWE, T5-1v5'!$D$76</definedName>
    <definedName name="swet3465">[1]lista!#REF!</definedName>
    <definedName name="Sy_nop" hidden="1">1</definedName>
    <definedName name="sYear">"2003"</definedName>
    <definedName name="t" hidden="1">{"uno",#N/A,FALSE,"Dist total";"COMENTARIO",#N/A,FALSE,"Ficha CODICE"}</definedName>
    <definedName name="Target">[98]Assump!$G$13</definedName>
    <definedName name="Tax_Rate_Adj">[98]Assump!$M$41</definedName>
    <definedName name="TaxLossPeriod">'[110]Control Panel'!$N$17</definedName>
    <definedName name="TaxLossRate">'[110]Control Panel'!$N$16</definedName>
    <definedName name="tech">[107]Definitions!$B$13:$B$17</definedName>
    <definedName name="Technology">#REF!</definedName>
    <definedName name="teesside_extension_capex">'[10]Operational Inputs'!$E$89</definedName>
    <definedName name="TEST1">[45]H01!#REF!</definedName>
    <definedName name="TESTHKEY">[45]H01!#REF!</definedName>
    <definedName name="TextRefCopyRangeCount" hidden="1">32</definedName>
    <definedName name="TGP_start_up_date">'[10]Operational Inputs'!$E$78</definedName>
    <definedName name="Tonne_Barrel">'[111]Control Panel'!$T$27</definedName>
    <definedName name="tr6y"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TradingDate">[112]Title!$D$15</definedName>
    <definedName name="Transmission3">'[73]MOP Portfolio'!$EW$1605:$EZ$1968,'[73]MOP Portfolio'!$EW$1995:$EZ$2003,'[73]MOP Portfolio'!$EW$1546:$EZ$1578,'[73]MOP Portfolio'!$EW$1423:$EZ$1545</definedName>
    <definedName name="tt" hidden="1">{#N/A,#N/A,TRUE,"Deckblatt";#N/A,#N/A,TRUE,"Bankposition";#N/A,#N/A,TRUE,"LiqPlan akt. ext";#N/A,#N/A,TRUE,"TREPPE";#N/A,#N/A,TRUE,"Liquibindbilanz ";#N/A,#N/A,TRUE,"Zinsbindbilanz"}</definedName>
    <definedName name="tyu">#REF!</definedName>
    <definedName name="u" hidden="1">{"uno",#N/A,FALSE,"Dist total";"COMENTARIO",#N/A,FALSE,"Ficha CODICE"}</definedName>
    <definedName name="U_entwicklung">'[16]Steuerung RWE RR AG'!$C$48</definedName>
    <definedName name="U_kommunikation">'[16]Steuerung RWE RR AG'!$C$49</definedName>
    <definedName name="Übergr_RR_AG">'[13]Steuerung RWE RR AG'!$C$56</definedName>
    <definedName name="UBVertrieb">[68]Steuerung!$C$38</definedName>
    <definedName name="ujuyu">[1]lista!#REF!</definedName>
    <definedName name="UK" hidden="1">{#N/A,#N/A,FALSE,"Layout Cash Flow"}</definedName>
    <definedName name="Units">[46]Summary!$L$5:$L$6</definedName>
    <definedName name="units_LNG_per_unit_gas">[34]Inputs!$D$5</definedName>
    <definedName name="uoiuo" hidden="1">{#N/A,#N/A,FALSE,"F-01";#N/A,#N/A,FALSE,"F-01";#N/A,#N/A,FALSE,"F-01"}</definedName>
    <definedName name="uou" hidden="1">{"Area1",#N/A,TRUE,"Obiettivo";"Area2",#N/A,TRUE,"Dati per Direzione"}</definedName>
    <definedName name="uouio" hidden="1">{"Area1",#N/A,TRUE,"Obiettivo";"Area2",#N/A,TRUE,"Dati per Direzione"}</definedName>
    <definedName name="uououo" hidden="1">{"Area1",#N/A,TRUE,"Obiettivo";"Area2",#N/A,TRUE,"Dati per Direzione"}</definedName>
    <definedName name="us">'[10]Control Panel'!$F$35</definedName>
    <definedName name="USD">[112]VaR!$C$2</definedName>
    <definedName name="USD_EUR_2021">[113]Cockpit!$J$29</definedName>
    <definedName name="USD_EUR_2022">[113]Cockpit!$K$29</definedName>
    <definedName name="USD_EUR_2023">[113]Cockpit!$L$29</definedName>
    <definedName name="USD_EUR_2024">[113]Cockpit!$M$29</definedName>
    <definedName name="uttu" hidden="1">{#N/A,#N/A,TRUE,"Deckblatt";#N/A,#N/A,TRUE,"Bankposition";#N/A,#N/A,TRUE,"LiqPlan akt. ext";#N/A,#N/A,TRUE,"TREPPE";#N/A,#N/A,TRUE,"Liquibindbilanz ";#N/A,#N/A,TRUE,"Zinsbindbilanz"}</definedName>
    <definedName name="uy"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uyjk"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V_Finanzen">'[16]Steuerung RWE RR AG'!$C$45</definedName>
    <definedName name="V_Personal">'[16]Steuerung RWE RR AG'!$C$47</definedName>
    <definedName name="valPPGESELL">[40]Customizing!$G$6</definedName>
    <definedName name="valPPJAHR">[40]Customizing!$G$9</definedName>
    <definedName name="valPPSTATUS">[40]Customizing!$G$18</definedName>
    <definedName name="valPPWERT">[40]Customizing!$G$22</definedName>
    <definedName name="valR_REPORT">[40]Customizing!$G$30</definedName>
    <definedName name="valuation">[56]Inputs!$D$8</definedName>
    <definedName name="valuation_date">'[10]Operational Inputs'!$E$12</definedName>
    <definedName name="Value.Date">'[114]P&amp;L Schedule by Year'!$A$3</definedName>
    <definedName name="Variante">[14]top!$C$5</definedName>
    <definedName name="VAT_rate">'[115]Operating Assumptions'!$H$7</definedName>
    <definedName name="VberichtErgebeffQ205">'[12]03.02.2004_Jan 2004 ZE'!$D$2:$D$352</definedName>
    <definedName name="vbn6565g5476">[1]lista!#REF!</definedName>
    <definedName name="vCashflow">[93]Data!$H:$H</definedName>
    <definedName name="Vergl">'[116]Vergleich OP_EP'!$A$1:$H$70</definedName>
    <definedName name="vMtM">[93]Data!$I:$I</definedName>
    <definedName name="Vorruhestand"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VV">'[16]Steuerung RWE RR AG'!$C$44</definedName>
    <definedName name="vVolFC">[93]Data!$G:$G</definedName>
    <definedName name="w4er"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wacc">'[10]Operational Inputs'!$E$7</definedName>
    <definedName name="Wahl">[7]Inhalt!$G$2</definedName>
    <definedName name="WEF">[63]lista!$A$1:$A$26</definedName>
    <definedName name="werfrf" hidden="1">{"uno",#N/A,FALSE,"Dist total";"COMENTARIO",#N/A,FALSE,"Ficha CODICE"}</definedName>
    <definedName name="Wertart">[26]Auswahlparameter!$C$61</definedName>
    <definedName name="whale_ownership">'[85]Control Panel'!$E$32</definedName>
    <definedName name="Wobbe_index">[10]Inputs!$D$8</definedName>
    <definedName name="wrgw">[32]Annahmen!$D$48</definedName>
    <definedName name="wrhh">[32]Annahmen!$D$44</definedName>
    <definedName name="wrhhsv">[32]Annahmen!$D$46</definedName>
    <definedName name="wrlw">[32]Annahmen!$D$53</definedName>
    <definedName name="wrn" hidden="1">{#N/A,#N/A,FALSE,"04.Qu 2002"}</definedName>
    <definedName name="wrn." hidden="1">{#N/A,#N/A,FALSE,"04.Qu 2002"}</definedName>
    <definedName name="wrn.94._.to._.00._.IS." hidden="1">{#N/A,#N/A,FALSE,"INCOME"}</definedName>
    <definedName name="wrn.All."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wrn.All._.Financials." hidden="1">{#N/A,#N/A,TRUE,"Assumptions";#N/A,#N/A,TRUE,"Op Projection";#N/A,#N/A,TRUE,"Capital";#N/A,#N/A,TRUE,"Income";#N/A,#N/A,TRUE,"Balance";#N/A,#N/A,TRUE,"Sources&amp;Uses"}</definedName>
    <definedName name="wrn.ALL._.SHEETS." hidden="1">{"np",#N/A,FALSE,"np";"Cashflow",#N/A,FALSE,"cashflow";"Checks",#N/A,FALSE,"cashflow"}</definedName>
    <definedName name="wrn.ANALISIS." hidden="1">{"ANAR",#N/A,FALSE,"Dist total";"MARGEN",#N/A,FALSE,"Dist total";"COMENTARIO",#N/A,FALSE,"Ficha CODICE";"CONSEJO",#N/A,FALSE,"Dist p0";"uno",#N/A,FALSE,"Dist total"}</definedName>
    <definedName name="wrn.AUSIBK." hidden="1">{#N/A,#N/A,FALSE,"Deck";#N/A,#N/A,FALSE,"Praem";#N/A,#N/A,FALSE,"GuV";#N/A,#N/A,FALSE,"Bilanz";#N/A,#N/A,FALSE,"Umsatz";#N/A,#N/A,FALSE,"bez. Waren";#N/A,#N/A,FALSE,"bez. Leist.";#N/A,#N/A,FALSE,"Finz"}</definedName>
    <definedName name="wrn.Bericht." hidden="1">{#N/A,#N/A,TRUE,"Deckblatt";#N/A,#N/A,TRUE,"Bankposition";#N/A,#N/A,TRUE,"LiqPlan akt. ext";#N/A,#N/A,TRUE,"TREPPE";#N/A,#N/A,TRUE,"Liquibindbilanz ";#N/A,#N/A,TRUE,"Zinsbindbilanz"}</definedName>
    <definedName name="wrn.Bericht._.für._.Power." hidden="1">{#N/A,#N/A,TRUE,"Überschrift extern";#N/A,#N/A,TRUE,"Annahmen";#N/A,#N/A,TRUE,"Annahmen2";#N/A,#N/A,TRUE,"Annahmen3";#N/A,#N/A,TRUE,"Annahmen4";"RWE",#N/A,TRUE,"BE_Rohöl 1";"RWE Leistungzahlen Gas",#N/A,TRUE,"BE_Gas ";"RWE BE",#N/A,TRUE,"BE_GF (2)";#N/A,#N/A,TRUE,"BE_GF";#N/A,#N/A,TRUE,"BE Überleitung ";"RWE EBITDA",#N/A,TRUE,"EBITDA";"Umsatz",#N/A,TRUE,"Umsatz_Produkte";"RWE Material",#N/A,TRUE,"Materialaufwand";"RWE sonst. BE",#N/A,TRUE,"Sonstiges Betr. Erg. ";"RWE FE",#N/A,TRUE,"Finanzergebnis";"RWE NE",#N/A,TRUE,"Neutr. Ergebnis";"RWE Nettoerg",#N/A,TRUE,"NettoErg";"RWE HEdge Rohöl",#N/A,TRUE,"Hedge Rohöl (3)";"RWE Hedge Gas",#N/A,TRUE,"Hedge Gas (3)";"RWE Hedge Währung",#N/A,TRUE,"Hedge Währung (2)";"RWE Investitionen",#N/A,TRUE,"Invest2 Eingabe Projekte ";#N/A,#N/A,TRUE," FCF 1";#N/A,#N/A,TRUE,"NFV";#N/A,#N/A,TRUE,"Risiko";#N/A,#N/A,TRUE,"Risiko1";#N/A,#N/A,TRUE,"BSC";#N/A,#N/A,TRUE,"Backup";#N/A,#N/A,TRUE,"Eckdaten";#N/A,#N/A,TRUE," BE";#N/A,#N/A,TRUE,"Deutschland";#N/A,#N/A,TRUE,"BE Überleitung Deutschland";#N/A,#N/A,TRUE,"EUR GUS";#N/A,#N/A,TRUE,"BE Überleitung EUR_GUS ";#N/A,#N/A,TRUE,"NAMO";#N/A,#N/A,TRUE,"BE Überleitung NAMO ";#N/A,#N/A,TRUE,"Steuerüberleitung";#N/A,#N/A,TRUE,"Steuerselbstber.";#N/A,#N/A,TRUE,"Steuerüberleitungsrechn. RW"}</definedName>
    <definedName name="wrn.Bericht._.RWE._.Power." hidden="1">{#N/A,#N/A,TRUE,"Überschrift extern";#N/A,#N/A,TRUE,"Annahmen";#N/A,#N/A,TRUE,"Annahmen2";#N/A,#N/A,TRUE,"Annahmen3";#N/A,#N/A,TRUE,"Annahmen4";#N/A,#N/A,TRUE,"BE_Rohöl 1";#N/A,#N/A,TRUE,"BE_Gas ";#N/A,#N/A,TRUE,"BE_GF (2)";#N/A,#N/A,TRUE,"BE_GF";#N/A,#N/A,TRUE,"BE Überleitung ";"RWE EBITDA",#N/A,TRUE,"EBITDA";#N/A,#N/A,TRUE,"Umsatz_Produkte";"RWE Material",#N/A,TRUE,"Materialaufwand";"RWE sonst. BE",#N/A,TRUE,"Sonstiges Betr. Erg. ";"RWE FE",#N/A,TRUE,"Finanzergebnis";"RWE NE",#N/A,TRUE,"Neutr. Ergebnis";"RWE Nettoerg",#N/A,TRUE,"NettoErg";"RWE HEdge Rohöl",#N/A,TRUE,"Hedge Rohöl (3)";"RWE Hedge Gas",#N/A,TRUE,"Hedge Gas (3)";"RWE Hedge Währung",#N/A,TRUE,"Hedge Währung (2)";"RWE Investitionen",#N/A,TRUE,"Invest2 Eingabe Projekte ";#N/A,#N/A,TRUE," FCF 1";#N/A,#N/A,TRUE,"NFV";#N/A,#N/A,TRUE,"Risiko";#N/A,#N/A,TRUE,"BSC";#N/A,#N/A,TRUE,"Backup";#N/A,#N/A,TRUE,"Eckdaten";#N/A,#N/A,TRUE," BE";#N/A,#N/A,TRUE,"Deutschland";#N/A,#N/A,TRUE,"BE Überleitung Deutschland";#N/A,#N/A,TRUE,"EUR GUS";#N/A,#N/A,TRUE,"BE Überleitung EUR_GUS ";#N/A,#N/A,TRUE,"NAMO";#N/A,#N/A,TRUE,"BE Überleitung NAMO ";#N/A,#N/A,TRUE,"Steuerüberleitung";#N/A,#N/A,TRUE,"Steuerselbstber.";#N/A,#N/A,TRUE,"Steuerüberleitungsrechn. RW"}</definedName>
    <definedName name="wrn.Bewegungsbilanz." hidden="1">{#N/A,#N/A,FALSE,"Mittelherkunft";#N/A,#N/A,FALSE,"Mittelverwendung"}</definedName>
    <definedName name="wrn.Bilanz." hidden="1">{#N/A,#N/A,FALSE,"Layout Aktiva";#N/A,#N/A,FALSE,"Layout Passiva"}</definedName>
    <definedName name="wrn.Both._.Sheets." hidden="1">{"Checks",#N/A,FALSE,"cashflow";"Cashflow",#N/A,FALSE,"cashflow"}</definedName>
    <definedName name="wrn.Branch_Summaries."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wrn.Cash._.Flow." hidden="1">{#N/A,#N/A,FALSE,"Layout Cash Flow"}</definedName>
    <definedName name="wrn.Cheat._.Sheets." hidden="1">{"Table 1",#N/A,FALSE,"Tables";"Table 2",#N/A,FALSE,"Tables";"Table 3",#N/A,FALSE,"Tables";"Table 4",#N/A,FALSE,"Tables";"Upside",#N/A,FALSE,"upside"}</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COMPLETO." hidden="1">{#N/A,#N/A,FALSE,"FS1";#N/A,#N/A,FALSE,"FS2";#N/A,#N/A,FALSE,"FS3";#N/A,#N/A,FALSE,"FS4";#N/A,#N/A,FALSE,"FS5";#N/A,#N/A,FALSE,"PM2";#N/A,#N/A,FALSE,"PM3";#N/A,#N/A,FALSE,"MF1";#N/A,#N/A,FALSE,"MF2";#N/A,#N/A,FALSE,"MF3";#N/A,#N/A,FALSE,"MF4";#N/A,#N/A,FALSE,"PO1";#N/A,#N/A,FALSE,"PO2";#N/A,#N/A,FALSE,"PO3";#N/A,#N/A,FALSE,"PO4";#N/A,#N/A,FALSE,"PC1";#N/A,#N/A,FALSE,"PC2";#N/A,#N/A,FALSE,"PC3";#N/A,#N/A,FALSE,"PC4";#N/A,#N/A,FALSE,"confronto";#N/A,#N/A,FALSE,"sintesi"}</definedName>
    <definedName name="wrn.DCF._.and._.NAV." hidden="1">{"dcf",#N/A,FALSE,"LSP Valuation";"valuation",#N/A,FALSE,"LSP Valuation"}</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01_01." hidden="1">{#N/A,#N/A,FALSE,"F-01";#N/A,#N/A,FALSE,"F-01";#N/A,#N/A,FALSE,"F-01"}</definedName>
    <definedName name="wrn.Finanzbedarfsrechnung." hidden="1">{#N/A,#N/A,FALSE,"Finanzbedarfsrechnung"}</definedName>
    <definedName name="wrn.Full." hidden="1">{#N/A,#N/A,FALSE,"Summary";#N/A,#N/A,FALSE,"CF";#N/A,#N/A,FALSE,"P&amp;L";#N/A,#N/A,FALSE,"BS";#N/A,#N/A,FALSE,"Returns";#N/A,#N/A,FALSE,"Assumptions";#N/A,#N/A,FALSE,"Analysis"}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GuV." hidden="1">{#N/A,#N/A,FALSE,"Layout GuV"}</definedName>
    <definedName name="wrn.Interest._.Forecast." hidden="1">{#N/A,#N/A,FALSE,"NOTES";#N/A,#N/A,FALSE,"SUM";#N/A,#N/A,FALSE,"TWC_INTEXP";#N/A,#N/A,FALSE,"WHD_INTEXP";#N/A,#N/A,FALSE,"INTERCO_WHD";#N/A,#N/A,FALSE,"TWC_INTINC";#N/A,#N/A,FALSE,"WHD_INTINC";#N/A,#N/A,FALSE,"CONS_EXT_FCST";#N/A,#N/A,FALSE,"WCORP_EXT_FCST";#N/A,#N/A,FALSE,"WHCORP_EXT_FCST"}</definedName>
    <definedName name="wrn.Internal." hidden="1">{"EPS and CF",#N/A,FALSE,"Q-Breakdown";"Ops and Stats",#N/A,FALSE,"Q-Breakdown"}</definedName>
    <definedName name="wrn.Internal._.Print." hidden="1">{"Page 1",#N/A,FALSE,"Q-Breakdown";"Page 2",#N/A,FALSE,"Q-Breakdown"}</definedName>
    <definedName name="wrn.Komplettausdruck." hidden="1">{#N/A,#N/A,FALSE,"Layout Aktiva";#N/A,#N/A,FALSE,"Layout Passiva";#N/A,#N/A,FALSE,"Layout GuV";#N/A,#N/A,FALSE,"Layout Cash Flow";#N/A,#N/A,FALSE,"Mittelherkunft";#N/A,#N/A,FALSE,"Mittelverwendung";#N/A,#N/A,FALSE,"Finanzbedarfsrechnung"}</definedName>
    <definedName name="wrn.Konsolidierung."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wrn.Langfristplanung." hidden="1">{#N/A,#N/A,FALSE,"Deck";#N/A,#N/A,FALSE,"VEW TELNET"}</definedName>
    <definedName name="wrn.Management._.Summary._.intern." hidden="1">{#N/A,#N/A,TRUE,"Überschrift  intern";#N/A,#N/A,TRUE,"Annahmen";#N/A,#N/A,TRUE,"Annahmen2";#N/A,#N/A,TRUE,"Annahmen3";#N/A,#N/A,TRUE,"Annahmen4";#N/A,#N/A,TRUE,"Brent";#N/A,#N/A,TRUE,"Brent (3)";#N/A,#N/A,TRUE,"Erdgas";#N/A,#N/A,TRUE,"€ US$";#N/A,#N/A,TRUE,"BE_Rohöl 1";#N/A,#N/A,TRUE,"BE_Gas ";#N/A,#N/A,TRUE,"BE_GF (2)";#N/A,#N/A,TRUE,"BE_GF";#N/A,#N/A,TRUE,"BE Überleitung ";#N/A,#N/A,TRUE,"EBITDA";#N/A,#N/A,TRUE,"Umsatz_Produkte";#N/A,#N/A,TRUE,"Materialaufwand";#N/A,#N/A,TRUE,"Personalaufwand";#N/A,#N/A,TRUE,"Sonstiges Betr. Erg. ";#N/A,#N/A,TRUE,"Finanzergebnis";#N/A,#N/A,TRUE,"Neutr. Ergebnis";#N/A,#N/A,TRUE,"NettoErg";#N/A,#N/A,TRUE,"Hedge Rohöl (3)";#N/A,#N/A,TRUE,"Hedge Gas (3)";#N/A,#N/A,TRUE,"Hedge Währung (2)";#N/A,#N/A,TRUE,"Invest2 Eingabe Projekte ";#N/A,#N/A,TRUE,"FCF";#N/A,#N/A,TRUE," FCF 1";#N/A,#N/A,TRUE,"NFV";#N/A,#N/A,TRUE,"Wertbeitrag";#N/A,#N/A,TRUE,"Risiko";#N/A,#N/A,TRUE,"BSC"}</definedName>
    <definedName name="wrn.mario" hidden="1">{"Area1",#N/A,TRUE,"Obiettivo";"Area2",#N/A,TRUE,"Dati per Direzione"}</definedName>
    <definedName name="wrn.Mario." hidden="1">{"Area1",#N/A,TRUE,"Obiettivo";"Area2",#N/A,TRUE,"Dati per Direzione"}</definedName>
    <definedName name="wrn.Metering._.Pack."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wrn.MLP_Arch." hidden="1">{"ArkSum",#N/A,FALSE,"Ark - Summary";"KnighHawk",#N/A,FALSE,"Knight Hawk";"BlackBeauty",#N/A,FALSE,"Black Beauty";"ResDev",#N/A,FALSE,"Resource Development";"Nally",#N/A,FALSE,"Nally &amp; Hamilton";"Booth",#N/A,FALSE,"Jim Booth";"Jacobe",#N/A,FALSE,"Jacobe";"MegLynn",#N/A,FALSE,"Meg Lynn";"Kingston",#N/A,FALSE,"Kingston Resources";"Chicopee",#N/A,FALSE,"Chicopee";"Arch",#N/A,FALSE,"Arch";"Rex Coal",#N/A,FALSE,"Rex Coal"}</definedName>
    <definedName name="wrn.Model." hidden="1">{#N/A,#N/A,TRUE,"Header";#N/A,#N/A,TRUE,"Value";#N/A,#N/A,TRUE,"Assumptions";#N/A,#N/A,TRUE,"Pecs";#N/A,#N/A,TRUE,"Mines";#N/A,#N/A,TRUE,"Komloi"}</definedName>
    <definedName name="wrn.Monatsabschluß." hidden="1">{#N/A,#N/A,FALSE,"Finanzplan";#N/A,#N/A,FALSE,"Bilanz";#N/A,#N/A,FALSE,"GuV"}</definedName>
    <definedName name="wrn.PARA._.EL._.CONSEJO." hidden="1">{"CONSEJO",#N/A,FALSE,"Dist p0";"CONSEJO",#N/A,FALSE,"Ficha CODICE"}</definedName>
    <definedName name="wrn.PARA._.LA._.CARTA." hidden="1">{"uno",#N/A,FALSE,"Dist total";"COMENTARIO",#N/A,FALSE,"Ficha CODICE"}</definedName>
    <definedName name="wrn.Print." hidden="1">{"vi1",#N/A,FALSE,"Financial Statements";"vi2",#N/A,FALSE,"Financial Statements";#N/A,#N/A,FALSE,"DCF"}</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Quartalsbericht." hidden="1">{#N/A,#N/A,FALSE,"TM1 Kraftwerkseinsatz Sept 1998";#N/A,#N/A,FALSE,"TM21 Produktion As-Sd";#N/A,#N/A,FALSE,"TM21 Produktion Ar-Zo";#N/A,#N/A,FALSE,"TM3 Erzeugung und Kennwerte";#N/A,#N/A,FALSE,"Kürzung Nichtv TM 5";#N/A,#N/A,FALSE,"Emission As-Sd";#N/A,#N/A,FALSE,"Emission Sd-FrI"}</definedName>
    <definedName name="wrn.Reserve._.NAV." hidden="1">{"Reserves",#N/A,FALSE,"DCF Based Asset Value";"DCF NAV",#N/A,FALSE,"DCF Based Asset Value"}</definedName>
    <definedName name="wrn.Retail._.Pack."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wrn.SB_PRES." hidden="1">{#N/A,#N/A,TRUE,"Sheet16"}</definedName>
    <definedName name="wrn.Strombilanz_Q4_2002." hidden="1">{#N/A,#N/A,FALSE,"04.Qu 2002"}</definedName>
    <definedName name="wrn.summary." hidden="1">{#N/A,#N/A,FALSE,"Summary";#N/A,#N/A,FALSE,"CF";#N/A,#N/A,FALSE,"P&amp;L";"summary",#N/A,FALSE,"Returns";#N/A,#N/A,FALSE,"BS";"summary",#N/A,FALSE,"Analysis";#N/A,#N/A,FALSE,"Assumptions"}</definedName>
    <definedName name="wrn.summary._.report." hidden="1">{#N/A,#N/A,FALSE,"Key assumptions";#N/A,#N/A,FALSE,"Demerger";#N/A,#N/A,FALSE,"Summary";#N/A,#N/A,FALSE,"Summary BritCo";#N/A,#N/A,FALSE,"Summary GlobalCo"}</definedName>
    <definedName name="wrn.UK_Managers_Report." hidden="1">{#N/A,#N/A,FALSE,"Headings";#N/A,#N/A,FALSE,"UK P&amp;L";#N/A,#N/A,FALSE,"Commentary"}</definedName>
    <definedName name="wrn.Vorlage." hidden="1">{#N/A,#N/A,TRUE,"Tabelle2";#N/A,#N/A,TRUE,"Diagramm1";#N/A,#N/A,TRUE,"Diagramm2";#N/A,#N/A,TRUE,"Diagramm3";#N/A,#N/A,TRUE,"Diagramm4"}</definedName>
    <definedName name="wrn.WPP_Summary." hidden="1">{"wppsum",#N/A,FALSE,"WPP Summary";"Massey1",#N/A,FALSE,"Massey 9060-61-62&amp; GV";"Massey2",#N/A,FALSE,"Massey 9063";"Massey3",#N/A,FALSE,"Massey 9064";"Buffalo",#N/A,FALSE,"Buffalo Coal";"Peabody",#N/A,FALSE,"Peabody";"Lodestar",#N/A,FALSE,"Loadstar-9185";"DL",#N/A,FALSE,"D&amp;L 9190";"Chaffin",#N/A,FALSE,"Chaffin Branch";"Guyan Poca",#N/A,FALSE,"Guyan - Poca";"Consol",#N/A,FALSE,"Consol";"Anker",#N/A,FALSE,"Anker";"Mapco",#N/A,FALSE,"Mapco";"TripleB",#N/A,FALSE,"Triple B";"Werstvaco",#N/A,FALSE,"Westvaco";"white Mountain",#N/A,FALSE,"White Mountain";"LightningBolt",#N/A,FALSE,"Lightning Bolt";"JimBooth",#N/A,FALSE,"Booth";"PikeLetcher",#N/A,FALSE,"Pike Letcher";"spurlock",#N/A,FALSE,"Spurlock Energy";"Otherwpp",#N/A,FALSE,"Other WPP";"tWINpINE",#N/A,FALSE,"Twin Pine Min";"gnp",#N/A,FALSE,"GNP"}</definedName>
    <definedName name="wrn.Xternal._.Print." hidden="1">{"Client Page",#N/A,FALSE,"Q-Breakdown"}</definedName>
    <definedName name="wrn1.Bewegungsbilanz" hidden="1">{#N/A,#N/A,FALSE,"Mittelherkunft";#N/A,#N/A,FALSE,"Mittelverwendung"}</definedName>
    <definedName name="wrn2.model" hidden="1">{#N/A,#N/A,TRUE,"Header";#N/A,#N/A,TRUE,"Value";#N/A,#N/A,TRUE,"Assumptions";#N/A,#N/A,TRUE,"Pecs";#N/A,#N/A,TRUE,"Mines";#N/A,#N/A,TRUE,"Komloi"}</definedName>
    <definedName name="wrnkopn"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wvu.Balance._.Sheet." hidden="1">{TRUE,TRUE,-2.75,-17,746.25,471.75,FALSE,TRUE,TRUE,TRUE,0,1,#N/A,1,#N/A,11.5607476635514,45.1538461538462,1,FALSE,FALSE,3,TRUE,1,FALSE,75,"Swvu.Balance._.Sheet.","ACwvu.Balance._.Sheet.",#N/A,FALSE,FALSE,0.75,0.75,1,1,1,"","",FALSE,FALSE,FALSE,FALSE,1,#N/A,1,1,"=R1C1:R28C8",FALSE,#N/A,#N/A,FALSE,FALSE,FALSE,1,4294967292,4294967292,FALSE,FALSE,TRUE,TRUE,TRUE}</definedName>
    <definedName name="wvu.dcf." hidden="1">{TRUE,TRUE,-1.25,-15.5,604.5,391.5,FALSE,FALSE,TRUE,TRUE,0,1,#N/A,1,#N/A,8.91764705882353,26.5294117647059,1,FALSE,FALSE,3,TRUE,1,FALSE,100,"Swvu.dcf.","ACwvu.dcf.",1,FALSE,FALSE,0.75,0.75,1,1,1,"","",FALSE,FALSE,FALSE,FALSE,1,#N/A,1,1,"=R1C1:R42C12",FALSE,#N/A,#N/A,FALSE,FALSE}</definedName>
    <definedName name="wvu.Operating._.pages." hidden="1">{TRUE,TRUE,-2.75,-17,746.25,471.75,FALSE,FALSE,TRUE,TRUE,0,1,2,1,56,1,2,4,TRUE,TRUE,3,TRUE,1,TRUE,78,"Swvu.Operating._.pages.","ACwvu.Operating._.pages.",1,FALSE,FALSE,0.5,0.5,0.5,0.5,1,"","&amp;L&amp;""Arial,Regular""&amp;7PaineWebber Research - Robert Morris (212) 713-8458&amp;R&amp;""Arial,Regular""&amp;7&amp;D, &amp;T",FALSE,FALSE,FALSE,FALSE,1,74,#N/A,#N/A,"=R5C1:R158C8","=R10:R12",#N/A,"Cwvu.Operating._.pages.",FALSE,FALSE,FALSE,1,4294967292,4294967292,FALSE,FALSE,TRUE,TRUE,TRUE}</definedName>
    <definedName name="wvu.sumbyqtr." hidden="1">{TRUE,TRUE,-1.25,-15.5,604.5,369.75,FALSE,FALSE,TRUE,TRUE,0,1,13,1,53,0.806691449814126,2,4,TRUE,TRUE,3,TRUE,1,FALSE,100,"Swvu.sumbyqtr.","ACwvu.sumbyqtr.",1,FALSE,FALSE,0.5,0.5,0.5,0.5,2,"","",FALSE,FALSE,FALSE,FALSE,1,#N/A,1,1,"=R12C1:R62C17","=C1",#N/A,#N/A,FALSE,FALSE}</definedName>
    <definedName name="wvu.sumbyyr." hidden="1">{TRUE,TRUE,-1.25,-15.5,604.5,369.75,FALSE,FALSE,TRUE,TRUE,0,1,#N/A,1,51,27.7529411764706,2,3,FALSE,TRUE,3,TRUE,1,FALSE,100,"Swvu.sumbyyr.","ACwvu.sumbyyr.",1,FALSE,FALSE,0.5,0.5,0.5,0.5,2,"","",FALSE,FALSE,FALSE,FALSE,1,#N/A,1,1,"=R11C1:R62C30","=C1","Rwvu.sumbyyr.",#N/A,FALSE,FALSE}</definedName>
    <definedName name="wvu.valuation." hidden="1">{TRUE,TRUE,-1.25,-15.5,604.5,391.5,FALSE,FALSE,TRUE,TRUE,0,15,#N/A,1,#N/A,9.64356435643564,26.5294117647059,1,FALSE,FALSE,3,TRUE,1,FALSE,100,"Swvu.valuation.","ACwvu.valuation.",1,FALSE,FALSE,0.75,0.75,1,1,1,"","",FALSE,FALSE,FALSE,FALSE,1,#N/A,1,1,"=R1C22:R36C27",FALSE,#N/A,#N/A,FALSE,FALSE}</definedName>
    <definedName name="ww" hidden="1">{#N/A,#N/A,FALSE,"F-01";#N/A,#N/A,FALSE,"F-01";#N/A,#N/A,FALSE,"F-01"}</definedName>
    <definedName name="WWRENT" hidden="1">{#N/A,#N/A,FALSE,"F-01";#N/A,#N/A,FALSE,"F-01";#N/A,#N/A,FALSE,"F-01"}</definedName>
    <definedName name="WWW" hidden="1">{"uno",#N/A,FALSE,"Dist total";"COMENTARIO",#N/A,FALSE,"Ficha CODICE"}</definedName>
    <definedName name="WWWW" hidden="1">{"ANAR",#N/A,FALSE,"Dist total";"MARGEN",#N/A,FALSE,"Dist total";"COMENTARIO",#N/A,FALSE,"Ficha CODICE";"CONSEJO",#N/A,FALSE,"Dist p0";"uno",#N/A,FALSE,"Dist total"}</definedName>
    <definedName name="WWWWW" hidden="1">{"ANAR",#N/A,FALSE,"Dist total";"MARGEN",#N/A,FALSE,"Dist total";"COMENTARIO",#N/A,FALSE,"Ficha CODICE";"CONSEJO",#N/A,FALSE,"Dist p0";"uno",#N/A,FALSE,"Dist total"}</definedName>
    <definedName name="WWWWWW" hidden="1">{"CONSEJO",#N/A,FALSE,"Dist p0";"CONSEJO",#N/A,FALSE,"Ficha CODICE"}</definedName>
    <definedName name="WWWWWWW" hidden="1">{"uno",#N/A,FALSE,"Dist total";"COMENTARIO",#N/A,FALSE,"Ficha CODICE"}</definedName>
    <definedName name="WYNIK" hidden="1">{#N/A,#N/A,FALSE,"F-01";#N/A,#N/A,FALSE,"F-01";#N/A,#N/A,FALSE,"F-01"}</definedName>
    <definedName name="x" hidden="1">{"ANAR",#N/A,FALSE,"Dist total";"MARGEN",#N/A,FALSE,"Dist total";"COMENTARIO",#N/A,FALSE,"Ficha CODICE";"CONSEJO",#N/A,FALSE,"Dist p0";"uno",#N/A,FALSE,"Dist total"}</definedName>
    <definedName name="xgf"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xom">'[117]Operational Inputs'!$E$81</definedName>
    <definedName name="XRefColumnsCount" hidden="1">2</definedName>
    <definedName name="XRefCopyRangeCount" hidden="1">7</definedName>
    <definedName name="XRefPasteRangeCount" hidden="1">8</definedName>
    <definedName name="xxx" hidden="1">{#N/A,#N/A,FALSE,"Mittelherkunft";#N/A,#N/A,FALSE,"Mittelverwendung"}</definedName>
    <definedName name="xxxx">#REF!</definedName>
    <definedName name="xxxxxxxxxxxxxxxxxxxxxxxxxx" hidden="1">{"uno",#N/A,FALSE,"Dist total";"COMENTARIO",#N/A,FALSE,"Ficha CODICE"}</definedName>
    <definedName name="xy" hidden="1">{#N/A,#N/A,FALSE,"Mittelherkunft";#N/A,#N/A,FALSE,"Mittelverwendung"}</definedName>
    <definedName name="y" hidden="1">{"ANAR",#N/A,FALSE,"Dist total";"MARGEN",#N/A,FALSE,"Dist total";"COMENTARIO",#N/A,FALSE,"Ficha CODICE";"CONSEJO",#N/A,FALSE,"Dist p0";"uno",#N/A,FALSE,"Dist total"}</definedName>
    <definedName name="Year_1">[35]Input!$H$6</definedName>
    <definedName name="Year_2">[35]Input!$I$6</definedName>
    <definedName name="Year_3">[35]Input!$J$6</definedName>
    <definedName name="yes">'[10]Operational Inputs'!$C$220</definedName>
    <definedName name="Yesterday">[118]Title!$J$15</definedName>
    <definedName name="yhfgfg">#REF!</definedName>
    <definedName name="yhjnyunjmyum">[1]lista!#REF!</definedName>
    <definedName name="yt">#REF!</definedName>
    <definedName name="yt8jih" hidden="1">{"uno",#N/A,FALSE,"Dist total";"COMENTARIO",#N/A,FALSE,"Ficha CODICE"}</definedName>
    <definedName name="Z_9C801EAF_8A61_4EF5_85C5_63DB5E8CCC73_.wvu.Cols" hidden="1">'[119]Kommentar Personal'!$B:$B</definedName>
    <definedName name="Z_FCF1098E_D387_4B70_8FB1_CCBB92F0BDF7_.wvu.Cols" hidden="1">#REF!,#REF!,#REF!</definedName>
    <definedName name="zaresdfg"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zdf" hidden="1">{"np",#N/A,FALSE,"np";"Cashflow",#N/A,FALSE,"cashflow";"Checks",#N/A,FALSE,"cashflow"}</definedName>
    <definedName name="zdfh" hidden="1">{"Checks",#N/A,FALSE,"cashflow";"Cashflow",#N/A,FALSE,"cashflow"}</definedName>
    <definedName name="ZE_">[33]Texte!$A$1:$C$254</definedName>
    <definedName name="Zeitpunkt">[76]Wertetabelle!$B$4</definedName>
    <definedName name="ZESTAW" hidden="1">{#N/A,#N/A,FALSE,"F-01";#N/A,#N/A,FALSE,"F-01";#N/A,#N/A,FALSE,"F-01"}</definedName>
    <definedName name="zsfr"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ZZZ" hidden="1">{"ANAR",#N/A,FALSE,"Dist total";"MARGEN",#N/A,FALSE,"Dist total";"COMENTARIO",#N/A,FALSE,"Ficha CODICE";"CONSEJO",#N/A,FALSE,"Dist p0";"uno",#N/A,FALSE,"Dist total"}</definedName>
    <definedName name="ZZZZZ" hidden="1">{"CONSEJO",#N/A,FALSE,"Dist p0";"CONSEJO",#N/A,FALSE,"Ficha CODICE"}</definedName>
    <definedName name="ZZZZZZ" hidden="1">{"uno",#N/A,FALSE,"Dist total";"COMENTARIO",#N/A,FALSE,"Ficha CODICE"}</definedName>
    <definedName name="zzzzzzzzzzzzzzzzzzzzzzzzzz" hidden="1">{"ANAR",#N/A,FALSE,"Dist total";"MARGEN",#N/A,FALSE,"Dist total";"COMENTARIO",#N/A,FALSE,"Ficha CODICE";"CONSEJO",#N/A,FALSE,"Dist p0";"uno",#N/A,FALSE,"Dist total"}</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8" i="2" l="1"/>
  <c r="I539" i="7" l="1"/>
  <c r="I537" i="7" l="1"/>
  <c r="J488" i="7"/>
  <c r="I488" i="7"/>
  <c r="G488" i="7"/>
  <c r="J297" i="7"/>
  <c r="I297" i="7"/>
  <c r="G297" i="7"/>
  <c r="J529" i="7"/>
  <c r="I529" i="7"/>
  <c r="G529" i="7"/>
  <c r="G148" i="2"/>
  <c r="H148" i="2"/>
  <c r="H103" i="2"/>
  <c r="G103" i="2"/>
  <c r="E103" i="2"/>
  <c r="G33" i="7" l="1"/>
  <c r="J33" i="7" l="1"/>
  <c r="J534" i="7" s="1"/>
  <c r="I33" i="7"/>
  <c r="I534" i="7" l="1"/>
  <c r="H62" i="2"/>
  <c r="G62" i="2"/>
  <c r="E62" i="2"/>
  <c r="H133" i="2"/>
  <c r="G133" i="2"/>
  <c r="E133" i="2"/>
  <c r="E109" i="2"/>
  <c r="G109" i="2"/>
  <c r="H109" i="2"/>
  <c r="E70" i="2"/>
  <c r="G70" i="2"/>
  <c r="H70" i="2"/>
  <c r="E129" i="2"/>
  <c r="G129" i="2"/>
  <c r="H129" i="2"/>
  <c r="E115" i="2"/>
  <c r="G115" i="2"/>
  <c r="H115" i="2"/>
  <c r="I535" i="7" l="1"/>
  <c r="I533" i="7" s="1"/>
  <c r="J535" i="7"/>
  <c r="J533" i="7" s="1"/>
  <c r="J537" i="7"/>
  <c r="J539" i="7" l="1"/>
</calcChain>
</file>

<file path=xl/sharedStrings.xml><?xml version="1.0" encoding="utf-8"?>
<sst xmlns="http://schemas.openxmlformats.org/spreadsheetml/2006/main" count="3868" uniqueCount="866">
  <si>
    <t>Model 1</t>
  </si>
  <si>
    <t>Model 2</t>
  </si>
  <si>
    <t>Model 3a</t>
  </si>
  <si>
    <t>Model 3b</t>
  </si>
  <si>
    <t>Model 4</t>
  </si>
  <si>
    <t>Included in the consolidated financial statements</t>
  </si>
  <si>
    <t>Equity method</t>
  </si>
  <si>
    <t>Joint operations</t>
  </si>
  <si>
    <t>Other investments</t>
  </si>
  <si>
    <t>&gt;50%, &lt; 100%</t>
  </si>
  <si>
    <t xml:space="preserve"> &gt;20%, = &lt; 50%</t>
  </si>
  <si>
    <t>&gt;20%. = &lt; 50%</t>
  </si>
  <si>
    <t>&gt;0% - 20%</t>
  </si>
  <si>
    <t xml:space="preserve"> Capacity view</t>
  </si>
  <si>
    <t xml:space="preserve"> Pro rata MW</t>
  </si>
  <si>
    <t>pro rata</t>
  </si>
  <si>
    <t xml:space="preserve"> Accounting MW</t>
  </si>
  <si>
    <t>n/a</t>
  </si>
  <si>
    <t xml:space="preserve"> Profit and loss statement</t>
  </si>
  <si>
    <t xml:space="preserve"> Contribution to depreciation</t>
  </si>
  <si>
    <t xml:space="preserve"> Contribution to EBIT </t>
  </si>
  <si>
    <t xml:space="preserve"> Minorities</t>
  </si>
  <si>
    <t>(100% - RWE share)</t>
  </si>
  <si>
    <t xml:space="preserve"> Cash flow statement</t>
  </si>
  <si>
    <t xml:space="preserve"> Consideration in operating cash flow</t>
  </si>
  <si>
    <t xml:space="preserve"> Consideration in investing cash flow</t>
  </si>
  <si>
    <t xml:space="preserve"> Balance sheet assets</t>
  </si>
  <si>
    <t xml:space="preserve"> Consolidated assets</t>
  </si>
  <si>
    <t xml:space="preserve"> Equity investments</t>
  </si>
  <si>
    <t xml:space="preserve"> Other investments</t>
  </si>
  <si>
    <t xml:space="preserve"> Contribution to EBITDA</t>
  </si>
  <si>
    <t>Power plant</t>
  </si>
  <si>
    <t>Country</t>
  </si>
  <si>
    <t>Commissioned</t>
  </si>
  <si>
    <t>Net capacity</t>
  </si>
  <si>
    <t>RWE's legal</t>
  </si>
  <si>
    <t>Comment</t>
  </si>
  <si>
    <t>MW</t>
  </si>
  <si>
    <t>%</t>
  </si>
  <si>
    <t>Hydro</t>
  </si>
  <si>
    <t>Detzem</t>
  </si>
  <si>
    <t>Germany</t>
  </si>
  <si>
    <t>Enkirch</t>
  </si>
  <si>
    <t>Heimbach</t>
  </si>
  <si>
    <t>Koblenz</t>
  </si>
  <si>
    <t>Lehmen</t>
  </si>
  <si>
    <t>Müden</t>
  </si>
  <si>
    <t>Neef</t>
  </si>
  <si>
    <t>RADAG Wehrkraftwerk</t>
  </si>
  <si>
    <t>Schwammenauel</t>
  </si>
  <si>
    <t>Trier</t>
  </si>
  <si>
    <t>Wintrich</t>
  </si>
  <si>
    <t>Zeltingen</t>
  </si>
  <si>
    <t>Various (RWE Economic Stake &lt; 10 MW)</t>
  </si>
  <si>
    <t>various</t>
  </si>
  <si>
    <t>Netherlands</t>
  </si>
  <si>
    <t>Dolgarrog High Head</t>
  </si>
  <si>
    <t>UK</t>
  </si>
  <si>
    <t>Dolgarrog Low Head</t>
  </si>
  <si>
    <t>Spain</t>
  </si>
  <si>
    <t>Technology</t>
  </si>
  <si>
    <t>Total hydro</t>
  </si>
  <si>
    <t>Biomass</t>
  </si>
  <si>
    <t>Amercentrale ST 9</t>
  </si>
  <si>
    <t>Eemshaven A</t>
  </si>
  <si>
    <t>Eemshaven B</t>
  </si>
  <si>
    <t xml:space="preserve">Markinch </t>
  </si>
  <si>
    <t>Total biomass</t>
  </si>
  <si>
    <t>Gas</t>
  </si>
  <si>
    <t>Emsland B</t>
  </si>
  <si>
    <t>Emsland C</t>
  </si>
  <si>
    <t>Emsland D</t>
  </si>
  <si>
    <t>Gersteinwerk F</t>
  </si>
  <si>
    <t>Gersteinwerk G</t>
  </si>
  <si>
    <t>Gersteinwerk I</t>
  </si>
  <si>
    <t>Weisweiler VGT G, H</t>
  </si>
  <si>
    <t>Clauscentrale C</t>
  </si>
  <si>
    <t>Moerdijk</t>
  </si>
  <si>
    <t>Moerdijk 2</t>
  </si>
  <si>
    <t>Swentibold CC</t>
  </si>
  <si>
    <t>Cheshire</t>
  </si>
  <si>
    <t>Didcot B</t>
  </si>
  <si>
    <t>Great Yarmouth</t>
  </si>
  <si>
    <t>Grimsby</t>
  </si>
  <si>
    <t>Hythe</t>
  </si>
  <si>
    <t>Little Barford</t>
  </si>
  <si>
    <t>Pembroke</t>
  </si>
  <si>
    <t>Staythorpe</t>
  </si>
  <si>
    <t>Denizli</t>
  </si>
  <si>
    <t>1996-1997</t>
  </si>
  <si>
    <t>Turkey</t>
  </si>
  <si>
    <t>Total gas</t>
  </si>
  <si>
    <t>Pumped storage</t>
  </si>
  <si>
    <t>Battery</t>
  </si>
  <si>
    <t>Oil</t>
  </si>
  <si>
    <t>Cowes OCGT</t>
  </si>
  <si>
    <t>Didcot OCGT</t>
  </si>
  <si>
    <t>Little Barford OCGT</t>
  </si>
  <si>
    <t>Hard coal</t>
  </si>
  <si>
    <t xml:space="preserve">GKM </t>
  </si>
  <si>
    <t>Total hard coal</t>
  </si>
  <si>
    <t>Lignite</t>
  </si>
  <si>
    <t>Neurath F (BoA 3)</t>
  </si>
  <si>
    <t>Neurath G (BoA 2)</t>
  </si>
  <si>
    <t>Weisweiler G</t>
  </si>
  <si>
    <t>Weisweiler H</t>
  </si>
  <si>
    <t>Nuclear</t>
  </si>
  <si>
    <t>EPZ</t>
  </si>
  <si>
    <t>Total lignite</t>
  </si>
  <si>
    <t>Total nuclear</t>
  </si>
  <si>
    <t>Other</t>
  </si>
  <si>
    <t>Waste</t>
  </si>
  <si>
    <t xml:space="preserve">MVA Weisweiler </t>
  </si>
  <si>
    <t>MHKW Karnap</t>
  </si>
  <si>
    <t>Total other</t>
  </si>
  <si>
    <t>Accounting treatment</t>
  </si>
  <si>
    <t>Support regime</t>
  </si>
  <si>
    <t>Support expiry</t>
  </si>
  <si>
    <t>Offshore wind</t>
  </si>
  <si>
    <t>Alpha Ventus 1</t>
  </si>
  <si>
    <t>3a</t>
  </si>
  <si>
    <t>Alpha Ventus 2</t>
  </si>
  <si>
    <t>Amrumbank West</t>
  </si>
  <si>
    <t>Arkona-Becken Südost</t>
  </si>
  <si>
    <t>Nordsee One</t>
  </si>
  <si>
    <t>Nordsee Ost</t>
  </si>
  <si>
    <t>Galloper</t>
  </si>
  <si>
    <t>Greater Gabbard</t>
  </si>
  <si>
    <t>3b</t>
  </si>
  <si>
    <t>Gwynt y Mor</t>
  </si>
  <si>
    <t>Humber 1</t>
  </si>
  <si>
    <t>Humber 2</t>
  </si>
  <si>
    <t>London Array LARYW-1</t>
  </si>
  <si>
    <t>London Array LARYW-2</t>
  </si>
  <si>
    <t>London Array LARYW-3</t>
  </si>
  <si>
    <t>London Array LARYW-4</t>
  </si>
  <si>
    <t>Rampion 1</t>
  </si>
  <si>
    <t>Rampion 2</t>
  </si>
  <si>
    <t>Rhyl Flats</t>
  </si>
  <si>
    <t>Robin Rigg East</t>
  </si>
  <si>
    <t>Robin Rigg West</t>
  </si>
  <si>
    <t>Scroby Sands</t>
  </si>
  <si>
    <t>Thornton Bank 1</t>
  </si>
  <si>
    <t>Thornton Bank 2</t>
  </si>
  <si>
    <t>Thornton Bank 3</t>
  </si>
  <si>
    <t>Rødsand 2</t>
  </si>
  <si>
    <t>CfD</t>
  </si>
  <si>
    <t>Karehamn</t>
  </si>
  <si>
    <t>Sweden</t>
  </si>
  <si>
    <t>Green Certificate</t>
  </si>
  <si>
    <t>Total offshore wind</t>
  </si>
  <si>
    <t>Onshore wind</t>
  </si>
  <si>
    <t>FiT</t>
  </si>
  <si>
    <t>Bartelsdorf</t>
  </si>
  <si>
    <t>Bedburg Königshovener Höhe A</t>
  </si>
  <si>
    <t>Dargelütz</t>
  </si>
  <si>
    <t>Düshorner Heide</t>
  </si>
  <si>
    <t>Eschweiler-Fronhoven A</t>
  </si>
  <si>
    <t>Lesse A</t>
  </si>
  <si>
    <t>Lesse B</t>
  </si>
  <si>
    <t>Malterhausen</t>
  </si>
  <si>
    <t>Putlitz</t>
  </si>
  <si>
    <t>Schmarloh</t>
  </si>
  <si>
    <t>Titz-Nord</t>
  </si>
  <si>
    <t>Twistringen</t>
  </si>
  <si>
    <t>Wiedenfelder Höhe A+B</t>
  </si>
  <si>
    <t>Acampo Armijo</t>
  </si>
  <si>
    <t>Aldehuelas</t>
  </si>
  <si>
    <t>Bancal</t>
  </si>
  <si>
    <t>Bosque Alto</t>
  </si>
  <si>
    <t>Grisel I</t>
  </si>
  <si>
    <t>Merchant (82%)</t>
  </si>
  <si>
    <t>Juno</t>
  </si>
  <si>
    <t>Lanternoso</t>
  </si>
  <si>
    <t>Los Labrados</t>
  </si>
  <si>
    <t>Luna</t>
  </si>
  <si>
    <t>Plana de la Balsa</t>
  </si>
  <si>
    <t>Plana de Maria</t>
  </si>
  <si>
    <t>Plana de Zaragoza</t>
  </si>
  <si>
    <t>Rio Gallego I</t>
  </si>
  <si>
    <t>Merchant (93%)</t>
  </si>
  <si>
    <t>Siglos</t>
  </si>
  <si>
    <t>Urano</t>
  </si>
  <si>
    <t>Alcamo</t>
  </si>
  <si>
    <t>Deliceto</t>
  </si>
  <si>
    <t>Florinas</t>
  </si>
  <si>
    <t>Iardino</t>
  </si>
  <si>
    <t>Marco A. Severino</t>
  </si>
  <si>
    <t>Marco A. Severino II</t>
  </si>
  <si>
    <t>Montecute</t>
  </si>
  <si>
    <t>Morcone</t>
  </si>
  <si>
    <t>Piano di Corda I</t>
  </si>
  <si>
    <t>Poggi Alti</t>
  </si>
  <si>
    <t>Santa Ninfa (Trapani) (G58 part)</t>
  </si>
  <si>
    <t>Serra Pelata I</t>
  </si>
  <si>
    <t>Serra Pelata II</t>
  </si>
  <si>
    <t>Ururi</t>
  </si>
  <si>
    <t>Vizzini</t>
  </si>
  <si>
    <t>Zuidwester</t>
  </si>
  <si>
    <t>Barzowice</t>
  </si>
  <si>
    <t>Poland</t>
  </si>
  <si>
    <t>Krzęcin</t>
  </si>
  <si>
    <t>Opalenica</t>
  </si>
  <si>
    <t>Piecki</t>
  </si>
  <si>
    <t>Suwalki</t>
  </si>
  <si>
    <t>Taciewo</t>
  </si>
  <si>
    <t>Tychowo</t>
  </si>
  <si>
    <t>Wielkopolska</t>
  </si>
  <si>
    <t>Wielkopolska 2a</t>
  </si>
  <si>
    <t>Wysoka II</t>
  </si>
  <si>
    <t>Knäred</t>
  </si>
  <si>
    <t>Nybro</t>
  </si>
  <si>
    <t>Örken</t>
  </si>
  <si>
    <t>Villköl</t>
  </si>
  <si>
    <t>Bad A Cheo</t>
  </si>
  <si>
    <t>Bowbeat (Emly Bank)</t>
  </si>
  <si>
    <t>Bowbeat (Roughside)</t>
  </si>
  <si>
    <t>Bradwell</t>
  </si>
  <si>
    <t>Brechfa Forest West</t>
  </si>
  <si>
    <t>Camster</t>
  </si>
  <si>
    <t>Deucheran Hill</t>
  </si>
  <si>
    <t>Goole Fields A</t>
  </si>
  <si>
    <t>Goole Fields B</t>
  </si>
  <si>
    <t>Kiln Pit Hill</t>
  </si>
  <si>
    <t>Knabs Ridge</t>
  </si>
  <si>
    <t>Little Cheyne Court</t>
  </si>
  <si>
    <t>Middlemoor</t>
  </si>
  <si>
    <t>Mynydd Y Gwair</t>
  </si>
  <si>
    <t>Novar 2</t>
  </si>
  <si>
    <t>Rosehall</t>
  </si>
  <si>
    <t>Stags Holt</t>
  </si>
  <si>
    <t>Tween Bridge</t>
  </si>
  <si>
    <t>Dromadda Beg</t>
  </si>
  <si>
    <t>Ireland</t>
  </si>
  <si>
    <t>Anacacho</t>
  </si>
  <si>
    <t>US</t>
  </si>
  <si>
    <t>REC/PTC</t>
  </si>
  <si>
    <t>Champion</t>
  </si>
  <si>
    <t>REC</t>
  </si>
  <si>
    <t>Forest Creek</t>
  </si>
  <si>
    <t>Inadale</t>
  </si>
  <si>
    <t>Munnsville</t>
  </si>
  <si>
    <t>Papalote Creek I</t>
  </si>
  <si>
    <t>Papalote Creek II</t>
  </si>
  <si>
    <t>Pioneer Trail</t>
  </si>
  <si>
    <t>Pyron</t>
  </si>
  <si>
    <t>Roscoe</t>
  </si>
  <si>
    <t>Settlers Trail</t>
  </si>
  <si>
    <t>Stella</t>
  </si>
  <si>
    <t>Stony Creek</t>
  </si>
  <si>
    <t>Total onshore wind</t>
  </si>
  <si>
    <t>Solar</t>
  </si>
  <si>
    <t>West of the Pecos</t>
  </si>
  <si>
    <t>ITC</t>
  </si>
  <si>
    <t>Stawiec</t>
  </si>
  <si>
    <t>Total solar</t>
  </si>
  <si>
    <t>Gersteinwerk K1</t>
  </si>
  <si>
    <t>King's Lynn</t>
  </si>
  <si>
    <t>Goldenberg F</t>
  </si>
  <si>
    <t>PPA</t>
  </si>
  <si>
    <t>Alarcos</t>
  </si>
  <si>
    <t>Eschweiler-Nord A</t>
  </si>
  <si>
    <t>Skabersjö</t>
  </si>
  <si>
    <t>An Suidhe</t>
  </si>
  <si>
    <t>Boiling Springs</t>
  </si>
  <si>
    <t>Cranell</t>
  </si>
  <si>
    <t>Montecute II</t>
  </si>
  <si>
    <t>Piano di Corda II</t>
  </si>
  <si>
    <t>Santa Ninfa (Trapani) (G52 part)</t>
  </si>
  <si>
    <t>Halsteren</t>
  </si>
  <si>
    <t>Kattenberg</t>
  </si>
  <si>
    <t>Sabinapolder I</t>
  </si>
  <si>
    <t>Sabinapolder II / Dintelmond</t>
  </si>
  <si>
    <t>Volkerak</t>
  </si>
  <si>
    <t>Bilbster</t>
  </si>
  <si>
    <t>Butterwick Moor (1)</t>
  </si>
  <si>
    <t>Butterwick Moor (2)</t>
  </si>
  <si>
    <t>Great Eppleton (1)</t>
  </si>
  <si>
    <t>Great Eppleton (2)</t>
  </si>
  <si>
    <t>Hameldon Hill</t>
  </si>
  <si>
    <t>Hameldon Hill Extension</t>
  </si>
  <si>
    <t>Harehill (NFFO)</t>
  </si>
  <si>
    <t>Harehill (RO)</t>
  </si>
  <si>
    <t>Haswell Moor (1)</t>
  </si>
  <si>
    <t>Haswell Moor (2)</t>
  </si>
  <si>
    <t>Hellrigg</t>
  </si>
  <si>
    <t>High Volts (NFFO)</t>
  </si>
  <si>
    <t>High Volts (RO)</t>
  </si>
  <si>
    <t>Holmside (NFFO)</t>
  </si>
  <si>
    <t>Holmside (RO)</t>
  </si>
  <si>
    <t>Lindhurst</t>
  </si>
  <si>
    <t>Lochelbank</t>
  </si>
  <si>
    <t>Out Newton</t>
  </si>
  <si>
    <t>The Hollies</t>
  </si>
  <si>
    <t>Grisel II</t>
  </si>
  <si>
    <t>Rio Gallego II</t>
  </si>
  <si>
    <t>Wysoka I</t>
  </si>
  <si>
    <t>Lilla Edet</t>
  </si>
  <si>
    <t>Lundåkra 1 &amp; 2</t>
  </si>
  <si>
    <t>Lundåkra 3 &amp; 4</t>
  </si>
  <si>
    <t>Öringe</t>
  </si>
  <si>
    <t>Örja</t>
  </si>
  <si>
    <t>Breetze</t>
  </si>
  <si>
    <t>Dransfeld</t>
  </si>
  <si>
    <t>Eicklingen</t>
  </si>
  <si>
    <t>Elisabethfehn</t>
  </si>
  <si>
    <t>Eystrup A</t>
  </si>
  <si>
    <t>Eystrup B</t>
  </si>
  <si>
    <t>Friedrichsgabekoog</t>
  </si>
  <si>
    <t>Gethsemane</t>
  </si>
  <si>
    <t>Grauen</t>
  </si>
  <si>
    <t>Grebbin</t>
  </si>
  <si>
    <t>Halle</t>
  </si>
  <si>
    <t>Helmstedt</t>
  </si>
  <si>
    <t>Hörup B</t>
  </si>
  <si>
    <t>Krokhorst</t>
  </si>
  <si>
    <t>Krusemark C</t>
  </si>
  <si>
    <t>Lesse C</t>
  </si>
  <si>
    <t>Messingen</t>
  </si>
  <si>
    <t>Oedelum</t>
  </si>
  <si>
    <t>Ottersberg</t>
  </si>
  <si>
    <t>Reeßum</t>
  </si>
  <si>
    <t>Regesbostel</t>
  </si>
  <si>
    <t>Rethen</t>
  </si>
  <si>
    <t>Riepsdorf</t>
  </si>
  <si>
    <t>Rüthnick</t>
  </si>
  <si>
    <t>Schneverdingen</t>
  </si>
  <si>
    <t>Seedorf</t>
  </si>
  <si>
    <t>Sommerland B</t>
  </si>
  <si>
    <t>Süderdeich B</t>
  </si>
  <si>
    <t>Treue</t>
  </si>
  <si>
    <t>Treue Ost</t>
  </si>
  <si>
    <t>Welver</t>
  </si>
  <si>
    <t>Wönkhausen</t>
  </si>
  <si>
    <t>Zicherie</t>
  </si>
  <si>
    <t>Grevenmacher</t>
  </si>
  <si>
    <t>RADAG Kanalkraftwerk</t>
  </si>
  <si>
    <t>Tamworth</t>
  </si>
  <si>
    <t>Tanager</t>
  </si>
  <si>
    <t>Toledo</t>
  </si>
  <si>
    <t>Andasol 3</t>
  </si>
  <si>
    <t>Auf Schalke</t>
  </si>
  <si>
    <t>Bad Essen</t>
  </si>
  <si>
    <t>Lembruch</t>
  </si>
  <si>
    <t>Lieg</t>
  </si>
  <si>
    <t>Neurath</t>
  </si>
  <si>
    <t>Stolberg</t>
  </si>
  <si>
    <t>GuD Dormagen</t>
  </si>
  <si>
    <r>
      <t>Accounting treatment</t>
    </r>
    <r>
      <rPr>
        <b/>
        <vertAlign val="superscript"/>
        <sz val="21"/>
        <color rgb="FF1D4477"/>
        <rFont val="RWE Sans"/>
        <family val="2"/>
      </rPr>
      <t>1</t>
    </r>
    <r>
      <rPr>
        <b/>
        <sz val="21"/>
        <color rgb="FF1D4477"/>
        <rFont val="RWE Sans"/>
        <family val="2"/>
      </rPr>
      <t xml:space="preserve"> of renewable assets </t>
    </r>
  </si>
  <si>
    <t>Eekerpolder</t>
  </si>
  <si>
    <t>Les Pierrots</t>
  </si>
  <si>
    <t>Clocaenog Forest</t>
  </si>
  <si>
    <t>Kerkrade</t>
  </si>
  <si>
    <t>AmerCentrale Ground Mounted</t>
  </si>
  <si>
    <t>Stephenstown</t>
  </si>
  <si>
    <t>Koepchenwerk</t>
  </si>
  <si>
    <t>Schluchsee AG</t>
  </si>
  <si>
    <t>Vianden, SEO (Pumpenleistung 836 MW)</t>
  </si>
  <si>
    <t>Alcamo II</t>
  </si>
  <si>
    <t>Cassadaga</t>
  </si>
  <si>
    <t>Nawrocko</t>
  </si>
  <si>
    <t>Nowy Staw I</t>
  </si>
  <si>
    <t>Nowy Staw II</t>
  </si>
  <si>
    <t>Scioto Ridge</t>
  </si>
  <si>
    <t>Westereems I / Westereems</t>
  </si>
  <si>
    <t>Westereems II / Eemshaven</t>
  </si>
  <si>
    <t>Zukowice</t>
  </si>
  <si>
    <t>REC/ITC</t>
  </si>
  <si>
    <t>PPA/ITC</t>
  </si>
  <si>
    <r>
      <t>FiT</t>
    </r>
    <r>
      <rPr>
        <vertAlign val="superscript"/>
        <sz val="11"/>
        <color rgb="FF1D4477"/>
        <rFont val="RWE Sans"/>
        <family val="2"/>
      </rPr>
      <t>1</t>
    </r>
  </si>
  <si>
    <r>
      <t>FiT</t>
    </r>
    <r>
      <rPr>
        <vertAlign val="superscript"/>
        <sz val="11"/>
        <color rgb="FF1D4477"/>
        <rFont val="RWE Sans"/>
        <family val="2"/>
      </rPr>
      <t>2</t>
    </r>
  </si>
  <si>
    <r>
      <t>FiT</t>
    </r>
    <r>
      <rPr>
        <vertAlign val="superscript"/>
        <sz val="11"/>
        <color rgb="FF1D4477"/>
        <rFont val="RWE Sans"/>
        <family val="2"/>
      </rPr>
      <t>3</t>
    </r>
  </si>
  <si>
    <r>
      <rPr>
        <vertAlign val="superscript"/>
        <sz val="8"/>
        <color rgb="FF1D4477"/>
        <rFont val="RWE Sans"/>
        <family val="2"/>
      </rPr>
      <t>1</t>
    </r>
    <r>
      <rPr>
        <sz val="8"/>
        <color rgb="FF1D4477"/>
        <rFont val="RWE Sans"/>
        <family val="2"/>
      </rPr>
      <t xml:space="preserve"> EEG compression model: €154/MWh for first 12 years + 1.5 year on average (by turbine) depending on water depth and distance to shore, thereafter €39/MWh.</t>
    </r>
  </si>
  <si>
    <r>
      <rPr>
        <vertAlign val="superscript"/>
        <sz val="8"/>
        <color rgb="FF1D4477"/>
        <rFont val="RWE Sans"/>
        <family val="2"/>
      </rPr>
      <t>2</t>
    </r>
    <r>
      <rPr>
        <sz val="8"/>
        <color rgb="FF1D4477"/>
        <rFont val="RWE Sans"/>
        <family val="2"/>
      </rPr>
      <t xml:space="preserve"> EEG compression model: €194/MWh for first 8 years, then €154/MWh for 1 to 2 years on average depending on water depth and distance to shore, thereafter €39/MWh.</t>
    </r>
  </si>
  <si>
    <r>
      <rPr>
        <vertAlign val="superscript"/>
        <sz val="8"/>
        <color rgb="FF1D4477"/>
        <rFont val="RWE Sans"/>
        <family val="2"/>
      </rPr>
      <t xml:space="preserve">3 </t>
    </r>
    <r>
      <rPr>
        <sz val="8"/>
        <color rgb="FF1D4477"/>
        <rFont val="RWE Sans"/>
        <family val="2"/>
      </rPr>
      <t>EEG compression model: €184/MWh for first 8 years, then €149/MWh for further 2 years, thereafter €39/MWh.</t>
    </r>
  </si>
  <si>
    <t>France</t>
  </si>
  <si>
    <t>Australia</t>
  </si>
  <si>
    <t>Accounting</t>
  </si>
  <si>
    <t>view</t>
  </si>
  <si>
    <t>Pro rata</t>
  </si>
  <si>
    <t>Triton Knoll</t>
  </si>
  <si>
    <t>-</t>
  </si>
  <si>
    <t>ROC</t>
  </si>
  <si>
    <t>FIT</t>
  </si>
  <si>
    <t>Rozdrazew</t>
  </si>
  <si>
    <t>Dolice</t>
  </si>
  <si>
    <t>Wierzchlas</t>
  </si>
  <si>
    <t>Oostpolder</t>
  </si>
  <si>
    <t>Oostpolderdijk</t>
  </si>
  <si>
    <t>Westereems III (GSP)</t>
  </si>
  <si>
    <t>Selinus</t>
  </si>
  <si>
    <t>Krusemark-Ellingen</t>
  </si>
  <si>
    <t>Bedburg A44n</t>
  </si>
  <si>
    <t>Evendorf 3</t>
  </si>
  <si>
    <t>Martinpuich</t>
  </si>
  <si>
    <t>Les Hauts Bouleaux</t>
  </si>
  <si>
    <t>Epine Marie Madeleine Extension (EMME)</t>
  </si>
  <si>
    <t>Coupru (COUP)</t>
  </si>
  <si>
    <t>REA</t>
  </si>
  <si>
    <t>Certificate</t>
  </si>
  <si>
    <t>2036/2037</t>
  </si>
  <si>
    <t>Blackjack Creek</t>
  </si>
  <si>
    <t>Baron Winds</t>
  </si>
  <si>
    <t>Amer Floating</t>
  </si>
  <si>
    <t>Seesbach</t>
  </si>
  <si>
    <t>Inden</t>
  </si>
  <si>
    <t>Casa Valdés</t>
  </si>
  <si>
    <t>Limondale</t>
  </si>
  <si>
    <t>Conrad</t>
  </si>
  <si>
    <t>Hickory Park</t>
  </si>
  <si>
    <t>share</t>
  </si>
  <si>
    <t>Lisdrumdoagh</t>
  </si>
  <si>
    <t>Neurath BGA</t>
  </si>
  <si>
    <t>Gersteinwerk H1</t>
  </si>
  <si>
    <t>Niederaußem G</t>
  </si>
  <si>
    <t>Niederaußem H</t>
  </si>
  <si>
    <t>Niederaußem K (BoA 1)</t>
  </si>
  <si>
    <t>Berrenrath</t>
  </si>
  <si>
    <t>Fortuna Nord</t>
  </si>
  <si>
    <t>Frechen / Wachtberg</t>
  </si>
  <si>
    <t xml:space="preserve">VMA Gersteinwerk </t>
  </si>
  <si>
    <t>VMA Westfalen</t>
  </si>
  <si>
    <t>Diesel/Biodiesel</t>
  </si>
  <si>
    <t>Decommissioning 1 Apr 2028/2029</t>
  </si>
  <si>
    <t>Decommissioning 31 Dec 2029, for one unit Niederaußem G or H, transfer to security reserve until 2033 is possible</t>
  </si>
  <si>
    <t xml:space="preserve">Batteriespeicher Triton Gersteinwerk </t>
  </si>
  <si>
    <t xml:space="preserve">Batteriespeicher Triton Emsland </t>
  </si>
  <si>
    <t>Batteries</t>
  </si>
  <si>
    <t>Total batteries</t>
  </si>
  <si>
    <t>Decommissioning 31 Mar 2030, Government can opt for operation until 31 Dec 2033; decision needs to be taken in 2026 at the latest</t>
  </si>
  <si>
    <t>Total pumped storage</t>
  </si>
  <si>
    <t>Italy</t>
  </si>
  <si>
    <t>Alamo 3</t>
  </si>
  <si>
    <t>Alamo 4</t>
  </si>
  <si>
    <t>Alamo 5</t>
  </si>
  <si>
    <t>Alamo 7</t>
  </si>
  <si>
    <t>Alpaugh 50</t>
  </si>
  <si>
    <t>Alpaugh North</t>
  </si>
  <si>
    <t>Avenal</t>
  </si>
  <si>
    <t>Ducor 1</t>
  </si>
  <si>
    <t>Ducor 2</t>
  </si>
  <si>
    <t>Ducor 3</t>
  </si>
  <si>
    <t>Ducor 4</t>
  </si>
  <si>
    <t>Oro Loma</t>
  </si>
  <si>
    <t>Lost Hills</t>
  </si>
  <si>
    <t>Dartmouth II</t>
  </si>
  <si>
    <t>Dartmouth</t>
  </si>
  <si>
    <t>Douglas</t>
  </si>
  <si>
    <t>Groveland</t>
  </si>
  <si>
    <t>Merrimac</t>
  </si>
  <si>
    <t>Northbridge</t>
  </si>
  <si>
    <t>Shrewsbury</t>
  </si>
  <si>
    <t>Westfield</t>
  </si>
  <si>
    <t>Foster</t>
  </si>
  <si>
    <t>Water Strider</t>
  </si>
  <si>
    <t>Pilesgrove</t>
  </si>
  <si>
    <t>Flemington</t>
  </si>
  <si>
    <t>Lebanon</t>
  </si>
  <si>
    <t>PA Solar 1</t>
  </si>
  <si>
    <t>PA Solar 2</t>
  </si>
  <si>
    <t>Lakehurst</t>
  </si>
  <si>
    <t>Murray Hill</t>
  </si>
  <si>
    <t>Newark</t>
  </si>
  <si>
    <t>Cherry Hill</t>
  </si>
  <si>
    <t>Montville</t>
  </si>
  <si>
    <t>Canton</t>
  </si>
  <si>
    <t>Chicopee</t>
  </si>
  <si>
    <t>Tihonet</t>
  </si>
  <si>
    <t>Little Quittacas</t>
  </si>
  <si>
    <t>Boston Scientific</t>
  </si>
  <si>
    <t>Falmouth</t>
  </si>
  <si>
    <t>Umass Amherst</t>
  </si>
  <si>
    <t>Rocklin</t>
  </si>
  <si>
    <t>Kerman 1</t>
  </si>
  <si>
    <t>Kerman 2</t>
  </si>
  <si>
    <t>Philly TA (SEPTA)</t>
  </si>
  <si>
    <t>ADNY</t>
  </si>
  <si>
    <t>Northampton</t>
  </si>
  <si>
    <t>Moore</t>
  </si>
  <si>
    <t>Farrell</t>
  </si>
  <si>
    <t>Hogansburg</t>
  </si>
  <si>
    <t>Marbletown</t>
  </si>
  <si>
    <t>Mount Pleasant</t>
  </si>
  <si>
    <t>Spackenkill</t>
  </si>
  <si>
    <t>Residential Solar</t>
  </si>
  <si>
    <t>Pleasantville Country Club</t>
  </si>
  <si>
    <t>Fairhaven</t>
  </si>
  <si>
    <t>Umass Amherst 2</t>
  </si>
  <si>
    <t>Stepinac</t>
  </si>
  <si>
    <t>Ridgefield</t>
  </si>
  <si>
    <t>Wellesley</t>
  </si>
  <si>
    <t>Brule</t>
  </si>
  <si>
    <t>Aurora</t>
  </si>
  <si>
    <t>Big Timber</t>
  </si>
  <si>
    <t>Oak Tree</t>
  </si>
  <si>
    <t>Mason City</t>
  </si>
  <si>
    <t>Woodstock Hills</t>
  </si>
  <si>
    <t>Valley View</t>
  </si>
  <si>
    <t>Manchester</t>
  </si>
  <si>
    <t>Centerville</t>
  </si>
  <si>
    <t>RP Wind</t>
  </si>
  <si>
    <t>Magnum</t>
  </si>
  <si>
    <t>Biblis</t>
  </si>
  <si>
    <t>Diesel Peaker Bergheim-Paffendorf</t>
  </si>
  <si>
    <t>Diesel Peaker Herdecke</t>
  </si>
  <si>
    <t>Les Nouvions (NOUV)</t>
  </si>
  <si>
    <t>Allerey (ALLE)</t>
  </si>
  <si>
    <t>Le Vilpion (VILP)</t>
  </si>
  <si>
    <t>Chemin de Châlons Est  (SMAC PdL1)</t>
  </si>
  <si>
    <t>Grevenbroich</t>
  </si>
  <si>
    <t>Sandbostel-Bevern</t>
  </si>
  <si>
    <t>Bartelsdorf 2</t>
  </si>
  <si>
    <t>Elisenhof Repowering</t>
  </si>
  <si>
    <t>Nowy Staw III</t>
  </si>
  <si>
    <t>Znin</t>
  </si>
  <si>
    <t>Örken Extension</t>
  </si>
  <si>
    <t>Pyron Repower</t>
  </si>
  <si>
    <t>Orcoien</t>
  </si>
  <si>
    <t>PTC</t>
  </si>
  <si>
    <t>Jackerath</t>
  </si>
  <si>
    <t>Garzweiler</t>
  </si>
  <si>
    <t>Hambach 1</t>
  </si>
  <si>
    <t>Battle Mountain</t>
  </si>
  <si>
    <t>Blackbriar (ES) (part of Fifth Standard)</t>
  </si>
  <si>
    <t>Mesquite 5</t>
  </si>
  <si>
    <t>Stillwater</t>
  </si>
  <si>
    <t>Merchant &amp; on-top premium</t>
  </si>
  <si>
    <t>Puerta de Sol</t>
  </si>
  <si>
    <t>Las Vaguadas</t>
  </si>
  <si>
    <t>Morgavel</t>
  </si>
  <si>
    <t>Watlington</t>
  </si>
  <si>
    <t>Pleasant Hill</t>
  </si>
  <si>
    <t>Magnum Solarpark</t>
  </si>
  <si>
    <t>Portugal</t>
  </si>
  <si>
    <t>FCR</t>
  </si>
  <si>
    <t>FCR, DZE, Capacity Market, Merchant</t>
  </si>
  <si>
    <t>Baldeney</t>
  </si>
  <si>
    <t>Bitburg</t>
  </si>
  <si>
    <t>Dhron</t>
  </si>
  <si>
    <t>Fankel</t>
  </si>
  <si>
    <t>Hamm-Uentrop</t>
  </si>
  <si>
    <t>Heimbach-Wehr</t>
  </si>
  <si>
    <t>Hohenstein</t>
  </si>
  <si>
    <t>Kanzem</t>
  </si>
  <si>
    <t>Kettwig</t>
  </si>
  <si>
    <t>Koblenz 2</t>
  </si>
  <si>
    <t>Lisdorf</t>
  </si>
  <si>
    <t>Mettlach</t>
  </si>
  <si>
    <t>Obermaubach</t>
  </si>
  <si>
    <t>Olef</t>
  </si>
  <si>
    <t xml:space="preserve">Palzem  </t>
  </si>
  <si>
    <t>Rehlingen</t>
  </si>
  <si>
    <t>Saarbrücken</t>
  </si>
  <si>
    <t>Schoden</t>
  </si>
  <si>
    <t>Serrig</t>
  </si>
  <si>
    <t>Unkelmühle</t>
  </si>
  <si>
    <t>Linne</t>
  </si>
  <si>
    <t>Auchtertyre</t>
  </si>
  <si>
    <t>Black Rock</t>
  </si>
  <si>
    <t>Braevallich</t>
  </si>
  <si>
    <t>Carnoch</t>
  </si>
  <si>
    <t>Cia Aig</t>
  </si>
  <si>
    <t>Cwm Dyli</t>
  </si>
  <si>
    <t>Douglas Water</t>
  </si>
  <si>
    <t>Dulyn</t>
  </si>
  <si>
    <t>Garnedd</t>
  </si>
  <si>
    <t>Garrogie</t>
  </si>
  <si>
    <t>Garry Gualach</t>
  </si>
  <si>
    <t>Glen Noe</t>
  </si>
  <si>
    <t>Glen Tarbert</t>
  </si>
  <si>
    <t>Grudie</t>
  </si>
  <si>
    <t>Inverbain</t>
  </si>
  <si>
    <t>Inverlael</t>
  </si>
  <si>
    <t>Maldie</t>
  </si>
  <si>
    <t>River E</t>
  </si>
  <si>
    <t>Selset</t>
  </si>
  <si>
    <t>Mesquite 4 BESS</t>
  </si>
  <si>
    <t>Northern Orchard BESS</t>
  </si>
  <si>
    <t>Westside Canal 2A BESS</t>
  </si>
  <si>
    <t>Westfalen (Samsara)</t>
  </si>
  <si>
    <t>Northampton - BESS</t>
  </si>
  <si>
    <t>Mount Pleasant - BESS</t>
  </si>
  <si>
    <t>PV Pipeline Poland (42 MW)</t>
  </si>
  <si>
    <t>Sianożęty 1&amp;2</t>
  </si>
  <si>
    <t>Szymany 1&amp;2</t>
  </si>
  <si>
    <t>Bojanowo (1) Wschód</t>
  </si>
  <si>
    <t>Chojnow 1 - Middle Size</t>
  </si>
  <si>
    <t>Chojnow 2 - Middle Size</t>
  </si>
  <si>
    <t>PV Poland – 47 x 1 MW</t>
  </si>
  <si>
    <t>Myslibórz 1 etap 3</t>
  </si>
  <si>
    <t>Boleszkowice 1</t>
  </si>
  <si>
    <t>Bosco</t>
  </si>
  <si>
    <t>Anargyroi 1 (ANA1)</t>
  </si>
  <si>
    <t>Anargyroi 3 (ANA3)</t>
  </si>
  <si>
    <t>APV Bedburg (formerly Jackerath)</t>
  </si>
  <si>
    <t>Hambach i4 - Hoch</t>
  </si>
  <si>
    <t>Hambach i4 hoch Extension</t>
  </si>
  <si>
    <t>Bedburg</t>
  </si>
  <si>
    <t>PV2Float - Research Project (150 kWp)</t>
  </si>
  <si>
    <t>Gazules I</t>
  </si>
  <si>
    <t>Gazules II</t>
  </si>
  <si>
    <t>100%</t>
  </si>
  <si>
    <t>CfD starting from 2027</t>
  </si>
  <si>
    <t>Copper Mountain Solar 1</t>
  </si>
  <si>
    <t>Combined-CVEC</t>
  </si>
  <si>
    <t>Frenchtown 2</t>
  </si>
  <si>
    <t>Combined-New Bedford</t>
  </si>
  <si>
    <t>Frenchtown 1</t>
  </si>
  <si>
    <t>Mesquite 1</t>
  </si>
  <si>
    <t>Taunton</t>
  </si>
  <si>
    <t>Tech Park</t>
  </si>
  <si>
    <t>Corcoran 1</t>
  </si>
  <si>
    <t>Desert Hot Springs</t>
  </si>
  <si>
    <t>Frenchtown 3</t>
  </si>
  <si>
    <t>New Bedford High School</t>
  </si>
  <si>
    <t>Valencia</t>
  </si>
  <si>
    <t>West Greenwich</t>
  </si>
  <si>
    <t>White River 1</t>
  </si>
  <si>
    <t>Wilson Solar</t>
  </si>
  <si>
    <t>Brattleboro (WE 90)</t>
  </si>
  <si>
    <t>White River 2</t>
  </si>
  <si>
    <t>Atwell</t>
  </si>
  <si>
    <t>Copper Mountain Solar 2</t>
  </si>
  <si>
    <t>Copper Mountain Solar 3</t>
  </si>
  <si>
    <t>Corcoran 2</t>
  </si>
  <si>
    <t>NYC DCAS</t>
  </si>
  <si>
    <t>Volvo Mack</t>
  </si>
  <si>
    <t>Brooklyn Navy Yard</t>
  </si>
  <si>
    <t>Copper Mountain Solar 4</t>
  </si>
  <si>
    <t>Corcoran 3</t>
  </si>
  <si>
    <t>DDR-CT (Diversified Realty)</t>
  </si>
  <si>
    <t>DDR-NY (Diversified Realty)</t>
  </si>
  <si>
    <t>Mesquite 2</t>
  </si>
  <si>
    <t>Mesquite 3</t>
  </si>
  <si>
    <t>EJ Terry</t>
  </si>
  <si>
    <t>Great Valley Solar 2</t>
  </si>
  <si>
    <t>Great Valley Solar 3</t>
  </si>
  <si>
    <t>Great Valley Solar 4</t>
  </si>
  <si>
    <t>Ironhorse</t>
  </si>
  <si>
    <t>Panoche Valley</t>
  </si>
  <si>
    <t>Upton</t>
  </si>
  <si>
    <t>Great Valley Solar 1</t>
  </si>
  <si>
    <t>Wistaria 1</t>
  </si>
  <si>
    <t>Champaign</t>
  </si>
  <si>
    <t>Red Lake Falls Solar</t>
  </si>
  <si>
    <t>Copper Mountain Solar 5</t>
  </si>
  <si>
    <t>Vauxhall (Taber 1)</t>
  </si>
  <si>
    <t>Hull (Taber 2)</t>
  </si>
  <si>
    <t>Fifth Standard</t>
  </si>
  <si>
    <t>Big Star</t>
  </si>
  <si>
    <t>Mesquite 4</t>
  </si>
  <si>
    <t>Willowbrook</t>
  </si>
  <si>
    <t>Bright Arrow</t>
  </si>
  <si>
    <t>Timberland Solar</t>
  </si>
  <si>
    <t>Northern Orchard</t>
  </si>
  <si>
    <t>Peregrine Solar</t>
  </si>
  <si>
    <t>Wythe County Solar</t>
  </si>
  <si>
    <t>Quartz Solar</t>
  </si>
  <si>
    <t>REC/PPA/ITC</t>
  </si>
  <si>
    <t>REC/PPA/PTC</t>
  </si>
  <si>
    <t>ITC/REC</t>
  </si>
  <si>
    <t>PPA/PTC</t>
  </si>
  <si>
    <t>EPZ (Solar)</t>
  </si>
  <si>
    <t xml:space="preserve">San Severo </t>
  </si>
  <si>
    <t>Lengerich Repowering</t>
  </si>
  <si>
    <t>Jüchen A44n</t>
  </si>
  <si>
    <t>Lesse-Barbecke Repowering</t>
  </si>
  <si>
    <t>Beg ar C'Hra (PLMO)</t>
  </si>
  <si>
    <t>Panther Creek I &amp; II</t>
  </si>
  <si>
    <t>Panther Creek III</t>
  </si>
  <si>
    <t>5045 Wind Partners</t>
  </si>
  <si>
    <t>Magic Valley</t>
  </si>
  <si>
    <t>Wildcat</t>
  </si>
  <si>
    <t>Grandview</t>
  </si>
  <si>
    <t>Campbell County Wind Farm</t>
  </si>
  <si>
    <t>Colbecks Corner</t>
  </si>
  <si>
    <t>Future Generation Wind</t>
  </si>
  <si>
    <t>Bruennings Breeze</t>
  </si>
  <si>
    <t>Radfords Run</t>
  </si>
  <si>
    <t>Red Lake Falls Wind</t>
  </si>
  <si>
    <t>Peyton Creek I</t>
  </si>
  <si>
    <t>Raymond East</t>
  </si>
  <si>
    <t>Raymond West</t>
  </si>
  <si>
    <t>El Algodon Alto</t>
  </si>
  <si>
    <t>Sand Bluff - Repower</t>
  </si>
  <si>
    <t>Montgomery Ranch</t>
  </si>
  <si>
    <t>2008: 258MW;
10/9/2024: +20.64MW</t>
  </si>
  <si>
    <t>2009 50%;
12/31/2023 50%</t>
  </si>
  <si>
    <t>2010 50%;
12/31/2023 50%</t>
  </si>
  <si>
    <t>REC/PTC/PPA</t>
  </si>
  <si>
    <t>REC/PPA</t>
  </si>
  <si>
    <t>2029, 2030</t>
  </si>
  <si>
    <t>2031, 2033</t>
  </si>
  <si>
    <t>2032, 2033</t>
  </si>
  <si>
    <t>EPZ (Wind)</t>
  </si>
  <si>
    <t>Denmark</t>
  </si>
  <si>
    <t>Belgium</t>
  </si>
  <si>
    <t>Greece</t>
  </si>
  <si>
    <t>See Nowy Staw I</t>
  </si>
  <si>
    <t>See Örken</t>
  </si>
  <si>
    <t>Luxembourg</t>
  </si>
  <si>
    <r>
      <t xml:space="preserve"> RWE share of project</t>
    </r>
    <r>
      <rPr>
        <vertAlign val="superscript"/>
        <sz val="11"/>
        <color rgb="FF002060"/>
        <rFont val="RWE Sans"/>
        <family val="2"/>
      </rPr>
      <t>2</t>
    </r>
  </si>
  <si>
    <r>
      <t>pro rata</t>
    </r>
    <r>
      <rPr>
        <vertAlign val="superscript"/>
        <sz val="11"/>
        <color rgb="FF002060"/>
        <rFont val="RWE Sans"/>
        <family val="2"/>
      </rPr>
      <t>3</t>
    </r>
  </si>
  <si>
    <r>
      <rPr>
        <sz val="11"/>
        <color rgb="FF002060"/>
        <rFont val="RWE Sans"/>
        <family val="2"/>
      </rPr>
      <t>pro rata</t>
    </r>
    <r>
      <rPr>
        <strike/>
        <vertAlign val="superscript"/>
        <sz val="11"/>
        <color rgb="FF002060"/>
        <rFont val="RWE Sans"/>
        <family val="2"/>
      </rPr>
      <t>4</t>
    </r>
  </si>
  <si>
    <r>
      <t>pro rata</t>
    </r>
    <r>
      <rPr>
        <vertAlign val="superscript"/>
        <sz val="11"/>
        <color rgb="FF002060"/>
        <rFont val="RWE Sans"/>
        <family val="2"/>
      </rPr>
      <t>4</t>
    </r>
  </si>
  <si>
    <r>
      <t>pro rata</t>
    </r>
    <r>
      <rPr>
        <vertAlign val="superscript"/>
        <sz val="11"/>
        <color rgb="FF002060"/>
        <rFont val="RWE Sans"/>
        <family val="2"/>
      </rPr>
      <t>5</t>
    </r>
  </si>
  <si>
    <r>
      <t xml:space="preserve"> Consideration in financing cash flow</t>
    </r>
    <r>
      <rPr>
        <vertAlign val="superscript"/>
        <sz val="11"/>
        <color rgb="FF002060"/>
        <rFont val="RWE Sans"/>
        <family val="2"/>
      </rPr>
      <t>6</t>
    </r>
  </si>
  <si>
    <r>
      <t xml:space="preserve">1 </t>
    </r>
    <r>
      <rPr>
        <sz val="9"/>
        <color rgb="FF002060"/>
        <rFont val="Arial"/>
        <family val="2"/>
      </rPr>
      <t xml:space="preserve">Accounting treatment refers to list of shareholding tables in RWE’s annual report. </t>
    </r>
  </si>
  <si>
    <r>
      <rPr>
        <vertAlign val="superscript"/>
        <sz val="9"/>
        <color rgb="FF002060"/>
        <rFont val="Arial"/>
        <family val="2"/>
      </rPr>
      <t xml:space="preserve">2 </t>
    </r>
    <r>
      <rPr>
        <sz val="9"/>
        <color rgb="FF002060"/>
        <rFont val="Arial"/>
        <family val="2"/>
      </rPr>
      <t>RWE’s share of project corresponds to the voting rights and no adverse provisions in shareholders agreement are agreed, which would influence RWE’s ability to control, jointly control or significantly influence that company.</t>
    </r>
  </si>
  <si>
    <r>
      <t>3</t>
    </r>
    <r>
      <rPr>
        <sz val="9"/>
        <color rgb="FF002060"/>
        <rFont val="Arial"/>
        <family val="2"/>
      </rPr>
      <t xml:space="preserve"> Net income after tax. </t>
    </r>
  </si>
  <si>
    <r>
      <t>4</t>
    </r>
    <r>
      <rPr>
        <sz val="9"/>
        <color rgb="FF002060"/>
        <rFont val="Arial"/>
        <family val="2"/>
      </rPr>
      <t xml:space="preserve"> Dividend. </t>
    </r>
  </si>
  <si>
    <r>
      <t xml:space="preserve">5 </t>
    </r>
    <r>
      <rPr>
        <sz val="9"/>
        <color rgb="FF002060"/>
        <rFont val="Arial"/>
        <family val="2"/>
      </rPr>
      <t xml:space="preserve">Capital &amp; shareholder loan increase/decrease. </t>
    </r>
  </si>
  <si>
    <r>
      <t>6</t>
    </r>
    <r>
      <rPr>
        <sz val="9"/>
        <color rgb="FF002060"/>
        <rFont val="Arial"/>
        <family val="2"/>
      </rPr>
      <t xml:space="preserve"> Disregarding any financing structure (e.g. tax equity, project financing etc.).</t>
    </r>
  </si>
  <si>
    <t>Kaskasi</t>
  </si>
  <si>
    <t>Cheshire Gas Engine</t>
  </si>
  <si>
    <t>Grimsby Gas Engine</t>
  </si>
  <si>
    <t>See above</t>
  </si>
  <si>
    <t>MN</t>
  </si>
  <si>
    <t>TX</t>
  </si>
  <si>
    <t>NY</t>
  </si>
  <si>
    <t>PA</t>
  </si>
  <si>
    <t>IA</t>
  </si>
  <si>
    <t>IL</t>
  </si>
  <si>
    <t>IN</t>
  </si>
  <si>
    <t>OH</t>
  </si>
  <si>
    <t>SD</t>
  </si>
  <si>
    <t>MA</t>
  </si>
  <si>
    <t>MT</t>
  </si>
  <si>
    <t>OK</t>
  </si>
  <si>
    <t>CfD starting from 2026</t>
  </si>
  <si>
    <t>CA</t>
  </si>
  <si>
    <t>2043, 2028</t>
  </si>
  <si>
    <t>2035, 2029</t>
  </si>
  <si>
    <t>2053, 2034</t>
  </si>
  <si>
    <t>2029, 2049</t>
  </si>
  <si>
    <t>2029, 2044</t>
  </si>
  <si>
    <t>NV</t>
  </si>
  <si>
    <t>NJ</t>
  </si>
  <si>
    <t>AZ</t>
  </si>
  <si>
    <t>RI</t>
  </si>
  <si>
    <t>VT</t>
  </si>
  <si>
    <t>CT</t>
  </si>
  <si>
    <t>MD</t>
  </si>
  <si>
    <t>NC</t>
  </si>
  <si>
    <t>VA</t>
  </si>
  <si>
    <t>AB</t>
  </si>
  <si>
    <t>GA</t>
  </si>
  <si>
    <t>AR</t>
  </si>
  <si>
    <t xml:space="preserve">SDE++ </t>
  </si>
  <si>
    <t>2021</t>
  </si>
  <si>
    <t>Ironhorse BESS</t>
  </si>
  <si>
    <t>Inadale BESS - Texas Waves I</t>
  </si>
  <si>
    <t>Pyron BESS - Texas Waves I</t>
  </si>
  <si>
    <t>Battle Mountain BESS</t>
  </si>
  <si>
    <t>Hickory Park BESS</t>
  </si>
  <si>
    <t>Fifth Standard BESS</t>
  </si>
  <si>
    <t>Pyron BESS - Texas Waves II</t>
  </si>
  <si>
    <t>Big Star BESS</t>
  </si>
  <si>
    <t>Bright Arrow BESS</t>
  </si>
  <si>
    <t>2022</t>
  </si>
  <si>
    <t>2023</t>
  </si>
  <si>
    <t>2024</t>
  </si>
  <si>
    <t>Battery 1 (Herdecke)</t>
  </si>
  <si>
    <t>Segment</t>
  </si>
  <si>
    <t>Flexible Generation</t>
  </si>
  <si>
    <t>Merchant (80%); PPA (20%)</t>
  </si>
  <si>
    <t>2033/2028</t>
  </si>
  <si>
    <t>2034/2029</t>
  </si>
  <si>
    <t>US 
state</t>
  </si>
  <si>
    <t>Offshore Wind</t>
  </si>
  <si>
    <t>Commissioned
in</t>
  </si>
  <si>
    <t>Onshore Wind/Solar</t>
  </si>
  <si>
    <t>See Rampion 1</t>
  </si>
  <si>
    <t>See Humber 1</t>
  </si>
  <si>
    <t>See London Array LARYW-1</t>
  </si>
  <si>
    <t>Supply &amp; Trading</t>
  </si>
  <si>
    <t xml:space="preserve">Batteriespeicher Herdecke 2 </t>
  </si>
  <si>
    <t>Total production 
2025 (MWh)</t>
  </si>
  <si>
    <t>Barenburg</t>
  </si>
  <si>
    <t>Georgsdorf (Osterwald)</t>
  </si>
  <si>
    <t>Hydrogen</t>
  </si>
  <si>
    <t>GETH2 TransHyDE</t>
  </si>
  <si>
    <t>Lingen H2 Pilot</t>
  </si>
  <si>
    <t>Mingas</t>
  </si>
  <si>
    <t>Special Gases</t>
  </si>
  <si>
    <t>Limondale BESS</t>
  </si>
  <si>
    <t>Fixed</t>
  </si>
  <si>
    <t>Umass Amherst BESS2</t>
  </si>
  <si>
    <t>Prometheus Battery (Eemshaven)</t>
  </si>
  <si>
    <t xml:space="preserve">Samsara (Neurath) </t>
  </si>
  <si>
    <t>Oranjewind Inertia Battery</t>
  </si>
  <si>
    <t>Stoneridge Storage</t>
  </si>
  <si>
    <t>Cartwheel Storage</t>
  </si>
  <si>
    <t>Ventasso Storage</t>
  </si>
  <si>
    <t>Crowned Heron Storage</t>
  </si>
  <si>
    <t>2035/2030</t>
  </si>
  <si>
    <t>2039/2030</t>
  </si>
  <si>
    <t>2034/2030</t>
  </si>
  <si>
    <t>Broken Bow II</t>
  </si>
  <si>
    <t>Peyton Creek 2 Wind</t>
  </si>
  <si>
    <t>Karolinapolder</t>
  </si>
  <si>
    <t>Champion Repower</t>
  </si>
  <si>
    <t>Catésis  - Bois Marronnier (LCCA/B)</t>
  </si>
  <si>
    <t>Catillon-Fumechon (CAFU full power)</t>
  </si>
  <si>
    <t>Extension des Nouvions (NOUE)</t>
  </si>
  <si>
    <t xml:space="preserve">Mondonuovo </t>
  </si>
  <si>
    <t>Ormesnil (ROCH East)</t>
  </si>
  <si>
    <t>Aldenhoven 1</t>
  </si>
  <si>
    <t>Lane City Wind</t>
  </si>
  <si>
    <t>Kail</t>
  </si>
  <si>
    <t>Forest Creek Repower</t>
  </si>
  <si>
    <t>Baron Winds 2</t>
  </si>
  <si>
    <t>Muel RP</t>
  </si>
  <si>
    <t>Lasbek 2</t>
  </si>
  <si>
    <t>2025</t>
  </si>
  <si>
    <t>2040/2035</t>
  </si>
  <si>
    <t>PPA/REC/PTC</t>
  </si>
  <si>
    <t>2046/2030</t>
  </si>
  <si>
    <t>PPA/Merchant</t>
  </si>
  <si>
    <t>NE</t>
  </si>
  <si>
    <t>Schönau</t>
  </si>
  <si>
    <t>Oryheio Lakkia (ORLA)</t>
  </si>
  <si>
    <t>Rodonas (RODO)</t>
  </si>
  <si>
    <t>Ashwood Solar</t>
  </si>
  <si>
    <t>Filotas (FILO)</t>
  </si>
  <si>
    <t>Amyntaio 2 (AMY2)</t>
  </si>
  <si>
    <t>Langford</t>
  </si>
  <si>
    <t>Les Pierrières (PVAR)</t>
  </si>
  <si>
    <t>Stoneridge Solar</t>
  </si>
  <si>
    <t>Hambach-Niederzier</t>
  </si>
  <si>
    <t>Cotmoor</t>
  </si>
  <si>
    <t>Casey Fork Solar</t>
  </si>
  <si>
    <t>Emily Solar (FKA County Run)</t>
  </si>
  <si>
    <t>Arlington Solar</t>
  </si>
  <si>
    <t>Lafitte Solar</t>
  </si>
  <si>
    <t>Borek gm. Deszczno</t>
  </si>
  <si>
    <t>PV A44n Phase 1</t>
  </si>
  <si>
    <t>Doverdale</t>
  </si>
  <si>
    <t>Laynes Wood</t>
  </si>
  <si>
    <t>2014</t>
  </si>
  <si>
    <t>2044/2030</t>
  </si>
  <si>
    <t>2040/2030</t>
  </si>
  <si>
    <t>2046/2046/2036</t>
  </si>
  <si>
    <t>PPA/REC/ITC</t>
  </si>
  <si>
    <t>2045/2045/2030</t>
  </si>
  <si>
    <t>Various</t>
  </si>
  <si>
    <t>Brookfield Church</t>
  </si>
  <si>
    <t>KY</t>
  </si>
  <si>
    <t>LA</t>
  </si>
  <si>
    <t>Croesor</t>
  </si>
  <si>
    <t>Total generation capacity wind, solar &amp; batteries</t>
  </si>
  <si>
    <t>Total generation capacity Flexible Generation</t>
  </si>
  <si>
    <t>Total generation capacity RWE Group</t>
  </si>
  <si>
    <t>Total generation capacity wind, solar &amp; batteries + Flexible Generation</t>
  </si>
  <si>
    <t>Total generation capacity Lignite, hard coal, nuclear &amp; other</t>
  </si>
  <si>
    <t>See DDR-CT (Diversified Realty)</t>
  </si>
  <si>
    <t>See Sabinapolde I</t>
  </si>
  <si>
    <t>See Westereems I</t>
  </si>
  <si>
    <t>See Marco A. Severino</t>
  </si>
  <si>
    <t>See Montecute</t>
  </si>
  <si>
    <t>See Piano di Corda I</t>
  </si>
  <si>
    <t>See Santa Ninfa (Trapani) (G52 part)</t>
  </si>
  <si>
    <t>See Serra Pelata I</t>
  </si>
  <si>
    <t>See Grisel I</t>
  </si>
  <si>
    <t>See Rio Gallego I</t>
  </si>
  <si>
    <t>See PV Pipeline Poland (42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</si>
</sst>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1">
    <numFmt numFmtId="41" formatCode="_-* #,##0_-;\-* #,##0_-;_-* &quot;-&quot;_-;_-@_-"/>
    <numFmt numFmtId="44" formatCode="_-* #,##0.00\ &quot;€&quot;_-;\-* #,##0.00\ &quot;€&quot;_-;_-* &quot;-&quot;??\ &quot;€&quot;_-;_-@_-"/>
    <numFmt numFmtId="43" formatCode="_-* #,##0.00_-;\-* #,##0.00_-;_-* &quot;-&quot;??_-;_-@_-"/>
    <numFmt numFmtId="164" formatCode="&quot;$&quot;#,##0_);[Red]\(&quot;$&quot;#,##0\)"/>
    <numFmt numFmtId="165" formatCode="&quot;$&quot;#,##0.00_);[Red]\(&quot;$&quot;#,##0.00\)"/>
    <numFmt numFmtId="166" formatCode="_(* #,##0_);_(* \(#,##0\);_(* &quot;-&quot;_);_(@_)"/>
    <numFmt numFmtId="167" formatCode="_(* #,##0.00_);_(* \(#,##0.00\);_(* &quot;-&quot;??_);_(@_)"/>
    <numFmt numFmtId="168" formatCode="_-* #,##0\ _€_-;\-* #,##0\ _€_-;_-* &quot;-&quot;\ _€_-;_-@_-"/>
    <numFmt numFmtId="169" formatCode="_-* #,##0.00\ _€_-;\-* #,##0.00\ _€_-;_-* &quot;-&quot;??\ _€_-;_-@_-"/>
    <numFmt numFmtId="170" formatCode="&quot;£&quot;#,##0;\-&quot;£&quot;#,##0"/>
    <numFmt numFmtId="171" formatCode="_-&quot;£&quot;* #,##0_-;\-&quot;£&quot;* #,##0_-;_-&quot;£&quot;* &quot;-&quot;_-;_-@_-"/>
    <numFmt numFmtId="172" formatCode="_-&quot;£&quot;* #,##0.00_-;\-&quot;£&quot;* #,##0.00_-;_-&quot;£&quot;* &quot;-&quot;??_-;_-@_-"/>
    <numFmt numFmtId="173" formatCode="0.0"/>
    <numFmt numFmtId="174" formatCode="#,##0.0"/>
    <numFmt numFmtId="175" formatCode="0.0%"/>
    <numFmt numFmtId="176" formatCode="#,##0.00_ ;[Red]\-#,##0.00;\-"/>
    <numFmt numFmtId="177" formatCode="_(&quot;€&quot;* #,##0.00_);_(&quot;€&quot;* \(#,##0.00\);_(&quot;€&quot;* &quot;-&quot;??_);_(@_)"/>
    <numFmt numFmtId="178" formatCode="_(&quot;€&quot;* #,##0_);_(&quot;€&quot;* \(#,##0\);_(&quot;€&quot;* &quot;-&quot;_);_(@_)"/>
    <numFmt numFmtId="179" formatCode="_-* #,##0.00\ [$€-1]_-;\-* #,##0.00\ [$€-1]_-;_-* &quot;-&quot;??\ [$€-1]_-"/>
    <numFmt numFmtId="180" formatCode="0.000000"/>
    <numFmt numFmtId="181" formatCode="0.0000000000000000000"/>
    <numFmt numFmtId="182" formatCode="0.0%;\-0%"/>
    <numFmt numFmtId="183" formatCode="0.000"/>
    <numFmt numFmtId="184" formatCode="0.00&quot;x&quot;"/>
    <numFmt numFmtId="185" formatCode="0.0&quot;x&quot;"/>
    <numFmt numFmtId="186" formatCode="0&quot;A&quot;"/>
    <numFmt numFmtId="187" formatCode="0&quot;E&quot;"/>
    <numFmt numFmtId="188" formatCode="0&quot;F&quot;"/>
    <numFmt numFmtId="189" formatCode="#,##0.000"/>
    <numFmt numFmtId="190" formatCode="#,##0;[Red]\-#,##0;&quot;&quot;"/>
    <numFmt numFmtId="191" formatCode="0.0_ &quot;bar(a)&quot;"/>
    <numFmt numFmtId="192" formatCode="#,##0.0;[Red]\(#,##0.0\)"/>
    <numFmt numFmtId="193" formatCode="#,##0;\(#,##0\)"/>
    <numFmt numFmtId="194" formatCode="_(* #,##0.0_);_(* \(#,##0.0\);_(* &quot;-&quot;?_);@_)"/>
    <numFmt numFmtId="195" formatCode="#,##0;\-#,##0;\-;@"/>
    <numFmt numFmtId="196" formatCode="\ \ \ \ @"/>
    <numFmt numFmtId="197" formatCode="\ \ \ \ \ \ \ \ @"/>
    <numFmt numFmtId="198" formatCode="\ \ \ \ \ \ \ \ \ \ @"/>
    <numFmt numFmtId="199" formatCode="\ \ \ \ \ \ \ @"/>
    <numFmt numFmtId="200" formatCode="#,##0;\-#,###;@"/>
    <numFmt numFmtId="201" formatCode="mmmm\ d\,\ yyyy"/>
    <numFmt numFmtId="202" formatCode="_-[$€-2]* #,##0.00_-;\-[$€-2]* #,##0.00_-;_-[$€-2]* &quot;-&quot;??_-"/>
    <numFmt numFmtId="203" formatCode="_(* #,##0.0_%_);_(* \(#,##0.0_%\);_(* &quot; - &quot;_%_);_(@_)"/>
    <numFmt numFmtId="204" formatCode="_(* #,##0.0%_);_(* \(#,##0.0%\);_(* &quot; - &quot;\%_);_(@_)"/>
    <numFmt numFmtId="205" formatCode="_(* #,###,_);_(* \(#,###,\);_(* &quot; - &quot;_);_(@_)"/>
    <numFmt numFmtId="206" formatCode="_(* #,##0_);_(* \(#,##0\);_(* &quot; - &quot;_);_(@_)"/>
    <numFmt numFmtId="207" formatCode="_(* #,##0.0_);_(* \(#,##0.0\);_(* &quot; - &quot;_);_(@_)"/>
    <numFmt numFmtId="208" formatCode="_(* #,##0.00_);_(* \(#,##0.00\);_(* &quot; - &quot;_);_(@_)"/>
    <numFmt numFmtId="209" formatCode="_(* #,##0.000_);_(* \(#,##0.000\);_(* &quot; - &quot;_);_(@_)"/>
    <numFmt numFmtId="210" formatCode="#,##0;\(#,##0\);&quot;-&quot;"/>
    <numFmt numFmtId="211" formatCode="#,##0_);[Red]\(#,##0\);\-_)"/>
    <numFmt numFmtId="212" formatCode="0.0%_);[Red]\(0.0%\);\-\%_)"/>
    <numFmt numFmtId="213" formatCode="0.00_ &quot;GJ/ADt&quot;"/>
    <numFmt numFmtId="214" formatCode="0.00_ &quot;GJ/h&quot;"/>
    <numFmt numFmtId="215" formatCode="0_ \°\C"/>
    <numFmt numFmtId="216" formatCode="##0_ \°\C"/>
    <numFmt numFmtId="217" formatCode="0.0_ \°\C"/>
    <numFmt numFmtId="218" formatCode="#,##0;[Red]\(#,##0\)"/>
    <numFmt numFmtId="219" formatCode="\ #,##0_);\(#,##0\)"/>
    <numFmt numFmtId="220" formatCode="0.0_ &quot;kg/s&quot;"/>
    <numFmt numFmtId="221" formatCode="_-* #,##0_-;_-* #,##0\-;_-* &quot;-&quot;_-;_-@_-"/>
    <numFmt numFmtId="222" formatCode="0_ &quot;kW&quot;"/>
    <numFmt numFmtId="223" formatCode="#,##0;[Red]&quot;-&quot;#,##0"/>
    <numFmt numFmtId="224" formatCode="mm/yyyy"/>
    <numFmt numFmtId="225" formatCode="#,##0\x_);\(#,##0\x\)"/>
    <numFmt numFmtId="226" formatCode="#,##0%_);\(#,##0%\)"/>
    <numFmt numFmtId="227" formatCode="0.00&quot; x&quot;"/>
    <numFmt numFmtId="228" formatCode="0&quot; x&quot;"/>
    <numFmt numFmtId="229" formatCode="0.0&quot; x&quot;\ "/>
    <numFmt numFmtId="230" formatCode="#,##0.00\x_);\(#,##0.00\x\);\-_)"/>
    <numFmt numFmtId="231" formatCode="0_ &quot;MW&quot;"/>
    <numFmt numFmtId="232" formatCode="0.0_ &quot;MW&quot;"/>
    <numFmt numFmtId="233" formatCode="_-* #,##0.0000_-;\-* #,##0.0000_-;_-* &quot;-&quot;????_-;_-@_-"/>
    <numFmt numFmtId="234" formatCode="[$$-C09]#,##0.0"/>
    <numFmt numFmtId="235" formatCode="0.0000"/>
    <numFmt numFmtId="236" formatCode="\(0.0\)"/>
    <numFmt numFmtId="237" formatCode="\(0.00\)"/>
    <numFmt numFmtId="238" formatCode="#,##0.00%_);\(#,##0.00%\);\-_)"/>
    <numFmt numFmtId="239" formatCode="\$\ #,##0"/>
    <numFmt numFmtId="240" formatCode="0.00_)"/>
    <numFmt numFmtId="241" formatCode="0.00_ &quot;t/ADt&quot;"/>
    <numFmt numFmtId="242" formatCode="0_ &quot;t/h&quot;"/>
    <numFmt numFmtId="243" formatCode="0.0_ &quot;t/h&quot;"/>
    <numFmt numFmtId="244" formatCode="\+0%;\-0%"/>
    <numFmt numFmtId="245" formatCode="0_ &quot;tTS/d&quot;"/>
    <numFmt numFmtId="246" formatCode="0;\-0;\-;@"/>
    <numFmt numFmtId="247" formatCode="&quot;[&quot;\ @\ &quot;]&quot;"/>
    <numFmt numFmtId="248" formatCode="&quot;$ &quot;#,##0&quot; mn&quot;"/>
    <numFmt numFmtId="249" formatCode="_-&quot;f&quot;\ * #,##0_-;_-&quot;f&quot;\ * #,##0\-;_-&quot;f&quot;\ * &quot;-&quot;_-;_-@_-"/>
    <numFmt numFmtId="250" formatCode="_-&quot;f&quot;\ * #,##0.00_-;_-&quot;f&quot;\ * #,##0.00\-;_-&quot;f&quot;\ * &quot;-&quot;??_-;_-@_-"/>
    <numFmt numFmtId="251" formatCode="_-* #,##0.00\ _L_E_I_-;\-* #,##0.00\ _L_E_I_-;_-* &quot;-&quot;??\ _L_E_I_-;_-@_-"/>
    <numFmt numFmtId="252" formatCode="#\ ###\ ###\ ##0.00;\-#\ ###\ ###\ ##0.00;\-\ \ \ \ \ ;@"/>
    <numFmt numFmtId="253" formatCode="_-* #,##0\ _G_R_D_-;\-* #,##0\ _G_R_D_-;_-* &quot;-&quot;\ _G_R_D_-;_-@_-"/>
    <numFmt numFmtId="254" formatCode="_-* #,##0.00\ _G_R_D_-;\-* #,##0.00\ _G_R_D_-;_-* &quot;-&quot;??\ _G_R_D_-;_-@_-"/>
    <numFmt numFmtId="255" formatCode="_-* #,##0\ &quot;GRD&quot;_-;\-* #,##0\ &quot;GRD&quot;_-;_-* &quot;-&quot;\ &quot;GRD&quot;_-;_-@_-"/>
    <numFmt numFmtId="256" formatCode="_-* #,##0.00\ &quot;GRD&quot;_-;\-* #,##0.00\ &quot;GRD&quot;_-;_-* &quot;-&quot;??\ &quot;GRD&quot;_-;_-@_-"/>
    <numFmt numFmtId="257" formatCode="_(* #,##0.0_);_(* \(#,##0.0\);_(* &quot;-&quot;??_);_(@_)"/>
    <numFmt numFmtId="258" formatCode="_(* #,##0.0_);_(* \(#,##0.0\);_(* &quot;-&quot;?_);_(@_)"/>
    <numFmt numFmtId="259" formatCode="&quot;$&quot;#,##0.00"/>
    <numFmt numFmtId="260" formatCode="yyyy"/>
    <numFmt numFmtId="261" formatCode="#,##0;\-#,##0;\-"/>
  </numFmts>
  <fonts count="28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1D4477"/>
      <name val="Arial"/>
      <family val="2"/>
    </font>
    <font>
      <sz val="8"/>
      <color rgb="FF1D4477"/>
      <name val="RWE Sans"/>
      <family val="2"/>
    </font>
    <font>
      <sz val="11"/>
      <name val="Arial"/>
      <family val="2"/>
    </font>
    <font>
      <sz val="11"/>
      <color theme="1"/>
      <name val="Arial"/>
      <family val="2"/>
    </font>
    <font>
      <b/>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8"/>
      <name val="Arial"/>
      <family val="2"/>
    </font>
    <font>
      <sz val="11"/>
      <color theme="1"/>
      <name val="Calibri"/>
      <family val="2"/>
      <scheme val="minor"/>
    </font>
    <font>
      <sz val="10"/>
      <color indexed="8"/>
      <name val="Arial"/>
      <family val="2"/>
    </font>
    <font>
      <sz val="8"/>
      <name val="Arial"/>
      <family val="2"/>
    </font>
    <font>
      <sz val="11"/>
      <color indexed="8"/>
      <name val="Arial"/>
      <family val="2"/>
    </font>
    <font>
      <b/>
      <sz val="11"/>
      <color indexed="8"/>
      <name val="Arial"/>
      <family val="2"/>
    </font>
    <font>
      <sz val="10"/>
      <name val="Arial"/>
      <family val="2"/>
    </font>
    <font>
      <sz val="10"/>
      <color indexed="19"/>
      <name val="Arial"/>
      <family val="2"/>
    </font>
    <font>
      <b/>
      <sz val="10"/>
      <color indexed="59"/>
      <name val="Arial"/>
      <family val="2"/>
    </font>
    <font>
      <sz val="11"/>
      <color indexed="10"/>
      <name val="Arial"/>
      <family val="2"/>
    </font>
    <font>
      <sz val="10"/>
      <color indexed="10"/>
      <name val="Arial"/>
      <family val="2"/>
    </font>
    <font>
      <b/>
      <sz val="10"/>
      <color indexed="8"/>
      <name val="Arial"/>
      <family val="2"/>
    </font>
    <font>
      <b/>
      <sz val="10"/>
      <color indexed="63"/>
      <name val="Arial"/>
      <family val="2"/>
    </font>
    <font>
      <sz val="10"/>
      <color indexed="9"/>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b/>
      <sz val="10"/>
      <name val="Arial"/>
      <family val="2"/>
    </font>
    <font>
      <b/>
      <sz val="12"/>
      <name val="Arial"/>
      <family val="2"/>
    </font>
    <font>
      <sz val="8"/>
      <color indexed="8"/>
      <name val="Arial"/>
      <family val="2"/>
    </font>
    <font>
      <b/>
      <sz val="8"/>
      <name val="Arial"/>
      <family val="2"/>
    </font>
    <font>
      <b/>
      <sz val="12"/>
      <color indexed="8"/>
      <name val="Arial"/>
      <family val="2"/>
    </font>
    <font>
      <sz val="12"/>
      <color indexed="8"/>
      <name val="Arial"/>
      <family val="2"/>
    </font>
    <font>
      <sz val="11"/>
      <color rgb="FFFF0000"/>
      <name val="Arial"/>
      <family val="2"/>
    </font>
    <font>
      <sz val="11"/>
      <color theme="0"/>
      <name val="Calibri"/>
      <family val="2"/>
    </font>
    <font>
      <sz val="11"/>
      <color indexed="8"/>
      <name val="Calibri"/>
      <family val="2"/>
    </font>
    <font>
      <sz val="11"/>
      <color indexed="9"/>
      <name val="Calibri"/>
      <family val="2"/>
    </font>
    <font>
      <b/>
      <sz val="11"/>
      <color indexed="53"/>
      <name val="Calibri"/>
      <family val="2"/>
    </font>
    <font>
      <b/>
      <sz val="11"/>
      <color indexed="8"/>
      <name val="Calibri"/>
      <family val="2"/>
    </font>
    <font>
      <sz val="11"/>
      <color indexed="48"/>
      <name val="Calibri"/>
      <family val="2"/>
    </font>
    <font>
      <sz val="11"/>
      <color indexed="60"/>
      <name val="Calibri"/>
      <family val="2"/>
    </font>
    <font>
      <b/>
      <sz val="11"/>
      <color indexed="63"/>
      <name val="Calibri"/>
      <family val="2"/>
    </font>
    <font>
      <sz val="11"/>
      <color theme="1"/>
      <name val="Calibri"/>
      <family val="2"/>
    </font>
    <font>
      <b/>
      <sz val="10"/>
      <color indexed="39"/>
      <name val="Arial"/>
      <family val="2"/>
    </font>
    <font>
      <sz val="10"/>
      <color indexed="39"/>
      <name val="Arial"/>
      <family val="2"/>
    </font>
    <font>
      <sz val="19"/>
      <color indexed="48"/>
      <name val="Arial"/>
      <family val="2"/>
    </font>
    <font>
      <b/>
      <sz val="18"/>
      <color indexed="62"/>
      <name val="Cambria"/>
      <family val="2"/>
    </font>
    <font>
      <sz val="11"/>
      <color indexed="10"/>
      <name val="Calibri"/>
      <family val="2"/>
    </font>
    <font>
      <i/>
      <sz val="10"/>
      <name val="Arial"/>
      <family val="2"/>
    </font>
    <font>
      <b/>
      <i/>
      <sz val="10"/>
      <name val="Arial"/>
      <family val="2"/>
    </font>
    <font>
      <b/>
      <i/>
      <sz val="9"/>
      <name val="Arial"/>
      <family val="2"/>
    </font>
    <font>
      <b/>
      <sz val="9"/>
      <name val="Arial"/>
      <family val="2"/>
    </font>
    <font>
      <sz val="12"/>
      <name val="Arial"/>
      <family val="2"/>
    </font>
    <font>
      <b/>
      <u/>
      <sz val="21"/>
      <color indexed="9"/>
      <name val="Arial"/>
      <family val="2"/>
    </font>
    <font>
      <sz val="12"/>
      <color indexed="9"/>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indexed="59"/>
      <name val="Arial"/>
      <family val="2"/>
    </font>
    <font>
      <sz val="11"/>
      <name val="Essent Proforma"/>
    </font>
    <font>
      <sz val="11"/>
      <color indexed="9"/>
      <name val="Arial"/>
      <family val="2"/>
    </font>
    <font>
      <sz val="12"/>
      <color theme="0"/>
      <name val="Arial"/>
      <family val="2"/>
    </font>
    <font>
      <sz val="12"/>
      <color rgb="FF000000"/>
      <name val="Arial"/>
      <family val="2"/>
    </font>
    <font>
      <b/>
      <sz val="16"/>
      <color indexed="23"/>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sz val="11"/>
      <color theme="1"/>
      <name val="Calibri Light"/>
      <family val="2"/>
    </font>
    <font>
      <b/>
      <sz val="11"/>
      <color theme="0"/>
      <name val="Arial"/>
      <family val="2"/>
    </font>
    <font>
      <sz val="10"/>
      <color indexed="8"/>
      <name val="Times New Roman"/>
      <family val="1"/>
    </font>
    <font>
      <sz val="10"/>
      <name val="Helv"/>
    </font>
    <font>
      <sz val="10"/>
      <name val="Frutiger 45 Light"/>
      <family val="2"/>
    </font>
    <font>
      <b/>
      <sz val="9"/>
      <name val="Tahoma"/>
      <family val="2"/>
    </font>
    <font>
      <sz val="10"/>
      <name val="Times New Roman"/>
      <family val="1"/>
    </font>
    <font>
      <sz val="10"/>
      <name val="Univers"/>
      <family val="2"/>
    </font>
    <font>
      <sz val="7"/>
      <name val="Univers"/>
      <family val="2"/>
    </font>
    <font>
      <b/>
      <sz val="6"/>
      <name val="Univers"/>
      <family val="2"/>
    </font>
    <font>
      <sz val="11"/>
      <color indexed="8"/>
      <name val="Czcionka tekstu podstawowego"/>
      <family val="2"/>
      <charset val="238"/>
    </font>
    <font>
      <sz val="10"/>
      <name val="Arial Cyr"/>
      <charset val="204"/>
    </font>
    <font>
      <sz val="10"/>
      <name val="Arial Cyr"/>
      <family val="2"/>
      <charset val="204"/>
    </font>
    <font>
      <sz val="8"/>
      <color indexed="8"/>
      <name val="Arial"/>
      <family val="2"/>
      <charset val="238"/>
    </font>
    <font>
      <sz val="11"/>
      <color theme="0"/>
      <name val="Arial"/>
      <family val="2"/>
    </font>
    <font>
      <sz val="11"/>
      <color indexed="9"/>
      <name val="Czcionka tekstu podstawowego"/>
      <family val="2"/>
      <charset val="238"/>
    </font>
    <font>
      <b/>
      <sz val="9"/>
      <name val="Times New Roman"/>
      <family val="1"/>
    </font>
    <font>
      <sz val="9"/>
      <name val="Times New Roman"/>
      <family val="1"/>
    </font>
    <font>
      <sz val="9"/>
      <color indexed="8"/>
      <name val="Times New Roman"/>
      <family val="1"/>
    </font>
    <font>
      <sz val="12"/>
      <color indexed="8"/>
      <name val="Times New Roman"/>
      <family val="1"/>
    </font>
    <font>
      <sz val="10"/>
      <name val="Garamond"/>
      <family val="1"/>
    </font>
    <font>
      <sz val="8"/>
      <color indexed="8"/>
      <name val="Arial Narrow"/>
      <family val="2"/>
    </font>
    <font>
      <b/>
      <sz val="11"/>
      <color indexed="63"/>
      <name val="Arial"/>
      <family val="2"/>
    </font>
    <font>
      <sz val="10"/>
      <color indexed="23"/>
      <name val="Arial"/>
      <family val="2"/>
    </font>
    <font>
      <sz val="11"/>
      <color indexed="20"/>
      <name val="Calibri"/>
      <family val="2"/>
    </font>
    <font>
      <sz val="12"/>
      <color indexed="20"/>
      <name val="Arial"/>
      <family val="2"/>
    </font>
    <font>
      <sz val="11"/>
      <color indexed="20"/>
      <name val="Arial"/>
      <family val="2"/>
    </font>
    <font>
      <sz val="11"/>
      <color indexed="16"/>
      <name val="Calibri"/>
      <family val="2"/>
    </font>
    <font>
      <sz val="11"/>
      <color indexed="30"/>
      <name val="Calibri"/>
      <family val="2"/>
    </font>
    <font>
      <sz val="11"/>
      <color rgb="FF9C0006"/>
      <name val="Arial"/>
      <family val="2"/>
    </font>
    <font>
      <b/>
      <sz val="11"/>
      <color indexed="52"/>
      <name val="Calibri"/>
      <family val="2"/>
    </font>
    <font>
      <b/>
      <sz val="11"/>
      <color indexed="52"/>
      <name val="Arial"/>
      <family val="2"/>
    </font>
    <font>
      <sz val="9"/>
      <name val="LucidaSans"/>
    </font>
    <font>
      <sz val="12"/>
      <name val="Times New Roman (PCL6)"/>
      <family val="1"/>
    </font>
    <font>
      <sz val="9"/>
      <name val="Arial"/>
      <family val="2"/>
    </font>
    <font>
      <b/>
      <sz val="9"/>
      <color indexed="24"/>
      <name val="Arial"/>
      <family val="2"/>
    </font>
    <font>
      <b/>
      <sz val="11"/>
      <color rgb="FFFA7D00"/>
      <name val="Arial"/>
      <family val="2"/>
    </font>
    <font>
      <b/>
      <sz val="12"/>
      <color indexed="52"/>
      <name val="Arial"/>
      <family val="2"/>
    </font>
    <font>
      <b/>
      <sz val="11"/>
      <color rgb="FFFA7D00"/>
      <name val="Calibri"/>
      <family val="2"/>
      <scheme val="minor"/>
    </font>
    <font>
      <b/>
      <i/>
      <sz val="10"/>
      <color rgb="FF005086"/>
      <name val="Arial"/>
      <family val="2"/>
    </font>
    <font>
      <b/>
      <sz val="11"/>
      <color indexed="9"/>
      <name val="Calibri"/>
      <family val="2"/>
    </font>
    <font>
      <b/>
      <sz val="12"/>
      <color indexed="9"/>
      <name val="Arial"/>
      <family val="2"/>
    </font>
    <font>
      <sz val="11"/>
      <color indexed="12"/>
      <name val="Book Antiqua"/>
      <family val="1"/>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sz val="12"/>
      <name val="Tms Rmn"/>
      <charset val="161"/>
    </font>
    <font>
      <sz val="11"/>
      <color indexed="62"/>
      <name val="Calibri"/>
      <family val="2"/>
    </font>
    <font>
      <sz val="11"/>
      <color indexed="62"/>
      <name val="Arial"/>
      <family val="2"/>
    </font>
    <font>
      <sz val="10"/>
      <name val="MS Sans Serif"/>
      <family val="2"/>
    </font>
    <font>
      <i/>
      <sz val="12"/>
      <color indexed="23"/>
      <name val="Arial"/>
      <family val="2"/>
    </font>
    <font>
      <i/>
      <sz val="11"/>
      <color indexed="23"/>
      <name val="Calibri"/>
      <family val="2"/>
    </font>
    <font>
      <i/>
      <sz val="11"/>
      <color rgb="FF7F7F7F"/>
      <name val="Calibri"/>
      <family val="2"/>
      <scheme val="minor"/>
    </font>
    <font>
      <i/>
      <sz val="11"/>
      <color rgb="FF7F7F7F"/>
      <name val="Arial"/>
      <family val="2"/>
    </font>
    <font>
      <i/>
      <sz val="8"/>
      <name val="Times New Roman"/>
      <family val="1"/>
    </font>
    <font>
      <b/>
      <sz val="10"/>
      <color indexed="12"/>
      <name val="Arial"/>
      <family val="2"/>
    </font>
    <font>
      <b/>
      <u val="singleAccounting"/>
      <sz val="9"/>
      <name val="Times New Roman"/>
      <family val="1"/>
    </font>
    <font>
      <sz val="12"/>
      <name val="Times New Roman"/>
      <family val="1"/>
    </font>
    <font>
      <b/>
      <sz val="11"/>
      <name val="Times New Roman"/>
      <family val="1"/>
    </font>
    <font>
      <b/>
      <sz val="10"/>
      <name val="Times New Roman"/>
      <family val="1"/>
    </font>
    <font>
      <b/>
      <i/>
      <sz val="9.5"/>
      <name val="Times New Roman"/>
      <family val="1"/>
    </font>
    <font>
      <b/>
      <sz val="16"/>
      <name val="Arial"/>
      <family val="2"/>
    </font>
    <font>
      <b/>
      <sz val="8"/>
      <color indexed="8"/>
      <name val="Arial Narrow"/>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9"/>
      <color theme="7"/>
      <name val="Arial"/>
      <family val="2"/>
    </font>
    <font>
      <sz val="11"/>
      <color indexed="52"/>
      <name val="Calibri"/>
      <family val="2"/>
    </font>
    <font>
      <sz val="11"/>
      <color indexed="17"/>
      <name val="Calibri"/>
      <family val="2"/>
    </font>
    <font>
      <sz val="12"/>
      <color indexed="17"/>
      <name val="Arial"/>
      <family val="2"/>
    </font>
    <font>
      <sz val="11"/>
      <color rgb="FF006100"/>
      <name val="Arial"/>
      <family val="2"/>
    </font>
    <font>
      <sz val="11"/>
      <color indexed="17"/>
      <name val="Arial"/>
      <family val="2"/>
    </font>
    <font>
      <b/>
      <sz val="15"/>
      <color indexed="56"/>
      <name val="Calibri"/>
      <family val="2"/>
    </font>
    <font>
      <b/>
      <sz val="15"/>
      <color indexed="62"/>
      <name val="Calibri"/>
      <family val="2"/>
    </font>
    <font>
      <b/>
      <sz val="12"/>
      <color rgb="FFFF6D22"/>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8"/>
      <name val="Arial"/>
      <family val="2"/>
    </font>
    <font>
      <b/>
      <sz val="12"/>
      <name val="Times New Roman"/>
      <family val="1"/>
    </font>
    <font>
      <u/>
      <sz val="9"/>
      <color indexed="12"/>
      <name val="Arial"/>
      <family val="2"/>
    </font>
    <font>
      <u/>
      <sz val="11.5"/>
      <color theme="10"/>
      <name val="Arial"/>
      <family val="2"/>
    </font>
    <font>
      <u/>
      <sz val="11"/>
      <color theme="10"/>
      <name val="Calibri"/>
      <family val="2"/>
    </font>
    <font>
      <u/>
      <sz val="10"/>
      <color indexed="36"/>
      <name val="Arial"/>
      <family val="2"/>
    </font>
    <font>
      <sz val="11"/>
      <color rgb="FF3F3F76"/>
      <name val="Arial"/>
      <family val="2"/>
    </font>
    <font>
      <sz val="12"/>
      <color indexed="62"/>
      <name val="Arial"/>
      <family val="2"/>
    </font>
    <font>
      <sz val="11"/>
      <color rgb="FF3F3F76"/>
      <name val="Calibri"/>
      <family val="2"/>
      <scheme val="minor"/>
    </font>
    <font>
      <b/>
      <sz val="12"/>
      <color indexed="8"/>
      <name val="Times New Roman"/>
      <family val="1"/>
    </font>
    <font>
      <sz val="11"/>
      <color indexed="52"/>
      <name val="Czcionka tekstu podstawowego"/>
      <family val="2"/>
      <charset val="238"/>
    </font>
    <font>
      <b/>
      <sz val="11"/>
      <color indexed="9"/>
      <name val="Czcionka tekstu podstawowego"/>
      <family val="2"/>
      <charset val="238"/>
    </font>
    <font>
      <sz val="12"/>
      <color indexed="52"/>
      <name val="Arial"/>
      <family val="2"/>
    </font>
    <font>
      <sz val="11"/>
      <color rgb="FFFA7D00"/>
      <name val="Arial"/>
      <family val="2"/>
    </font>
    <font>
      <sz val="9"/>
      <color theme="0" tint="-0.34998626667073579"/>
      <name val="Arial"/>
      <family val="2"/>
    </font>
    <font>
      <sz val="10"/>
      <name val="Book Antiqua"/>
      <family val="1"/>
    </font>
    <font>
      <b/>
      <sz val="14"/>
      <color indexed="24"/>
      <name val="Book Antiqua"/>
      <family val="1"/>
    </font>
    <font>
      <b/>
      <sz val="14"/>
      <name val="HelveticaNewE"/>
      <family val="5"/>
      <charset val="200"/>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2"/>
      <color indexed="60"/>
      <name val="Arial"/>
      <family val="2"/>
    </font>
    <font>
      <sz val="11"/>
      <color rgb="FF9C6500"/>
      <name val="Calibri"/>
      <family val="2"/>
      <scheme val="minor"/>
    </font>
    <font>
      <sz val="11"/>
      <color rgb="FF9C6500"/>
      <name val="Arial"/>
      <family val="2"/>
    </font>
    <font>
      <sz val="11"/>
      <color indexed="60"/>
      <name val="Czcionka tekstu podstawowego"/>
      <family val="2"/>
      <charset val="238"/>
    </font>
    <font>
      <sz val="11"/>
      <color indexed="8"/>
      <name val="宋体"/>
      <family val="3"/>
      <charset val="134"/>
    </font>
    <font>
      <sz val="11"/>
      <color indexed="8"/>
      <name val="宋体"/>
      <charset val="134"/>
    </font>
    <font>
      <sz val="10"/>
      <name val="Verdana"/>
      <family val="2"/>
    </font>
    <font>
      <sz val="8"/>
      <color theme="1"/>
      <name val="Verdana"/>
      <family val="2"/>
    </font>
    <font>
      <sz val="11"/>
      <color indexed="8"/>
      <name val="Calibri"/>
      <family val="2"/>
      <charset val="134"/>
    </font>
    <font>
      <sz val="10"/>
      <color theme="1"/>
      <name val="Calibri"/>
      <family val="2"/>
      <scheme val="minor"/>
    </font>
    <font>
      <sz val="10"/>
      <name val="Arial CE"/>
      <charset val="238"/>
    </font>
    <font>
      <i/>
      <sz val="10"/>
      <name val="Helv"/>
    </font>
    <font>
      <sz val="8"/>
      <color indexed="55"/>
      <name val="Arial"/>
      <family val="2"/>
    </font>
    <font>
      <b/>
      <sz val="11"/>
      <color indexed="52"/>
      <name val="Czcionka tekstu podstawowego"/>
      <family val="2"/>
      <charset val="238"/>
    </font>
    <font>
      <b/>
      <sz val="12"/>
      <color indexed="63"/>
      <name val="Arial"/>
      <family val="2"/>
    </font>
    <font>
      <b/>
      <sz val="11"/>
      <color rgb="FF3F3F3F"/>
      <name val="Calibri"/>
      <family val="2"/>
      <scheme val="minor"/>
    </font>
    <font>
      <b/>
      <sz val="11"/>
      <color rgb="FF3F3F3F"/>
      <name val="Arial"/>
      <family val="2"/>
    </font>
    <font>
      <i/>
      <sz val="14"/>
      <name val="Times New Roman"/>
      <family val="1"/>
    </font>
    <font>
      <b/>
      <sz val="22"/>
      <name val="Book Antiqua"/>
      <family val="1"/>
    </font>
    <font>
      <sz val="22"/>
      <name val="UBSHeadline"/>
      <family val="1"/>
    </font>
    <font>
      <b/>
      <sz val="9"/>
      <name val="HelveticaNewE"/>
      <family val="5"/>
      <charset val="200"/>
    </font>
    <font>
      <sz val="8"/>
      <name val="Times New Roman"/>
      <family val="1"/>
    </font>
    <font>
      <sz val="12"/>
      <color indexed="8"/>
      <name val="Calibri"/>
      <family val="2"/>
    </font>
    <font>
      <sz val="8"/>
      <name val="Arial CE"/>
      <family val="2"/>
      <charset val="238"/>
    </font>
    <font>
      <b/>
      <sz val="8"/>
      <color indexed="12"/>
      <name val="Arial"/>
      <family val="2"/>
    </font>
    <font>
      <b/>
      <sz val="14"/>
      <color theme="8"/>
      <name val="Arial"/>
      <family val="2"/>
    </font>
    <font>
      <sz val="8"/>
      <color indexed="9"/>
      <name val="Arial"/>
      <family val="2"/>
    </font>
    <font>
      <b/>
      <sz val="11"/>
      <color indexed="8"/>
      <name val="Czcionka tekstu podstawowego"/>
      <family val="2"/>
      <charset val="238"/>
    </font>
    <font>
      <sz val="7"/>
      <name val="Palatino"/>
      <family val="1"/>
    </font>
    <font>
      <i/>
      <sz val="11"/>
      <color indexed="23"/>
      <name val="Czcionka tekstu podstawowego"/>
      <family val="2"/>
      <charset val="238"/>
    </font>
    <font>
      <sz val="11"/>
      <color indexed="10"/>
      <name val="Czcionka tekstu podstawowego"/>
      <family val="2"/>
      <charset val="238"/>
    </font>
    <font>
      <b/>
      <sz val="18"/>
      <color indexed="56"/>
      <name val="Cambria"/>
      <family val="1"/>
    </font>
    <font>
      <b/>
      <sz val="18"/>
      <color indexed="62"/>
      <name val="Cambria"/>
      <family val="1"/>
    </font>
    <font>
      <b/>
      <sz val="11"/>
      <color theme="1"/>
      <name val="Calibri"/>
      <family val="2"/>
      <scheme val="minor"/>
    </font>
    <font>
      <b/>
      <sz val="9"/>
      <color theme="7"/>
      <name val="Arial"/>
      <family val="2"/>
    </font>
    <font>
      <b/>
      <sz val="18"/>
      <color indexed="56"/>
      <name val="Cambria"/>
      <family val="2"/>
      <charset val="238"/>
    </font>
    <font>
      <sz val="10"/>
      <name val="Courier"/>
      <family val="3"/>
    </font>
    <font>
      <sz val="10"/>
      <color indexed="12"/>
      <name val="Arial"/>
      <family val="2"/>
    </font>
    <font>
      <sz val="8"/>
      <color indexed="12"/>
      <name val="Arial"/>
      <family val="2"/>
    </font>
    <font>
      <sz val="10"/>
      <name val="Arial"/>
      <family val="2"/>
      <charset val="238"/>
    </font>
    <font>
      <sz val="11"/>
      <color indexed="53"/>
      <name val="Calibri"/>
      <family val="2"/>
    </font>
    <font>
      <sz val="11"/>
      <color indexed="52"/>
      <name val="Arial"/>
      <family val="2"/>
    </font>
    <font>
      <sz val="12"/>
      <color indexed="10"/>
      <name val="Arial"/>
      <family val="2"/>
    </font>
    <font>
      <sz val="11"/>
      <color rgb="FFFF0000"/>
      <name val="Calibri"/>
      <family val="2"/>
      <scheme val="minor"/>
    </font>
    <font>
      <sz val="11"/>
      <color theme="3" tint="-0.499984740745262"/>
      <name val="Calibri"/>
      <family val="2"/>
      <scheme val="minor"/>
    </font>
    <font>
      <sz val="11"/>
      <color indexed="20"/>
      <name val="Czcionka tekstu podstawowego"/>
      <family val="2"/>
      <charset val="238"/>
    </font>
    <font>
      <sz val="10"/>
      <name val="Arial Greek"/>
      <charset val="161"/>
    </font>
    <font>
      <u/>
      <sz val="10"/>
      <color indexed="12"/>
      <name val="Arial"/>
      <family val="2"/>
    </font>
    <font>
      <u/>
      <sz val="10"/>
      <color indexed="12"/>
      <name val="Times New Roman"/>
      <family val="1"/>
    </font>
    <font>
      <b/>
      <sz val="10.55"/>
      <color rgb="FFFFFFFF"/>
      <name val="RWE Sans"/>
      <family val="2"/>
    </font>
    <font>
      <b/>
      <sz val="11"/>
      <color rgb="FFFFFFFF"/>
      <name val="RWE Sans"/>
      <family val="2"/>
    </font>
    <font>
      <sz val="10"/>
      <color theme="1"/>
      <name val="RWE Sans"/>
      <family val="2"/>
    </font>
    <font>
      <sz val="11"/>
      <name val="RWE Sans"/>
      <family val="2"/>
    </font>
    <font>
      <b/>
      <sz val="11"/>
      <color rgb="FF1D4477"/>
      <name val="RWE Sans"/>
      <family val="2"/>
    </font>
    <font>
      <sz val="11"/>
      <color rgb="FF1D4477"/>
      <name val="RWE Sans"/>
      <family val="2"/>
    </font>
    <font>
      <sz val="11"/>
      <color theme="1"/>
      <name val="RWE Sans"/>
      <family val="2"/>
    </font>
    <font>
      <sz val="11"/>
      <color theme="3"/>
      <name val="RWE Sans"/>
      <family val="2"/>
    </font>
    <font>
      <sz val="11"/>
      <color rgb="FF005087"/>
      <name val="RWE Sans"/>
      <family val="2"/>
    </font>
    <font>
      <strike/>
      <sz val="11"/>
      <color rgb="FFFF0000"/>
      <name val="RWE Sans"/>
      <family val="2"/>
    </font>
    <font>
      <sz val="10"/>
      <color rgb="FFFF0000"/>
      <name val="RWE Sans"/>
      <family val="2"/>
    </font>
    <font>
      <b/>
      <sz val="11"/>
      <color theme="1"/>
      <name val="RWE Sans"/>
      <family val="2"/>
    </font>
    <font>
      <vertAlign val="superscript"/>
      <sz val="11"/>
      <color rgb="FF1D4477"/>
      <name val="RWE Sans"/>
      <family val="2"/>
    </font>
    <font>
      <sz val="10"/>
      <color rgb="FF1D4477"/>
      <name val="RWE Sans"/>
      <family val="2"/>
    </font>
    <font>
      <b/>
      <sz val="21"/>
      <color rgb="FF1D4477"/>
      <name val="RWE Sans"/>
      <family val="2"/>
    </font>
    <font>
      <b/>
      <vertAlign val="superscript"/>
      <sz val="21"/>
      <color rgb="FF1D4477"/>
      <name val="RWE Sans"/>
      <family val="2"/>
    </font>
    <font>
      <vertAlign val="superscript"/>
      <sz val="8"/>
      <color rgb="FF1D4477"/>
      <name val="RWE Sans"/>
      <family val="2"/>
    </font>
    <font>
      <sz val="11"/>
      <color rgb="FF002060"/>
      <name val="RWE Sans"/>
      <family val="2"/>
    </font>
    <font>
      <vertAlign val="superscript"/>
      <sz val="11"/>
      <color rgb="FF002060"/>
      <name val="RWE Sans"/>
      <family val="2"/>
    </font>
    <font>
      <b/>
      <sz val="11"/>
      <color rgb="FF002060"/>
      <name val="RWE Sans"/>
      <family val="2"/>
    </font>
    <font>
      <strike/>
      <sz val="11"/>
      <color rgb="FF002060"/>
      <name val="RWE Sans"/>
      <family val="2"/>
    </font>
    <font>
      <strike/>
      <vertAlign val="superscript"/>
      <sz val="11"/>
      <color rgb="FF002060"/>
      <name val="RWE Sans"/>
      <family val="2"/>
    </font>
    <font>
      <vertAlign val="superscript"/>
      <sz val="9"/>
      <color rgb="FF002060"/>
      <name val="Arial"/>
      <family val="2"/>
    </font>
    <font>
      <sz val="9"/>
      <color rgb="FF002060"/>
      <name val="Arial"/>
      <family val="2"/>
    </font>
    <font>
      <b/>
      <sz val="10"/>
      <color theme="1"/>
      <name val="RWE Sans"/>
      <family val="2"/>
    </font>
  </fonts>
  <fills count="194">
    <fill>
      <patternFill patternType="none"/>
    </fill>
    <fill>
      <patternFill patternType="gray125"/>
    </fill>
    <fill>
      <patternFill patternType="solid">
        <fgColor rgb="FF1D447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rgb="FFFFFFFF"/>
        <bgColor indexed="64"/>
      </patternFill>
    </fill>
    <fill>
      <patternFill patternType="solid">
        <fgColor theme="0"/>
        <bgColor indexed="64"/>
      </patternFill>
    </fill>
    <fill>
      <patternFill patternType="solid">
        <fgColor theme="4"/>
        <bgColor indexed="64"/>
      </patternFill>
    </fill>
    <fill>
      <patternFill patternType="solid">
        <fgColor indexed="40"/>
      </patternFill>
    </fill>
    <fill>
      <patternFill patternType="solid">
        <fgColor indexed="29"/>
      </patternFill>
    </fill>
    <fill>
      <patternFill patternType="solid">
        <fgColor indexed="9"/>
      </patternFill>
    </fill>
    <fill>
      <patternFill patternType="solid">
        <fgColor indexed="44"/>
      </patternFill>
    </fill>
    <fill>
      <patternFill patternType="solid">
        <fgColor indexed="5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6"/>
        <bgColor indexed="64"/>
      </patternFill>
    </fill>
    <fill>
      <patternFill patternType="solid">
        <fgColor rgb="FFF2F2F2"/>
        <bgColor indexed="64"/>
      </patternFill>
    </fill>
    <fill>
      <patternFill patternType="solid">
        <fgColor rgb="FFFFCC99"/>
        <bgColor indexed="64"/>
      </patternFill>
    </fill>
    <fill>
      <patternFill patternType="solid">
        <fgColor indexed="8"/>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41"/>
        <bgColor indexed="64"/>
      </patternFill>
    </fill>
    <fill>
      <patternFill patternType="solid">
        <fgColor indexed="35"/>
        <bgColor indexed="64"/>
      </patternFill>
    </fill>
    <fill>
      <patternFill patternType="solid">
        <fgColor indexed="38"/>
        <bgColor indexed="64"/>
      </patternFill>
    </fill>
    <fill>
      <patternFill patternType="solid">
        <fgColor indexed="39"/>
        <bgColor indexed="64"/>
      </patternFill>
    </fill>
    <fill>
      <patternFill patternType="solid">
        <fgColor indexed="37"/>
        <bgColor indexed="64"/>
      </patternFill>
    </fill>
    <fill>
      <patternFill patternType="solid">
        <fgColor indexed="36"/>
        <bgColor indexed="64"/>
      </patternFill>
    </fill>
    <fill>
      <patternFill patternType="solid">
        <fgColor rgb="FFDBE5F1"/>
        <bgColor indexed="64"/>
      </patternFill>
    </fill>
    <fill>
      <patternFill patternType="solid">
        <fgColor rgb="FFE9EFF7"/>
        <bgColor indexed="64"/>
      </patternFill>
    </fill>
    <fill>
      <patternFill patternType="solid">
        <fgColor rgb="FFF1F5FB"/>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FFFFCC"/>
        <bgColor indexed="64"/>
      </patternFill>
    </fill>
    <fill>
      <patternFill patternType="solid">
        <fgColor theme="5" tint="0.39997558519241921"/>
        <bgColor indexed="64"/>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30"/>
        <bgColor indexed="64"/>
      </patternFill>
    </fill>
    <fill>
      <patternFill patternType="solid">
        <fgColor indexed="49"/>
        <bgColor indexed="64"/>
      </patternFill>
    </fill>
    <fill>
      <patternFill patternType="solid">
        <fgColor indexed="43"/>
        <bgColor indexed="64"/>
      </patternFill>
    </fill>
    <fill>
      <patternFill patternType="lightUp">
        <fgColor indexed="22"/>
        <bgColor indexed="35"/>
      </patternFill>
    </fill>
    <fill>
      <patternFill patternType="solid">
        <fgColor indexed="23"/>
        <bgColor indexed="64"/>
      </patternFill>
    </fill>
    <fill>
      <patternFill patternType="solid">
        <fgColor indexed="55"/>
        <bgColor indexed="64"/>
      </patternFill>
    </fill>
    <fill>
      <patternFill patternType="solid">
        <fgColor rgb="FF1C56AA"/>
        <bgColor indexed="64"/>
      </patternFill>
    </fill>
    <fill>
      <patternFill patternType="solid">
        <fgColor rgb="FF99CDFF"/>
        <bgColor indexed="64"/>
      </patternFill>
    </fill>
    <fill>
      <patternFill patternType="solid">
        <fgColor rgb="FFB3D9FF"/>
        <bgColor indexed="64"/>
      </patternFill>
    </fill>
    <fill>
      <patternFill patternType="solid">
        <fgColor rgb="FFD5EAFF"/>
        <bgColor indexed="64"/>
      </patternFill>
    </fill>
    <fill>
      <patternFill patternType="solid">
        <fgColor indexed="5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C6EFCE"/>
        <bgColor indexed="64"/>
      </patternFill>
    </fill>
    <fill>
      <patternFill patternType="solid">
        <fgColor indexed="31"/>
      </patternFill>
    </fill>
    <fill>
      <patternFill patternType="solid">
        <fgColor indexed="56"/>
      </patternFill>
    </fill>
    <fill>
      <patternFill patternType="solid">
        <fgColor indexed="58"/>
      </patternFill>
    </fill>
    <fill>
      <patternFill patternType="solid">
        <fgColor indexed="46"/>
      </patternFill>
    </fill>
    <fill>
      <patternFill patternType="solid">
        <fgColor indexed="27"/>
      </patternFill>
    </fill>
    <fill>
      <patternFill patternType="solid">
        <fgColor indexed="22"/>
        <bgColor indexed="63"/>
      </patternFill>
    </fill>
    <fill>
      <patternFill patternType="solid">
        <fgColor indexed="23"/>
        <bgColor indexed="63"/>
      </patternFill>
    </fill>
    <fill>
      <patternFill patternType="solid">
        <fgColor indexed="9"/>
        <bgColor indexed="63"/>
      </patternFill>
    </fill>
    <fill>
      <patternFill patternType="solid">
        <fgColor indexed="30"/>
      </patternFill>
    </fill>
    <fill>
      <patternFill patternType="solid">
        <fgColor indexed="16"/>
      </patternFill>
    </fill>
    <fill>
      <patternFill patternType="solid">
        <fgColor indexed="25"/>
        <bgColor indexed="25"/>
      </patternFill>
    </fill>
    <fill>
      <patternFill patternType="solid">
        <fgColor indexed="59"/>
      </patternFill>
    </fill>
    <fill>
      <patternFill patternType="solid">
        <f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1"/>
        <bgColor indexed="31"/>
      </patternFill>
    </fill>
    <fill>
      <patternFill patternType="solid">
        <fgColor indexed="42"/>
        <bgColor indexed="42"/>
      </patternFill>
    </fill>
    <fill>
      <patternFill patternType="solid">
        <fgColor indexed="27"/>
        <bgColor indexed="27"/>
      </patternFill>
    </fill>
    <fill>
      <patternFill patternType="solid">
        <fgColor indexed="26"/>
        <bgColor indexed="63"/>
      </patternFill>
    </fill>
    <fill>
      <patternFill patternType="mediumGray">
        <fgColor indexed="22"/>
      </patternFill>
    </fill>
    <fill>
      <gradientFill degree="90">
        <stop position="0">
          <color rgb="FFE75A0B"/>
        </stop>
        <stop position="0.5">
          <color rgb="FFF47E3E"/>
        </stop>
        <stop position="1">
          <color rgb="FFE75A0B"/>
        </stop>
      </gradientFill>
    </fill>
    <fill>
      <patternFill patternType="solid">
        <fgColor indexed="14"/>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16"/>
        <bgColor indexed="64"/>
      </patternFill>
    </fill>
    <fill>
      <patternFill patternType="lightUp">
        <fgColor indexed="9"/>
        <bgColor indexed="22"/>
      </patternFill>
    </fill>
    <fill>
      <patternFill patternType="solid">
        <fgColor indexed="43"/>
        <bgColor indexed="43"/>
      </patternFill>
    </fill>
    <fill>
      <patternFill patternType="solid">
        <fgColor indexed="40"/>
        <bgColor indexed="64"/>
      </patternFill>
    </fill>
    <fill>
      <patternFill patternType="solid">
        <fgColor indexed="34"/>
        <bgColor indexed="64"/>
      </patternFill>
    </fill>
    <fill>
      <patternFill patternType="solid">
        <fgColor indexed="39"/>
      </patternFill>
    </fill>
    <fill>
      <patternFill patternType="solid">
        <fgColor indexed="63"/>
        <bgColor indexed="64"/>
      </patternFill>
    </fill>
    <fill>
      <patternFill patternType="solid">
        <fgColor indexed="62"/>
        <bgColor indexed="64"/>
      </patternFill>
    </fill>
    <fill>
      <patternFill patternType="solid">
        <fgColor rgb="FF666769"/>
        <bgColor indexed="64"/>
      </patternFill>
    </fill>
    <fill>
      <patternFill patternType="solid">
        <fgColor theme="6" tint="0.79998168889431442"/>
        <bgColor indexed="64"/>
      </patternFill>
    </fill>
    <fill>
      <patternFill patternType="solid">
        <fgColor rgb="FF92D050"/>
        <bgColor indexed="64"/>
      </patternFill>
    </fill>
  </fills>
  <borders count="450">
    <border>
      <left/>
      <right/>
      <top/>
      <bottom/>
      <diagonal/>
    </border>
    <border>
      <left style="medium">
        <color rgb="FFFFFFFF"/>
      </left>
      <right style="thin">
        <color rgb="FFFFFFFF"/>
      </right>
      <top style="medium">
        <color rgb="FFE8E8E4"/>
      </top>
      <bottom/>
      <diagonal/>
    </border>
    <border>
      <left style="thin">
        <color rgb="FFFFFFFF"/>
      </left>
      <right style="thin">
        <color rgb="FFFFFFFF"/>
      </right>
      <top style="medium">
        <color rgb="FFE8E8E4"/>
      </top>
      <bottom style="thin">
        <color rgb="FFFFFFFF"/>
      </bottom>
      <diagonal/>
    </border>
    <border>
      <left style="thin">
        <color rgb="FFFFFFFF"/>
      </left>
      <right/>
      <top style="medium">
        <color rgb="FFE8E8E4"/>
      </top>
      <bottom style="thin">
        <color rgb="FFFFFFFF"/>
      </bottom>
      <diagonal/>
    </border>
    <border>
      <left style="medium">
        <color rgb="FFFFFFFF"/>
      </left>
      <right style="thin">
        <color rgb="FFFFFFFF"/>
      </right>
      <top/>
      <bottom/>
      <diagonal/>
    </border>
    <border>
      <left style="thin">
        <color rgb="FFFFFFFF"/>
      </left>
      <right style="thin">
        <color rgb="FFFFFFFF"/>
      </right>
      <top style="medium">
        <color rgb="FFE8E8E4"/>
      </top>
      <bottom/>
      <diagonal/>
    </border>
    <border>
      <left style="thin">
        <color rgb="FFFFFFFF"/>
      </left>
      <right style="thin">
        <color rgb="FFFFFFFF"/>
      </right>
      <top/>
      <bottom/>
      <diagonal/>
    </border>
    <border>
      <left/>
      <right style="thin">
        <color rgb="FFFFFFFF"/>
      </right>
      <top/>
      <bottom/>
      <diagonal/>
    </border>
    <border>
      <left style="thin">
        <color rgb="FFFFFFFF"/>
      </left>
      <right style="medium">
        <color rgb="FFFFFFFF"/>
      </right>
      <top style="medium">
        <color rgb="FFE8E8E4"/>
      </top>
      <bottom/>
      <diagonal/>
    </border>
    <border>
      <left style="thin">
        <color rgb="FFFFFFFF"/>
      </left>
      <right style="medium">
        <color rgb="FFFFFFFF"/>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19"/>
      </top>
      <bottom/>
      <diagonal/>
    </border>
    <border>
      <left style="thin">
        <color indexed="22"/>
      </left>
      <right style="thin">
        <color indexed="22"/>
      </right>
      <top style="thin">
        <color indexed="22"/>
      </top>
      <bottom style="thin">
        <color indexed="22"/>
      </bottom>
      <diagonal/>
    </border>
    <border>
      <left/>
      <right/>
      <top/>
      <bottom style="thin">
        <color indexed="5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theme="3" tint="-0.23334452345347453"/>
      </left>
      <right style="thin">
        <color theme="3" tint="-0.23334452345347453"/>
      </right>
      <top style="thin">
        <color theme="3" tint="-0.23334452345347453"/>
      </top>
      <bottom style="thin">
        <color theme="3" tint="-0.2333445234534745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thin">
        <color auto="1"/>
      </bottom>
      <diagonal/>
    </border>
    <border>
      <left/>
      <right/>
      <top style="thin">
        <color auto="1"/>
      </top>
      <bottom/>
      <diagonal/>
    </border>
    <border>
      <left style="thin">
        <color theme="3" tint="-0.23871578112125003"/>
      </left>
      <right style="thin">
        <color theme="3" tint="-0.23871578112125003"/>
      </right>
      <top style="thin">
        <color theme="3" tint="-0.23871578112125003"/>
      </top>
      <bottom style="thin">
        <color theme="3" tint="-0.23871578112125003"/>
      </bottom>
      <diagonal/>
    </border>
    <border>
      <left style="thin">
        <color theme="3" tint="-0.23920407727286599"/>
      </left>
      <right style="thin">
        <color theme="3" tint="-0.23920407727286599"/>
      </right>
      <top style="thin">
        <color theme="3" tint="-0.23920407727286599"/>
      </top>
      <bottom style="thin">
        <color theme="3" tint="-0.23920407727286599"/>
      </bottom>
      <diagonal/>
    </border>
    <border>
      <left/>
      <right/>
      <top style="medium">
        <color auto="1"/>
      </top>
      <bottom style="medium">
        <color auto="1"/>
      </bottom>
      <diagonal/>
    </border>
    <border>
      <left/>
      <right/>
      <top/>
      <bottom style="thick">
        <color theme="4" tint="0.49967955565050204"/>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bottom style="thin">
        <color indexed="15"/>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diagonal/>
    </border>
    <border>
      <left style="thin">
        <color indexed="63"/>
      </left>
      <right style="thin">
        <color indexed="63"/>
      </right>
      <top style="thin">
        <color indexed="63"/>
      </top>
      <bottom style="thin">
        <color indexed="63"/>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bottom style="hair">
        <color indexed="64"/>
      </bottom>
      <diagonal/>
    </border>
    <border>
      <left/>
      <right/>
      <top/>
      <bottom style="medium">
        <color indexed="24"/>
      </bottom>
      <diagonal/>
    </border>
    <border>
      <left/>
      <right style="medium">
        <color theme="0"/>
      </right>
      <top/>
      <bottom style="dotted">
        <color theme="0" tint="-0.34998626667073579"/>
      </bottom>
      <diagonal/>
    </border>
    <border>
      <left/>
      <right/>
      <top/>
      <bottom style="hair">
        <color rgb="FF005086"/>
      </bottom>
      <diagonal/>
    </border>
    <border>
      <left/>
      <right/>
      <top style="medium">
        <color indexed="64"/>
      </top>
      <bottom style="thin">
        <color indexed="64"/>
      </bottom>
      <diagonal/>
    </border>
    <border>
      <left/>
      <right style="thin">
        <color indexed="8"/>
      </right>
      <top style="thin">
        <color indexed="8"/>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54"/>
      </top>
      <bottom style="double">
        <color indexed="54"/>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15"/>
      </top>
      <bottom/>
      <diagonal/>
    </border>
    <border>
      <left/>
      <right/>
      <top/>
      <bottom style="thick">
        <color indexed="56"/>
      </bottom>
      <diagonal/>
    </border>
    <border>
      <left/>
      <right/>
      <top/>
      <bottom style="thick">
        <color indexed="48"/>
      </bottom>
      <diagonal/>
    </border>
    <border>
      <left/>
      <right/>
      <top/>
      <bottom style="thick">
        <color indexed="26"/>
      </bottom>
      <diagonal/>
    </border>
    <border>
      <left/>
      <right/>
      <top/>
      <bottom style="medium">
        <color indexed="56"/>
      </bottom>
      <diagonal/>
    </border>
    <border>
      <left/>
      <right/>
      <top/>
      <bottom style="medium">
        <color indexed="26"/>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style="medium">
        <color indexed="64"/>
      </left>
      <right/>
      <top/>
      <bottom/>
      <diagonal/>
    </border>
    <border>
      <left/>
      <right/>
      <top/>
      <bottom style="dotted">
        <color rgb="FFA6A6A6"/>
      </bottom>
      <diagonal/>
    </border>
    <border>
      <left/>
      <right/>
      <top/>
      <bottom style="thick">
        <color indexed="54"/>
      </bottom>
      <diagonal/>
    </border>
    <border>
      <left/>
      <right/>
      <top/>
      <bottom style="medium">
        <color indexed="4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3"/>
      </left>
      <right style="thin">
        <color theme="3"/>
      </right>
      <top style="thin">
        <color theme="3"/>
      </top>
      <bottom style="thin">
        <color theme="3"/>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style="thin">
        <color indexed="64"/>
      </left>
      <right/>
      <top/>
      <bottom/>
      <diagonal/>
    </border>
    <border>
      <left style="thin">
        <color indexed="9"/>
      </left>
      <right style="thin">
        <color indexed="9"/>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right/>
      <top/>
      <bottom style="thin">
        <color indexed="59"/>
      </bottom>
      <diagonal/>
    </border>
    <border>
      <left/>
      <right/>
      <top/>
      <bottom style="thin">
        <color indexed="64"/>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right/>
      <top/>
      <bottom style="thin">
        <color indexed="15"/>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right/>
      <top/>
      <bottom style="thin">
        <color indexed="64"/>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bottom style="thin">
        <color indexed="59"/>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auto="1"/>
      </top>
      <bottom style="thin">
        <color indexed="63"/>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style="thin">
        <color indexed="64"/>
      </top>
      <bottom style="thin">
        <color indexed="9"/>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4"/>
      </left>
      <right/>
      <top/>
      <bottom/>
      <diagonal/>
    </border>
    <border>
      <left style="thin">
        <color indexed="9"/>
      </left>
      <right style="thin">
        <color indexed="9"/>
      </right>
      <top/>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bottom style="thin">
        <color indexed="15"/>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indexed="64"/>
      </top>
      <bottom style="thin">
        <color indexed="9"/>
      </bottom>
      <diagonal/>
    </border>
    <border>
      <left/>
      <right/>
      <top style="thin">
        <color indexed="23"/>
      </top>
      <bottom/>
      <diagonal/>
    </border>
    <border>
      <left/>
      <right style="thin">
        <color indexed="8"/>
      </right>
      <top style="thin">
        <color indexed="8"/>
      </top>
      <bottom/>
      <diagonal/>
    </border>
    <border>
      <left/>
      <right/>
      <top style="thin">
        <color indexed="15"/>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s>
  <cellStyleXfs count="29014">
    <xf numFmtId="0" fontId="0" fillId="0" borderId="0"/>
    <xf numFmtId="0" fontId="26" fillId="0" borderId="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3" borderId="19" applyNumberFormat="0" applyAlignment="0" applyProtection="0"/>
    <xf numFmtId="0" fontId="38" fillId="43" borderId="19" applyNumberFormat="0" applyAlignment="0" applyProtection="0"/>
    <xf numFmtId="0" fontId="40" fillId="43" borderId="20" applyNumberFormat="0" applyAlignment="0" applyProtection="0"/>
    <xf numFmtId="0" fontId="40" fillId="43" borderId="20" applyNumberFormat="0" applyAlignment="0" applyProtection="0"/>
    <xf numFmtId="0" fontId="41" fillId="36" borderId="20" applyNumberFormat="0" applyAlignment="0" applyProtection="0"/>
    <xf numFmtId="0" fontId="41" fillId="36" borderId="20" applyNumberFormat="0" applyAlignment="0" applyProtection="0"/>
    <xf numFmtId="0" fontId="37" fillId="0" borderId="21" applyNumberFormat="0" applyFill="0" applyAlignment="0" applyProtection="0"/>
    <xf numFmtId="0" fontId="37" fillId="0" borderId="21"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33" fillId="0" borderId="22" applyNumberFormat="0" applyFill="0" applyAlignment="0" applyProtection="0">
      <alignment wrapText="1"/>
    </xf>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28" fillId="0" borderId="0"/>
    <xf numFmtId="0" fontId="28" fillId="45" borderId="23" applyNumberFormat="0" applyFont="0" applyAlignment="0" applyProtection="0"/>
    <xf numFmtId="0" fontId="28" fillId="45" borderId="23" applyNumberFormat="0" applyFont="0" applyAlignment="0" applyProtection="0"/>
    <xf numFmtId="0" fontId="28" fillId="45" borderId="23" applyNumberFormat="0" applyFont="0" applyAlignment="0" applyProtection="0"/>
    <xf numFmtId="0" fontId="28" fillId="45" borderId="23"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45" fillId="34" borderId="0" applyNumberFormat="0" applyBorder="0" applyAlignment="0" applyProtection="0"/>
    <xf numFmtId="0" fontId="45" fillId="34" borderId="0" applyNumberFormat="0" applyBorder="0" applyAlignment="0" applyProtection="0"/>
    <xf numFmtId="0" fontId="45" fillId="34" borderId="0" applyNumberFormat="0" applyBorder="0" applyAlignment="0" applyProtection="0"/>
    <xf numFmtId="0" fontId="28" fillId="0" borderId="0"/>
    <xf numFmtId="0" fontId="28" fillId="0" borderId="0"/>
    <xf numFmtId="0" fontId="28" fillId="0" borderId="0"/>
    <xf numFmtId="0" fontId="8" fillId="0" borderId="0"/>
    <xf numFmtId="0" fontId="28" fillId="0" borderId="0"/>
    <xf numFmtId="0" fontId="10" fillId="0" borderId="0"/>
    <xf numFmtId="0" fontId="28" fillId="0" borderId="0"/>
    <xf numFmtId="0" fontId="32" fillId="0" borderId="0"/>
    <xf numFmtId="0" fontId="34" fillId="0" borderId="24" applyNumberFormat="0" applyFill="0" applyAlignment="0" applyProtection="0">
      <alignment wrapText="1"/>
    </xf>
    <xf numFmtId="0" fontId="52" fillId="0" borderId="0" applyNumberFormat="0" applyFont="0" applyFill="0" applyBorder="0" applyAlignment="0" applyProtection="0"/>
    <xf numFmtId="0" fontId="32" fillId="0" borderId="0" applyNumberFormat="0" applyFont="0" applyFill="0" applyBorder="0" applyAlignment="0" applyProtection="0"/>
    <xf numFmtId="0" fontId="46" fillId="0" borderId="0" applyNumberFormat="0" applyFill="0" applyBorder="0" applyAlignment="0" applyProtection="0"/>
    <xf numFmtId="0" fontId="47" fillId="0" borderId="25" applyNumberFormat="0" applyFill="0" applyAlignment="0" applyProtection="0"/>
    <xf numFmtId="0" fontId="47" fillId="0" borderId="25" applyNumberFormat="0" applyFill="0" applyAlignment="0" applyProtection="0"/>
    <xf numFmtId="0" fontId="47" fillId="0" borderId="25"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0" fillId="0" borderId="28" applyNumberFormat="0" applyFill="0" applyAlignment="0" applyProtection="0"/>
    <xf numFmtId="0" fontId="50" fillId="0" borderId="28" applyNumberFormat="0" applyFill="0" applyAlignment="0" applyProtection="0"/>
    <xf numFmtId="0" fontId="50" fillId="0" borderId="28"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1" fillId="46" borderId="29" applyNumberFormat="0" applyAlignment="0" applyProtection="0"/>
    <xf numFmtId="0" fontId="51" fillId="46" borderId="29" applyNumberFormat="0" applyAlignment="0" applyProtection="0"/>
    <xf numFmtId="0" fontId="51" fillId="46" borderId="29" applyNumberFormat="0" applyAlignment="0" applyProtection="0"/>
    <xf numFmtId="0" fontId="28" fillId="0" borderId="0"/>
    <xf numFmtId="0" fontId="32" fillId="0" borderId="0"/>
    <xf numFmtId="0" fontId="28" fillId="0" borderId="0"/>
    <xf numFmtId="0" fontId="28" fillId="0" borderId="0"/>
    <xf numFmtId="9" fontId="28" fillId="0" borderId="0" applyFont="0" applyFill="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45"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34" borderId="0" applyNumberFormat="0" applyBorder="0" applyAlignment="0" applyProtection="0"/>
    <xf numFmtId="0" fontId="28" fillId="59" borderId="0" applyNumberFormat="0" applyBorder="0" applyAlignment="0" applyProtection="0"/>
    <xf numFmtId="0" fontId="28" fillId="56"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59" borderId="0" applyNumberFormat="0" applyBorder="0" applyAlignment="0" applyProtection="0"/>
    <xf numFmtId="0" fontId="28" fillId="36" borderId="0" applyNumberFormat="0" applyBorder="0" applyAlignment="0" applyProtection="0"/>
    <xf numFmtId="0" fontId="39" fillId="59" borderId="0" applyNumberFormat="0" applyBorder="0" applyAlignment="0" applyProtection="0"/>
    <xf numFmtId="0" fontId="39" fillId="56" borderId="0" applyNumberFormat="0" applyBorder="0" applyAlignment="0" applyProtection="0"/>
    <xf numFmtId="0" fontId="39" fillId="41" borderId="0" applyNumberFormat="0" applyBorder="0" applyAlignment="0" applyProtection="0"/>
    <xf numFmtId="0" fontId="39" fillId="43" borderId="0" applyNumberFormat="0" applyBorder="0" applyAlignment="0" applyProtection="0"/>
    <xf numFmtId="0" fontId="39" fillId="59" borderId="0" applyNumberFormat="0" applyBorder="0" applyAlignment="0" applyProtection="0"/>
    <xf numFmtId="0" fontId="39" fillId="36"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1"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61" fillId="69"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1" fillId="69"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1" fillId="61" borderId="0" applyNumberFormat="0" applyBorder="0" applyAlignment="0" applyProtection="0"/>
    <xf numFmtId="0" fontId="60" fillId="70" borderId="0" applyNumberFormat="0" applyBorder="0" applyAlignment="0" applyProtection="0"/>
    <xf numFmtId="0" fontId="60" fillId="65" borderId="0" applyNumberFormat="0" applyBorder="0" applyAlignment="0" applyProtection="0"/>
    <xf numFmtId="0" fontId="61" fillId="71" borderId="0" applyNumberFormat="0" applyBorder="0" applyAlignment="0" applyProtection="0"/>
    <xf numFmtId="0" fontId="59" fillId="10" borderId="0" applyNumberFormat="0" applyBorder="0" applyAlignment="0" applyProtection="0"/>
    <xf numFmtId="0" fontId="63" fillId="73" borderId="0" applyNumberFormat="0" applyBorder="0" applyAlignment="0" applyProtection="0"/>
    <xf numFmtId="0" fontId="63" fillId="74" borderId="0" applyNumberFormat="0" applyBorder="0" applyAlignment="0" applyProtection="0"/>
    <xf numFmtId="0" fontId="63" fillId="75" borderId="0" applyNumberFormat="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7" fontId="28" fillId="0" borderId="0" applyFont="0" applyFill="0" applyBorder="0" applyAlignment="0" applyProtection="0"/>
    <xf numFmtId="169" fontId="28" fillId="0" borderId="0" applyFont="0" applyFill="0" applyBorder="0" applyAlignment="0" applyProtection="0"/>
    <xf numFmtId="0" fontId="65" fillId="71" borderId="0" applyNumberFormat="0" applyBorder="0" applyAlignment="0" applyProtection="0"/>
    <xf numFmtId="0" fontId="32" fillId="70" borderId="23" applyNumberFormat="0" applyFont="0" applyAlignment="0" applyProtection="0"/>
    <xf numFmtId="9" fontId="67" fillId="0" borderId="0" applyFont="0" applyFill="0" applyBorder="0" applyAlignment="0" applyProtection="0"/>
    <xf numFmtId="9" fontId="6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67" fillId="0" borderId="0" applyFont="0" applyFill="0" applyBorder="0" applyAlignment="0" applyProtection="0"/>
    <xf numFmtId="4" fontId="37" fillId="44" borderId="34" applyNumberFormat="0" applyProtection="0">
      <alignment vertical="center"/>
    </xf>
    <xf numFmtId="4" fontId="68" fillId="44" borderId="34" applyNumberFormat="0" applyProtection="0">
      <alignment vertical="center"/>
    </xf>
    <xf numFmtId="4" fontId="37" fillId="44" borderId="34" applyNumberFormat="0" applyProtection="0">
      <alignment horizontal="left" vertical="center" indent="1"/>
    </xf>
    <xf numFmtId="0" fontId="37" fillId="44" borderId="34" applyNumberFormat="0" applyProtection="0">
      <alignment horizontal="left" vertical="top" indent="1"/>
    </xf>
    <xf numFmtId="4" fontId="37" fillId="55" borderId="0" applyNumberFormat="0" applyProtection="0">
      <alignment horizontal="left" vertical="center" indent="1"/>
    </xf>
    <xf numFmtId="4" fontId="28" fillId="34" borderId="34" applyNumberFormat="0" applyProtection="0">
      <alignment horizontal="right" vertical="center"/>
    </xf>
    <xf numFmtId="4" fontId="28" fillId="56" borderId="34" applyNumberFormat="0" applyProtection="0">
      <alignment horizontal="right" vertical="center"/>
    </xf>
    <xf numFmtId="4" fontId="28" fillId="40" borderId="34" applyNumberFormat="0" applyProtection="0">
      <alignment horizontal="right" vertical="center"/>
    </xf>
    <xf numFmtId="4" fontId="28" fillId="76" borderId="34" applyNumberFormat="0" applyProtection="0">
      <alignment horizontal="right" vertical="center"/>
    </xf>
    <xf numFmtId="4" fontId="28" fillId="77" borderId="34" applyNumberFormat="0" applyProtection="0">
      <alignment horizontal="right" vertical="center"/>
    </xf>
    <xf numFmtId="4" fontId="28" fillId="42" borderId="34" applyNumberFormat="0" applyProtection="0">
      <alignment horizontal="right" vertical="center"/>
    </xf>
    <xf numFmtId="4" fontId="28" fillId="41" borderId="34" applyNumberFormat="0" applyProtection="0">
      <alignment horizontal="right" vertical="center"/>
    </xf>
    <xf numFmtId="4" fontId="28" fillId="78" borderId="34" applyNumberFormat="0" applyProtection="0">
      <alignment horizontal="right" vertical="center"/>
    </xf>
    <xf numFmtId="4" fontId="28" fillId="79" borderId="34" applyNumberFormat="0" applyProtection="0">
      <alignment horizontal="right" vertical="center"/>
    </xf>
    <xf numFmtId="4" fontId="37" fillId="80" borderId="35" applyNumberFormat="0" applyProtection="0">
      <alignment horizontal="left" vertical="center" indent="1"/>
    </xf>
    <xf numFmtId="4" fontId="28" fillId="81" borderId="0" applyNumberFormat="0" applyProtection="0">
      <alignment horizontal="left" vertical="center" indent="1"/>
    </xf>
    <xf numFmtId="4" fontId="56" fillId="59" borderId="0" applyNumberFormat="0" applyProtection="0">
      <alignment horizontal="left" vertical="center" indent="1"/>
    </xf>
    <xf numFmtId="4" fontId="56" fillId="59" borderId="0" applyNumberFormat="0" applyProtection="0">
      <alignment horizontal="left" vertical="center" indent="1"/>
    </xf>
    <xf numFmtId="4" fontId="28" fillId="55" borderId="34" applyNumberFormat="0" applyProtection="0">
      <alignment horizontal="right" vertical="center"/>
    </xf>
    <xf numFmtId="4" fontId="28" fillId="81" borderId="0" applyNumberFormat="0" applyProtection="0">
      <alignment horizontal="left" vertical="center" indent="1"/>
    </xf>
    <xf numFmtId="4" fontId="28" fillId="81" borderId="0" applyNumberFormat="0" applyProtection="0">
      <alignment horizontal="left" vertical="center" indent="1"/>
    </xf>
    <xf numFmtId="4" fontId="28" fillId="55" borderId="0" applyNumberFormat="0" applyProtection="0">
      <alignment horizontal="left" vertical="center" indent="1"/>
    </xf>
    <xf numFmtId="4" fontId="28" fillId="55" borderId="0" applyNumberFormat="0" applyProtection="0">
      <alignment horizontal="left" vertical="center" indent="1"/>
    </xf>
    <xf numFmtId="0" fontId="32" fillId="59" borderId="34" applyNumberFormat="0" applyProtection="0">
      <alignment horizontal="left" vertical="center" indent="1"/>
    </xf>
    <xf numFmtId="0" fontId="32" fillId="59" borderId="34" applyNumberFormat="0" applyProtection="0">
      <alignment horizontal="left" vertical="center" indent="1"/>
    </xf>
    <xf numFmtId="0" fontId="32" fillId="59" borderId="34" applyNumberFormat="0" applyProtection="0">
      <alignment horizontal="left" vertical="top" indent="1"/>
    </xf>
    <xf numFmtId="0" fontId="32" fillId="59" borderId="34" applyNumberFormat="0" applyProtection="0">
      <alignment horizontal="left" vertical="top" indent="1"/>
    </xf>
    <xf numFmtId="0" fontId="32" fillId="55" borderId="34" applyNumberFormat="0" applyProtection="0">
      <alignment horizontal="left" vertical="center" indent="1"/>
    </xf>
    <xf numFmtId="0" fontId="32" fillId="55" borderId="34" applyNumberFormat="0" applyProtection="0">
      <alignment horizontal="left" vertical="center" indent="1"/>
    </xf>
    <xf numFmtId="0" fontId="32" fillId="55" borderId="34" applyNumberFormat="0" applyProtection="0">
      <alignment horizontal="left" vertical="top" indent="1"/>
    </xf>
    <xf numFmtId="0" fontId="32" fillId="55" borderId="34" applyNumberFormat="0" applyProtection="0">
      <alignment horizontal="left" vertical="top" indent="1"/>
    </xf>
    <xf numFmtId="0" fontId="32" fillId="58" borderId="34" applyNumberFormat="0" applyProtection="0">
      <alignment horizontal="left" vertical="center" indent="1"/>
    </xf>
    <xf numFmtId="0" fontId="32" fillId="58" borderId="34" applyNumberFormat="0" applyProtection="0">
      <alignment horizontal="left" vertical="center" indent="1"/>
    </xf>
    <xf numFmtId="0" fontId="32" fillId="58" borderId="34" applyNumberFormat="0" applyProtection="0">
      <alignment horizontal="left" vertical="top" indent="1"/>
    </xf>
    <xf numFmtId="0" fontId="32" fillId="58" borderId="34" applyNumberFormat="0" applyProtection="0">
      <alignment horizontal="left" vertical="top" indent="1"/>
    </xf>
    <xf numFmtId="0" fontId="32" fillId="81" borderId="34" applyNumberFormat="0" applyProtection="0">
      <alignment horizontal="left" vertical="center" indent="1"/>
    </xf>
    <xf numFmtId="0" fontId="32" fillId="81" borderId="34" applyNumberFormat="0" applyProtection="0">
      <alignment horizontal="left" vertical="center" indent="1"/>
    </xf>
    <xf numFmtId="0" fontId="32" fillId="81" borderId="34" applyNumberFormat="0" applyProtection="0">
      <alignment horizontal="left" vertical="top" indent="1"/>
    </xf>
    <xf numFmtId="0" fontId="32" fillId="81" borderId="34" applyNumberFormat="0" applyProtection="0">
      <alignment horizontal="left" vertical="top" indent="1"/>
    </xf>
    <xf numFmtId="0" fontId="32" fillId="57" borderId="32" applyNumberFormat="0">
      <protection locked="0"/>
    </xf>
    <xf numFmtId="0" fontId="32" fillId="57" borderId="32" applyNumberFormat="0">
      <protection locked="0"/>
    </xf>
    <xf numFmtId="4" fontId="28" fillId="45" borderId="34" applyNumberFormat="0" applyProtection="0">
      <alignment vertical="center"/>
    </xf>
    <xf numFmtId="4" fontId="69" fillId="45" borderId="34" applyNumberFormat="0" applyProtection="0">
      <alignment vertical="center"/>
    </xf>
    <xf numFmtId="4" fontId="28" fillId="45" borderId="34" applyNumberFormat="0" applyProtection="0">
      <alignment horizontal="left" vertical="center" indent="1"/>
    </xf>
    <xf numFmtId="0" fontId="28" fillId="45" borderId="34" applyNumberFormat="0" applyProtection="0">
      <alignment horizontal="left" vertical="top" indent="1"/>
    </xf>
    <xf numFmtId="4" fontId="28" fillId="81" borderId="34" applyNumberFormat="0" applyProtection="0">
      <alignment horizontal="right" vertical="center"/>
    </xf>
    <xf numFmtId="4" fontId="69" fillId="81" borderId="34" applyNumberFormat="0" applyProtection="0">
      <alignment horizontal="right" vertical="center"/>
    </xf>
    <xf numFmtId="4" fontId="28" fillId="55" borderId="34" applyNumberFormat="0" applyProtection="0">
      <alignment horizontal="left" vertical="center" indent="1"/>
    </xf>
    <xf numFmtId="0" fontId="28" fillId="55" borderId="34" applyNumberFormat="0" applyProtection="0">
      <alignment horizontal="left" vertical="top" indent="1"/>
    </xf>
    <xf numFmtId="4" fontId="70" fillId="82" borderId="0" applyNumberFormat="0" applyProtection="0">
      <alignment horizontal="left" vertical="center" indent="1"/>
    </xf>
    <xf numFmtId="4" fontId="70" fillId="82" borderId="0" applyNumberFormat="0" applyProtection="0">
      <alignment horizontal="left" vertical="center" indent="1"/>
    </xf>
    <xf numFmtId="4" fontId="36" fillId="81" borderId="34" applyNumberFormat="0" applyProtection="0">
      <alignment horizontal="right" vertical="center"/>
    </xf>
    <xf numFmtId="0" fontId="71" fillId="0" borderId="0" applyNumberFormat="0" applyFill="0" applyBorder="0" applyAlignment="0" applyProtection="0"/>
    <xf numFmtId="0" fontId="32" fillId="0" borderId="0"/>
    <xf numFmtId="0" fontId="67" fillId="0" borderId="0"/>
    <xf numFmtId="0" fontId="67" fillId="0" borderId="0"/>
    <xf numFmtId="0" fontId="8" fillId="0" borderId="0"/>
    <xf numFmtId="0" fontId="10" fillId="0" borderId="0"/>
    <xf numFmtId="0" fontId="10" fillId="0" borderId="0"/>
    <xf numFmtId="0" fontId="67" fillId="0" borderId="0"/>
    <xf numFmtId="0" fontId="32" fillId="0" borderId="0"/>
    <xf numFmtId="0" fontId="32" fillId="0" borderId="0" applyNumberFormat="0" applyFont="0" applyFill="0" applyBorder="0" applyAlignment="0" applyProtection="0"/>
    <xf numFmtId="0" fontId="10" fillId="0" borderId="0"/>
    <xf numFmtId="0" fontId="32" fillId="0"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176" fontId="32" fillId="83" borderId="36"/>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73" fillId="83"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52"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32"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76"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29" fillId="48" borderId="0"/>
    <xf numFmtId="0" fontId="19" fillId="84" borderId="13" applyNumberFormat="0" applyAlignment="0" applyProtection="0"/>
    <xf numFmtId="166" fontId="32" fillId="0" borderId="0"/>
    <xf numFmtId="166" fontId="32" fillId="0" borderId="0"/>
    <xf numFmtId="166" fontId="32" fillId="0" borderId="0"/>
    <xf numFmtId="167" fontId="32" fillId="0" borderId="0"/>
    <xf numFmtId="167" fontId="32" fillId="0" borderId="0"/>
    <xf numFmtId="177" fontId="32" fillId="0" borderId="0"/>
    <xf numFmtId="178" fontId="32" fillId="0" borderId="0"/>
    <xf numFmtId="178" fontId="32" fillId="0" borderId="0"/>
    <xf numFmtId="178" fontId="32" fillId="0" borderId="0"/>
    <xf numFmtId="177" fontId="32" fillId="0" borderId="0"/>
    <xf numFmtId="177" fontId="32" fillId="0" borderId="0"/>
    <xf numFmtId="14" fontId="77" fillId="0" borderId="0"/>
    <xf numFmtId="14" fontId="77" fillId="0" borderId="0" applyFont="0" applyFill="0" applyBorder="0" applyAlignment="0" applyProtection="0"/>
    <xf numFmtId="14" fontId="77" fillId="0" borderId="0" applyFont="0" applyFill="0" applyBorder="0" applyAlignment="0" applyProtection="0"/>
    <xf numFmtId="179" fontId="32" fillId="0" borderId="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179" fontId="32" fillId="0" borderId="0" applyFont="0" applyFill="0" applyBorder="0" applyAlignment="0" applyProtection="0"/>
    <xf numFmtId="0" fontId="17" fillId="85" borderId="13" applyNumberFormat="0" applyAlignment="0" applyProtection="0"/>
    <xf numFmtId="0" fontId="78" fillId="86" borderId="0" applyNumberFormat="0" applyBorder="0" applyProtection="0">
      <alignment horizontal="center" vertical="center" shrinkToFit="1"/>
    </xf>
    <xf numFmtId="0" fontId="33" fillId="0" borderId="37">
      <alignment wrapText="1"/>
    </xf>
    <xf numFmtId="49" fontId="33" fillId="0" borderId="30"/>
    <xf numFmtId="49" fontId="33" fillId="0" borderId="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18" fillId="84" borderId="14" applyNumberFormat="0" applyAlignment="0" applyProtection="0"/>
    <xf numFmtId="9" fontId="32" fillId="0" borderId="0"/>
    <xf numFmtId="9" fontId="32" fillId="0" borderId="0"/>
    <xf numFmtId="0" fontId="28" fillId="87" borderId="34" applyNumberFormat="0" applyProtection="0">
      <alignment horizontal="right" vertical="center"/>
    </xf>
    <xf numFmtId="0" fontId="28" fillId="87" borderId="34" applyNumberFormat="0" applyProtection="0">
      <alignment horizontal="right" vertical="center"/>
    </xf>
    <xf numFmtId="0" fontId="28" fillId="88" borderId="34" applyNumberFormat="0" applyProtection="0">
      <alignment horizontal="right" vertical="center"/>
    </xf>
    <xf numFmtId="0" fontId="28" fillId="88" borderId="34" applyNumberFormat="0" applyProtection="0">
      <alignment horizontal="right" vertical="center"/>
    </xf>
    <xf numFmtId="0" fontId="28" fillId="89" borderId="34" applyNumberFormat="0" applyProtection="0">
      <alignment horizontal="right" vertical="center"/>
    </xf>
    <xf numFmtId="0" fontId="28" fillId="89" borderId="34" applyNumberFormat="0" applyProtection="0">
      <alignment horizontal="right" vertical="center"/>
    </xf>
    <xf numFmtId="0" fontId="28" fillId="90" borderId="34" applyNumberFormat="0" applyProtection="0">
      <alignment horizontal="right" vertical="center"/>
    </xf>
    <xf numFmtId="0" fontId="28" fillId="90" borderId="34" applyNumberFormat="0" applyProtection="0">
      <alignment horizontal="right" vertical="center"/>
    </xf>
    <xf numFmtId="0" fontId="28" fillId="91" borderId="34" applyNumberFormat="0" applyProtection="0">
      <alignment horizontal="right" vertical="center"/>
    </xf>
    <xf numFmtId="0" fontId="28" fillId="91" borderId="34" applyNumberFormat="0" applyProtection="0">
      <alignment horizontal="right" vertical="center"/>
    </xf>
    <xf numFmtId="0" fontId="28" fillId="92" borderId="34" applyNumberFormat="0" applyProtection="0">
      <alignment horizontal="right" vertical="center"/>
    </xf>
    <xf numFmtId="0" fontId="28" fillId="92" borderId="34" applyNumberFormat="0" applyProtection="0">
      <alignment horizontal="right" vertical="center"/>
    </xf>
    <xf numFmtId="0" fontId="28" fillId="93" borderId="34" applyNumberFormat="0" applyProtection="0">
      <alignment horizontal="right" vertical="center"/>
    </xf>
    <xf numFmtId="0" fontId="28" fillId="93" borderId="34" applyNumberFormat="0" applyProtection="0">
      <alignment horizontal="right" vertical="center"/>
    </xf>
    <xf numFmtId="0" fontId="28" fillId="94" borderId="34" applyNumberFormat="0" applyProtection="0">
      <alignment horizontal="right" vertical="center"/>
    </xf>
    <xf numFmtId="0" fontId="28" fillId="94" borderId="34" applyNumberFormat="0" applyProtection="0">
      <alignment horizontal="right" vertical="center"/>
    </xf>
    <xf numFmtId="0" fontId="28" fillId="51" borderId="34" applyNumberFormat="0" applyProtection="0">
      <alignment horizontal="right" vertical="center"/>
    </xf>
    <xf numFmtId="0" fontId="28" fillId="51" borderId="34" applyNumberFormat="0" applyProtection="0">
      <alignment horizontal="right" vertical="center"/>
    </xf>
    <xf numFmtId="0" fontId="28" fillId="95" borderId="0" applyNumberFormat="0" applyProtection="0">
      <alignment horizontal="left" vertical="center" indent="1"/>
    </xf>
    <xf numFmtId="4" fontId="28" fillId="96" borderId="38">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79" fillId="98" borderId="40" applyNumberFormat="0" applyProtection="0">
      <alignment horizontal="left" vertical="top"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28" fillId="83" borderId="34" applyNumberFormat="0" applyProtection="0">
      <alignment vertical="center"/>
    </xf>
    <xf numFmtId="0" fontId="28" fillId="83" borderId="34" applyNumberFormat="0" applyProtection="0">
      <alignment vertical="center"/>
    </xf>
    <xf numFmtId="0" fontId="28" fillId="83" borderId="34" applyNumberFormat="0" applyProtection="0">
      <alignment horizontal="left" vertical="center" indent="1"/>
    </xf>
    <xf numFmtId="0" fontId="28" fillId="83" borderId="34" applyNumberFormat="0" applyProtection="0">
      <alignment horizontal="left" vertical="center" indent="1"/>
    </xf>
    <xf numFmtId="0" fontId="28" fillId="83" borderId="34" applyNumberFormat="0" applyProtection="0">
      <alignment horizontal="left" vertical="top" indent="1"/>
    </xf>
    <xf numFmtId="0" fontId="28" fillId="83" borderId="34" applyNumberFormat="0" applyProtection="0">
      <alignment horizontal="left" vertical="top" indent="1"/>
    </xf>
    <xf numFmtId="0" fontId="28" fillId="97" borderId="39" applyNumberFormat="0" applyProtection="0">
      <alignment horizontal="left" vertical="center" indent="1"/>
    </xf>
    <xf numFmtId="0" fontId="28" fillId="97" borderId="39" applyNumberFormat="0" applyProtection="0">
      <alignment horizontal="left" vertical="center" indent="1"/>
    </xf>
    <xf numFmtId="0" fontId="80" fillId="0" borderId="41" applyNumberFormat="0" applyFont="0" applyFill="0" applyAlignment="0" applyProtection="0"/>
    <xf numFmtId="0" fontId="81" fillId="0" borderId="42" applyNumberFormat="0" applyProtection="0">
      <alignment horizontal="right" vertical="center"/>
    </xf>
    <xf numFmtId="0" fontId="82" fillId="0" borderId="43" applyNumberFormat="0" applyProtection="0">
      <alignment horizontal="right" vertical="center"/>
    </xf>
    <xf numFmtId="0" fontId="82" fillId="101" borderId="41" applyNumberFormat="0" applyProtection="0"/>
    <xf numFmtId="0" fontId="83" fillId="52" borderId="43" applyNumberFormat="0" applyProtection="0"/>
    <xf numFmtId="0" fontId="83" fillId="52" borderId="43" applyNumberFormat="0" applyProtection="0"/>
    <xf numFmtId="0" fontId="84" fillId="0" borderId="44" applyNumberFormat="0" applyFill="0" applyBorder="0" applyAlignment="0" applyProtection="0"/>
    <xf numFmtId="0" fontId="84" fillId="52" borderId="43" applyNumberFormat="0" applyProtection="0"/>
    <xf numFmtId="0" fontId="84" fillId="52" borderId="43" applyNumberFormat="0" applyProtection="0"/>
    <xf numFmtId="0" fontId="85" fillId="102" borderId="42" applyNumberFormat="0" applyBorder="0" applyProtection="0">
      <alignment horizontal="right" vertical="center"/>
    </xf>
    <xf numFmtId="0" fontId="86" fillId="102" borderId="43" applyNumberFormat="0" applyBorder="0" applyProtection="0">
      <alignment horizontal="right" vertical="center"/>
    </xf>
    <xf numFmtId="0" fontId="84" fillId="103" borderId="43" applyNumberFormat="0" applyProtection="0"/>
    <xf numFmtId="0" fontId="86" fillId="103" borderId="43" applyNumberFormat="0" applyProtection="0">
      <alignment horizontal="right" vertical="center"/>
    </xf>
    <xf numFmtId="0" fontId="87" fillId="0" borderId="44" applyNumberFormat="0" applyBorder="0" applyAlignment="0" applyProtection="0"/>
    <xf numFmtId="0" fontId="88" fillId="104" borderId="45" applyNumberFormat="0" applyBorder="0" applyProtection="0"/>
    <xf numFmtId="0" fontId="89" fillId="105" borderId="45" applyNumberFormat="0" applyBorder="0" applyProtection="0"/>
    <xf numFmtId="0" fontId="89" fillId="106" borderId="45" applyNumberFormat="0" applyBorder="0" applyProtection="0"/>
    <xf numFmtId="0" fontId="90" fillId="107" borderId="45" applyNumberFormat="0" applyBorder="0" applyProtection="0"/>
    <xf numFmtId="0" fontId="90" fillId="108" borderId="45" applyNumberFormat="0" applyBorder="0" applyProtection="0"/>
    <xf numFmtId="0" fontId="90" fillId="109" borderId="45" applyNumberFormat="0" applyBorder="0" applyProtection="0"/>
    <xf numFmtId="0" fontId="91" fillId="110" borderId="45" applyNumberFormat="0" applyBorder="0" applyProtection="0"/>
    <xf numFmtId="0" fontId="91" fillId="111" borderId="45" applyNumberFormat="0" applyBorder="0" applyProtection="0"/>
    <xf numFmtId="0" fontId="91" fillId="112" borderId="45" applyNumberFormat="0" applyBorder="0" applyProtection="0"/>
    <xf numFmtId="0" fontId="83" fillId="113" borderId="41" applyNumberFormat="0" applyProtection="0"/>
    <xf numFmtId="0" fontId="83" fillId="114" borderId="41" applyNumberFormat="0" applyProtection="0"/>
    <xf numFmtId="0" fontId="83" fillId="115" borderId="41" applyNumberFormat="0" applyProtection="0"/>
    <xf numFmtId="0" fontId="83" fillId="102" borderId="41" applyNumberFormat="0" applyProtection="0"/>
    <xf numFmtId="0" fontId="83" fillId="103" borderId="43" applyNumberFormat="0" applyProtection="0"/>
    <xf numFmtId="0" fontId="81" fillId="102" borderId="42" applyNumberFormat="0" applyBorder="0" applyProtection="0">
      <alignment horizontal="right" vertical="center"/>
    </xf>
    <xf numFmtId="0" fontId="82" fillId="102" borderId="43" applyNumberFormat="0" applyBorder="0" applyProtection="0">
      <alignment horizontal="right" vertical="center"/>
    </xf>
    <xf numFmtId="0" fontId="81" fillId="101" borderId="41" applyNumberFormat="0" applyProtection="0"/>
    <xf numFmtId="0" fontId="82" fillId="101" borderId="43" applyNumberFormat="0" applyProtection="0"/>
    <xf numFmtId="0" fontId="83" fillId="103" borderId="43" applyNumberFormat="0" applyProtection="0"/>
    <xf numFmtId="0" fontId="82" fillId="103" borderId="43" applyNumberFormat="0" applyProtection="0">
      <alignment horizontal="right" vertical="center"/>
    </xf>
    <xf numFmtId="0" fontId="32" fillId="0" borderId="0"/>
    <xf numFmtId="0" fontId="32" fillId="0" borderId="0"/>
    <xf numFmtId="0" fontId="32" fillId="0" borderId="0"/>
    <xf numFmtId="0" fontId="92" fillId="0" borderId="24" applyNumberFormat="0" applyFill="0" applyProtection="0"/>
    <xf numFmtId="0" fontId="32" fillId="0" borderId="0"/>
    <xf numFmtId="0" fontId="32" fillId="0" borderId="0"/>
    <xf numFmtId="0" fontId="32" fillId="0" borderId="0"/>
    <xf numFmtId="0" fontId="32" fillId="0" borderId="0"/>
    <xf numFmtId="0" fontId="32" fillId="0" borderId="0"/>
    <xf numFmtId="0" fontId="32" fillId="0" borderId="0"/>
    <xf numFmtId="0" fontId="52" fillId="0" borderId="0"/>
    <xf numFmtId="0" fontId="92" fillId="0" borderId="24" applyNumberFormat="0" applyFill="0" applyProtection="0"/>
    <xf numFmtId="49" fontId="33" fillId="0" borderId="46"/>
    <xf numFmtId="49" fontId="33" fillId="0" borderId="46"/>
    <xf numFmtId="0" fontId="93" fillId="0" borderId="0"/>
    <xf numFmtId="0" fontId="30" fillId="118" borderId="0"/>
    <xf numFmtId="0" fontId="30" fillId="87" borderId="0"/>
    <xf numFmtId="0" fontId="30" fillId="49" borderId="0"/>
    <xf numFmtId="0" fontId="30" fillId="119" borderId="0"/>
    <xf numFmtId="0" fontId="30" fillId="120" borderId="0"/>
    <xf numFmtId="0" fontId="30" fillId="121" borderId="0"/>
    <xf numFmtId="0" fontId="30" fillId="50" borderId="0"/>
    <xf numFmtId="0" fontId="30" fillId="88" borderId="0"/>
    <xf numFmtId="0" fontId="30" fillId="51" borderId="0"/>
    <xf numFmtId="0" fontId="30" fillId="119" borderId="0"/>
    <xf numFmtId="0" fontId="30" fillId="50" borderId="0"/>
    <xf numFmtId="0" fontId="30" fillId="90" borderId="0"/>
    <xf numFmtId="0" fontId="94" fillId="122" borderId="0"/>
    <xf numFmtId="0" fontId="94" fillId="88" borderId="0"/>
    <xf numFmtId="0" fontId="94" fillId="51" borderId="0"/>
    <xf numFmtId="0" fontId="94" fillId="100" borderId="0"/>
    <xf numFmtId="0" fontId="94" fillId="123" borderId="0"/>
    <xf numFmtId="0" fontId="94" fillId="91" borderId="0"/>
    <xf numFmtId="0" fontId="33" fillId="0" borderId="37">
      <alignment wrapText="1"/>
    </xf>
    <xf numFmtId="0" fontId="33" fillId="0" borderId="37">
      <alignment wrapText="1"/>
    </xf>
    <xf numFmtId="0" fontId="33" fillId="0" borderId="37">
      <alignment wrapText="1"/>
    </xf>
    <xf numFmtId="0" fontId="33" fillId="0" borderId="37">
      <alignment wrapText="1"/>
    </xf>
    <xf numFmtId="0" fontId="33" fillId="0" borderId="22">
      <alignment wrapText="1"/>
    </xf>
    <xf numFmtId="0" fontId="33" fillId="0" borderId="22">
      <alignment wrapText="1"/>
    </xf>
    <xf numFmtId="0" fontId="33" fillId="0" borderId="22">
      <alignment wrapText="1"/>
    </xf>
    <xf numFmtId="0" fontId="33" fillId="0" borderId="22">
      <alignment wrapText="1"/>
    </xf>
    <xf numFmtId="49" fontId="33" fillId="0" borderId="46"/>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0" fontId="32" fillId="83" borderId="20" applyNumberFormat="0" applyFont="0" applyAlignment="0" applyProtection="0"/>
    <xf numFmtId="4" fontId="28" fillId="124" borderId="19">
      <alignment vertical="center"/>
    </xf>
    <xf numFmtId="4" fontId="28" fillId="124" borderId="19">
      <alignment vertical="center"/>
    </xf>
    <xf numFmtId="4" fontId="28" fillId="124" borderId="19">
      <alignment vertical="center"/>
    </xf>
    <xf numFmtId="4" fontId="69" fillId="124" borderId="19">
      <alignment vertical="center"/>
    </xf>
    <xf numFmtId="4" fontId="69" fillId="124" borderId="19">
      <alignment vertical="center"/>
    </xf>
    <xf numFmtId="4" fontId="69" fillId="124" borderId="19">
      <alignment vertical="center"/>
    </xf>
    <xf numFmtId="4" fontId="28" fillId="124" borderId="19">
      <alignment horizontal="left" vertical="center" indent="1"/>
    </xf>
    <xf numFmtId="4" fontId="28" fillId="124" borderId="19">
      <alignment horizontal="left" vertical="center" indent="1"/>
    </xf>
    <xf numFmtId="4" fontId="28" fillId="124" borderId="19">
      <alignment horizontal="left" vertical="center" indent="1"/>
    </xf>
    <xf numFmtId="4" fontId="28" fillId="124" borderId="19">
      <alignment horizontal="left" vertical="center" indent="1"/>
    </xf>
    <xf numFmtId="4" fontId="28" fillId="124" borderId="19">
      <alignment horizontal="left" vertical="center" indent="1"/>
    </xf>
    <xf numFmtId="4" fontId="28" fillId="124" borderId="19">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28" fillId="87" borderId="34" applyNumberFormat="0" applyProtection="0">
      <alignment horizontal="right" vertical="center"/>
    </xf>
    <xf numFmtId="0" fontId="28" fillId="87" borderId="34" applyNumberFormat="0" applyProtection="0">
      <alignment horizontal="right" vertical="center"/>
    </xf>
    <xf numFmtId="0" fontId="28" fillId="87" borderId="34" applyNumberFormat="0" applyProtection="0">
      <alignment horizontal="right" vertical="center"/>
    </xf>
    <xf numFmtId="4" fontId="28" fillId="87" borderId="19">
      <alignment horizontal="right" vertical="center"/>
    </xf>
    <xf numFmtId="4" fontId="28" fillId="87" borderId="19">
      <alignment horizontal="right" vertical="center"/>
    </xf>
    <xf numFmtId="4" fontId="28" fillId="87" borderId="19">
      <alignment horizontal="right" vertical="center"/>
    </xf>
    <xf numFmtId="0" fontId="28" fillId="88" borderId="34" applyNumberFormat="0" applyProtection="0">
      <alignment horizontal="right" vertical="center"/>
    </xf>
    <xf numFmtId="0" fontId="28" fillId="88" borderId="34" applyNumberFormat="0" applyProtection="0">
      <alignment horizontal="right" vertical="center"/>
    </xf>
    <xf numFmtId="0" fontId="28" fillId="88" borderId="34" applyNumberFormat="0" applyProtection="0">
      <alignment horizontal="right" vertical="center"/>
    </xf>
    <xf numFmtId="4" fontId="28" fillId="88" borderId="19">
      <alignment horizontal="right" vertical="center"/>
    </xf>
    <xf numFmtId="4" fontId="28" fillId="88" borderId="19">
      <alignment horizontal="right" vertical="center"/>
    </xf>
    <xf numFmtId="4" fontId="28" fillId="88" borderId="19">
      <alignment horizontal="right" vertical="center"/>
    </xf>
    <xf numFmtId="0" fontId="28" fillId="89" borderId="34" applyNumberFormat="0" applyProtection="0">
      <alignment horizontal="right" vertical="center"/>
    </xf>
    <xf numFmtId="0" fontId="28" fillId="89" borderId="34" applyNumberFormat="0" applyProtection="0">
      <alignment horizontal="right" vertical="center"/>
    </xf>
    <xf numFmtId="0" fontId="28" fillId="89" borderId="34" applyNumberFormat="0" applyProtection="0">
      <alignment horizontal="right" vertical="center"/>
    </xf>
    <xf numFmtId="4" fontId="28" fillId="89" borderId="19">
      <alignment horizontal="right" vertical="center"/>
    </xf>
    <xf numFmtId="4" fontId="28" fillId="89" borderId="19">
      <alignment horizontal="right" vertical="center"/>
    </xf>
    <xf numFmtId="4" fontId="28" fillId="89" borderId="19">
      <alignment horizontal="right" vertical="center"/>
    </xf>
    <xf numFmtId="0" fontId="28" fillId="90" borderId="34" applyNumberFormat="0" applyProtection="0">
      <alignment horizontal="right" vertical="center"/>
    </xf>
    <xf numFmtId="0" fontId="28" fillId="90" borderId="34" applyNumberFormat="0" applyProtection="0">
      <alignment horizontal="right" vertical="center"/>
    </xf>
    <xf numFmtId="0" fontId="28" fillId="90" borderId="34" applyNumberFormat="0" applyProtection="0">
      <alignment horizontal="right" vertical="center"/>
    </xf>
    <xf numFmtId="4" fontId="28" fillId="90" borderId="19">
      <alignment horizontal="right" vertical="center"/>
    </xf>
    <xf numFmtId="4" fontId="28" fillId="90" borderId="19">
      <alignment horizontal="right" vertical="center"/>
    </xf>
    <xf numFmtId="4" fontId="28" fillId="90" borderId="19">
      <alignment horizontal="right" vertical="center"/>
    </xf>
    <xf numFmtId="0" fontId="28" fillId="91" borderId="34" applyNumberFormat="0" applyProtection="0">
      <alignment horizontal="right" vertical="center"/>
    </xf>
    <xf numFmtId="0" fontId="28" fillId="91" borderId="34" applyNumberFormat="0" applyProtection="0">
      <alignment horizontal="right" vertical="center"/>
    </xf>
    <xf numFmtId="0" fontId="28" fillId="91" borderId="34" applyNumberFormat="0" applyProtection="0">
      <alignment horizontal="right" vertical="center"/>
    </xf>
    <xf numFmtId="4" fontId="28" fillId="91" borderId="19">
      <alignment horizontal="right" vertical="center"/>
    </xf>
    <xf numFmtId="4" fontId="28" fillId="91" borderId="19">
      <alignment horizontal="right" vertical="center"/>
    </xf>
    <xf numFmtId="4" fontId="28" fillId="91" borderId="19">
      <alignment horizontal="right" vertical="center"/>
    </xf>
    <xf numFmtId="0" fontId="28" fillId="92" borderId="34" applyNumberFormat="0" applyProtection="0">
      <alignment horizontal="right" vertical="center"/>
    </xf>
    <xf numFmtId="0" fontId="28" fillId="92" borderId="34" applyNumberFormat="0" applyProtection="0">
      <alignment horizontal="right" vertical="center"/>
    </xf>
    <xf numFmtId="0" fontId="28" fillId="92" borderId="34" applyNumberFormat="0" applyProtection="0">
      <alignment horizontal="right" vertical="center"/>
    </xf>
    <xf numFmtId="4" fontId="28" fillId="92" borderId="19">
      <alignment horizontal="right" vertical="center"/>
    </xf>
    <xf numFmtId="4" fontId="28" fillId="92" borderId="19">
      <alignment horizontal="right" vertical="center"/>
    </xf>
    <xf numFmtId="4" fontId="28" fillId="92" borderId="19">
      <alignment horizontal="right" vertical="center"/>
    </xf>
    <xf numFmtId="0" fontId="28" fillId="93" borderId="34" applyNumberFormat="0" applyProtection="0">
      <alignment horizontal="right" vertical="center"/>
    </xf>
    <xf numFmtId="0" fontId="28" fillId="93" borderId="34" applyNumberFormat="0" applyProtection="0">
      <alignment horizontal="right" vertical="center"/>
    </xf>
    <xf numFmtId="0" fontId="28" fillId="93" borderId="34" applyNumberFormat="0" applyProtection="0">
      <alignment horizontal="right" vertical="center"/>
    </xf>
    <xf numFmtId="4" fontId="28" fillId="93" borderId="19">
      <alignment horizontal="right" vertical="center"/>
    </xf>
    <xf numFmtId="4" fontId="28" fillId="93" borderId="19">
      <alignment horizontal="right" vertical="center"/>
    </xf>
    <xf numFmtId="4" fontId="28" fillId="93" borderId="19">
      <alignment horizontal="right" vertical="center"/>
    </xf>
    <xf numFmtId="0" fontId="28" fillId="94" borderId="34" applyNumberFormat="0" applyProtection="0">
      <alignment horizontal="right" vertical="center"/>
    </xf>
    <xf numFmtId="0" fontId="28" fillId="94" borderId="34" applyNumberFormat="0" applyProtection="0">
      <alignment horizontal="right" vertical="center"/>
    </xf>
    <xf numFmtId="0" fontId="28" fillId="94" borderId="34" applyNumberFormat="0" applyProtection="0">
      <alignment horizontal="right" vertical="center"/>
    </xf>
    <xf numFmtId="4" fontId="28" fillId="94" borderId="19">
      <alignment horizontal="right" vertical="center"/>
    </xf>
    <xf numFmtId="4" fontId="28" fillId="94" borderId="19">
      <alignment horizontal="right" vertical="center"/>
    </xf>
    <xf numFmtId="4" fontId="28" fillId="94" borderId="19">
      <alignment horizontal="right" vertical="center"/>
    </xf>
    <xf numFmtId="0" fontId="28" fillId="51" borderId="34" applyNumberFormat="0" applyProtection="0">
      <alignment horizontal="right" vertical="center"/>
    </xf>
    <xf numFmtId="0" fontId="28" fillId="51" borderId="34" applyNumberFormat="0" applyProtection="0">
      <alignment horizontal="right" vertical="center"/>
    </xf>
    <xf numFmtId="0" fontId="28" fillId="51" borderId="34" applyNumberFormat="0" applyProtection="0">
      <alignment horizontal="right" vertical="center"/>
    </xf>
    <xf numFmtId="4" fontId="28" fillId="51" borderId="19">
      <alignment horizontal="right" vertical="center"/>
    </xf>
    <xf numFmtId="4" fontId="28" fillId="51" borderId="19">
      <alignment horizontal="right" vertical="center"/>
    </xf>
    <xf numFmtId="4" fontId="28" fillId="51" borderId="19">
      <alignment horizontal="right" vertical="center"/>
    </xf>
    <xf numFmtId="4" fontId="37" fillId="125" borderId="19">
      <alignment horizontal="left" vertical="center" indent="1"/>
    </xf>
    <xf numFmtId="4" fontId="37" fillId="125" borderId="19">
      <alignment horizontal="left" vertical="center" indent="1"/>
    </xf>
    <xf numFmtId="4" fontId="37" fillId="125" borderId="19">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4" fontId="28" fillId="96" borderId="19">
      <alignment horizontal="left" vertical="center" indent="1"/>
    </xf>
    <xf numFmtId="4" fontId="28" fillId="96" borderId="19">
      <alignment horizontal="left" vertical="center" indent="1"/>
    </xf>
    <xf numFmtId="4" fontId="28" fillId="126" borderId="19">
      <alignment horizontal="left" vertical="center" indent="1"/>
    </xf>
    <xf numFmtId="4" fontId="28" fillId="126" borderId="19">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97" borderId="39" applyNumberFormat="0" applyProtection="0">
      <alignment horizontal="left" vertical="center" indent="1"/>
    </xf>
    <xf numFmtId="0" fontId="32" fillId="126" borderId="19">
      <alignment horizontal="left" vertical="center" indent="1"/>
    </xf>
    <xf numFmtId="0" fontId="32" fillId="126" borderId="19">
      <alignment horizontal="left" vertical="center" indent="1"/>
    </xf>
    <xf numFmtId="0" fontId="32" fillId="126" borderId="19">
      <alignment horizontal="left" vertical="center" indent="1"/>
    </xf>
    <xf numFmtId="0" fontId="32" fillId="126" borderId="19">
      <alignment horizontal="left" vertical="center" indent="1"/>
    </xf>
    <xf numFmtId="0" fontId="32" fillId="126" borderId="19">
      <alignment horizontal="left" vertical="center" indent="1"/>
    </xf>
    <xf numFmtId="0" fontId="32" fillId="126" borderId="19">
      <alignment horizontal="left" vertical="center"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99" borderId="39" applyNumberFormat="0" applyProtection="0">
      <alignment horizontal="left" vertical="center" wrapText="1" indent="1"/>
    </xf>
    <xf numFmtId="0" fontId="32" fillId="127" borderId="19">
      <alignment horizontal="left" vertical="center" indent="1"/>
    </xf>
    <xf numFmtId="0" fontId="32" fillId="127" borderId="19">
      <alignment horizontal="left" vertical="center" indent="1"/>
    </xf>
    <xf numFmtId="0" fontId="32" fillId="127" borderId="19">
      <alignment horizontal="left" vertical="center" indent="1"/>
    </xf>
    <xf numFmtId="0" fontId="32" fillId="127" borderId="19">
      <alignment horizontal="left" vertical="center" indent="1"/>
    </xf>
    <xf numFmtId="0" fontId="32" fillId="127" borderId="19">
      <alignment horizontal="left" vertical="center"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100" borderId="39" applyNumberFormat="0" applyProtection="0">
      <alignment horizontal="left" vertical="center" wrapText="1" indent="1"/>
    </xf>
    <xf numFmtId="0" fontId="32" fillId="48" borderId="19">
      <alignment horizontal="left" vertical="center" indent="1"/>
    </xf>
    <xf numFmtId="0" fontId="32" fillId="48" borderId="19">
      <alignment horizontal="left" vertical="center" indent="1"/>
    </xf>
    <xf numFmtId="0" fontId="32" fillId="48" borderId="19">
      <alignment horizontal="left" vertical="center"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50" borderId="34" applyNumberFormat="0" applyProtection="0">
      <alignment horizontal="left" vertical="top" indent="1"/>
    </xf>
    <xf numFmtId="0" fontId="32" fillId="48" borderId="19">
      <alignment horizontal="left" vertical="center" indent="1"/>
    </xf>
    <xf numFmtId="0" fontId="32" fillId="48" borderId="19">
      <alignment horizontal="left" vertical="center" indent="1"/>
    </xf>
    <xf numFmtId="0" fontId="32" fillId="48" borderId="19">
      <alignment horizontal="left" vertical="center"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96" borderId="39" applyNumberFormat="0" applyProtection="0">
      <alignment horizontal="left" vertical="center" wrapText="1"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95" borderId="34" applyNumberFormat="0" applyProtection="0">
      <alignment horizontal="left" vertical="top"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28" fillId="83" borderId="34" applyNumberFormat="0" applyProtection="0">
      <alignment vertical="center"/>
    </xf>
    <xf numFmtId="0" fontId="28" fillId="83" borderId="34" applyNumberFormat="0" applyProtection="0">
      <alignment vertical="center"/>
    </xf>
    <xf numFmtId="0" fontId="28" fillId="83" borderId="34" applyNumberFormat="0" applyProtection="0">
      <alignment vertical="center"/>
    </xf>
    <xf numFmtId="4" fontId="28" fillId="83" borderId="19">
      <alignment vertical="center"/>
    </xf>
    <xf numFmtId="4" fontId="28" fillId="83" borderId="19">
      <alignment vertical="center"/>
    </xf>
    <xf numFmtId="4" fontId="28" fillId="83" borderId="19">
      <alignment vertical="center"/>
    </xf>
    <xf numFmtId="4" fontId="69" fillId="83" borderId="19">
      <alignment vertical="center"/>
    </xf>
    <xf numFmtId="4" fontId="69" fillId="83" borderId="19">
      <alignment vertical="center"/>
    </xf>
    <xf numFmtId="4" fontId="69" fillId="83" borderId="19">
      <alignment vertical="center"/>
    </xf>
    <xf numFmtId="0" fontId="28" fillId="83" borderId="34" applyNumberFormat="0" applyProtection="0">
      <alignment horizontal="left" vertical="center" indent="1"/>
    </xf>
    <xf numFmtId="0" fontId="28" fillId="83" borderId="34" applyNumberFormat="0" applyProtection="0">
      <alignment horizontal="left" vertical="center" indent="1"/>
    </xf>
    <xf numFmtId="0" fontId="28" fillId="83" borderId="34" applyNumberFormat="0" applyProtection="0">
      <alignment horizontal="left" vertical="center" indent="1"/>
    </xf>
    <xf numFmtId="4" fontId="28" fillId="83" borderId="19">
      <alignment horizontal="left" vertical="center" indent="1"/>
    </xf>
    <xf numFmtId="4" fontId="28" fillId="83" borderId="19">
      <alignment horizontal="left" vertical="center" indent="1"/>
    </xf>
    <xf numFmtId="4" fontId="28" fillId="83" borderId="19">
      <alignment horizontal="left" vertical="center" indent="1"/>
    </xf>
    <xf numFmtId="0" fontId="28" fillId="83" borderId="34" applyNumberFormat="0" applyProtection="0">
      <alignment horizontal="left" vertical="top" indent="1"/>
    </xf>
    <xf numFmtId="0" fontId="28" fillId="83" borderId="34" applyNumberFormat="0" applyProtection="0">
      <alignment horizontal="left" vertical="top" indent="1"/>
    </xf>
    <xf numFmtId="0" fontId="28" fillId="83" borderId="34" applyNumberFormat="0" applyProtection="0">
      <alignment horizontal="left" vertical="top" indent="1"/>
    </xf>
    <xf numFmtId="4" fontId="28" fillId="83" borderId="19">
      <alignment horizontal="left" vertical="center" indent="1"/>
    </xf>
    <xf numFmtId="4" fontId="28" fillId="83" borderId="19">
      <alignment horizontal="left" vertical="center" indent="1"/>
    </xf>
    <xf numFmtId="4" fontId="28" fillId="83" borderId="19">
      <alignment horizontal="left" vertical="center" indent="1"/>
    </xf>
    <xf numFmtId="4" fontId="28" fillId="96" borderId="19">
      <alignment horizontal="right" vertical="center"/>
    </xf>
    <xf numFmtId="4" fontId="28" fillId="96" borderId="19">
      <alignment horizontal="right" vertical="center"/>
    </xf>
    <xf numFmtId="4" fontId="28" fillId="96" borderId="19">
      <alignment horizontal="right" vertical="center"/>
    </xf>
    <xf numFmtId="4" fontId="69" fillId="96" borderId="19">
      <alignment horizontal="right" vertical="center"/>
    </xf>
    <xf numFmtId="4" fontId="69" fillId="96" borderId="19">
      <alignment horizontal="right" vertical="center"/>
    </xf>
    <xf numFmtId="4" fontId="69" fillId="96" borderId="19">
      <alignment horizontal="right" vertical="center"/>
    </xf>
    <xf numFmtId="0" fontId="28" fillId="97" borderId="39" applyNumberFormat="0" applyProtection="0">
      <alignment horizontal="left" vertical="center" indent="1"/>
    </xf>
    <xf numFmtId="0" fontId="28" fillId="97" borderId="39" applyNumberFormat="0" applyProtection="0">
      <alignment horizontal="left" vertical="center" indent="1"/>
    </xf>
    <xf numFmtId="0" fontId="28" fillId="97" borderId="39" applyNumberFormat="0" applyProtection="0">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0" fontId="32" fillId="118" borderId="19">
      <alignment horizontal="left" vertical="center" indent="1"/>
    </xf>
    <xf numFmtId="4" fontId="36" fillId="96" borderId="19">
      <alignment horizontal="right" vertical="center"/>
    </xf>
    <xf numFmtId="4" fontId="36" fillId="96" borderId="19">
      <alignment horizontal="right" vertical="center"/>
    </xf>
    <xf numFmtId="4" fontId="36" fillId="96" borderId="19">
      <alignment horizontal="right" vertical="center"/>
    </xf>
    <xf numFmtId="0" fontId="80" fillId="0" borderId="48" applyNumberFormat="0" applyFont="0" applyFill="0" applyAlignment="0" applyProtection="0"/>
    <xf numFmtId="0" fontId="82" fillId="101" borderId="48" applyNumberFormat="0" applyProtection="0"/>
    <xf numFmtId="0" fontId="21" fillId="128" borderId="49" applyNumberFormat="0" applyProtection="0"/>
    <xf numFmtId="0" fontId="83" fillId="113" borderId="48" applyNumberFormat="0" applyProtection="0"/>
    <xf numFmtId="0" fontId="95" fillId="128" borderId="49" applyNumberFormat="0" applyProtection="0">
      <alignment horizontal="left" vertical="center" wrapText="1" indent="1"/>
    </xf>
    <xf numFmtId="0" fontId="83" fillId="114" borderId="48" applyNumberFormat="0" applyProtection="0"/>
    <xf numFmtId="0" fontId="96" fillId="129" borderId="49" applyNumberFormat="0" applyProtection="0">
      <alignment horizontal="left" vertical="center" indent="1"/>
    </xf>
    <xf numFmtId="0" fontId="83" fillId="115" borderId="48" applyNumberFormat="0" applyProtection="0"/>
    <xf numFmtId="0" fontId="96" fillId="130" borderId="49" applyNumberFormat="0" applyProtection="0">
      <alignment horizontal="left" vertical="center" indent="1"/>
    </xf>
    <xf numFmtId="0" fontId="83" fillId="102" borderId="48" applyNumberFormat="0" applyProtection="0"/>
    <xf numFmtId="0" fontId="96" fillId="131" borderId="49" applyNumberFormat="0" applyProtection="0">
      <alignment horizontal="left" vertical="center" indent="1"/>
    </xf>
    <xf numFmtId="0" fontId="81" fillId="101" borderId="48" applyNumberFormat="0" applyProtection="0"/>
    <xf numFmtId="0" fontId="95" fillId="128" borderId="49" applyNumberFormat="0" applyProtection="0">
      <alignment horizontal="left" vertical="center" indent="1"/>
    </xf>
    <xf numFmtId="0" fontId="34" fillId="0" borderId="24">
      <alignment wrapText="1"/>
    </xf>
    <xf numFmtId="0" fontId="34" fillId="0" borderId="24">
      <alignment wrapText="1"/>
    </xf>
    <xf numFmtId="9" fontId="32" fillId="0" borderId="0"/>
    <xf numFmtId="0" fontId="25" fillId="154" borderId="0" applyNumberFormat="0" applyBorder="0" applyAlignment="0" applyProtection="0"/>
    <xf numFmtId="4" fontId="28" fillId="96" borderId="38">
      <alignment horizontal="left" vertical="center" indent="1"/>
    </xf>
    <xf numFmtId="4" fontId="56" fillId="132" borderId="0">
      <alignment horizontal="left" vertical="center" indent="1"/>
    </xf>
    <xf numFmtId="0" fontId="97" fillId="0" borderId="0"/>
    <xf numFmtId="0" fontId="10" fillId="133" borderId="0" applyNumberFormat="0" applyBorder="0" applyAlignment="0" applyProtection="0"/>
    <xf numFmtId="0" fontId="10" fillId="134" borderId="0" applyNumberFormat="0" applyBorder="0" applyAlignment="0" applyProtection="0"/>
    <xf numFmtId="0" fontId="10" fillId="135" borderId="0" applyNumberFormat="0" applyBorder="0" applyAlignment="0" applyProtection="0"/>
    <xf numFmtId="0" fontId="10" fillId="136" borderId="0" applyNumberFormat="0" applyBorder="0" applyAlignment="0" applyProtection="0"/>
    <xf numFmtId="0" fontId="10" fillId="137" borderId="0" applyNumberFormat="0" applyBorder="0" applyAlignment="0" applyProtection="0"/>
    <xf numFmtId="0" fontId="10" fillId="138" borderId="0" applyNumberFormat="0" applyBorder="0" applyAlignment="0" applyProtection="0"/>
    <xf numFmtId="0" fontId="10" fillId="139" borderId="0" applyNumberFormat="0" applyBorder="0" applyAlignment="0" applyProtection="0"/>
    <xf numFmtId="0" fontId="10" fillId="140" borderId="0" applyNumberFormat="0" applyBorder="0" applyAlignment="0" applyProtection="0"/>
    <xf numFmtId="0" fontId="10" fillId="141" borderId="0" applyNumberFormat="0" applyBorder="0" applyAlignment="0" applyProtection="0"/>
    <xf numFmtId="0" fontId="10" fillId="142" borderId="0" applyNumberFormat="0" applyBorder="0" applyAlignment="0" applyProtection="0"/>
    <xf numFmtId="0" fontId="10" fillId="143" borderId="0" applyNumberFormat="0" applyBorder="0" applyAlignment="0" applyProtection="0"/>
    <xf numFmtId="0" fontId="10" fillId="144" borderId="0" applyNumberFormat="0" applyBorder="0" applyAlignment="0" applyProtection="0"/>
    <xf numFmtId="0" fontId="25" fillId="145" borderId="0" applyNumberFormat="0" applyBorder="0" applyAlignment="0" applyProtection="0"/>
    <xf numFmtId="0" fontId="25" fillId="117" borderId="0" applyNumberFormat="0" applyBorder="0" applyAlignment="0" applyProtection="0"/>
    <xf numFmtId="0" fontId="25" fillId="146" borderId="0" applyNumberFormat="0" applyBorder="0" applyAlignment="0" applyProtection="0"/>
    <xf numFmtId="0" fontId="25" fillId="147" borderId="0" applyNumberFormat="0" applyBorder="0" applyAlignment="0" applyProtection="0"/>
    <xf numFmtId="0" fontId="25" fillId="148" borderId="0" applyNumberFormat="0" applyBorder="0" applyAlignment="0" applyProtection="0"/>
    <xf numFmtId="0" fontId="25" fillId="149" borderId="0" applyNumberFormat="0" applyBorder="0" applyAlignment="0" applyProtection="0"/>
    <xf numFmtId="0" fontId="25" fillId="54" borderId="0" applyNumberFormat="0" applyBorder="0" applyAlignment="0" applyProtection="0"/>
    <xf numFmtId="0" fontId="25" fillId="150" borderId="0" applyNumberFormat="0" applyBorder="0" applyAlignment="0" applyProtection="0"/>
    <xf numFmtId="0" fontId="25" fillId="151" borderId="0" applyNumberFormat="0" applyBorder="0" applyAlignment="0" applyProtection="0"/>
    <xf numFmtId="0" fontId="25" fillId="152" borderId="0" applyNumberFormat="0" applyBorder="0" applyAlignment="0" applyProtection="0"/>
    <xf numFmtId="0" fontId="25" fillId="153" borderId="0" applyNumberFormat="0" applyBorder="0" applyAlignment="0" applyProtection="0"/>
    <xf numFmtId="0" fontId="25" fillId="154" borderId="0" applyNumberFormat="0" applyBorder="0" applyAlignment="0" applyProtection="0"/>
    <xf numFmtId="0" fontId="16" fillId="110" borderId="0" applyNumberFormat="0" applyBorder="0" applyAlignment="0" applyProtection="0"/>
    <xf numFmtId="0" fontId="21" fillId="155" borderId="16" applyNumberFormat="0" applyAlignment="0" applyProtection="0"/>
    <xf numFmtId="0" fontId="15" fillId="156" borderId="0" applyNumberFormat="0" applyBorder="0" applyAlignment="0" applyProtection="0"/>
    <xf numFmtId="0" fontId="12" fillId="0" borderId="10" applyNumberFormat="0" applyFill="0" applyAlignment="0" applyProtection="0"/>
    <xf numFmtId="0" fontId="13" fillId="0" borderId="51" applyNumberFormat="0" applyFill="0" applyAlignment="0" applyProtection="0"/>
    <xf numFmtId="0" fontId="14" fillId="0" borderId="12" applyNumberFormat="0" applyFill="0" applyAlignment="0" applyProtection="0"/>
    <xf numFmtId="0" fontId="14" fillId="0" borderId="0" applyNumberFormat="0" applyFill="0" applyBorder="0" applyAlignment="0" applyProtection="0"/>
    <xf numFmtId="0" fontId="20" fillId="0" borderId="15" applyNumberFormat="0" applyFill="0" applyAlignment="0" applyProtection="0"/>
    <xf numFmtId="0" fontId="10" fillId="116" borderId="17" applyNumberFormat="0" applyFont="0" applyAlignment="0" applyProtection="0"/>
    <xf numFmtId="0" fontId="11" fillId="0" borderId="0" applyNumberFormat="0" applyFill="0" applyBorder="0" applyAlignment="0" applyProtection="0"/>
    <xf numFmtId="0" fontId="25" fillId="153" borderId="0" applyNumberFormat="0" applyBorder="0" applyAlignment="0" applyProtection="0"/>
    <xf numFmtId="0" fontId="25" fillId="152" borderId="0" applyNumberFormat="0" applyBorder="0" applyAlignment="0" applyProtection="0"/>
    <xf numFmtId="0" fontId="25" fillId="151" borderId="0" applyNumberFormat="0" applyBorder="0" applyAlignment="0" applyProtection="0"/>
    <xf numFmtId="0" fontId="25" fillId="150" borderId="0" applyNumberFormat="0" applyBorder="0" applyAlignment="0" applyProtection="0"/>
    <xf numFmtId="0" fontId="25" fillId="54" borderId="0" applyNumberFormat="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79" fillId="98" borderId="40" applyNumberFormat="0" applyProtection="0">
      <alignment horizontal="left" vertical="top" indent="1"/>
    </xf>
    <xf numFmtId="167" fontId="32" fillId="0" borderId="0" applyFont="0" applyFill="0" applyBorder="0" applyAlignment="0" applyProtection="0"/>
    <xf numFmtId="0" fontId="106" fillId="0" borderId="0"/>
    <xf numFmtId="9" fontId="10" fillId="0" borderId="0" applyFont="0" applyFill="0" applyBorder="0" applyAlignment="0" applyProtection="0"/>
    <xf numFmtId="0" fontId="32" fillId="0" borderId="0"/>
    <xf numFmtId="0" fontId="32" fillId="0" borderId="0"/>
    <xf numFmtId="0" fontId="32" fillId="0" borderId="0"/>
    <xf numFmtId="0" fontId="32" fillId="0" borderId="0"/>
    <xf numFmtId="3" fontId="29" fillId="0" borderId="0" applyFont="0" applyFill="0" applyBorder="0" applyAlignment="0" applyProtection="0"/>
    <xf numFmtId="174" fontId="108" fillId="0" borderId="0" applyFont="0" applyFill="0" applyBorder="0" applyAlignment="0" applyProtection="0">
      <alignment horizontal="center"/>
    </xf>
    <xf numFmtId="0" fontId="32" fillId="0" borderId="0"/>
    <xf numFmtId="0" fontId="32" fillId="0" borderId="0"/>
    <xf numFmtId="0" fontId="32" fillId="0" borderId="0"/>
    <xf numFmtId="180" fontId="32" fillId="0" borderId="0">
      <alignment horizontal="left" wrapText="1"/>
    </xf>
    <xf numFmtId="180" fontId="32" fillId="0" borderId="0">
      <alignment horizontal="left" wrapText="1"/>
    </xf>
    <xf numFmtId="0" fontId="109" fillId="0" borderId="0"/>
    <xf numFmtId="0" fontId="109" fillId="0" borderId="0"/>
    <xf numFmtId="0" fontId="32" fillId="0" borderId="0"/>
    <xf numFmtId="0" fontId="32" fillId="0" borderId="0"/>
    <xf numFmtId="0" fontId="32" fillId="0" borderId="0"/>
    <xf numFmtId="0" fontId="32" fillId="0" borderId="0"/>
    <xf numFmtId="0" fontId="32" fillId="0" borderId="0"/>
    <xf numFmtId="180" fontId="32" fillId="0" borderId="0">
      <alignment horizontal="left" wrapText="1"/>
    </xf>
    <xf numFmtId="0" fontId="109" fillId="0" borderId="0"/>
    <xf numFmtId="0" fontId="32" fillId="0" borderId="0"/>
    <xf numFmtId="180" fontId="110" fillId="0" borderId="0" applyNumberFormat="0" applyFill="0">
      <alignment horizontal="left" vertical="center" wrapText="1"/>
    </xf>
    <xf numFmtId="0" fontId="32" fillId="0" borderId="0"/>
    <xf numFmtId="180" fontId="32" fillId="0" borderId="0">
      <alignment horizontal="left" wrapText="1"/>
    </xf>
    <xf numFmtId="180" fontId="32" fillId="0" borderId="0">
      <alignment horizontal="left" wrapText="1"/>
    </xf>
    <xf numFmtId="180" fontId="32" fillId="0" borderId="0">
      <alignment horizontal="left" wrapText="1"/>
    </xf>
    <xf numFmtId="180" fontId="32" fillId="0" borderId="0">
      <alignment horizontal="left" wrapText="1"/>
    </xf>
    <xf numFmtId="180" fontId="32" fillId="0" borderId="0">
      <alignment horizontal="left" wrapText="1"/>
    </xf>
    <xf numFmtId="180" fontId="32" fillId="0" borderId="0">
      <alignment horizontal="left"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0" fontId="32" fillId="48" borderId="0"/>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0" fontId="32" fillId="48" borderId="0"/>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3"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52" fillId="48" borderId="0"/>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52" fillId="48" borderId="0"/>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48" borderId="52">
      <alignment horizontal="left" vertical="center" wrapText="1"/>
    </xf>
    <xf numFmtId="0" fontId="111" fillId="0" borderId="0"/>
    <xf numFmtId="0" fontId="111" fillId="0" borderId="0"/>
    <xf numFmtId="0" fontId="73" fillId="48" borderId="0"/>
    <xf numFmtId="0" fontId="111" fillId="0" borderId="0"/>
    <xf numFmtId="0" fontId="111" fillId="0" borderId="0"/>
    <xf numFmtId="0" fontId="111" fillId="0" borderId="0"/>
    <xf numFmtId="0" fontId="73" fillId="48" borderId="0"/>
    <xf numFmtId="0" fontId="111" fillId="0" borderId="0"/>
    <xf numFmtId="0" fontId="111" fillId="0" borderId="0"/>
    <xf numFmtId="0" fontId="111" fillId="0" borderId="0"/>
    <xf numFmtId="0" fontId="111" fillId="0" borderId="0"/>
    <xf numFmtId="0" fontId="74" fillId="48" borderId="0"/>
    <xf numFmtId="0" fontId="111" fillId="0" borderId="0"/>
    <xf numFmtId="0" fontId="111" fillId="0" borderId="0"/>
    <xf numFmtId="0" fontId="111" fillId="0" borderId="0"/>
    <xf numFmtId="0" fontId="74" fillId="48" borderId="0"/>
    <xf numFmtId="0" fontId="111" fillId="0" borderId="0"/>
    <xf numFmtId="0" fontId="111" fillId="0" borderId="0"/>
    <xf numFmtId="0" fontId="111" fillId="0" borderId="0"/>
    <xf numFmtId="0" fontId="111" fillId="0" borderId="0"/>
    <xf numFmtId="0" fontId="75" fillId="48" borderId="0"/>
    <xf numFmtId="0" fontId="111" fillId="0" borderId="0"/>
    <xf numFmtId="0" fontId="111" fillId="0" borderId="0"/>
    <xf numFmtId="0" fontId="111" fillId="0" borderId="0"/>
    <xf numFmtId="0" fontId="75" fillId="48" borderId="0"/>
    <xf numFmtId="0" fontId="111" fillId="0" borderId="0"/>
    <xf numFmtId="0" fontId="111" fillId="0" borderId="0"/>
    <xf numFmtId="0" fontId="111" fillId="0" borderId="0"/>
    <xf numFmtId="0" fontId="111" fillId="0" borderId="0"/>
    <xf numFmtId="0" fontId="76" fillId="48" borderId="0"/>
    <xf numFmtId="0" fontId="111" fillId="0" borderId="0"/>
    <xf numFmtId="0" fontId="111" fillId="0" borderId="0"/>
    <xf numFmtId="0" fontId="111" fillId="0" borderId="0"/>
    <xf numFmtId="0" fontId="76" fillId="48" borderId="0"/>
    <xf numFmtId="0" fontId="111" fillId="0" borderId="0"/>
    <xf numFmtId="0" fontId="111" fillId="0" borderId="0"/>
    <xf numFmtId="0" fontId="111" fillId="0" borderId="0"/>
    <xf numFmtId="0" fontId="111" fillId="0" borderId="0"/>
    <xf numFmtId="0" fontId="29" fillId="48" borderId="0"/>
    <xf numFmtId="0" fontId="111" fillId="0" borderId="0"/>
    <xf numFmtId="0" fontId="111" fillId="0" borderId="0"/>
    <xf numFmtId="0" fontId="111" fillId="0" borderId="0"/>
    <xf numFmtId="0" fontId="29" fillId="48" borderId="0"/>
    <xf numFmtId="0" fontId="111" fillId="0" borderId="0"/>
    <xf numFmtId="0" fontId="111" fillId="0" borderId="0"/>
    <xf numFmtId="3" fontId="111" fillId="51" borderId="53">
      <alignment horizontal="right" vertical="center"/>
    </xf>
    <xf numFmtId="3" fontId="111" fillId="51" borderId="53">
      <alignment horizontal="right" vertical="center"/>
    </xf>
    <xf numFmtId="176" fontId="32" fillId="83" borderId="36"/>
    <xf numFmtId="0" fontId="32" fillId="83" borderId="36"/>
    <xf numFmtId="181" fontId="32" fillId="83" borderId="36"/>
    <xf numFmtId="3" fontId="111" fillId="51" borderId="53">
      <alignment horizontal="right" vertical="center"/>
    </xf>
    <xf numFmtId="3" fontId="111" fillId="51" borderId="53">
      <alignment horizontal="right" vertical="center"/>
    </xf>
    <xf numFmtId="3" fontId="111" fillId="51" borderId="53">
      <alignment horizontal="right" vertical="center"/>
    </xf>
    <xf numFmtId="3" fontId="111" fillId="51" borderId="53">
      <alignment horizontal="right" vertical="center"/>
    </xf>
    <xf numFmtId="0" fontId="32" fillId="83" borderId="36"/>
    <xf numFmtId="0" fontId="32" fillId="0" borderId="0"/>
    <xf numFmtId="0" fontId="32" fillId="0" borderId="0"/>
    <xf numFmtId="0" fontId="111" fillId="118" borderId="0">
      <alignment horizontal="left" vertical="center" wrapText="1"/>
    </xf>
    <xf numFmtId="0" fontId="111" fillId="118" borderId="0">
      <alignment horizontal="left" vertical="center" wrapText="1"/>
    </xf>
    <xf numFmtId="0" fontId="73" fillId="83" borderId="0"/>
    <xf numFmtId="0" fontId="111" fillId="118" borderId="0">
      <alignment horizontal="left" vertical="center" wrapText="1"/>
    </xf>
    <xf numFmtId="0" fontId="111" fillId="118" borderId="0">
      <alignment horizontal="left" vertical="center" wrapText="1"/>
    </xf>
    <xf numFmtId="0" fontId="111" fillId="118" borderId="0">
      <alignment horizontal="left" vertical="center" wrapText="1"/>
    </xf>
    <xf numFmtId="0" fontId="73" fillId="83" borderId="0"/>
    <xf numFmtId="0" fontId="111" fillId="118" borderId="0">
      <alignment horizontal="left" vertical="center" wrapText="1"/>
    </xf>
    <xf numFmtId="0" fontId="111" fillId="118" borderId="0">
      <alignment horizontal="left" vertical="center" wrapText="1"/>
    </xf>
    <xf numFmtId="180" fontId="110" fillId="0" borderId="0" applyNumberFormat="0" applyFill="0">
      <alignment horizontal="left" vertical="center"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1" fillId="119" borderId="0"/>
    <xf numFmtId="0" fontId="111" fillId="119" borderId="0"/>
    <xf numFmtId="0" fontId="111" fillId="119" borderId="0"/>
    <xf numFmtId="0" fontId="111" fillId="119" borderId="0"/>
    <xf numFmtId="0" fontId="111" fillId="119" borderId="0"/>
    <xf numFmtId="0" fontId="111" fillId="119" borderId="0"/>
    <xf numFmtId="0" fontId="111" fillId="48" borderId="52"/>
    <xf numFmtId="0" fontId="111" fillId="48" borderId="52"/>
    <xf numFmtId="0" fontId="111" fillId="48" borderId="52"/>
    <xf numFmtId="0" fontId="111" fillId="48" borderId="52"/>
    <xf numFmtId="0" fontId="111" fillId="48" borderId="52"/>
    <xf numFmtId="0" fontId="111" fillId="48" borderId="52"/>
    <xf numFmtId="0" fontId="52" fillId="48" borderId="0"/>
    <xf numFmtId="0" fontId="111" fillId="48" borderId="52"/>
    <xf numFmtId="0" fontId="111" fillId="48" borderId="52"/>
    <xf numFmtId="0" fontId="111" fillId="48" borderId="52"/>
    <xf numFmtId="0" fontId="111" fillId="48" borderId="52"/>
    <xf numFmtId="0" fontId="111" fillId="48" borderId="52"/>
    <xf numFmtId="0" fontId="111" fillId="48" borderId="52"/>
    <xf numFmtId="0" fontId="111" fillId="48" borderId="52"/>
    <xf numFmtId="0" fontId="111" fillId="48" borderId="52"/>
    <xf numFmtId="0" fontId="111" fillId="48" borderId="52"/>
    <xf numFmtId="0" fontId="52" fillId="48" borderId="0"/>
    <xf numFmtId="0" fontId="111" fillId="48" borderId="52"/>
    <xf numFmtId="0" fontId="111" fillId="48" borderId="52"/>
    <xf numFmtId="0" fontId="111" fillId="48" borderId="52"/>
    <xf numFmtId="0" fontId="111" fillId="48" borderId="52"/>
    <xf numFmtId="0" fontId="111" fillId="48" borderId="52"/>
    <xf numFmtId="0" fontId="111" fillId="48" borderId="52"/>
    <xf numFmtId="0" fontId="111" fillId="0" borderId="0"/>
    <xf numFmtId="0" fontId="111" fillId="0" borderId="0"/>
    <xf numFmtId="0" fontId="73" fillId="48" borderId="0"/>
    <xf numFmtId="0" fontId="111" fillId="0" borderId="0"/>
    <xf numFmtId="0" fontId="111" fillId="0" borderId="0"/>
    <xf numFmtId="0" fontId="111" fillId="0" borderId="0"/>
    <xf numFmtId="0" fontId="73" fillId="48" borderId="0"/>
    <xf numFmtId="0" fontId="111" fillId="0" borderId="0"/>
    <xf numFmtId="0" fontId="111" fillId="0" borderId="0"/>
    <xf numFmtId="0" fontId="111" fillId="0" borderId="0"/>
    <xf numFmtId="0" fontId="111" fillId="0" borderId="0"/>
    <xf numFmtId="0" fontId="32" fillId="48" borderId="0"/>
    <xf numFmtId="0" fontId="111" fillId="0" borderId="0"/>
    <xf numFmtId="0" fontId="111" fillId="0" borderId="0"/>
    <xf numFmtId="0" fontId="111" fillId="0" borderId="0"/>
    <xf numFmtId="0" fontId="32" fillId="48" borderId="0"/>
    <xf numFmtId="0" fontId="111" fillId="0" borderId="0"/>
    <xf numFmtId="0" fontId="111" fillId="0" borderId="0"/>
    <xf numFmtId="0" fontId="111" fillId="0" borderId="0"/>
    <xf numFmtId="0" fontId="111" fillId="0" borderId="0"/>
    <xf numFmtId="0" fontId="75" fillId="48" borderId="0"/>
    <xf numFmtId="0" fontId="111" fillId="0" borderId="0"/>
    <xf numFmtId="0" fontId="111" fillId="0" borderId="0"/>
    <xf numFmtId="0" fontId="111" fillId="0" borderId="0"/>
    <xf numFmtId="0" fontId="75" fillId="48" borderId="0"/>
    <xf numFmtId="0" fontId="111" fillId="0" borderId="0"/>
    <xf numFmtId="0" fontId="111" fillId="0" borderId="0"/>
    <xf numFmtId="0" fontId="111" fillId="0" borderId="0"/>
    <xf numFmtId="0" fontId="111" fillId="0" borderId="0"/>
    <xf numFmtId="0" fontId="76" fillId="48" borderId="0"/>
    <xf numFmtId="0" fontId="111" fillId="0" borderId="0"/>
    <xf numFmtId="0" fontId="111" fillId="0" borderId="0"/>
    <xf numFmtId="0" fontId="111" fillId="0" borderId="0"/>
    <xf numFmtId="0" fontId="76" fillId="48" borderId="0"/>
    <xf numFmtId="0" fontId="111" fillId="0" borderId="0"/>
    <xf numFmtId="0" fontId="111" fillId="0" borderId="0"/>
    <xf numFmtId="0" fontId="111" fillId="0" borderId="0"/>
    <xf numFmtId="0" fontId="111" fillId="0" borderId="0"/>
    <xf numFmtId="0" fontId="29" fillId="48" borderId="0"/>
    <xf numFmtId="0" fontId="111" fillId="0" borderId="0"/>
    <xf numFmtId="0" fontId="111" fillId="0" borderId="0"/>
    <xf numFmtId="0" fontId="111" fillId="0" borderId="0"/>
    <xf numFmtId="0" fontId="29" fillId="48" borderId="0"/>
    <xf numFmtId="0" fontId="111" fillId="0" borderId="0"/>
    <xf numFmtId="0" fontId="111" fillId="0" borderId="0"/>
    <xf numFmtId="0" fontId="32" fillId="0" borderId="0"/>
    <xf numFmtId="0" fontId="77" fillId="0" borderId="0"/>
    <xf numFmtId="0" fontId="77" fillId="0" borderId="0"/>
    <xf numFmtId="0" fontId="77" fillId="0" borderId="0"/>
    <xf numFmtId="1" fontId="112" fillId="0" borderId="54"/>
    <xf numFmtId="9" fontId="32" fillId="0" borderId="0" applyFont="0" applyFill="0" applyBorder="0" applyAlignment="0" applyProtection="0">
      <alignment horizontal="center" vertical="center" wrapText="1"/>
    </xf>
    <xf numFmtId="182" fontId="54" fillId="0" borderId="0" applyFont="0" applyFill="0" applyBorder="0" applyAlignment="0" applyProtection="0">
      <alignment horizontal="center"/>
    </xf>
    <xf numFmtId="183" fontId="29" fillId="0" borderId="0" applyFont="0" applyFill="0" applyBorder="0" applyAlignment="0" applyProtection="0"/>
    <xf numFmtId="184" fontId="113" fillId="0" borderId="0" applyFont="0" applyFill="0" applyBorder="0" applyAlignment="0" applyProtection="0"/>
    <xf numFmtId="185" fontId="114" fillId="0" borderId="0" applyFont="0" applyFill="0" applyBorder="0" applyAlignment="0" applyProtection="0"/>
    <xf numFmtId="186" fontId="115" fillId="95" borderId="55" applyFont="0" applyFill="0" applyBorder="0" applyAlignment="0" applyProtection="0">
      <alignment horizontal="center"/>
    </xf>
    <xf numFmtId="187" fontId="29" fillId="0" borderId="0" applyFont="0" applyFill="0" applyBorder="0" applyAlignment="0" applyProtection="0">
      <alignment horizontal="center"/>
    </xf>
    <xf numFmtId="188" fontId="29" fillId="0" borderId="0" applyFont="0" applyFill="0" applyBorder="0" applyAlignment="0" applyProtection="0">
      <alignment horizontal="center"/>
    </xf>
    <xf numFmtId="0" fontId="60" fillId="157" borderId="0" applyNumberFormat="0" applyBorder="0" applyAlignment="0" applyProtection="0"/>
    <xf numFmtId="0" fontId="60" fillId="157" borderId="0" applyNumberFormat="0" applyBorder="0" applyAlignment="0" applyProtection="0"/>
    <xf numFmtId="0" fontId="60" fillId="158" borderId="0" applyNumberFormat="0" applyBorder="0" applyAlignment="0" applyProtection="0"/>
    <xf numFmtId="0" fontId="60" fillId="157"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60" fillId="157" borderId="0" applyNumberFormat="0" applyBorder="0" applyAlignment="0" applyProtection="0"/>
    <xf numFmtId="0" fontId="60" fillId="157" borderId="0" applyNumberFormat="0" applyBorder="0" applyAlignment="0" applyProtection="0"/>
    <xf numFmtId="0" fontId="60" fillId="157" borderId="0" applyNumberFormat="0" applyBorder="0" applyAlignment="0" applyProtection="0"/>
    <xf numFmtId="0" fontId="60" fillId="158" borderId="0" applyNumberFormat="0" applyBorder="0" applyAlignment="0" applyProtection="0"/>
    <xf numFmtId="0" fontId="8" fillId="11"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159" borderId="0" applyNumberFormat="0" applyBorder="0" applyAlignment="0" applyProtection="0"/>
    <xf numFmtId="0" fontId="60" fillId="34"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159" borderId="0" applyNumberFormat="0" applyBorder="0" applyAlignment="0" applyProtection="0"/>
    <xf numFmtId="0" fontId="8" fillId="1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159" borderId="0" applyNumberFormat="0" applyBorder="0" applyAlignment="0" applyProtection="0"/>
    <xf numFmtId="0" fontId="60" fillId="35"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35" borderId="0" applyNumberFormat="0" applyBorder="0" applyAlignment="0" applyProtection="0"/>
    <xf numFmtId="0" fontId="60" fillId="159" borderId="0" applyNumberFormat="0" applyBorder="0" applyAlignment="0" applyProtection="0"/>
    <xf numFmtId="0" fontId="8" fillId="19"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57" borderId="0" applyNumberFormat="0" applyBorder="0" applyAlignment="0" applyProtection="0"/>
    <xf numFmtId="0" fontId="60" fillId="160"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57" borderId="0" applyNumberFormat="0" applyBorder="0" applyAlignment="0" applyProtection="0"/>
    <xf numFmtId="0" fontId="8" fillId="23" borderId="0" applyNumberFormat="0" applyBorder="0" applyAlignment="0" applyProtection="0"/>
    <xf numFmtId="0" fontId="60" fillId="161" borderId="0" applyNumberFormat="0" applyBorder="0" applyAlignment="0" applyProtection="0"/>
    <xf numFmtId="0" fontId="60" fillId="161" borderId="0" applyNumberFormat="0" applyBorder="0" applyAlignment="0" applyProtection="0"/>
    <xf numFmtId="0" fontId="60" fillId="161"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60" fillId="161" borderId="0" applyNumberFormat="0" applyBorder="0" applyAlignment="0" applyProtection="0"/>
    <xf numFmtId="0" fontId="60" fillId="161" borderId="0" applyNumberFormat="0" applyBorder="0" applyAlignment="0" applyProtection="0"/>
    <xf numFmtId="0" fontId="60" fillId="161" borderId="0" applyNumberFormat="0" applyBorder="0" applyAlignment="0" applyProtection="0"/>
    <xf numFmtId="0" fontId="60" fillId="161" borderId="0" applyNumberFormat="0" applyBorder="0" applyAlignment="0" applyProtection="0"/>
    <xf numFmtId="0" fontId="8" fillId="27"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60" fillId="36" borderId="0" applyNumberFormat="0" applyBorder="0" applyAlignment="0" applyProtection="0"/>
    <xf numFmtId="0" fontId="8" fillId="31" borderId="0" applyNumberFormat="0" applyBorder="0" applyAlignment="0" applyProtection="0"/>
    <xf numFmtId="0" fontId="116" fillId="157" borderId="0" applyNumberFormat="0" applyBorder="0" applyAlignment="0" applyProtection="0"/>
    <xf numFmtId="0" fontId="116" fillId="34" borderId="0" applyNumberFormat="0" applyBorder="0" applyAlignment="0" applyProtection="0"/>
    <xf numFmtId="0" fontId="116" fillId="35" borderId="0" applyNumberFormat="0" applyBorder="0" applyAlignment="0" applyProtection="0"/>
    <xf numFmtId="0" fontId="116" fillId="160" borderId="0" applyNumberFormat="0" applyBorder="0" applyAlignment="0" applyProtection="0"/>
    <xf numFmtId="0" fontId="116" fillId="161" borderId="0" applyNumberFormat="0" applyBorder="0" applyAlignment="0" applyProtection="0"/>
    <xf numFmtId="0" fontId="116" fillId="36" borderId="0" applyNumberFormat="0" applyBorder="0" applyAlignment="0" applyProtection="0"/>
    <xf numFmtId="0" fontId="60" fillId="157"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0" fillId="160" borderId="0" applyNumberFormat="0" applyBorder="0" applyAlignment="0" applyProtection="0"/>
    <xf numFmtId="0" fontId="60" fillId="161" borderId="0" applyNumberFormat="0" applyBorder="0" applyAlignment="0" applyProtection="0"/>
    <xf numFmtId="0" fontId="60" fillId="36" borderId="0" applyNumberFormat="0" applyBorder="0" applyAlignment="0" applyProtection="0"/>
    <xf numFmtId="0" fontId="117"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118"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32" fillId="0" borderId="0" applyNumberFormat="0" applyFont="0" applyFill="0" applyBorder="0" applyProtection="0">
      <alignment horizontal="left" vertical="center" indent="2"/>
    </xf>
    <xf numFmtId="0" fontId="119" fillId="162" borderId="0">
      <alignment vertical="center"/>
    </xf>
    <xf numFmtId="0" fontId="29" fillId="47" borderId="56"/>
    <xf numFmtId="0" fontId="29" fillId="47" borderId="57"/>
    <xf numFmtId="0" fontId="29" fillId="47" borderId="57"/>
    <xf numFmtId="0" fontId="29" fillId="47" borderId="57"/>
    <xf numFmtId="0" fontId="29" fillId="47" borderId="57"/>
    <xf numFmtId="0" fontId="29" fillId="47" borderId="58"/>
    <xf numFmtId="0" fontId="29" fillId="47" borderId="58"/>
    <xf numFmtId="0" fontId="29" fillId="47" borderId="59"/>
    <xf numFmtId="0" fontId="29" fillId="126" borderId="60"/>
    <xf numFmtId="0" fontId="29" fillId="47" borderId="59"/>
    <xf numFmtId="0" fontId="29" fillId="126" borderId="61"/>
    <xf numFmtId="0" fontId="29" fillId="126" borderId="61"/>
    <xf numFmtId="0" fontId="29" fillId="126" borderId="30"/>
    <xf numFmtId="0" fontId="29" fillId="126" borderId="30"/>
    <xf numFmtId="0" fontId="119" fillId="162" borderId="0">
      <alignment vertical="center"/>
    </xf>
    <xf numFmtId="0" fontId="119" fillId="163" borderId="60">
      <alignment vertical="center"/>
    </xf>
    <xf numFmtId="0" fontId="119" fillId="163" borderId="0">
      <alignment vertical="center"/>
    </xf>
    <xf numFmtId="0" fontId="119" fillId="163" borderId="0">
      <alignment vertical="center"/>
    </xf>
    <xf numFmtId="0" fontId="119" fillId="163" borderId="30">
      <alignment vertical="center"/>
    </xf>
    <xf numFmtId="0" fontId="119" fillId="163" borderId="30">
      <alignment vertical="center"/>
    </xf>
    <xf numFmtId="0" fontId="119" fillId="164" borderId="62">
      <alignment vertical="center"/>
    </xf>
    <xf numFmtId="0" fontId="119" fillId="163" borderId="0">
      <alignment vertical="center"/>
    </xf>
    <xf numFmtId="0" fontId="119" fillId="164" borderId="0">
      <alignment vertical="center"/>
    </xf>
    <xf numFmtId="0" fontId="119" fillId="164" borderId="63">
      <alignment vertical="center"/>
    </xf>
    <xf numFmtId="0" fontId="119" fillId="164" borderId="63">
      <alignment vertical="center"/>
    </xf>
    <xf numFmtId="0" fontId="60" fillId="58" borderId="0" applyNumberFormat="0" applyBorder="0" applyAlignment="0" applyProtection="0"/>
    <xf numFmtId="0" fontId="60" fillId="58" borderId="0" applyNumberFormat="0" applyBorder="0" applyAlignment="0" applyProtection="0"/>
    <xf numFmtId="0" fontId="60" fillId="158" borderId="0" applyNumberFormat="0" applyBorder="0" applyAlignment="0" applyProtection="0"/>
    <xf numFmtId="0" fontId="60" fillId="58"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158" borderId="0" applyNumberFormat="0" applyBorder="0" applyAlignment="0" applyProtection="0"/>
    <xf numFmtId="0" fontId="8" fillId="12"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159" borderId="0" applyNumberFormat="0" applyBorder="0" applyAlignment="0" applyProtection="0"/>
    <xf numFmtId="0" fontId="60" fillId="5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159" borderId="0" applyNumberFormat="0" applyBorder="0" applyAlignment="0" applyProtection="0"/>
    <xf numFmtId="0" fontId="8" fillId="16"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159" borderId="0" applyNumberFormat="0" applyBorder="0" applyAlignment="0" applyProtection="0"/>
    <xf numFmtId="0" fontId="60" fillId="7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159" borderId="0" applyNumberFormat="0" applyBorder="0" applyAlignment="0" applyProtection="0"/>
    <xf numFmtId="0" fontId="8" fillId="2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60" fillId="160"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160" borderId="0" applyNumberFormat="0" applyBorder="0" applyAlignment="0" applyProtection="0"/>
    <xf numFmtId="0" fontId="60" fillId="43" borderId="0" applyNumberFormat="0" applyBorder="0" applyAlignment="0" applyProtection="0"/>
    <xf numFmtId="0" fontId="8" fillId="24"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158" borderId="0" applyNumberFormat="0" applyBorder="0" applyAlignment="0" applyProtection="0"/>
    <xf numFmtId="0" fontId="60" fillId="5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58" borderId="0" applyNumberFormat="0" applyBorder="0" applyAlignment="0" applyProtection="0"/>
    <xf numFmtId="0" fontId="60" fillId="158" borderId="0" applyNumberFormat="0" applyBorder="0" applyAlignment="0" applyProtection="0"/>
    <xf numFmtId="0" fontId="8" fillId="28"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60" fillId="36" borderId="0" applyNumberFormat="0" applyBorder="0" applyAlignment="0" applyProtection="0"/>
    <xf numFmtId="0" fontId="60" fillId="7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60" fillId="36" borderId="0" applyNumberFormat="0" applyBorder="0" applyAlignment="0" applyProtection="0"/>
    <xf numFmtId="0" fontId="8" fillId="32" borderId="0" applyNumberFormat="0" applyBorder="0" applyAlignment="0" applyProtection="0"/>
    <xf numFmtId="0" fontId="116" fillId="58" borderId="0" applyNumberFormat="0" applyBorder="0" applyAlignment="0" applyProtection="0"/>
    <xf numFmtId="0" fontId="116" fillId="56" borderId="0" applyNumberFormat="0" applyBorder="0" applyAlignment="0" applyProtection="0"/>
    <xf numFmtId="0" fontId="116" fillId="79" borderId="0" applyNumberFormat="0" applyBorder="0" applyAlignment="0" applyProtection="0"/>
    <xf numFmtId="0" fontId="116" fillId="160" borderId="0" applyNumberFormat="0" applyBorder="0" applyAlignment="0" applyProtection="0"/>
    <xf numFmtId="0" fontId="116" fillId="58" borderId="0" applyNumberFormat="0" applyBorder="0" applyAlignment="0" applyProtection="0"/>
    <xf numFmtId="0" fontId="116" fillId="76" borderId="0" applyNumberFormat="0" applyBorder="0" applyAlignment="0" applyProtection="0"/>
    <xf numFmtId="0" fontId="60" fillId="58" borderId="0" applyNumberFormat="0" applyBorder="0" applyAlignment="0" applyProtection="0"/>
    <xf numFmtId="0" fontId="60" fillId="56" borderId="0" applyNumberFormat="0" applyBorder="0" applyAlignment="0" applyProtection="0"/>
    <xf numFmtId="0" fontId="60" fillId="79" borderId="0" applyNumberFormat="0" applyBorder="0" applyAlignment="0" applyProtection="0"/>
    <xf numFmtId="0" fontId="60" fillId="160" borderId="0" applyNumberFormat="0" applyBorder="0" applyAlignment="0" applyProtection="0"/>
    <xf numFmtId="0" fontId="60" fillId="58" borderId="0" applyNumberFormat="0" applyBorder="0" applyAlignment="0" applyProtection="0"/>
    <xf numFmtId="0" fontId="60" fillId="76" borderId="0" applyNumberFormat="0" applyBorder="0" applyAlignment="0" applyProtection="0"/>
    <xf numFmtId="0" fontId="117"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118"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32" fillId="0" borderId="0" applyNumberFormat="0" applyFont="0" applyFill="0" applyBorder="0" applyProtection="0">
      <alignment horizontal="left" vertical="center" indent="5"/>
    </xf>
    <xf numFmtId="0" fontId="61" fillId="165" borderId="0" applyNumberFormat="0" applyBorder="0" applyAlignment="0" applyProtection="0"/>
    <xf numFmtId="0" fontId="61" fillId="165" borderId="0" applyNumberFormat="0" applyBorder="0" applyAlignment="0" applyProtection="0"/>
    <xf numFmtId="0" fontId="61" fillId="158" borderId="0" applyNumberFormat="0" applyBorder="0" applyAlignment="0" applyProtection="0"/>
    <xf numFmtId="0" fontId="61" fillId="165" borderId="0" applyNumberFormat="0" applyBorder="0" applyAlignment="0" applyProtection="0"/>
    <xf numFmtId="0" fontId="105" fillId="13" borderId="0" applyNumberFormat="0" applyBorder="0" applyAlignment="0" applyProtection="0"/>
    <xf numFmtId="0" fontId="61" fillId="165" borderId="0" applyNumberFormat="0" applyBorder="0" applyAlignment="0" applyProtection="0"/>
    <xf numFmtId="0" fontId="61" fillId="165" borderId="0" applyNumberFormat="0" applyBorder="0" applyAlignment="0" applyProtection="0"/>
    <xf numFmtId="0" fontId="61" fillId="165" borderId="0" applyNumberFormat="0" applyBorder="0" applyAlignment="0" applyProtection="0"/>
    <xf numFmtId="0" fontId="61" fillId="158" borderId="0" applyNumberFormat="0" applyBorder="0" applyAlignment="0" applyProtection="0"/>
    <xf numFmtId="0" fontId="120" fillId="13"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159" borderId="0" applyNumberFormat="0" applyBorder="0" applyAlignment="0" applyProtection="0"/>
    <xf numFmtId="0" fontId="61" fillId="56" borderId="0" applyNumberFormat="0" applyBorder="0" applyAlignment="0" applyProtection="0"/>
    <xf numFmtId="0" fontId="105" fillId="1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159" borderId="0" applyNumberFormat="0" applyBorder="0" applyAlignment="0" applyProtection="0"/>
    <xf numFmtId="0" fontId="120" fillId="17"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159" borderId="0" applyNumberFormat="0" applyBorder="0" applyAlignment="0" applyProtection="0"/>
    <xf numFmtId="0" fontId="61" fillId="79" borderId="0" applyNumberFormat="0" applyBorder="0" applyAlignment="0" applyProtection="0"/>
    <xf numFmtId="0" fontId="105" fillId="21"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159" borderId="0" applyNumberFormat="0" applyBorder="0" applyAlignment="0" applyProtection="0"/>
    <xf numFmtId="0" fontId="120" fillId="21"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3" borderId="0" applyNumberFormat="0" applyBorder="0" applyAlignment="0" applyProtection="0"/>
    <xf numFmtId="0" fontId="61" fillId="37" borderId="0" applyNumberFormat="0" applyBorder="0" applyAlignment="0" applyProtection="0"/>
    <xf numFmtId="0" fontId="105" fillId="25"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37" borderId="0" applyNumberFormat="0" applyBorder="0" applyAlignment="0" applyProtection="0"/>
    <xf numFmtId="0" fontId="61" fillId="43" borderId="0" applyNumberFormat="0" applyBorder="0" applyAlignment="0" applyProtection="0"/>
    <xf numFmtId="0" fontId="120" fillId="25"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8" borderId="0" applyNumberFormat="0" applyBorder="0" applyAlignment="0" applyProtection="0"/>
    <xf numFmtId="0" fontId="61" fillId="38" borderId="0" applyNumberFormat="0" applyBorder="0" applyAlignment="0" applyProtection="0"/>
    <xf numFmtId="0" fontId="105" fillId="29"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158" borderId="0" applyNumberFormat="0" applyBorder="0" applyAlignment="0" applyProtection="0"/>
    <xf numFmtId="0" fontId="120" fillId="29"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36" borderId="0" applyNumberFormat="0" applyBorder="0" applyAlignment="0" applyProtection="0"/>
    <xf numFmtId="0" fontId="61" fillId="77" borderId="0" applyNumberFormat="0" applyBorder="0" applyAlignment="0" applyProtection="0"/>
    <xf numFmtId="0" fontId="105" fillId="33"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77" borderId="0" applyNumberFormat="0" applyBorder="0" applyAlignment="0" applyProtection="0"/>
    <xf numFmtId="0" fontId="61" fillId="36" borderId="0" applyNumberFormat="0" applyBorder="0" applyAlignment="0" applyProtection="0"/>
    <xf numFmtId="0" fontId="120" fillId="33" borderId="0" applyNumberFormat="0" applyBorder="0" applyAlignment="0" applyProtection="0"/>
    <xf numFmtId="0" fontId="121" fillId="165" borderId="0" applyNumberFormat="0" applyBorder="0" applyAlignment="0" applyProtection="0"/>
    <xf numFmtId="0" fontId="121" fillId="56" borderId="0" applyNumberFormat="0" applyBorder="0" applyAlignment="0" applyProtection="0"/>
    <xf numFmtId="0" fontId="121" fillId="79" borderId="0" applyNumberFormat="0" applyBorder="0" applyAlignment="0" applyProtection="0"/>
    <xf numFmtId="0" fontId="121" fillId="37" borderId="0" applyNumberFormat="0" applyBorder="0" applyAlignment="0" applyProtection="0"/>
    <xf numFmtId="0" fontId="121" fillId="38" borderId="0" applyNumberFormat="0" applyBorder="0" applyAlignment="0" applyProtection="0"/>
    <xf numFmtId="0" fontId="121" fillId="77" borderId="0" applyNumberFormat="0" applyBorder="0" applyAlignment="0" applyProtection="0"/>
    <xf numFmtId="0" fontId="61" fillId="165" borderId="0" applyNumberFormat="0" applyBorder="0" applyAlignment="0" applyProtection="0"/>
    <xf numFmtId="0" fontId="61" fillId="56" borderId="0" applyNumberFormat="0" applyBorder="0" applyAlignment="0" applyProtection="0"/>
    <xf numFmtId="0" fontId="61" fillId="79"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1" fillId="77" borderId="0" applyNumberFormat="0" applyBorder="0" applyAlignment="0" applyProtection="0"/>
    <xf numFmtId="0" fontId="94" fillId="39" borderId="0" applyNumberFormat="0" applyBorder="0" applyAlignment="0" applyProtection="0"/>
    <xf numFmtId="0" fontId="59" fillId="10"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61" fillId="39" borderId="0" applyNumberFormat="0" applyBorder="0" applyAlignment="0" applyProtection="0"/>
    <xf numFmtId="0" fontId="79" fillId="39" borderId="0" applyNumberFormat="0" applyBorder="0" applyAlignment="0" applyProtection="0"/>
    <xf numFmtId="0" fontId="105" fillId="10" borderId="0" applyNumberFormat="0" applyBorder="0" applyAlignment="0" applyProtection="0"/>
    <xf numFmtId="0" fontId="61" fillId="158" borderId="0" applyNumberFormat="0" applyBorder="0" applyAlignment="0" applyProtection="0"/>
    <xf numFmtId="0" fontId="61" fillId="39" borderId="0" applyNumberFormat="0" applyBorder="0" applyAlignment="0" applyProtection="0"/>
    <xf numFmtId="0" fontId="105" fillId="10" borderId="0" applyNumberFormat="0" applyBorder="0" applyAlignment="0" applyProtection="0"/>
    <xf numFmtId="0" fontId="61" fillId="39" borderId="0" applyNumberFormat="0" applyBorder="0" applyAlignment="0" applyProtection="0"/>
    <xf numFmtId="0" fontId="61" fillId="45" borderId="0" applyNumberFormat="0" applyBorder="0" applyAlignment="0" applyProtection="0"/>
    <xf numFmtId="0" fontId="61" fillId="39" borderId="0" applyNumberFormat="0" applyBorder="0" applyAlignment="0" applyProtection="0"/>
    <xf numFmtId="0" fontId="61" fillId="45" borderId="0" applyNumberFormat="0" applyBorder="0" applyAlignment="0" applyProtection="0"/>
    <xf numFmtId="0" fontId="61" fillId="39" borderId="0" applyNumberFormat="0" applyBorder="0" applyAlignment="0" applyProtection="0"/>
    <xf numFmtId="0" fontId="94" fillId="39" borderId="0" applyNumberFormat="0" applyBorder="0" applyAlignment="0" applyProtection="0"/>
    <xf numFmtId="0" fontId="61" fillId="39" borderId="0" applyNumberFormat="0" applyBorder="0" applyAlignment="0" applyProtection="0"/>
    <xf numFmtId="0" fontId="94" fillId="39" borderId="0" applyNumberFormat="0" applyBorder="0" applyAlignment="0" applyProtection="0"/>
    <xf numFmtId="0" fontId="61" fillId="158" borderId="0" applyNumberFormat="0" applyBorder="0" applyAlignment="0" applyProtection="0"/>
    <xf numFmtId="0" fontId="94" fillId="39" borderId="0" applyNumberFormat="0" applyBorder="0" applyAlignment="0" applyProtection="0"/>
    <xf numFmtId="0" fontId="120" fillId="1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61" fillId="40" borderId="0" applyNumberFormat="0" applyBorder="0" applyAlignment="0" applyProtection="0"/>
    <xf numFmtId="0" fontId="79" fillId="40" borderId="0" applyNumberFormat="0" applyBorder="0" applyAlignment="0" applyProtection="0"/>
    <xf numFmtId="0" fontId="61" fillId="166" borderId="0" applyNumberFormat="0" applyBorder="0" applyAlignment="0" applyProtection="0"/>
    <xf numFmtId="0" fontId="61" fillId="40" borderId="0" applyNumberFormat="0" applyBorder="0" applyAlignment="0" applyProtection="0"/>
    <xf numFmtId="0" fontId="61" fillId="167" borderId="0" applyNumberFormat="0" applyBorder="0" applyAlignment="0" applyProtection="0"/>
    <xf numFmtId="0" fontId="105" fillId="14"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61" fillId="40" borderId="0" applyNumberFormat="0" applyBorder="0" applyAlignment="0" applyProtection="0"/>
    <xf numFmtId="0" fontId="94" fillId="40" borderId="0" applyNumberFormat="0" applyBorder="0" applyAlignment="0" applyProtection="0"/>
    <xf numFmtId="0" fontId="61" fillId="40" borderId="0" applyNumberFormat="0" applyBorder="0" applyAlignment="0" applyProtection="0"/>
    <xf numFmtId="0" fontId="94" fillId="40" borderId="0" applyNumberFormat="0" applyBorder="0" applyAlignment="0" applyProtection="0"/>
    <xf numFmtId="0" fontId="61" fillId="166" borderId="0" applyNumberFormat="0" applyBorder="0" applyAlignment="0" applyProtection="0"/>
    <xf numFmtId="0" fontId="94" fillId="40" borderId="0" applyNumberFormat="0" applyBorder="0" applyAlignment="0" applyProtection="0"/>
    <xf numFmtId="0" fontId="120" fillId="14"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61" fillId="41" borderId="0" applyNumberFormat="0" applyBorder="0" applyAlignment="0" applyProtection="0"/>
    <xf numFmtId="0" fontId="79" fillId="41" borderId="0" applyNumberFormat="0" applyBorder="0" applyAlignment="0" applyProtection="0"/>
    <xf numFmtId="0" fontId="61" fillId="168" borderId="0" applyNumberFormat="0" applyBorder="0" applyAlignment="0" applyProtection="0"/>
    <xf numFmtId="0" fontId="61" fillId="41" borderId="0" applyNumberFormat="0" applyBorder="0" applyAlignment="0" applyProtection="0"/>
    <xf numFmtId="0" fontId="61" fillId="66" borderId="0" applyNumberFormat="0" applyBorder="0" applyAlignment="0" applyProtection="0"/>
    <xf numFmtId="0" fontId="105" fillId="18" borderId="0" applyNumberFormat="0" applyBorder="0" applyAlignment="0" applyProtection="0"/>
    <xf numFmtId="0" fontId="61" fillId="41" borderId="0" applyNumberFormat="0" applyBorder="0" applyAlignment="0" applyProtection="0"/>
    <xf numFmtId="0" fontId="61" fillId="169" borderId="0" applyNumberFormat="0" applyBorder="0" applyAlignment="0" applyProtection="0"/>
    <xf numFmtId="0" fontId="61" fillId="41" borderId="0" applyNumberFormat="0" applyBorder="0" applyAlignment="0" applyProtection="0"/>
    <xf numFmtId="0" fontId="61" fillId="169" borderId="0" applyNumberFormat="0" applyBorder="0" applyAlignment="0" applyProtection="0"/>
    <xf numFmtId="0" fontId="61" fillId="41" borderId="0" applyNumberFormat="0" applyBorder="0" applyAlignment="0" applyProtection="0"/>
    <xf numFmtId="0" fontId="94" fillId="41" borderId="0" applyNumberFormat="0" applyBorder="0" applyAlignment="0" applyProtection="0"/>
    <xf numFmtId="0" fontId="61" fillId="41" borderId="0" applyNumberFormat="0" applyBorder="0" applyAlignment="0" applyProtection="0"/>
    <xf numFmtId="0" fontId="94" fillId="41" borderId="0" applyNumberFormat="0" applyBorder="0" applyAlignment="0" applyProtection="0"/>
    <xf numFmtId="0" fontId="61" fillId="168" borderId="0" applyNumberFormat="0" applyBorder="0" applyAlignment="0" applyProtection="0"/>
    <xf numFmtId="0" fontId="94" fillId="41" borderId="0" applyNumberFormat="0" applyBorder="0" applyAlignment="0" applyProtection="0"/>
    <xf numFmtId="0" fontId="120" fillId="18"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61" fillId="37" borderId="0" applyNumberFormat="0" applyBorder="0" applyAlignment="0" applyProtection="0"/>
    <xf numFmtId="0" fontId="79" fillId="37" borderId="0" applyNumberFormat="0" applyBorder="0" applyAlignment="0" applyProtection="0"/>
    <xf numFmtId="0" fontId="61" fillId="59" borderId="0" applyNumberFormat="0" applyBorder="0" applyAlignment="0" applyProtection="0"/>
    <xf numFmtId="0" fontId="61" fillId="37" borderId="0" applyNumberFormat="0" applyBorder="0" applyAlignment="0" applyProtection="0"/>
    <xf numFmtId="0" fontId="61" fillId="170" borderId="0" applyNumberFormat="0" applyBorder="0" applyAlignment="0" applyProtection="0"/>
    <xf numFmtId="0" fontId="105" fillId="22" borderId="0" applyNumberFormat="0" applyBorder="0" applyAlignment="0" applyProtection="0"/>
    <xf numFmtId="0" fontId="61" fillId="37" borderId="0" applyNumberFormat="0" applyBorder="0" applyAlignment="0" applyProtection="0"/>
    <xf numFmtId="0" fontId="61" fillId="59" borderId="0" applyNumberFormat="0" applyBorder="0" applyAlignment="0" applyProtection="0"/>
    <xf numFmtId="0" fontId="61" fillId="37" borderId="0" applyNumberFormat="0" applyBorder="0" applyAlignment="0" applyProtection="0"/>
    <xf numFmtId="0" fontId="61" fillId="59" borderId="0" applyNumberFormat="0" applyBorder="0" applyAlignment="0" applyProtection="0"/>
    <xf numFmtId="0" fontId="61" fillId="37" borderId="0" applyNumberFormat="0" applyBorder="0" applyAlignment="0" applyProtection="0"/>
    <xf numFmtId="0" fontId="94" fillId="37" borderId="0" applyNumberFormat="0" applyBorder="0" applyAlignment="0" applyProtection="0"/>
    <xf numFmtId="0" fontId="61" fillId="37" borderId="0" applyNumberFormat="0" applyBorder="0" applyAlignment="0" applyProtection="0"/>
    <xf numFmtId="0" fontId="94" fillId="37" borderId="0" applyNumberFormat="0" applyBorder="0" applyAlignment="0" applyProtection="0"/>
    <xf numFmtId="0" fontId="61" fillId="59" borderId="0" applyNumberFormat="0" applyBorder="0" applyAlignment="0" applyProtection="0"/>
    <xf numFmtId="0" fontId="94" fillId="37" borderId="0" applyNumberFormat="0" applyBorder="0" applyAlignment="0" applyProtection="0"/>
    <xf numFmtId="0" fontId="120" fillId="22"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61" fillId="38" borderId="0" applyNumberFormat="0" applyBorder="0" applyAlignment="0" applyProtection="0"/>
    <xf numFmtId="0" fontId="79" fillId="38" borderId="0" applyNumberFormat="0" applyBorder="0" applyAlignment="0" applyProtection="0"/>
    <xf numFmtId="0" fontId="61" fillId="38" borderId="0" applyNumberFormat="0" applyBorder="0" applyAlignment="0" applyProtection="0"/>
    <xf numFmtId="0" fontId="61" fillId="171" borderId="0" applyNumberFormat="0" applyBorder="0" applyAlignment="0" applyProtection="0"/>
    <xf numFmtId="0" fontId="105" fillId="26" borderId="0" applyNumberFormat="0" applyBorder="0" applyAlignment="0" applyProtection="0"/>
    <xf numFmtId="0" fontId="61" fillId="38" borderId="0" applyNumberFormat="0" applyBorder="0" applyAlignment="0" applyProtection="0"/>
    <xf numFmtId="0" fontId="61" fillId="45" borderId="0" applyNumberFormat="0" applyBorder="0" applyAlignment="0" applyProtection="0"/>
    <xf numFmtId="0" fontId="61" fillId="38" borderId="0" applyNumberFormat="0" applyBorder="0" applyAlignment="0" applyProtection="0"/>
    <xf numFmtId="0" fontId="61" fillId="45" borderId="0" applyNumberFormat="0" applyBorder="0" applyAlignment="0" applyProtection="0"/>
    <xf numFmtId="0" fontId="61" fillId="38" borderId="0" applyNumberFormat="0" applyBorder="0" applyAlignment="0" applyProtection="0"/>
    <xf numFmtId="0" fontId="94" fillId="38" borderId="0" applyNumberFormat="0" applyBorder="0" applyAlignment="0" applyProtection="0"/>
    <xf numFmtId="0" fontId="61" fillId="38" borderId="0" applyNumberFormat="0" applyBorder="0" applyAlignment="0" applyProtection="0"/>
    <xf numFmtId="0" fontId="94" fillId="38" borderId="0" applyNumberFormat="0" applyBorder="0" applyAlignment="0" applyProtection="0"/>
    <xf numFmtId="0" fontId="61" fillId="38" borderId="0" applyNumberFormat="0" applyBorder="0" applyAlignment="0" applyProtection="0"/>
    <xf numFmtId="0" fontId="94" fillId="38" borderId="0" applyNumberFormat="0" applyBorder="0" applyAlignment="0" applyProtection="0"/>
    <xf numFmtId="0" fontId="120" fillId="26"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61" fillId="42" borderId="0" applyNumberFormat="0" applyBorder="0" applyAlignment="0" applyProtection="0"/>
    <xf numFmtId="0" fontId="79" fillId="42" borderId="0" applyNumberFormat="0" applyBorder="0" applyAlignment="0" applyProtection="0"/>
    <xf numFmtId="0" fontId="61" fillId="42" borderId="0" applyNumberFormat="0" applyBorder="0" applyAlignment="0" applyProtection="0"/>
    <xf numFmtId="0" fontId="61" fillId="172" borderId="0" applyNumberFormat="0" applyBorder="0" applyAlignment="0" applyProtection="0"/>
    <xf numFmtId="0" fontId="105" fillId="30"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94" fillId="42" borderId="0" applyNumberFormat="0" applyBorder="0" applyAlignment="0" applyProtection="0"/>
    <xf numFmtId="0" fontId="61" fillId="42" borderId="0" applyNumberFormat="0" applyBorder="0" applyAlignment="0" applyProtection="0"/>
    <xf numFmtId="0" fontId="94" fillId="42" borderId="0" applyNumberFormat="0" applyBorder="0" applyAlignment="0" applyProtection="0"/>
    <xf numFmtId="0" fontId="61" fillId="42" borderId="0" applyNumberFormat="0" applyBorder="0" applyAlignment="0" applyProtection="0"/>
    <xf numFmtId="0" fontId="94" fillId="42" borderId="0" applyNumberFormat="0" applyBorder="0" applyAlignment="0" applyProtection="0"/>
    <xf numFmtId="0" fontId="120" fillId="30" borderId="0" applyNumberFormat="0" applyBorder="0" applyAlignment="0" applyProtection="0"/>
    <xf numFmtId="0" fontId="122" fillId="120" borderId="0" applyBorder="0" applyAlignment="0"/>
    <xf numFmtId="0" fontId="123" fillId="120" borderId="0" applyBorder="0">
      <alignment horizontal="right" vertical="center"/>
    </xf>
    <xf numFmtId="4" fontId="123" fillId="49" borderId="0" applyBorder="0">
      <alignment horizontal="right" vertical="center"/>
    </xf>
    <xf numFmtId="189" fontId="123" fillId="49" borderId="0" applyBorder="0">
      <alignment horizontal="right" vertical="center"/>
    </xf>
    <xf numFmtId="0" fontId="124" fillId="49" borderId="52">
      <alignment horizontal="right" vertical="center"/>
    </xf>
    <xf numFmtId="0" fontId="124" fillId="49" borderId="52">
      <alignment horizontal="right" vertical="center"/>
    </xf>
    <xf numFmtId="0" fontId="124" fillId="49" borderId="52">
      <alignment horizontal="right" vertical="center"/>
    </xf>
    <xf numFmtId="0" fontId="125" fillId="49" borderId="52">
      <alignment horizontal="right" vertical="center"/>
    </xf>
    <xf numFmtId="0" fontId="125" fillId="49" borderId="52">
      <alignment horizontal="right" vertical="center"/>
    </xf>
    <xf numFmtId="0" fontId="125" fillId="49" borderId="52">
      <alignment horizontal="right" vertical="center"/>
    </xf>
    <xf numFmtId="0" fontId="124" fillId="121" borderId="52">
      <alignment horizontal="right" vertical="center"/>
    </xf>
    <xf numFmtId="0" fontId="124" fillId="121" borderId="52">
      <alignment horizontal="right" vertical="center"/>
    </xf>
    <xf numFmtId="0" fontId="124" fillId="121" borderId="52">
      <alignment horizontal="right" vertical="center"/>
    </xf>
    <xf numFmtId="0" fontId="124" fillId="121" borderId="52">
      <alignment horizontal="right" vertical="center"/>
    </xf>
    <xf numFmtId="0" fontId="124" fillId="121" borderId="52">
      <alignment horizontal="right" vertical="center"/>
    </xf>
    <xf numFmtId="0" fontId="124" fillId="121" borderId="52">
      <alignment horizontal="right" vertical="center"/>
    </xf>
    <xf numFmtId="0" fontId="124" fillId="121" borderId="64">
      <alignment horizontal="right" vertical="center"/>
    </xf>
    <xf numFmtId="0" fontId="124" fillId="121" borderId="65">
      <alignment horizontal="right" vertical="center"/>
    </xf>
    <xf numFmtId="0" fontId="124" fillId="121" borderId="66">
      <alignment horizontal="right" vertical="center"/>
    </xf>
    <xf numFmtId="0" fontId="121" fillId="39" borderId="0" applyNumberFormat="0" applyBorder="0" applyAlignment="0" applyProtection="0"/>
    <xf numFmtId="0" fontId="121" fillId="40" borderId="0" applyNumberFormat="0" applyBorder="0" applyAlignment="0" applyProtection="0"/>
    <xf numFmtId="0" fontId="121" fillId="41" borderId="0" applyNumberFormat="0" applyBorder="0" applyAlignment="0" applyProtection="0"/>
    <xf numFmtId="0" fontId="121" fillId="37" borderId="0" applyNumberFormat="0" applyBorder="0" applyAlignment="0" applyProtection="0"/>
    <xf numFmtId="0" fontId="121" fillId="38" borderId="0" applyNumberFormat="0" applyBorder="0" applyAlignment="0" applyProtection="0"/>
    <xf numFmtId="0" fontId="121" fillId="42" borderId="0" applyNumberFormat="0" applyBorder="0" applyAlignment="0" applyProtection="0"/>
    <xf numFmtId="0" fontId="60" fillId="173" borderId="0" applyNumberFormat="0" applyBorder="0" applyAlignment="0" applyProtection="0"/>
    <xf numFmtId="0" fontId="60" fillId="173"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94" fillId="39" borderId="0" applyNumberFormat="0" applyBorder="0" applyAlignment="0" applyProtection="0"/>
    <xf numFmtId="0" fontId="60" fillId="70" borderId="0" applyNumberFormat="0" applyBorder="0" applyAlignment="0" applyProtection="0"/>
    <xf numFmtId="0" fontId="60" fillId="69" borderId="0" applyNumberFormat="0" applyBorder="0" applyAlignment="0" applyProtection="0"/>
    <xf numFmtId="0" fontId="61" fillId="66"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61" fillId="167" borderId="0" applyNumberFormat="0" applyBorder="0" applyAlignment="0" applyProtection="0"/>
    <xf numFmtId="0" fontId="94" fillId="40" borderId="0" applyNumberFormat="0" applyBorder="0" applyAlignment="0" applyProtection="0"/>
    <xf numFmtId="0" fontId="60" fillId="70" borderId="0" applyNumberFormat="0" applyBorder="0" applyAlignment="0" applyProtection="0"/>
    <xf numFmtId="0" fontId="60" fillId="174" borderId="0" applyNumberFormat="0" applyBorder="0" applyAlignment="0" applyProtection="0"/>
    <xf numFmtId="0" fontId="61" fillId="69"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61" fillId="66" borderId="0" applyNumberFormat="0" applyBorder="0" applyAlignment="0" applyProtection="0"/>
    <xf numFmtId="0" fontId="94" fillId="41" borderId="0" applyNumberFormat="0" applyBorder="0" applyAlignment="0" applyProtection="0"/>
    <xf numFmtId="0" fontId="60" fillId="173" borderId="0" applyNumberFormat="0" applyBorder="0" applyAlignment="0" applyProtection="0"/>
    <xf numFmtId="0" fontId="60" fillId="69" borderId="0" applyNumberFormat="0" applyBorder="0" applyAlignment="0" applyProtection="0"/>
    <xf numFmtId="0" fontId="61" fillId="69"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94" fillId="37" borderId="0" applyNumberFormat="0" applyBorder="0" applyAlignment="0" applyProtection="0"/>
    <xf numFmtId="0" fontId="60" fillId="175" borderId="0" applyNumberFormat="0" applyBorder="0" applyAlignment="0" applyProtection="0"/>
    <xf numFmtId="0" fontId="60" fillId="173" borderId="0" applyNumberFormat="0" applyBorder="0" applyAlignment="0" applyProtection="0"/>
    <xf numFmtId="0" fontId="61" fillId="60"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61" fillId="171" borderId="0" applyNumberFormat="0" applyBorder="0" applyAlignment="0" applyProtection="0"/>
    <xf numFmtId="0" fontId="94" fillId="38"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1" fillId="71"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61" fillId="172" borderId="0" applyNumberFormat="0" applyBorder="0" applyAlignment="0" applyProtection="0"/>
    <xf numFmtId="0" fontId="94" fillId="42" borderId="0" applyNumberFormat="0" applyBorder="0" applyAlignment="0" applyProtection="0"/>
    <xf numFmtId="0" fontId="126" fillId="0" borderId="0"/>
    <xf numFmtId="190" fontId="127" fillId="176" borderId="67">
      <alignment vertical="center"/>
    </xf>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128" fillId="43" borderId="68" applyNumberFormat="0" applyAlignment="0" applyProtection="0"/>
    <xf numFmtId="0" fontId="128" fillId="43" borderId="68" applyNumberFormat="0" applyAlignment="0" applyProtection="0"/>
    <xf numFmtId="0" fontId="128" fillId="43" borderId="68" applyNumberFormat="0" applyAlignment="0" applyProtection="0"/>
    <xf numFmtId="0" fontId="128" fillId="43" borderId="68" applyNumberFormat="0" applyAlignment="0" applyProtection="0"/>
    <xf numFmtId="174" fontId="129" fillId="47" borderId="0">
      <alignment horizontal="right" indent="1"/>
    </xf>
    <xf numFmtId="0" fontId="130" fillId="34" borderId="0" applyNumberFormat="0" applyBorder="0" applyAlignment="0" applyProtection="0"/>
    <xf numFmtId="0" fontId="131" fillId="34" borderId="0" applyNumberFormat="0" applyBorder="0" applyAlignment="0" applyProtection="0"/>
    <xf numFmtId="0" fontId="132" fillId="34" borderId="0" applyNumberFormat="0" applyBorder="0" applyAlignment="0" applyProtection="0"/>
    <xf numFmtId="0" fontId="130" fillId="34" borderId="0" applyNumberFormat="0" applyBorder="0" applyAlignment="0" applyProtection="0"/>
    <xf numFmtId="0" fontId="133" fillId="65" borderId="0" applyNumberFormat="0" applyBorder="0" applyAlignment="0" applyProtection="0"/>
    <xf numFmtId="0" fontId="102" fillId="4" borderId="0" applyNumberFormat="0" applyBorder="0" applyAlignment="0" applyProtection="0"/>
    <xf numFmtId="0" fontId="130" fillId="34" borderId="0" applyNumberFormat="0" applyBorder="0" applyAlignment="0" applyProtection="0"/>
    <xf numFmtId="0" fontId="134" fillId="34" borderId="0" applyNumberFormat="0" applyBorder="0" applyAlignment="0" applyProtection="0"/>
    <xf numFmtId="0" fontId="130" fillId="34" borderId="0" applyNumberFormat="0" applyBorder="0" applyAlignment="0" applyProtection="0"/>
    <xf numFmtId="0" fontId="132"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5" fillId="4" borderId="0" applyNumberFormat="0" applyBorder="0" applyAlignment="0" applyProtection="0"/>
    <xf numFmtId="191" fontId="29" fillId="0" borderId="0" applyFont="0" applyFill="0" applyBorder="0"/>
    <xf numFmtId="0" fontId="113" fillId="0" borderId="69" applyNumberFormat="0" applyFont="0" applyFill="0" applyAlignment="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137" fillId="43" borderId="70" applyNumberFormat="0" applyAlignment="0" applyProtection="0"/>
    <xf numFmtId="0" fontId="137" fillId="43" borderId="70" applyNumberFormat="0" applyAlignment="0" applyProtection="0"/>
    <xf numFmtId="0" fontId="137" fillId="43" borderId="70" applyNumberFormat="0" applyAlignment="0" applyProtection="0"/>
    <xf numFmtId="0" fontId="137"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71" fillId="0" borderId="0" applyNumberFormat="0" applyFill="0" applyBorder="0" applyAlignment="0" applyProtection="0"/>
    <xf numFmtId="4" fontId="122" fillId="0" borderId="71" applyFill="0" applyBorder="0" applyProtection="0">
      <alignment horizontal="right" vertical="center"/>
    </xf>
    <xf numFmtId="4" fontId="122" fillId="0" borderId="71" applyFill="0" applyBorder="0" applyProtection="0">
      <alignment horizontal="right" vertical="center"/>
    </xf>
    <xf numFmtId="192" fontId="138" fillId="0" borderId="72" applyBorder="0"/>
    <xf numFmtId="193" fontId="139" fillId="0" borderId="0"/>
    <xf numFmtId="194" fontId="140" fillId="0" borderId="0" applyAlignment="0" applyProtection="0"/>
    <xf numFmtId="194" fontId="140" fillId="0" borderId="0" applyAlignment="0" applyProtection="0"/>
    <xf numFmtId="194" fontId="140" fillId="0" borderId="0" applyAlignment="0" applyProtection="0"/>
    <xf numFmtId="194" fontId="140" fillId="0" borderId="0" applyAlignment="0" applyProtection="0"/>
    <xf numFmtId="194" fontId="140" fillId="0" borderId="0" applyAlignment="0" applyProtection="0"/>
    <xf numFmtId="194" fontId="140" fillId="0" borderId="0" applyAlignment="0" applyProtection="0"/>
    <xf numFmtId="194" fontId="140" fillId="0" borderId="0" applyAlignment="0" applyProtection="0"/>
    <xf numFmtId="194" fontId="140" fillId="0" borderId="0" applyAlignment="0" applyProtection="0"/>
    <xf numFmtId="175" fontId="29" fillId="0" borderId="0" applyFill="0" applyBorder="0" applyAlignment="0" applyProtection="0"/>
    <xf numFmtId="175" fontId="29" fillId="0" borderId="0" applyFill="0" applyBorder="0" applyAlignment="0" applyProtection="0"/>
    <xf numFmtId="175" fontId="29" fillId="0" borderId="0" applyFill="0" applyBorder="0" applyAlignment="0" applyProtection="0"/>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49" fontId="141" fillId="0" borderId="73" applyNumberFormat="0" applyAlignment="0" applyProtection="0">
      <alignment horizontal="left" wrapText="1"/>
    </xf>
    <xf numFmtId="0" fontId="29" fillId="0" borderId="0"/>
    <xf numFmtId="195" fontId="32" fillId="0" borderId="74">
      <alignment horizontal="right" vertical="center"/>
    </xf>
    <xf numFmtId="196" fontId="109" fillId="0" borderId="0" applyFill="0" applyBorder="0" applyAlignment="0"/>
    <xf numFmtId="197" fontId="109" fillId="0" borderId="0" applyFill="0" applyBorder="0" applyAlignment="0"/>
    <xf numFmtId="198" fontId="109" fillId="0" borderId="0" applyFill="0" applyBorder="0" applyAlignment="0"/>
    <xf numFmtId="199" fontId="109" fillId="0" borderId="0" applyFill="0" applyBorder="0" applyAlignment="0"/>
    <xf numFmtId="197" fontId="109" fillId="0" borderId="0" applyFill="0" applyBorder="0" applyAlignment="0"/>
    <xf numFmtId="196" fontId="109" fillId="0" borderId="0" applyFill="0" applyBorder="0" applyAlignment="0"/>
    <xf numFmtId="198" fontId="109" fillId="0" borderId="0" applyFill="0" applyBorder="0" applyAlignment="0"/>
    <xf numFmtId="197" fontId="109" fillId="0" borderId="0" applyFill="0" applyBorder="0" applyAlignment="0"/>
    <xf numFmtId="175" fontId="77" fillId="47" borderId="0">
      <alignment horizontal="right" indent="1"/>
    </xf>
    <xf numFmtId="0" fontId="142" fillId="7" borderId="13" applyNumberFormat="0" applyAlignment="0" applyProtection="0"/>
    <xf numFmtId="0" fontId="62" fillId="72" borderId="70" applyNumberFormat="0" applyAlignment="0" applyProtection="0"/>
    <xf numFmtId="0" fontId="62" fillId="72" borderId="70" applyNumberFormat="0" applyAlignment="0" applyProtection="0"/>
    <xf numFmtId="0" fontId="62" fillId="72" borderId="70" applyNumberFormat="0" applyAlignment="0" applyProtection="0"/>
    <xf numFmtId="0" fontId="143"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43" fillId="43" borderId="70" applyNumberFormat="0" applyAlignment="0" applyProtection="0"/>
    <xf numFmtId="0" fontId="136" fillId="43"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44" fillId="7" borderId="13"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36" fillId="57" borderId="70" applyNumberFormat="0" applyAlignment="0" applyProtection="0"/>
    <xf numFmtId="0" fontId="140" fillId="154" borderId="0" applyNumberFormat="0"/>
    <xf numFmtId="200" fontId="145" fillId="0" borderId="75">
      <alignment vertical="center"/>
    </xf>
    <xf numFmtId="1" fontId="36" fillId="47" borderId="0"/>
    <xf numFmtId="1" fontId="36" fillId="47" borderId="0"/>
    <xf numFmtId="0" fontId="146" fillId="46" borderId="29" applyNumberFormat="0" applyAlignment="0" applyProtection="0"/>
    <xf numFmtId="0" fontId="147" fillId="46" borderId="29" applyNumberFormat="0" applyAlignment="0" applyProtection="0"/>
    <xf numFmtId="0" fontId="146" fillId="66" borderId="29" applyNumberFormat="0" applyAlignment="0" applyProtection="0"/>
    <xf numFmtId="0" fontId="146" fillId="46" borderId="29" applyNumberFormat="0" applyAlignment="0" applyProtection="0"/>
    <xf numFmtId="0" fontId="146" fillId="46" borderId="29" applyNumberFormat="0" applyAlignment="0" applyProtection="0"/>
    <xf numFmtId="0" fontId="104" fillId="8" borderId="16" applyNumberFormat="0" applyAlignment="0" applyProtection="0"/>
    <xf numFmtId="0" fontId="146" fillId="46" borderId="29" applyNumberFormat="0" applyAlignment="0" applyProtection="0"/>
    <xf numFmtId="0" fontId="146" fillId="46" borderId="29" applyNumberFormat="0" applyAlignment="0" applyProtection="0"/>
    <xf numFmtId="0" fontId="146" fillId="46" borderId="29" applyNumberFormat="0" applyAlignment="0" applyProtection="0"/>
    <xf numFmtId="0" fontId="146" fillId="46" borderId="29" applyNumberFormat="0" applyAlignment="0" applyProtection="0"/>
    <xf numFmtId="0" fontId="107" fillId="8" borderId="16" applyNumberFormat="0" applyAlignment="0" applyProtection="0"/>
    <xf numFmtId="0" fontId="55" fillId="177" borderId="76" applyFont="0" applyFill="0" applyBorder="0"/>
    <xf numFmtId="0" fontId="29" fillId="0" borderId="53"/>
    <xf numFmtId="0" fontId="76" fillId="0" borderId="0" applyNumberFormat="0"/>
    <xf numFmtId="192" fontId="138" fillId="0" borderId="30" applyBorder="0">
      <alignment horizontal="center"/>
    </xf>
    <xf numFmtId="192" fontId="138" fillId="0" borderId="30" applyBorder="0">
      <alignment horizontal="center"/>
    </xf>
    <xf numFmtId="196" fontId="109"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27" fillId="0" borderId="0" applyFont="0" applyFill="0" applyBorder="0" applyAlignment="0" applyProtection="0"/>
    <xf numFmtId="169" fontId="32" fillId="0" borderId="0" applyFont="0" applyFill="0" applyBorder="0" applyAlignment="0" applyProtection="0"/>
    <xf numFmtId="43" fontId="2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2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27" fillId="0" borderId="0" applyFont="0" applyFill="0" applyBorder="0" applyAlignment="0" applyProtection="0"/>
    <xf numFmtId="169" fontId="3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3" fontId="32" fillId="0" borderId="0" applyFont="0" applyFill="0" applyBorder="0" applyAlignment="0" applyProtection="0"/>
    <xf numFmtId="0" fontId="124" fillId="0" borderId="0" applyNumberFormat="0">
      <alignment horizontal="right"/>
    </xf>
    <xf numFmtId="0" fontId="146" fillId="46" borderId="29" applyNumberFormat="0" applyAlignment="0" applyProtection="0"/>
    <xf numFmtId="192" fontId="138" fillId="0" borderId="33">
      <alignment horizontal="left"/>
    </xf>
    <xf numFmtId="197" fontId="109" fillId="0" borderId="0" applyFont="0" applyFill="0" applyBorder="0" applyAlignment="0" applyProtection="0"/>
    <xf numFmtId="165" fontId="148" fillId="0" borderId="77">
      <protection locked="0"/>
    </xf>
    <xf numFmtId="165" fontId="148" fillId="0" borderId="77">
      <protection locked="0"/>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2" fontId="10" fillId="0" borderId="0" applyFont="0" applyFill="0" applyBorder="0" applyAlignment="0" applyProtection="0"/>
    <xf numFmtId="170" fontId="32" fillId="0" borderId="0" applyFont="0" applyFill="0" applyBorder="0" applyAlignment="0" applyProtection="0"/>
    <xf numFmtId="0" fontId="123" fillId="121" borderId="78">
      <alignment horizontal="left" vertical="center" wrapText="1" indent="2"/>
    </xf>
    <xf numFmtId="0" fontId="123" fillId="0" borderId="78">
      <alignment horizontal="left" vertical="center" wrapText="1" indent="2"/>
    </xf>
    <xf numFmtId="0" fontId="123" fillId="49" borderId="65">
      <alignment horizontal="left" vertical="center"/>
    </xf>
    <xf numFmtId="0" fontId="149" fillId="36" borderId="70" applyNumberFormat="0" applyAlignment="0" applyProtection="0"/>
    <xf numFmtId="0" fontId="149" fillId="36" borderId="70" applyNumberFormat="0" applyAlignment="0" applyProtection="0"/>
    <xf numFmtId="0" fontId="149" fillId="36" borderId="70" applyNumberFormat="0" applyAlignment="0" applyProtection="0"/>
    <xf numFmtId="0" fontId="149" fillId="36" borderId="70" applyNumberFormat="0" applyAlignment="0" applyProtection="0"/>
    <xf numFmtId="0" fontId="150" fillId="43" borderId="68" applyNumberFormat="0" applyAlignment="0" applyProtection="0"/>
    <xf numFmtId="0" fontId="150" fillId="43" borderId="68" applyNumberFormat="0" applyAlignment="0" applyProtection="0"/>
    <xf numFmtId="0" fontId="150" fillId="43" borderId="68" applyNumberFormat="0" applyAlignment="0" applyProtection="0"/>
    <xf numFmtId="0" fontId="150" fillId="43" borderId="68" applyNumberFormat="0" applyAlignment="0" applyProtection="0"/>
    <xf numFmtId="49" fontId="151" fillId="0" borderId="31">
      <alignment horizontal="right" wrapText="1"/>
    </xf>
    <xf numFmtId="201" fontId="77" fillId="0" borderId="0" applyFill="0" applyBorder="0" applyAlignment="0" applyProtection="0"/>
    <xf numFmtId="14" fontId="28" fillId="0" borderId="0" applyFill="0" applyBorder="0" applyAlignment="0"/>
    <xf numFmtId="2" fontId="32" fillId="51" borderId="0">
      <alignment horizontal="left"/>
      <protection hidden="1"/>
    </xf>
    <xf numFmtId="0" fontId="152" fillId="35" borderId="0" applyNumberFormat="0" applyBorder="0" applyAlignment="0" applyProtection="0"/>
    <xf numFmtId="0" fontId="124" fillId="0" borderId="79">
      <alignment horizontal="left" vertical="top" wrapText="1"/>
    </xf>
    <xf numFmtId="0" fontId="52" fillId="178" borderId="32" applyNumberFormat="0">
      <alignment horizontal="center" vertical="center"/>
    </xf>
    <xf numFmtId="0" fontId="52" fillId="178" borderId="32" applyNumberFormat="0">
      <alignment horizontal="center" vertical="center"/>
    </xf>
    <xf numFmtId="0" fontId="52" fillId="178" borderId="32" applyNumberFormat="0">
      <alignment horizontal="center" vertical="center"/>
    </xf>
    <xf numFmtId="0" fontId="153" fillId="0" borderId="0" applyNumberFormat="0" applyFill="0" applyBorder="0" applyAlignment="0" applyProtection="0"/>
    <xf numFmtId="0" fontId="32" fillId="0" borderId="0"/>
    <xf numFmtId="0" fontId="32" fillId="0" borderId="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4" fillId="71" borderId="70" applyNumberFormat="0" applyAlignment="0" applyProtection="0"/>
    <xf numFmtId="0" fontId="155" fillId="36" borderId="70" applyNumberFormat="0" applyAlignment="0" applyProtection="0"/>
    <xf numFmtId="0" fontId="155" fillId="36" borderId="70" applyNumberFormat="0" applyAlignment="0" applyProtection="0"/>
    <xf numFmtId="0" fontId="155" fillId="36" borderId="70" applyNumberFormat="0" applyAlignment="0" applyProtection="0"/>
    <xf numFmtId="0" fontId="155" fillId="36" borderId="70" applyNumberFormat="0" applyAlignment="0" applyProtection="0"/>
    <xf numFmtId="0" fontId="117" fillId="0" borderId="33"/>
    <xf numFmtId="0" fontId="113" fillId="0" borderId="0" applyNumberFormat="0" applyFont="0" applyAlignment="0"/>
    <xf numFmtId="196" fontId="109" fillId="0" borderId="0" applyFill="0" applyBorder="0" applyAlignment="0"/>
    <xf numFmtId="197" fontId="109" fillId="0" borderId="0" applyFill="0" applyBorder="0" applyAlignment="0"/>
    <xf numFmtId="196" fontId="109" fillId="0" borderId="0" applyFill="0" applyBorder="0" applyAlignment="0"/>
    <xf numFmtId="198" fontId="109" fillId="0" borderId="0" applyFill="0" applyBorder="0" applyAlignment="0"/>
    <xf numFmtId="197" fontId="109" fillId="0" borderId="0" applyFill="0" applyBorder="0" applyAlignment="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63" fillId="0" borderId="80" applyNumberFormat="0" applyFill="0" applyAlignment="0" applyProtection="0"/>
    <xf numFmtId="0" fontId="31" fillId="0" borderId="81" applyNumberFormat="0" applyFill="0" applyAlignment="0" applyProtection="0"/>
    <xf numFmtId="0" fontId="31" fillId="0" borderId="81" applyNumberFormat="0" applyFill="0" applyAlignment="0" applyProtection="0"/>
    <xf numFmtId="0" fontId="31" fillId="0" borderId="81" applyNumberFormat="0" applyFill="0" applyAlignment="0" applyProtection="0"/>
    <xf numFmtId="0" fontId="31" fillId="0" borderId="81"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77"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02" fontId="15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60" fillId="0" borderId="0" applyNumberFormat="0" applyFill="0" applyBorder="0" applyAlignment="0" applyProtection="0"/>
    <xf numFmtId="203" fontId="161" fillId="0" borderId="0">
      <alignment horizontal="right" vertical="top"/>
    </xf>
    <xf numFmtId="204" fontId="123" fillId="0" borderId="0">
      <alignment horizontal="right" vertical="top"/>
    </xf>
    <xf numFmtId="204" fontId="161" fillId="0" borderId="0">
      <alignment horizontal="right" vertical="top"/>
    </xf>
    <xf numFmtId="205" fontId="123" fillId="0" borderId="0" applyFill="0" applyBorder="0">
      <alignment horizontal="right" vertical="top"/>
    </xf>
    <xf numFmtId="206" fontId="123" fillId="0" borderId="0" applyFill="0" applyBorder="0">
      <alignment horizontal="right" vertical="top"/>
    </xf>
    <xf numFmtId="207" fontId="123" fillId="0" borderId="0" applyFill="0" applyBorder="0">
      <alignment horizontal="right" vertical="top"/>
    </xf>
    <xf numFmtId="208" fontId="123" fillId="0" borderId="0" applyFill="0" applyBorder="0">
      <alignment horizontal="right" vertical="top"/>
    </xf>
    <xf numFmtId="209" fontId="123" fillId="0" borderId="0" applyFill="0" applyBorder="0">
      <alignment horizontal="right" vertical="top"/>
    </xf>
    <xf numFmtId="0" fontId="162" fillId="0" borderId="0" applyNumberFormat="0" applyFill="0" applyBorder="0">
      <alignment horizontal="right"/>
    </xf>
    <xf numFmtId="0" fontId="163" fillId="0" borderId="0">
      <alignment horizontal="center" wrapText="1"/>
    </xf>
    <xf numFmtId="15" fontId="164" fillId="0" borderId="0" applyFont="0" applyFill="0" applyBorder="0">
      <alignment horizontal="center"/>
    </xf>
    <xf numFmtId="15" fontId="164" fillId="179" borderId="54" applyNumberFormat="0" applyFont="0" applyBorder="0" applyAlignment="0">
      <alignment horizontal="center"/>
    </xf>
    <xf numFmtId="210" fontId="165" fillId="0" borderId="0" applyFill="0" applyBorder="0">
      <alignment vertical="top"/>
    </xf>
    <xf numFmtId="210" fontId="166" fillId="0" borderId="0" applyFill="0" applyBorder="0" applyProtection="0">
      <alignment vertical="top"/>
    </xf>
    <xf numFmtId="210" fontId="167" fillId="0" borderId="0">
      <alignment vertical="top"/>
    </xf>
    <xf numFmtId="211" fontId="164" fillId="124" borderId="54" applyFont="0" applyAlignment="0"/>
    <xf numFmtId="212" fontId="164" fillId="124" borderId="54" applyFont="0" applyAlignment="0"/>
    <xf numFmtId="211" fontId="164" fillId="0" borderId="0" applyFont="0" applyFill="0" applyBorder="0" applyAlignment="0" applyProtection="0"/>
    <xf numFmtId="168" fontId="123" fillId="0" borderId="0" applyFill="0" applyBorder="0" applyAlignment="0" applyProtection="0">
      <alignment horizontal="right" vertical="top"/>
    </xf>
    <xf numFmtId="168" fontId="123" fillId="0" borderId="0" applyFill="0" applyBorder="0" applyAlignment="0" applyProtection="0">
      <alignment horizontal="right" vertical="top"/>
    </xf>
    <xf numFmtId="212" fontId="164" fillId="0" borderId="0" applyFont="0" applyFill="0" applyBorder="0" applyAlignment="0" applyProtection="0"/>
    <xf numFmtId="210" fontId="168" fillId="0" borderId="0"/>
    <xf numFmtId="0" fontId="52" fillId="0" borderId="31" applyNumberFormat="0" applyFont="0" applyAlignment="0">
      <alignment horizontal="right"/>
    </xf>
    <xf numFmtId="0" fontId="123" fillId="0" borderId="0" applyFill="0" applyBorder="0">
      <alignment horizontal="left" vertical="top"/>
    </xf>
    <xf numFmtId="0" fontId="164" fillId="0" borderId="82" applyNumberFormat="0" applyFont="0" applyAlignment="0"/>
    <xf numFmtId="0" fontId="164" fillId="51" borderId="0" applyNumberFormat="0" applyFont="0" applyBorder="0" applyAlignment="0"/>
    <xf numFmtId="0" fontId="127" fillId="83" borderId="32">
      <alignment vertical="center"/>
    </xf>
    <xf numFmtId="0" fontId="127" fillId="83" borderId="32">
      <alignment vertical="center"/>
    </xf>
    <xf numFmtId="0" fontId="127" fillId="83" borderId="32">
      <alignment vertical="center"/>
    </xf>
    <xf numFmtId="0" fontId="169" fillId="51" borderId="32">
      <alignment vertical="center"/>
    </xf>
    <xf numFmtId="0" fontId="169" fillId="51" borderId="32">
      <alignment vertical="center"/>
    </xf>
    <xf numFmtId="0" fontId="169" fillId="51" borderId="32">
      <alignment vertical="center"/>
    </xf>
    <xf numFmtId="0" fontId="169" fillId="124" borderId="32">
      <alignment vertical="center"/>
    </xf>
    <xf numFmtId="0" fontId="169" fillId="124" borderId="32">
      <alignment vertical="center"/>
    </xf>
    <xf numFmtId="0" fontId="169" fillId="124" borderId="32">
      <alignment vertical="center"/>
    </xf>
    <xf numFmtId="0" fontId="119" fillId="48" borderId="0">
      <alignment vertical="center"/>
    </xf>
    <xf numFmtId="0" fontId="170" fillId="48" borderId="32">
      <alignment vertical="center"/>
    </xf>
    <xf numFmtId="0" fontId="170" fillId="48" borderId="32">
      <alignment vertical="center"/>
    </xf>
    <xf numFmtId="0" fontId="170" fillId="48" borderId="32">
      <alignment vertical="center"/>
    </xf>
    <xf numFmtId="49" fontId="169" fillId="180" borderId="53">
      <alignment vertical="center"/>
    </xf>
    <xf numFmtId="49" fontId="127" fillId="181" borderId="53">
      <alignment vertical="center"/>
    </xf>
    <xf numFmtId="49" fontId="171" fillId="182" borderId="53">
      <alignment vertical="center"/>
    </xf>
    <xf numFmtId="49" fontId="127" fillId="126" borderId="53">
      <alignment vertical="center"/>
    </xf>
    <xf numFmtId="0" fontId="172" fillId="86" borderId="83">
      <alignment horizontal="centerContinuous" vertical="center"/>
    </xf>
    <xf numFmtId="0" fontId="173" fillId="183" borderId="84">
      <alignment horizontal="centerContinuous" vertical="center"/>
    </xf>
    <xf numFmtId="2" fontId="77" fillId="0" borderId="0" applyFill="0" applyBorder="0" applyAlignment="0" applyProtection="0"/>
    <xf numFmtId="192" fontId="138" fillId="0" borderId="0"/>
    <xf numFmtId="0" fontId="174" fillId="0" borderId="0" applyNumberFormat="0"/>
    <xf numFmtId="0" fontId="175" fillId="0" borderId="28" applyNumberFormat="0" applyFill="0" applyAlignment="0" applyProtection="0"/>
    <xf numFmtId="213" fontId="32" fillId="0" borderId="0" applyFont="0" applyFill="0" applyBorder="0" applyAlignment="0" applyProtection="0"/>
    <xf numFmtId="214" fontId="29" fillId="0" borderId="0" applyFont="0" applyFill="0" applyBorder="0"/>
    <xf numFmtId="0" fontId="176" fillId="35" borderId="0" applyNumberFormat="0" applyBorder="0" applyAlignment="0" applyProtection="0"/>
    <xf numFmtId="0" fontId="176" fillId="35" borderId="0" applyNumberFormat="0" applyBorder="0" applyAlignment="0" applyProtection="0"/>
    <xf numFmtId="0" fontId="177"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01" fillId="3"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6" fillId="35" borderId="0" applyNumberFormat="0" applyBorder="0" applyAlignment="0" applyProtection="0"/>
    <xf numFmtId="0" fontId="178" fillId="3" borderId="0" applyNumberFormat="0" applyBorder="0" applyAlignment="0" applyProtection="0"/>
    <xf numFmtId="215" fontId="32" fillId="0" borderId="0" applyFont="0" applyFill="0" applyBorder="0" applyAlignment="0" applyProtection="0"/>
    <xf numFmtId="216" fontId="32" fillId="0" borderId="0" applyFont="0" applyFill="0" applyBorder="0" applyProtection="0">
      <alignment horizontal="right"/>
    </xf>
    <xf numFmtId="217" fontId="32" fillId="0" borderId="0" applyFont="0" applyFill="0" applyBorder="0" applyProtection="0">
      <alignment horizontal="right"/>
    </xf>
    <xf numFmtId="38" fontId="29" fillId="48"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6" fillId="174" borderId="0" applyNumberFormat="0" applyBorder="0" applyAlignment="0" applyProtection="0"/>
    <xf numFmtId="0" fontId="179" fillId="35" borderId="0" applyNumberFormat="0" applyBorder="0" applyAlignment="0" applyProtection="0"/>
    <xf numFmtId="0" fontId="113" fillId="0" borderId="85" applyNumberFormat="0" applyFont="0" applyFill="0" applyAlignment="0">
      <alignment horizontal="center" vertical="center"/>
    </xf>
    <xf numFmtId="0" fontId="53" fillId="0" borderId="50" applyNumberFormat="0" applyAlignment="0" applyProtection="0">
      <alignment horizontal="left" vertical="center"/>
    </xf>
    <xf numFmtId="0" fontId="53" fillId="0" borderId="31">
      <alignment horizontal="left" vertical="center"/>
    </xf>
    <xf numFmtId="0" fontId="180" fillId="0" borderId="25" applyNumberFormat="0" applyFill="0" applyAlignment="0" applyProtection="0"/>
    <xf numFmtId="0" fontId="47" fillId="0" borderId="25" applyNumberFormat="0" applyFill="0" applyAlignment="0" applyProtection="0"/>
    <xf numFmtId="0" fontId="181" fillId="0" borderId="86" applyNumberFormat="0" applyFill="0" applyAlignment="0" applyProtection="0"/>
    <xf numFmtId="0" fontId="180" fillId="0" borderId="25" applyNumberFormat="0" applyFill="0" applyAlignment="0" applyProtection="0"/>
    <xf numFmtId="0" fontId="181" fillId="0" borderId="87" applyNumberFormat="0" applyFill="0" applyAlignment="0" applyProtection="0"/>
    <xf numFmtId="0" fontId="98" fillId="0" borderId="10" applyNumberFormat="0" applyFill="0" applyAlignment="0" applyProtection="0"/>
    <xf numFmtId="0" fontId="182" fillId="0" borderId="0" applyNumberFormat="0"/>
    <xf numFmtId="0" fontId="180" fillId="0" borderId="25" applyNumberFormat="0" applyFill="0" applyAlignment="0" applyProtection="0"/>
    <xf numFmtId="0" fontId="181" fillId="0" borderId="88" applyNumberFormat="0" applyFill="0" applyAlignment="0" applyProtection="0"/>
    <xf numFmtId="0" fontId="180" fillId="0" borderId="25" applyNumberFormat="0" applyFill="0" applyAlignment="0" applyProtection="0"/>
    <xf numFmtId="0" fontId="47" fillId="0" borderId="25" applyNumberFormat="0" applyFill="0" applyAlignment="0" applyProtection="0"/>
    <xf numFmtId="0" fontId="180" fillId="0" borderId="25" applyNumberFormat="0" applyFill="0" applyAlignment="0" applyProtection="0"/>
    <xf numFmtId="0" fontId="180" fillId="0" borderId="25" applyNumberFormat="0" applyFill="0" applyAlignment="0" applyProtection="0"/>
    <xf numFmtId="0" fontId="181" fillId="0" borderId="86" applyNumberFormat="0" applyFill="0" applyAlignment="0" applyProtection="0"/>
    <xf numFmtId="0" fontId="182" fillId="0" borderId="0" applyNumberFormat="0"/>
    <xf numFmtId="0" fontId="183" fillId="0" borderId="26" applyNumberFormat="0" applyFill="0" applyAlignment="0" applyProtection="0"/>
    <xf numFmtId="0" fontId="48" fillId="0" borderId="26" applyNumberFormat="0" applyFill="0" applyAlignment="0" applyProtection="0"/>
    <xf numFmtId="0" fontId="184" fillId="0" borderId="86" applyNumberFormat="0" applyFill="0" applyAlignment="0" applyProtection="0"/>
    <xf numFmtId="0" fontId="183" fillId="0" borderId="26" applyNumberFormat="0" applyFill="0" applyAlignment="0" applyProtection="0"/>
    <xf numFmtId="0" fontId="184" fillId="0" borderId="26" applyNumberFormat="0" applyFill="0" applyAlignment="0" applyProtection="0"/>
    <xf numFmtId="0" fontId="99" fillId="0" borderId="11" applyNumberFormat="0" applyFill="0" applyAlignment="0" applyProtection="0"/>
    <xf numFmtId="0" fontId="183" fillId="0" borderId="26" applyNumberFormat="0" applyFill="0" applyAlignment="0" applyProtection="0"/>
    <xf numFmtId="0" fontId="48"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4" fillId="0" borderId="86" applyNumberFormat="0" applyFill="0" applyAlignment="0" applyProtection="0"/>
    <xf numFmtId="0" fontId="185" fillId="0" borderId="27" applyNumberFormat="0" applyFill="0" applyAlignment="0" applyProtection="0"/>
    <xf numFmtId="0" fontId="49" fillId="0" borderId="27" applyNumberFormat="0" applyFill="0" applyAlignment="0" applyProtection="0"/>
    <xf numFmtId="0" fontId="186" fillId="0" borderId="89" applyNumberFormat="0" applyFill="0" applyAlignment="0" applyProtection="0"/>
    <xf numFmtId="0" fontId="185" fillId="0" borderId="27" applyNumberFormat="0" applyFill="0" applyAlignment="0" applyProtection="0"/>
    <xf numFmtId="0" fontId="186" fillId="0" borderId="73" applyNumberFormat="0" applyFill="0" applyAlignment="0" applyProtection="0"/>
    <xf numFmtId="0" fontId="100" fillId="0" borderId="12" applyNumberFormat="0" applyFill="0" applyAlignment="0" applyProtection="0"/>
    <xf numFmtId="0" fontId="185" fillId="0" borderId="27" applyNumberFormat="0" applyFill="0" applyAlignment="0" applyProtection="0"/>
    <xf numFmtId="0" fontId="186" fillId="0" borderId="90" applyNumberFormat="0" applyFill="0" applyAlignment="0" applyProtection="0"/>
    <xf numFmtId="0" fontId="185" fillId="0" borderId="27" applyNumberFormat="0" applyFill="0" applyAlignment="0" applyProtection="0"/>
    <xf numFmtId="0" fontId="49" fillId="0" borderId="27" applyNumberFormat="0" applyFill="0" applyAlignment="0" applyProtection="0"/>
    <xf numFmtId="0" fontId="185" fillId="0" borderId="27" applyNumberFormat="0" applyFill="0" applyAlignment="0" applyProtection="0"/>
    <xf numFmtId="0" fontId="185" fillId="0" borderId="27" applyNumberFormat="0" applyFill="0" applyAlignment="0" applyProtection="0"/>
    <xf numFmtId="0" fontId="186" fillId="0" borderId="89" applyNumberFormat="0" applyFill="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00"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53" fillId="0" borderId="0" applyNumberFormat="0" applyFill="0" applyBorder="0" applyAlignment="0" applyProtection="0"/>
    <xf numFmtId="0" fontId="188" fillId="0" borderId="0" applyNumberFormat="0" applyFill="0" applyBorder="0" applyAlignment="0" applyProtection="0"/>
    <xf numFmtId="0" fontId="63" fillId="73" borderId="0" applyNumberFormat="0" applyBorder="0" applyAlignment="0" applyProtection="0"/>
    <xf numFmtId="0" fontId="63" fillId="74" borderId="0" applyNumberFormat="0" applyBorder="0" applyAlignment="0" applyProtection="0"/>
    <xf numFmtId="0" fontId="63" fillId="184" borderId="0" applyNumberFormat="0" applyBorder="0" applyAlignment="0" applyProtection="0"/>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218" fontId="32" fillId="0" borderId="0" applyBorder="0" applyAlignment="0"/>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219" fontId="32" fillId="48" borderId="0" applyNumberFormat="0" applyFont="0" applyBorder="0" applyAlignment="0">
      <protection locked="0"/>
    </xf>
    <xf numFmtId="10" fontId="29" fillId="83" borderId="32" applyNumberFormat="0" applyBorder="0" applyAlignment="0" applyProtection="0"/>
    <xf numFmtId="10" fontId="29" fillId="83" borderId="32" applyNumberFormat="0" applyBorder="0" applyAlignment="0" applyProtection="0"/>
    <xf numFmtId="10" fontId="29" fillId="83" borderId="32" applyNumberFormat="0" applyBorder="0" applyAlignment="0" applyProtection="0"/>
    <xf numFmtId="0" fontId="193" fillId="6" borderId="13"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64" fillId="71" borderId="70" applyNumberFormat="0" applyAlignment="0" applyProtection="0"/>
    <xf numFmtId="0" fontId="19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9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95" fillId="6" borderId="13"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192" fontId="138" fillId="0" borderId="0" applyNumberFormat="0" applyBorder="0" applyAlignment="0" applyProtection="0"/>
    <xf numFmtId="4" fontId="123" fillId="0" borderId="0" applyBorder="0">
      <alignment horizontal="right" vertical="center"/>
    </xf>
    <xf numFmtId="0" fontId="123" fillId="0" borderId="52">
      <alignment horizontal="right" vertical="center"/>
    </xf>
    <xf numFmtId="0" fontId="123" fillId="0" borderId="52">
      <alignment horizontal="right" vertical="center"/>
    </xf>
    <xf numFmtId="0" fontId="123" fillId="0" borderId="52">
      <alignment horizontal="right" vertical="center"/>
    </xf>
    <xf numFmtId="1" fontId="196" fillId="49" borderId="0" applyBorder="0">
      <alignment horizontal="right" vertical="center"/>
    </xf>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220" fontId="29" fillId="0" borderId="0" applyFont="0" applyFill="0" applyBorder="0">
      <alignment horizontal="right"/>
    </xf>
    <xf numFmtId="221"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6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0"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67" fillId="0" borderId="0" applyFont="0" applyFill="0" applyBorder="0" applyAlignment="0" applyProtection="0"/>
    <xf numFmtId="169" fontId="30" fillId="0" borderId="0" applyFont="0" applyFill="0" applyBorder="0" applyAlignment="0" applyProtection="0"/>
    <xf numFmtId="169" fontId="30" fillId="0" borderId="0" applyFont="0" applyFill="0" applyBorder="0" applyAlignment="0" applyProtection="0"/>
    <xf numFmtId="169" fontId="3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3" fontId="3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0" fontId="197" fillId="0" borderId="28" applyNumberFormat="0" applyFill="0" applyAlignment="0" applyProtection="0"/>
    <xf numFmtId="0" fontId="198" fillId="46" borderId="29" applyNumberFormat="0" applyAlignment="0" applyProtection="0"/>
    <xf numFmtId="0" fontId="180" fillId="0" borderId="25" applyNumberFormat="0" applyFill="0" applyAlignment="0" applyProtection="0"/>
    <xf numFmtId="0" fontId="183" fillId="0" borderId="26" applyNumberFormat="0" applyFill="0" applyAlignment="0" applyProtection="0"/>
    <xf numFmtId="0" fontId="185" fillId="0" borderId="27" applyNumberFormat="0" applyFill="0" applyAlignment="0" applyProtection="0"/>
    <xf numFmtId="0" fontId="185" fillId="0" borderId="0" applyNumberFormat="0" applyFill="0" applyBorder="0" applyAlignment="0" applyProtection="0"/>
    <xf numFmtId="14" fontId="32" fillId="0" borderId="0" applyFont="0" applyFill="0" applyBorder="0" applyAlignment="0" applyProtection="0"/>
    <xf numFmtId="175" fontId="7" fillId="47" borderId="0">
      <alignment horizontal="right" indent="1"/>
    </xf>
    <xf numFmtId="222" fontId="29" fillId="0" borderId="0" applyFont="0" applyFill="0" applyBorder="0"/>
    <xf numFmtId="196" fontId="109" fillId="0" borderId="0" applyFill="0" applyBorder="0" applyAlignment="0"/>
    <xf numFmtId="197" fontId="109" fillId="0" borderId="0" applyFill="0" applyBorder="0" applyAlignment="0"/>
    <xf numFmtId="196" fontId="109" fillId="0" borderId="0" applyFill="0" applyBorder="0" applyAlignment="0"/>
    <xf numFmtId="198" fontId="109" fillId="0" borderId="0" applyFill="0" applyBorder="0" applyAlignment="0"/>
    <xf numFmtId="197" fontId="109" fillId="0" borderId="0" applyFill="0" applyBorder="0" applyAlignment="0"/>
    <xf numFmtId="0" fontId="175" fillId="0" borderId="28" applyNumberFormat="0" applyFill="0" applyAlignment="0" applyProtection="0"/>
    <xf numFmtId="0" fontId="199" fillId="0" borderId="28" applyNumberFormat="0" applyFill="0" applyAlignment="0" applyProtection="0"/>
    <xf numFmtId="0" fontId="175" fillId="0" borderId="28" applyNumberFormat="0" applyFill="0" applyAlignment="0" applyProtection="0"/>
    <xf numFmtId="0" fontId="175" fillId="0" borderId="28" applyNumberFormat="0" applyFill="0" applyAlignment="0" applyProtection="0"/>
    <xf numFmtId="0" fontId="103" fillId="0" borderId="15" applyNumberFormat="0" applyFill="0" applyAlignment="0" applyProtection="0"/>
    <xf numFmtId="0" fontId="175" fillId="0" borderId="28" applyNumberFormat="0" applyFill="0" applyAlignment="0" applyProtection="0"/>
    <xf numFmtId="0" fontId="175" fillId="0" borderId="28" applyNumberFormat="0" applyFill="0" applyAlignment="0" applyProtection="0"/>
    <xf numFmtId="0" fontId="175" fillId="0" borderId="28" applyNumberFormat="0" applyFill="0" applyAlignment="0" applyProtection="0"/>
    <xf numFmtId="0" fontId="175" fillId="0" borderId="28" applyNumberFormat="0" applyFill="0" applyAlignment="0" applyProtection="0"/>
    <xf numFmtId="0" fontId="200" fillId="0" borderId="15" applyNumberFormat="0" applyFill="0" applyAlignment="0" applyProtection="0"/>
    <xf numFmtId="0" fontId="201" fillId="0" borderId="0" applyNumberFormat="0"/>
    <xf numFmtId="223" fontId="156"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41" fontId="32" fillId="0" borderId="0" applyFont="0" applyFill="0" applyBorder="0" applyAlignment="0" applyProtection="0"/>
    <xf numFmtId="43" fontId="32" fillId="0" borderId="0" applyFont="0" applyFill="0" applyBorder="0" applyAlignment="0" applyProtection="0"/>
    <xf numFmtId="38" fontId="29" fillId="0" borderId="0" applyFont="0" applyFill="0" applyBorder="0"/>
    <xf numFmtId="38" fontId="29" fillId="0" borderId="0"/>
    <xf numFmtId="40" fontId="29" fillId="0" borderId="0" applyFont="0" applyFill="0" applyBorder="0"/>
    <xf numFmtId="37" fontId="202" fillId="0" borderId="0" applyFont="0" applyFill="0" applyBorder="0" applyAlignment="0" applyProtection="0"/>
    <xf numFmtId="0" fontId="32" fillId="0" borderId="0" applyFont="0" applyFill="0" applyBorder="0" applyAlignment="0" applyProtection="0"/>
    <xf numFmtId="224" fontId="138" fillId="0" borderId="0" applyFont="0" applyFill="0" applyBorder="0" applyAlignment="0" applyProtection="0"/>
    <xf numFmtId="0" fontId="203" fillId="47" borderId="91">
      <alignment horizontal="left" vertical="top" indent="2"/>
    </xf>
    <xf numFmtId="225" fontId="112" fillId="0" borderId="0" applyFont="0" applyFill="0" applyBorder="0" applyAlignment="0" applyProtection="0"/>
    <xf numFmtId="226" fontId="202" fillId="0" borderId="0" applyFont="0" applyFill="0" applyBorder="0" applyAlignment="0" applyProtection="0"/>
    <xf numFmtId="227" fontId="138" fillId="0" borderId="0" applyFont="0" applyFill="0" applyBorder="0" applyAlignment="0" applyProtection="0"/>
    <xf numFmtId="228" fontId="13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229" fontId="114" fillId="0" borderId="0">
      <alignment horizontal="right"/>
    </xf>
    <xf numFmtId="230" fontId="112" fillId="0" borderId="0" applyFont="0" applyFill="0" applyBorder="0" applyAlignment="0" applyProtection="0"/>
    <xf numFmtId="231" fontId="32" fillId="0" borderId="0" applyFont="0" applyFill="0" applyBorder="0" applyProtection="0"/>
    <xf numFmtId="232" fontId="32" fillId="0" borderId="0" applyFont="0" applyFill="0" applyBorder="0" applyProtection="0">
      <alignment horizontal="right"/>
    </xf>
    <xf numFmtId="37" fontId="204" fillId="0" borderId="0"/>
    <xf numFmtId="0" fontId="205" fillId="0" borderId="25" applyNumberFormat="0" applyFill="0" applyAlignment="0" applyProtection="0"/>
    <xf numFmtId="0" fontId="206" fillId="0" borderId="26" applyNumberFormat="0" applyFill="0" applyAlignment="0" applyProtection="0"/>
    <xf numFmtId="0" fontId="207" fillId="0" borderId="27" applyNumberFormat="0" applyFill="0" applyAlignment="0" applyProtection="0"/>
    <xf numFmtId="0" fontId="207" fillId="0" borderId="0" applyNumberFormat="0" applyFill="0" applyBorder="0" applyAlignment="0" applyProtection="0"/>
    <xf numFmtId="0" fontId="65" fillId="44"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208"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185" borderId="0" applyNumberFormat="0" applyBorder="0" applyAlignment="0" applyProtection="0"/>
    <xf numFmtId="0" fontId="65" fillId="44" borderId="0" applyNumberFormat="0" applyBorder="0" applyAlignment="0" applyProtection="0"/>
    <xf numFmtId="0" fontId="209" fillId="5"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210" fillId="5" borderId="0" applyNumberFormat="0" applyBorder="0" applyAlignment="0" applyProtection="0"/>
    <xf numFmtId="0" fontId="211" fillId="44" borderId="0" applyNumberFormat="0" applyBorder="0" applyAlignment="0" applyProtection="0"/>
    <xf numFmtId="233" fontId="109" fillId="0" borderId="0"/>
    <xf numFmtId="0" fontId="27" fillId="0" borderId="0"/>
    <xf numFmtId="0" fontId="156" fillId="0" borderId="0"/>
    <xf numFmtId="0" fontId="27" fillId="0" borderId="0"/>
    <xf numFmtId="0" fontId="27" fillId="0" borderId="0"/>
    <xf numFmtId="0" fontId="27" fillId="0" borderId="0"/>
    <xf numFmtId="0" fontId="27" fillId="0" borderId="0"/>
    <xf numFmtId="0" fontId="156"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6" fillId="0" borderId="0"/>
    <xf numFmtId="0" fontId="156" fillId="0" borderId="0"/>
    <xf numFmtId="0" fontId="1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2" fillId="0" borderId="0">
      <alignment vertical="center"/>
    </xf>
    <xf numFmtId="0" fontId="213" fillId="0" borderId="0">
      <alignment vertical="center"/>
    </xf>
    <xf numFmtId="0" fontId="27" fillId="0" borderId="0"/>
    <xf numFmtId="0" fontId="156"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34" fontId="10" fillId="0" borderId="0"/>
    <xf numFmtId="0" fontId="27" fillId="0" borderId="0"/>
    <xf numFmtId="0" fontId="156" fillId="0" borderId="0"/>
    <xf numFmtId="0" fontId="1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6" fillId="0" borderId="0"/>
    <xf numFmtId="0" fontId="27" fillId="0" borderId="0"/>
    <xf numFmtId="0" fontId="27" fillId="0" borderId="0"/>
    <xf numFmtId="0" fontId="140" fillId="0" borderId="0" applyNumberFormat="0"/>
    <xf numFmtId="0" fontId="27" fillId="0" borderId="0"/>
    <xf numFmtId="0" fontId="156" fillId="0" borderId="0"/>
    <xf numFmtId="0" fontId="27" fillId="0" borderId="0"/>
    <xf numFmtId="0" fontId="27" fillId="0" borderId="0"/>
    <xf numFmtId="0" fontId="1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2" fillId="0" borderId="0"/>
    <xf numFmtId="0" fontId="27" fillId="0" borderId="0"/>
    <xf numFmtId="0" fontId="27" fillId="0" borderId="0"/>
    <xf numFmtId="0" fontId="27" fillId="0" borderId="0"/>
    <xf numFmtId="0" fontId="27" fillId="0" borderId="0"/>
    <xf numFmtId="0" fontId="15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8" fillId="0" borderId="0"/>
    <xf numFmtId="0" fontId="32" fillId="0" borderId="0"/>
    <xf numFmtId="0" fontId="32" fillId="0" borderId="0"/>
    <xf numFmtId="0" fontId="60" fillId="0" borderId="0"/>
    <xf numFmtId="0" fontId="10" fillId="0" borderId="0"/>
    <xf numFmtId="0" fontId="10" fillId="0" borderId="0"/>
    <xf numFmtId="0" fontId="32" fillId="0" borderId="0"/>
    <xf numFmtId="0" fontId="214" fillId="0" borderId="0"/>
    <xf numFmtId="0" fontId="2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2" fillId="0" borderId="0"/>
    <xf numFmtId="0" fontId="27" fillId="0" borderId="0"/>
    <xf numFmtId="0" fontId="27" fillId="0" borderId="0"/>
    <xf numFmtId="0" fontId="27" fillId="0" borderId="0"/>
    <xf numFmtId="0" fontId="27" fillId="0" borderId="0"/>
    <xf numFmtId="0" fontId="10" fillId="0" borderId="0"/>
    <xf numFmtId="0" fontId="32" fillId="0" borderId="0"/>
    <xf numFmtId="0" fontId="27" fillId="0" borderId="0"/>
    <xf numFmtId="0" fontId="27" fillId="0" borderId="0"/>
    <xf numFmtId="0" fontId="156" fillId="0" borderId="0"/>
    <xf numFmtId="0" fontId="27" fillId="0" borderId="0"/>
    <xf numFmtId="0" fontId="27" fillId="0" borderId="0"/>
    <xf numFmtId="0" fontId="27" fillId="0" borderId="0"/>
    <xf numFmtId="0" fontId="32" fillId="0" borderId="0"/>
    <xf numFmtId="0" fontId="27" fillId="0" borderId="0"/>
    <xf numFmtId="0" fontId="32" fillId="0" borderId="0"/>
    <xf numFmtId="0" fontId="32" fillId="0" borderId="0"/>
    <xf numFmtId="0" fontId="32" fillId="0" borderId="0"/>
    <xf numFmtId="0" fontId="27" fillId="0" borderId="0"/>
    <xf numFmtId="0" fontId="27" fillId="0" borderId="0"/>
    <xf numFmtId="0" fontId="27" fillId="0" borderId="0"/>
    <xf numFmtId="0" fontId="27" fillId="0" borderId="0"/>
    <xf numFmtId="0" fontId="32" fillId="0" borderId="0"/>
    <xf numFmtId="0" fontId="215" fillId="0" borderId="0"/>
    <xf numFmtId="0" fontId="215" fillId="0" borderId="0"/>
    <xf numFmtId="0" fontId="215" fillId="0" borderId="0"/>
    <xf numFmtId="0" fontId="215" fillId="0" borderId="0"/>
    <xf numFmtId="0" fontId="140" fillId="0" borderId="0" applyNumberFormat="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27" fillId="0" borderId="0"/>
    <xf numFmtId="0" fontId="2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0" fillId="0" borderId="0">
      <alignment vertical="center"/>
    </xf>
    <xf numFmtId="0" fontId="216" fillId="0" borderId="0">
      <alignment vertical="center"/>
    </xf>
    <xf numFmtId="0" fontId="216" fillId="0" borderId="0">
      <alignment vertical="center"/>
    </xf>
    <xf numFmtId="0" fontId="60" fillId="0" borderId="0">
      <alignment vertical="center"/>
    </xf>
    <xf numFmtId="0" fontId="216" fillId="0" borderId="0">
      <alignment vertical="center"/>
    </xf>
    <xf numFmtId="0" fontId="60" fillId="0" borderId="0">
      <alignment vertical="center"/>
    </xf>
    <xf numFmtId="0" fontId="213" fillId="0" borderId="0">
      <alignment vertical="center"/>
    </xf>
    <xf numFmtId="0" fontId="32" fillId="0" borderId="0"/>
    <xf numFmtId="0" fontId="212" fillId="0" borderId="0">
      <alignment vertical="center"/>
    </xf>
    <xf numFmtId="0" fontId="216" fillId="0" borderId="0">
      <alignment vertical="center"/>
    </xf>
    <xf numFmtId="0" fontId="216" fillId="0" borderId="0">
      <alignment vertical="center"/>
    </xf>
    <xf numFmtId="0" fontId="60" fillId="0" borderId="0">
      <alignment vertical="center"/>
    </xf>
    <xf numFmtId="0" fontId="213" fillId="0" borderId="0">
      <alignment vertical="center"/>
    </xf>
    <xf numFmtId="0" fontId="32" fillId="0" borderId="0"/>
    <xf numFmtId="0" fontId="32" fillId="0" borderId="0"/>
    <xf numFmtId="0" fontId="32"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32" fillId="0" borderId="0"/>
    <xf numFmtId="0" fontId="32" fillId="0" borderId="0"/>
    <xf numFmtId="0" fontId="32" fillId="0" borderId="0"/>
    <xf numFmtId="0" fontId="60" fillId="0" borderId="0">
      <alignment vertical="center"/>
    </xf>
    <xf numFmtId="0" fontId="216" fillId="0" borderId="0">
      <alignment vertical="center"/>
    </xf>
    <xf numFmtId="0" fontId="216" fillId="0" borderId="0">
      <alignment vertical="center"/>
    </xf>
    <xf numFmtId="0" fontId="60" fillId="0" borderId="0">
      <alignment vertical="center"/>
    </xf>
    <xf numFmtId="0" fontId="216" fillId="0" borderId="0">
      <alignment vertical="center"/>
    </xf>
    <xf numFmtId="0" fontId="60" fillId="0" borderId="0">
      <alignment vertical="center"/>
    </xf>
    <xf numFmtId="0" fontId="213" fillId="0" borderId="0">
      <alignment vertical="center"/>
    </xf>
    <xf numFmtId="0" fontId="32" fillId="0" borderId="0"/>
    <xf numFmtId="0" fontId="212" fillId="0" borderId="0">
      <alignment vertical="center"/>
    </xf>
    <xf numFmtId="0" fontId="216" fillId="0" borderId="0">
      <alignment vertical="center"/>
    </xf>
    <xf numFmtId="0" fontId="32" fillId="0" borderId="0"/>
    <xf numFmtId="0" fontId="60" fillId="0" borderId="0">
      <alignment vertical="center"/>
    </xf>
    <xf numFmtId="0" fontId="216" fillId="0" borderId="0">
      <alignment vertical="center"/>
    </xf>
    <xf numFmtId="0" fontId="213" fillId="0" borderId="0">
      <alignment vertical="center"/>
    </xf>
    <xf numFmtId="0" fontId="32" fillId="0" borderId="0"/>
    <xf numFmtId="0" fontId="212" fillId="0" borderId="0">
      <alignment vertical="center"/>
    </xf>
    <xf numFmtId="0" fontId="8" fillId="0" borderId="0"/>
    <xf numFmtId="0" fontId="32" fillId="0" borderId="0"/>
    <xf numFmtId="0" fontId="67" fillId="0" borderId="0"/>
    <xf numFmtId="0" fontId="10" fillId="0" borderId="0"/>
    <xf numFmtId="0" fontId="3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2" fillId="0" borderId="0"/>
    <xf numFmtId="0" fontId="32" fillId="0" borderId="0"/>
    <xf numFmtId="0" fontId="156" fillId="0" borderId="0"/>
    <xf numFmtId="0" fontId="3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2"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56" fillId="0" borderId="0"/>
    <xf numFmtId="0" fontId="10" fillId="0" borderId="0"/>
    <xf numFmtId="0" fontId="10" fillId="0" borderId="0"/>
    <xf numFmtId="0" fontId="32" fillId="0" borderId="0"/>
    <xf numFmtId="0" fontId="10" fillId="0" borderId="0"/>
    <xf numFmtId="0" fontId="156"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0" fillId="0" borderId="0"/>
    <xf numFmtId="0" fontId="10" fillId="0" borderId="0"/>
    <xf numFmtId="0" fontId="10" fillId="0" borderId="0"/>
    <xf numFmtId="0" fontId="10" fillId="0" borderId="0"/>
    <xf numFmtId="0" fontId="156" fillId="0" borderId="0"/>
    <xf numFmtId="0" fontId="10" fillId="0" borderId="0"/>
    <xf numFmtId="0" fontId="10" fillId="0" borderId="0"/>
    <xf numFmtId="0" fontId="156" fillId="0" borderId="0"/>
    <xf numFmtId="0" fontId="10"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32" fillId="0" borderId="0"/>
    <xf numFmtId="0" fontId="32" fillId="0" borderId="0"/>
    <xf numFmtId="0" fontId="156" fillId="0" borderId="0"/>
    <xf numFmtId="0" fontId="27" fillId="0" borderId="0"/>
    <xf numFmtId="0" fontId="156" fillId="0" borderId="0"/>
    <xf numFmtId="0" fontId="27" fillId="0" borderId="0"/>
    <xf numFmtId="0" fontId="27" fillId="0" borderId="0"/>
    <xf numFmtId="0" fontId="27" fillId="0" borderId="0"/>
    <xf numFmtId="4" fontId="123" fillId="0" borderId="52" applyFill="0" applyBorder="0" applyProtection="0">
      <alignment horizontal="right" vertical="center"/>
    </xf>
    <xf numFmtId="4" fontId="123" fillId="0" borderId="52" applyFill="0" applyBorder="0" applyProtection="0">
      <alignment horizontal="right" vertical="center"/>
    </xf>
    <xf numFmtId="4" fontId="123" fillId="0" borderId="52" applyFill="0" applyBorder="0" applyProtection="0">
      <alignment horizontal="right" vertical="center"/>
    </xf>
    <xf numFmtId="0" fontId="122" fillId="0" borderId="0" applyNumberFormat="0" applyFill="0" applyBorder="0" applyProtection="0">
      <alignment horizontal="left" vertical="center"/>
    </xf>
    <xf numFmtId="0" fontId="123" fillId="0" borderId="52" applyNumberFormat="0" applyFill="0" applyAlignment="0" applyProtection="0"/>
    <xf numFmtId="0" fontId="123" fillId="0" borderId="52" applyNumberFormat="0" applyFill="0" applyAlignment="0" applyProtection="0"/>
    <xf numFmtId="0" fontId="123" fillId="0" borderId="52" applyNumberFormat="0" applyFill="0" applyAlignment="0" applyProtection="0"/>
    <xf numFmtId="0" fontId="117"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118"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32" fillId="127" borderId="0" applyNumberFormat="0" applyFont="0" applyBorder="0" applyAlignment="0" applyProtection="0"/>
    <xf numFmtId="0" fontId="217" fillId="0" borderId="0"/>
    <xf numFmtId="0" fontId="117" fillId="0" borderId="0"/>
    <xf numFmtId="1" fontId="32" fillId="0" borderId="0" applyFont="0" applyFill="0" applyBorder="0"/>
    <xf numFmtId="173" fontId="32" fillId="0" borderId="0" applyFont="0" applyFill="0" applyBorder="0"/>
    <xf numFmtId="2" fontId="32" fillId="0" borderId="0" applyFont="0" applyFill="0" applyBorder="0"/>
    <xf numFmtId="183" fontId="32" fillId="0" borderId="0" applyFont="0" applyFill="0" applyBorder="0"/>
    <xf numFmtId="235" fontId="32" fillId="0" borderId="0" applyFont="0" applyFill="0" applyBorder="0"/>
    <xf numFmtId="0" fontId="32" fillId="0" borderId="0"/>
    <xf numFmtId="0" fontId="218" fillId="0" borderId="0" applyBorder="0"/>
    <xf numFmtId="0" fontId="32" fillId="0" borderId="0"/>
    <xf numFmtId="0" fontId="32" fillId="45" borderId="92" applyNumberFormat="0" applyFont="0" applyAlignment="0" applyProtection="0"/>
    <xf numFmtId="0" fontId="27" fillId="9" borderId="17" applyNumberFormat="0" applyFont="0" applyAlignment="0" applyProtection="0"/>
    <xf numFmtId="0" fontId="27" fillId="9" borderId="17" applyNumberFormat="0" applyFont="0" applyAlignment="0" applyProtection="0"/>
    <xf numFmtId="0" fontId="27" fillId="9" borderId="17" applyNumberFormat="0" applyFont="0" applyAlignment="0" applyProtection="0"/>
    <xf numFmtId="0" fontId="27" fillId="9" borderId="17" applyNumberFormat="0" applyFont="0" applyAlignment="0" applyProtection="0"/>
    <xf numFmtId="0" fontId="27" fillId="9" borderId="17" applyNumberFormat="0" applyFont="0" applyAlignment="0" applyProtection="0"/>
    <xf numFmtId="0" fontId="27" fillId="9" borderId="17"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8" fillId="9" borderId="17"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157" borderId="92" applyNumberFormat="0" applyFont="0" applyAlignment="0" applyProtection="0"/>
    <xf numFmtId="0" fontId="32" fillId="157" borderId="92" applyNumberFormat="0" applyFont="0" applyAlignment="0" applyProtection="0"/>
    <xf numFmtId="0" fontId="32" fillId="157"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219" fillId="0" borderId="53"/>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220" fillId="0" borderId="93" applyProtection="0">
      <alignment horizontal="left"/>
    </xf>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7"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60" fillId="45"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70"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32" fillId="45" borderId="92" applyNumberFormat="0" applyFont="0" applyAlignment="0" applyProtection="0"/>
    <xf numFmtId="0" fontId="117" fillId="0" borderId="0"/>
    <xf numFmtId="0" fontId="221" fillId="43" borderId="70" applyNumberFormat="0" applyAlignment="0" applyProtection="0"/>
    <xf numFmtId="0" fontId="221" fillId="43" borderId="70" applyNumberFormat="0" applyAlignment="0" applyProtection="0"/>
    <xf numFmtId="0" fontId="221" fillId="43" borderId="70" applyNumberFormat="0" applyAlignment="0" applyProtection="0"/>
    <xf numFmtId="0" fontId="221" fillId="43" borderId="70" applyNumberFormat="0" applyAlignment="0" applyProtection="0"/>
    <xf numFmtId="0" fontId="113" fillId="95" borderId="0" applyNumberFormat="0" applyFont="0" applyBorder="0" applyAlignment="0"/>
    <xf numFmtId="0" fontId="113" fillId="186" borderId="0" applyNumberFormat="0" applyFont="0" applyBorder="0" applyAlignment="0"/>
    <xf numFmtId="0" fontId="130" fillId="34" borderId="0" applyNumberFormat="0" applyBorder="0" applyAlignment="0" applyProtection="0"/>
    <xf numFmtId="0" fontId="66" fillId="72" borderId="68" applyNumberFormat="0" applyAlignment="0" applyProtection="0"/>
    <xf numFmtId="0" fontId="66" fillId="72" borderId="68" applyNumberFormat="0" applyAlignment="0" applyProtection="0"/>
    <xf numFmtId="0" fontId="66" fillId="72" borderId="68" applyNumberFormat="0" applyAlignment="0" applyProtection="0"/>
    <xf numFmtId="0" fontId="222"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222" fillId="43" borderId="68" applyNumberFormat="0" applyAlignment="0" applyProtection="0"/>
    <xf numFmtId="0" fontId="222" fillId="43" borderId="68" applyNumberFormat="0" applyAlignment="0" applyProtection="0"/>
    <xf numFmtId="0" fontId="222" fillId="43" borderId="68" applyNumberFormat="0" applyAlignment="0" applyProtection="0"/>
    <xf numFmtId="0" fontId="66" fillId="43" borderId="68" applyNumberFormat="0" applyAlignment="0" applyProtection="0"/>
    <xf numFmtId="0" fontId="66" fillId="57" borderId="68" applyNumberFormat="0" applyAlignment="0" applyProtection="0"/>
    <xf numFmtId="0" fontId="66" fillId="57" borderId="68" applyNumberFormat="0" applyAlignment="0" applyProtection="0"/>
    <xf numFmtId="0" fontId="66" fillId="57" borderId="68" applyNumberFormat="0" applyAlignment="0" applyProtection="0"/>
    <xf numFmtId="0" fontId="66" fillId="57"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223" fillId="7" borderId="14"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57" borderId="68" applyNumberFormat="0" applyAlignment="0" applyProtection="0"/>
    <xf numFmtId="0" fontId="66" fillId="57" borderId="68" applyNumberFormat="0" applyAlignment="0" applyProtection="0"/>
    <xf numFmtId="0" fontId="66" fillId="57" borderId="68" applyNumberFormat="0" applyAlignment="0" applyProtection="0"/>
    <xf numFmtId="0" fontId="66" fillId="57" borderId="68" applyNumberFormat="0" applyAlignment="0" applyProtection="0"/>
    <xf numFmtId="0" fontId="224" fillId="7" borderId="14" applyNumberFormat="0" applyAlignment="0" applyProtection="0"/>
    <xf numFmtId="0" fontId="225" fillId="0" borderId="0">
      <alignment vertical="center"/>
    </xf>
    <xf numFmtId="0" fontId="226" fillId="47" borderId="33"/>
    <xf numFmtId="236" fontId="29" fillId="0" borderId="52"/>
    <xf numFmtId="236" fontId="29" fillId="0" borderId="52"/>
    <xf numFmtId="236" fontId="29" fillId="0" borderId="52"/>
    <xf numFmtId="237" fontId="29" fillId="0" borderId="0" applyFont="0" applyFill="0" applyBorder="0"/>
    <xf numFmtId="49" fontId="227" fillId="0" borderId="30" applyFill="0" applyProtection="0">
      <alignment vertical="center"/>
    </xf>
    <xf numFmtId="197" fontId="109" fillId="0" borderId="0" applyFont="0" applyFill="0" applyBorder="0" applyAlignment="0" applyProtection="0"/>
    <xf numFmtId="233" fontId="109"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67" fillId="0" borderId="0" applyFont="0" applyFill="0" applyBorder="0" applyAlignment="0" applyProtection="0"/>
    <xf numFmtId="9" fontId="1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2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alignment vertical="center"/>
    </xf>
    <xf numFmtId="9" fontId="32" fillId="0" borderId="0" applyFont="0" applyFill="0" applyBorder="0" applyAlignment="0" applyProtection="0"/>
    <xf numFmtId="9" fontId="27" fillId="0" borderId="0" applyFont="0" applyFill="0" applyBorder="0" applyAlignment="0" applyProtection="0"/>
    <xf numFmtId="0" fontId="32" fillId="0" borderId="0" applyNumberFormat="0" applyFill="0" applyBorder="0" applyAlignment="0" applyProtection="0"/>
    <xf numFmtId="9" fontId="10" fillId="0" borderId="0" applyFont="0" applyFill="0" applyBorder="0" applyAlignment="0" applyProtection="0"/>
    <xf numFmtId="238" fontId="140" fillId="0" borderId="0" applyFont="0" applyFill="0" applyBorder="0" applyAlignment="0" applyProtection="0"/>
    <xf numFmtId="37" fontId="228" fillId="0" borderId="0">
      <alignment horizontal="left"/>
    </xf>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96" fontId="109" fillId="0" borderId="0" applyFill="0" applyBorder="0" applyAlignment="0"/>
    <xf numFmtId="197" fontId="109" fillId="0" borderId="0" applyFill="0" applyBorder="0" applyAlignment="0"/>
    <xf numFmtId="196" fontId="109" fillId="0" borderId="0" applyFill="0" applyBorder="0" applyAlignment="0"/>
    <xf numFmtId="198" fontId="109" fillId="0" borderId="0" applyFill="0" applyBorder="0" applyAlignment="0"/>
    <xf numFmtId="197" fontId="109" fillId="0" borderId="0" applyFill="0" applyBorder="0" applyAlignment="0"/>
    <xf numFmtId="239" fontId="229" fillId="0" borderId="0"/>
    <xf numFmtId="9" fontId="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30" fillId="0" borderId="0" applyFont="0" applyFill="0" applyBorder="0" applyAlignment="0" applyProtection="0"/>
    <xf numFmtId="9" fontId="106" fillId="0" borderId="0" applyFont="0" applyFill="0" applyBorder="0" applyAlignment="0" applyProtection="0"/>
    <xf numFmtId="9" fontId="67"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7"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10" fillId="0" borderId="0" applyFont="0" applyFill="0" applyBorder="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31" fillId="0" borderId="0" applyNumberFormat="0" applyBorder="0">
      <alignment horizontal="left" vertical="center"/>
    </xf>
    <xf numFmtId="40" fontId="29" fillId="0" borderId="0"/>
    <xf numFmtId="0" fontId="74" fillId="0" borderId="0" applyNumberFormat="0" applyBorder="0"/>
    <xf numFmtId="1" fontId="232" fillId="187" borderId="0" applyNumberFormat="0" applyBorder="0" applyAlignment="0">
      <alignment horizontal="center"/>
      <protection locked="0"/>
    </xf>
    <xf numFmtId="4" fontId="37" fillId="44" borderId="94" applyNumberFormat="0" applyProtection="0">
      <alignment vertical="center"/>
    </xf>
    <xf numFmtId="4" fontId="37" fillId="44" borderId="94" applyNumberFormat="0" applyProtection="0">
      <alignment vertical="center"/>
    </xf>
    <xf numFmtId="4" fontId="37" fillId="118" borderId="95" applyNumberFormat="0" applyProtection="0">
      <alignment vertical="center"/>
    </xf>
    <xf numFmtId="4" fontId="37" fillId="44" borderId="94" applyNumberFormat="0" applyProtection="0">
      <alignment vertical="center"/>
    </xf>
    <xf numFmtId="4" fontId="37" fillId="44" borderId="94" applyNumberFormat="0" applyProtection="0">
      <alignment vertical="center"/>
    </xf>
    <xf numFmtId="4" fontId="37" fillId="44" borderId="94" applyNumberFormat="0" applyProtection="0">
      <alignment vertical="center"/>
    </xf>
    <xf numFmtId="4" fontId="68" fillId="44" borderId="94" applyNumberFormat="0" applyProtection="0">
      <alignment vertical="center"/>
    </xf>
    <xf numFmtId="4" fontId="68" fillId="44" borderId="94" applyNumberFormat="0" applyProtection="0">
      <alignment vertical="center"/>
    </xf>
    <xf numFmtId="4" fontId="68" fillId="124" borderId="94" applyNumberFormat="0" applyProtection="0">
      <alignment vertical="center"/>
    </xf>
    <xf numFmtId="4" fontId="68" fillId="124" borderId="94" applyNumberFormat="0" applyProtection="0">
      <alignment vertical="center"/>
    </xf>
    <xf numFmtId="4" fontId="68" fillId="124" borderId="94" applyNumberFormat="0" applyProtection="0">
      <alignment vertical="center"/>
    </xf>
    <xf numFmtId="4" fontId="68" fillId="44" borderId="94" applyNumberFormat="0" applyProtection="0">
      <alignment vertical="center"/>
    </xf>
    <xf numFmtId="4" fontId="68" fillId="44" borderId="94" applyNumberFormat="0" applyProtection="0">
      <alignment vertical="center"/>
    </xf>
    <xf numFmtId="4" fontId="68" fillId="44" borderId="94" applyNumberFormat="0" applyProtection="0">
      <alignment vertical="center"/>
    </xf>
    <xf numFmtId="4" fontId="37" fillId="44" borderId="94" applyNumberFormat="0" applyProtection="0">
      <alignment horizontal="left" vertical="center" indent="1"/>
    </xf>
    <xf numFmtId="4" fontId="37" fillId="44" borderId="94" applyNumberFormat="0" applyProtection="0">
      <alignment horizontal="left" vertical="center" indent="1"/>
    </xf>
    <xf numFmtId="4" fontId="37" fillId="118" borderId="95" applyNumberFormat="0" applyProtection="0">
      <alignment horizontal="left" vertical="center" indent="1"/>
    </xf>
    <xf numFmtId="4" fontId="37" fillId="44" borderId="94" applyNumberFormat="0" applyProtection="0">
      <alignment horizontal="left" vertical="center" indent="1"/>
    </xf>
    <xf numFmtId="4" fontId="37" fillId="44" borderId="94" applyNumberFormat="0" applyProtection="0">
      <alignment horizontal="left" vertical="center" indent="1"/>
    </xf>
    <xf numFmtId="4" fontId="37" fillId="44" borderId="94" applyNumberFormat="0" applyProtection="0">
      <alignment horizontal="left" vertical="center" indent="1"/>
    </xf>
    <xf numFmtId="0" fontId="37" fillId="44" borderId="94" applyNumberFormat="0" applyProtection="0">
      <alignment horizontal="left" vertical="top" indent="1"/>
    </xf>
    <xf numFmtId="0" fontId="37" fillId="44" borderId="94" applyNumberFormat="0" applyProtection="0">
      <alignment horizontal="left" vertical="top" indent="1"/>
    </xf>
    <xf numFmtId="0" fontId="37" fillId="124" borderId="94" applyNumberFormat="0" applyProtection="0">
      <alignment horizontal="left" vertical="top" indent="1"/>
    </xf>
    <xf numFmtId="0" fontId="37" fillId="124" borderId="94" applyNumberFormat="0" applyProtection="0">
      <alignment horizontal="left" vertical="top" indent="1"/>
    </xf>
    <xf numFmtId="0" fontId="37" fillId="124" borderId="94" applyNumberFormat="0" applyProtection="0">
      <alignment horizontal="left" vertical="top" indent="1"/>
    </xf>
    <xf numFmtId="0" fontId="37" fillId="44" borderId="94" applyNumberFormat="0" applyProtection="0">
      <alignment horizontal="left" vertical="top" indent="1"/>
    </xf>
    <xf numFmtId="0" fontId="37" fillId="44" borderId="94" applyNumberFormat="0" applyProtection="0">
      <alignment horizontal="left" vertical="top" indent="1"/>
    </xf>
    <xf numFmtId="0" fontId="37" fillId="44" borderId="94" applyNumberFormat="0" applyProtection="0">
      <alignment horizontal="left" vertical="top" indent="1"/>
    </xf>
    <xf numFmtId="4" fontId="51" fillId="188" borderId="0" applyNumberFormat="0" applyProtection="0">
      <alignment horizontal="left" vertical="center"/>
    </xf>
    <xf numFmtId="4" fontId="56" fillId="59" borderId="0" applyNumberFormat="0" applyProtection="0">
      <alignment horizontal="left" vertical="center" indent="1"/>
    </xf>
    <xf numFmtId="4" fontId="56" fillId="132" borderId="0" applyNumberFormat="0" applyProtection="0">
      <alignment horizontal="left" vertical="center" indent="1"/>
    </xf>
    <xf numFmtId="4" fontId="56" fillId="59" borderId="0" applyNumberFormat="0" applyProtection="0">
      <alignment horizontal="left" vertical="center" indent="1"/>
    </xf>
    <xf numFmtId="4" fontId="56" fillId="59" borderId="0" applyNumberFormat="0" applyProtection="0">
      <alignment horizontal="left" vertical="center" indent="1"/>
    </xf>
    <xf numFmtId="4" fontId="56" fillId="59" borderId="0" applyNumberFormat="0" applyProtection="0">
      <alignment horizontal="left" vertical="center" indent="1"/>
    </xf>
    <xf numFmtId="4" fontId="56" fillId="59" borderId="0" applyNumberFormat="0" applyProtection="0">
      <alignment horizontal="left" vertical="center" indent="1"/>
    </xf>
    <xf numFmtId="4" fontId="28" fillId="55" borderId="94" applyNumberFormat="0" applyProtection="0">
      <alignment horizontal="right" vertical="center"/>
    </xf>
    <xf numFmtId="4" fontId="28" fillId="55" borderId="94" applyNumberFormat="0" applyProtection="0">
      <alignment horizontal="right" vertical="center"/>
    </xf>
    <xf numFmtId="4" fontId="28" fillId="55" borderId="94" applyNumberFormat="0" applyProtection="0">
      <alignment horizontal="right" vertical="center"/>
    </xf>
    <xf numFmtId="4" fontId="28" fillId="55" borderId="94" applyNumberFormat="0" applyProtection="0">
      <alignment horizontal="right" vertical="center"/>
    </xf>
    <xf numFmtId="4" fontId="28" fillId="55" borderId="94" applyNumberFormat="0" applyProtection="0">
      <alignment horizontal="right" vertical="center"/>
    </xf>
    <xf numFmtId="4" fontId="56" fillId="0" borderId="0" applyNumberFormat="0" applyProtection="0">
      <alignment horizontal="left"/>
    </xf>
    <xf numFmtId="4" fontId="28" fillId="81" borderId="0" applyNumberFormat="0" applyProtection="0">
      <alignment horizontal="left" vertical="center" indent="1"/>
    </xf>
    <xf numFmtId="4" fontId="28" fillId="81" borderId="0" applyNumberFormat="0" applyProtection="0">
      <alignment horizontal="left" vertical="center" indent="1"/>
    </xf>
    <xf numFmtId="4" fontId="28" fillId="81" borderId="0" applyNumberFormat="0" applyProtection="0">
      <alignment horizontal="left" vertical="center" indent="1"/>
    </xf>
    <xf numFmtId="4" fontId="28" fillId="81" borderId="0" applyNumberFormat="0" applyProtection="0">
      <alignment horizontal="left" vertical="center" indent="1"/>
    </xf>
    <xf numFmtId="4" fontId="56" fillId="0" borderId="0" applyNumberFormat="0" applyProtection="0">
      <alignment horizontal="left"/>
    </xf>
    <xf numFmtId="4" fontId="28" fillId="55" borderId="0" applyNumberFormat="0" applyProtection="0">
      <alignment horizontal="left" vertical="center" indent="1"/>
    </xf>
    <xf numFmtId="4" fontId="28" fillId="55" borderId="0" applyNumberFormat="0" applyProtection="0">
      <alignment horizontal="left" vertical="center" indent="1"/>
    </xf>
    <xf numFmtId="4" fontId="28" fillId="55" borderId="0" applyNumberFormat="0" applyProtection="0">
      <alignment horizontal="left" vertical="center" indent="1"/>
    </xf>
    <xf numFmtId="4" fontId="28" fillId="55" borderId="0"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center"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9" borderId="94" applyNumberFormat="0" applyProtection="0">
      <alignment horizontal="left" vertical="top"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center"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79" fillId="98" borderId="96" applyNumberFormat="0" applyProtection="0">
      <alignment horizontal="left" vertical="top" indent="1"/>
    </xf>
    <xf numFmtId="0" fontId="79" fillId="98" borderId="96"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5" borderId="94" applyNumberFormat="0" applyProtection="0">
      <alignment horizontal="left" vertical="top"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center"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58" borderId="94" applyNumberFormat="0" applyProtection="0">
      <alignment horizontal="left" vertical="top"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81" borderId="94" applyNumberFormat="0" applyProtection="0">
      <alignment horizontal="left" vertical="center"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81" borderId="94" applyNumberFormat="0" applyProtection="0">
      <alignment horizontal="left" vertical="top" indent="1"/>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0" fontId="32" fillId="57" borderId="52" applyNumberFormat="0">
      <protection locked="0"/>
    </xf>
    <xf numFmtId="4" fontId="28" fillId="83" borderId="94" applyNumberFormat="0" applyProtection="0">
      <alignment vertical="center"/>
    </xf>
    <xf numFmtId="4" fontId="28" fillId="83" borderId="94" applyNumberFormat="0" applyProtection="0">
      <alignment vertical="center"/>
    </xf>
    <xf numFmtId="4" fontId="28" fillId="45" borderId="94" applyNumberFormat="0" applyProtection="0">
      <alignment vertical="center"/>
    </xf>
    <xf numFmtId="4" fontId="28" fillId="45" borderId="94" applyNumberFormat="0" applyProtection="0">
      <alignment vertical="center"/>
    </xf>
    <xf numFmtId="4" fontId="69" fillId="45" borderId="94" applyNumberFormat="0" applyProtection="0">
      <alignment vertical="center"/>
    </xf>
    <xf numFmtId="4" fontId="69" fillId="45" borderId="94" applyNumberFormat="0" applyProtection="0">
      <alignment vertical="center"/>
    </xf>
    <xf numFmtId="4" fontId="69" fillId="83" borderId="94" applyNumberFormat="0" applyProtection="0">
      <alignment vertical="center"/>
    </xf>
    <xf numFmtId="4" fontId="69" fillId="83" borderId="94" applyNumberFormat="0" applyProtection="0">
      <alignment vertical="center"/>
    </xf>
    <xf numFmtId="4" fontId="69" fillId="83" borderId="94" applyNumberFormat="0" applyProtection="0">
      <alignment vertical="center"/>
    </xf>
    <xf numFmtId="4" fontId="69" fillId="45" borderId="94" applyNumberFormat="0" applyProtection="0">
      <alignment vertical="center"/>
    </xf>
    <xf numFmtId="4" fontId="69" fillId="45" borderId="94" applyNumberFormat="0" applyProtection="0">
      <alignment vertical="center"/>
    </xf>
    <xf numFmtId="4" fontId="69" fillId="45" borderId="94" applyNumberFormat="0" applyProtection="0">
      <alignment vertical="center"/>
    </xf>
    <xf numFmtId="4" fontId="28" fillId="83" borderId="94" applyNumberFormat="0" applyProtection="0">
      <alignment horizontal="left" vertical="center" indent="1"/>
    </xf>
    <xf numFmtId="4" fontId="28" fillId="83" borderId="94" applyNumberFormat="0" applyProtection="0">
      <alignment horizontal="left" vertical="center" indent="1"/>
    </xf>
    <xf numFmtId="4" fontId="28" fillId="45" borderId="94" applyNumberFormat="0" applyProtection="0">
      <alignment horizontal="left" vertical="center" indent="1"/>
    </xf>
    <xf numFmtId="4" fontId="28" fillId="45" borderId="94" applyNumberFormat="0" applyProtection="0">
      <alignment horizontal="left" vertical="center" indent="1"/>
    </xf>
    <xf numFmtId="0" fontId="28" fillId="83" borderId="94" applyNumberFormat="0" applyProtection="0">
      <alignment horizontal="left" vertical="top" indent="1"/>
    </xf>
    <xf numFmtId="0" fontId="28" fillId="83" borderId="94" applyNumberFormat="0" applyProtection="0">
      <alignment horizontal="left" vertical="top" indent="1"/>
    </xf>
    <xf numFmtId="0" fontId="28" fillId="45" borderId="94" applyNumberFormat="0" applyProtection="0">
      <alignment horizontal="left" vertical="top" indent="1"/>
    </xf>
    <xf numFmtId="0" fontId="28" fillId="45" borderId="94" applyNumberFormat="0" applyProtection="0">
      <alignment horizontal="left" vertical="top" indent="1"/>
    </xf>
    <xf numFmtId="4" fontId="28" fillId="81" borderId="94" applyNumberFormat="0" applyProtection="0">
      <alignment horizontal="right" vertical="center"/>
    </xf>
    <xf numFmtId="4" fontId="28" fillId="81" borderId="94" applyNumberFormat="0" applyProtection="0">
      <alignment horizontal="right" vertical="center"/>
    </xf>
    <xf numFmtId="4" fontId="57" fillId="96" borderId="95" applyNumberFormat="0" applyProtection="0">
      <alignment horizontal="right" vertical="center"/>
    </xf>
    <xf numFmtId="4" fontId="57" fillId="96" borderId="95" applyNumberFormat="0" applyProtection="0">
      <alignment horizontal="right" vertical="center"/>
    </xf>
    <xf numFmtId="4" fontId="28" fillId="81" borderId="94" applyNumberFormat="0" applyProtection="0">
      <alignment horizontal="right" vertical="center"/>
    </xf>
    <xf numFmtId="4" fontId="28" fillId="81" borderId="94" applyNumberFormat="0" applyProtection="0">
      <alignment horizontal="right" vertical="center"/>
    </xf>
    <xf numFmtId="4" fontId="28" fillId="81" borderId="94" applyNumberFormat="0" applyProtection="0">
      <alignment horizontal="right" vertical="center"/>
    </xf>
    <xf numFmtId="4" fontId="28" fillId="81" borderId="94" applyNumberFormat="0" applyProtection="0">
      <alignment horizontal="right" vertical="center"/>
    </xf>
    <xf numFmtId="4" fontId="28" fillId="81" borderId="94" applyNumberFormat="0" applyProtection="0">
      <alignment horizontal="right" vertical="center"/>
    </xf>
    <xf numFmtId="4" fontId="28" fillId="81" borderId="94" applyNumberFormat="0" applyProtection="0">
      <alignment horizontal="right" vertical="center"/>
    </xf>
    <xf numFmtId="4" fontId="69" fillId="81" borderId="94" applyNumberFormat="0" applyProtection="0">
      <alignment horizontal="right" vertical="center"/>
    </xf>
    <xf numFmtId="4" fontId="69" fillId="81" borderId="94" applyNumberFormat="0" applyProtection="0">
      <alignment horizontal="right" vertical="center"/>
    </xf>
    <xf numFmtId="4" fontId="69" fillId="81" borderId="94" applyNumberFormat="0" applyProtection="0">
      <alignment horizontal="right" vertical="center"/>
    </xf>
    <xf numFmtId="4" fontId="69" fillId="81" borderId="94" applyNumberFormat="0" applyProtection="0">
      <alignment horizontal="right" vertical="center"/>
    </xf>
    <xf numFmtId="4" fontId="28" fillId="97" borderId="95" applyNumberFormat="0" applyProtection="0">
      <alignment horizontal="left" vertical="center" indent="1"/>
    </xf>
    <xf numFmtId="4" fontId="28" fillId="55" borderId="94" applyNumberFormat="0" applyProtection="0">
      <alignment horizontal="left" vertical="center" indent="1"/>
    </xf>
    <xf numFmtId="4" fontId="28" fillId="55" borderId="94" applyNumberFormat="0" applyProtection="0">
      <alignment horizontal="left" vertical="center" indent="1"/>
    </xf>
    <xf numFmtId="4" fontId="28" fillId="55" borderId="94" applyNumberFormat="0" applyProtection="0">
      <alignment horizontal="left" vertical="center" indent="1"/>
    </xf>
    <xf numFmtId="4" fontId="28" fillId="55" borderId="94" applyNumberFormat="0" applyProtection="0">
      <alignment horizontal="left" vertical="center" indent="1"/>
    </xf>
    <xf numFmtId="4" fontId="28" fillId="55" borderId="94" applyNumberFormat="0" applyProtection="0">
      <alignment horizontal="left" vertical="center" indent="1"/>
    </xf>
    <xf numFmtId="0" fontId="28" fillId="55" borderId="94" applyNumberFormat="0" applyProtection="0">
      <alignment horizontal="left" vertical="top" indent="1"/>
    </xf>
    <xf numFmtId="0" fontId="28" fillId="55" borderId="94" applyNumberFormat="0" applyProtection="0">
      <alignment horizontal="left" vertical="top" indent="1"/>
    </xf>
    <xf numFmtId="0" fontId="28" fillId="186" borderId="94" applyNumberFormat="0" applyProtection="0">
      <alignment horizontal="left" vertical="top" indent="1"/>
    </xf>
    <xf numFmtId="0" fontId="28" fillId="186" borderId="94" applyNumberFormat="0" applyProtection="0">
      <alignment horizontal="left" vertical="top" indent="1"/>
    </xf>
    <xf numFmtId="0" fontId="28" fillId="186" borderId="94" applyNumberFormat="0" applyProtection="0">
      <alignment horizontal="left" vertical="top" indent="1"/>
    </xf>
    <xf numFmtId="0" fontId="28" fillId="55" borderId="94" applyNumberFormat="0" applyProtection="0">
      <alignment horizontal="left" vertical="top" indent="1"/>
    </xf>
    <xf numFmtId="0" fontId="28" fillId="55" borderId="94" applyNumberFormat="0" applyProtection="0">
      <alignment horizontal="left" vertical="top" indent="1"/>
    </xf>
    <xf numFmtId="0" fontId="28" fillId="55" borderId="94" applyNumberFormat="0" applyProtection="0">
      <alignment horizontal="left" vertical="top" indent="1"/>
    </xf>
    <xf numFmtId="4" fontId="70" fillId="82" borderId="0" applyNumberFormat="0" applyProtection="0">
      <alignment horizontal="left" vertical="center" indent="1"/>
    </xf>
    <xf numFmtId="4" fontId="70" fillId="82" borderId="0" applyNumberFormat="0" applyProtection="0">
      <alignment horizontal="left" vertical="center" indent="1"/>
    </xf>
    <xf numFmtId="4" fontId="70" fillId="82" borderId="0" applyNumberFormat="0" applyProtection="0">
      <alignment horizontal="left" vertical="center" indent="1"/>
    </xf>
    <xf numFmtId="4" fontId="70" fillId="82" borderId="0" applyNumberFormat="0" applyProtection="0">
      <alignment horizontal="left" vertical="center" indent="1"/>
    </xf>
    <xf numFmtId="4" fontId="70" fillId="82" borderId="0" applyNumberFormat="0" applyProtection="0">
      <alignment horizontal="left" vertical="center" indent="1"/>
    </xf>
    <xf numFmtId="4" fontId="36" fillId="81" borderId="94" applyNumberFormat="0" applyProtection="0">
      <alignment horizontal="right" vertical="center"/>
    </xf>
    <xf numFmtId="4" fontId="36" fillId="81" borderId="94" applyNumberFormat="0" applyProtection="0">
      <alignment horizontal="right" vertical="center"/>
    </xf>
    <xf numFmtId="4" fontId="36" fillId="81" borderId="94" applyNumberFormat="0" applyProtection="0">
      <alignment horizontal="right" vertical="center"/>
    </xf>
    <xf numFmtId="4" fontId="36" fillId="81" borderId="94" applyNumberFormat="0" applyProtection="0">
      <alignment horizontal="right" vertical="center"/>
    </xf>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32" fillId="34" borderId="0" applyNumberFormat="0" applyBorder="0" applyAlignment="0" applyProtection="0"/>
    <xf numFmtId="0" fontId="123" fillId="127" borderId="52"/>
    <xf numFmtId="0" fontId="123" fillId="127" borderId="52"/>
    <xf numFmtId="0" fontId="123" fillId="127" borderId="52"/>
    <xf numFmtId="0" fontId="233" fillId="0" borderId="0" applyNumberFormat="0"/>
    <xf numFmtId="1" fontId="32" fillId="47" borderId="0">
      <alignment horizontal="center"/>
    </xf>
    <xf numFmtId="1" fontId="32" fillId="47" borderId="0">
      <alignment horizontal="center"/>
    </xf>
    <xf numFmtId="1" fontId="32" fillId="47" borderId="0">
      <alignment horizontal="center"/>
    </xf>
    <xf numFmtId="1" fontId="32" fillId="47" borderId="0">
      <alignment horizontal="center"/>
    </xf>
    <xf numFmtId="1" fontId="32" fillId="47" borderId="0">
      <alignment horizontal="center"/>
    </xf>
    <xf numFmtId="240" fontId="29" fillId="0" borderId="0" applyFont="0" applyFill="0" applyBorder="0"/>
    <xf numFmtId="38" fontId="29" fillId="0" borderId="0" applyFill="0" applyBorder="0"/>
    <xf numFmtId="195" fontId="52" fillId="0" borderId="47">
      <alignment vertical="center"/>
    </xf>
    <xf numFmtId="0" fontId="7" fillId="0" borderId="0"/>
    <xf numFmtId="0" fontId="32"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xf numFmtId="0" fontId="32" fillId="0" borderId="0"/>
    <xf numFmtId="0" fontId="106" fillId="0" borderId="0"/>
    <xf numFmtId="0" fontId="10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3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7" fillId="0" borderId="0"/>
    <xf numFmtId="0" fontId="67" fillId="0" borderId="0"/>
    <xf numFmtId="0" fontId="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52" fillId="189" borderId="52" applyNumberFormat="0" applyProtection="0">
      <alignment horizontal="right"/>
    </xf>
    <xf numFmtId="0" fontId="52" fillId="189" borderId="52" applyNumberFormat="0" applyProtection="0">
      <alignment horizontal="right"/>
    </xf>
    <xf numFmtId="0" fontId="52" fillId="189" borderId="52" applyNumberFormat="0" applyProtection="0">
      <alignment horizontal="righ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3" fillId="189" borderId="0" applyNumberFormat="0" applyBorder="0" applyProtection="0">
      <alignment horizontal="left"/>
    </xf>
    <xf numFmtId="0" fontId="52" fillId="189" borderId="52" applyNumberFormat="0" applyProtection="0">
      <alignment horizontal="left"/>
    </xf>
    <xf numFmtId="0" fontId="52" fillId="189" borderId="52" applyNumberFormat="0" applyProtection="0">
      <alignment horizontal="left"/>
    </xf>
    <xf numFmtId="0" fontId="52" fillId="189" borderId="52" applyNumberFormat="0" applyProtection="0">
      <alignment horizontal="lef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32" fillId="0" borderId="52" applyNumberFormat="0" applyFill="0" applyProtection="0">
      <alignment horizontal="right"/>
    </xf>
    <xf numFmtId="0" fontId="234" fillId="190" borderId="0" applyNumberFormat="0" applyBorder="0" applyProtection="0">
      <alignment horizontal="left"/>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0" fontId="52" fillId="0" borderId="0" applyNumberFormat="0" applyFill="0" applyBorder="0">
      <alignment horizontal="center" wrapTex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174" fontId="53" fillId="47" borderId="47">
      <alignment horizontal="right" indent="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219" fontId="52" fillId="0" borderId="0" applyNumberFormat="0" applyFill="0" applyBorder="0" applyAlignment="0">
      <protection hidden="1"/>
    </xf>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235" fillId="0" borderId="81" applyNumberFormat="0" applyFill="0" applyAlignment="0" applyProtection="0"/>
    <xf numFmtId="0" fontId="32" fillId="0" borderId="97" applyBorder="0">
      <alignment horizontal="center"/>
    </xf>
    <xf numFmtId="241" fontId="32" fillId="0" borderId="0" applyFont="0" applyFill="0" applyBorder="0" applyAlignment="0" applyProtection="0"/>
    <xf numFmtId="242" fontId="32" fillId="0" borderId="0" applyFont="0" applyFill="0" applyBorder="0" applyProtection="0">
      <alignment horizontal="right"/>
    </xf>
    <xf numFmtId="243" fontId="32" fillId="0" borderId="0" applyFont="0" applyFill="0" applyBorder="0" applyProtection="0">
      <alignment horizontal="right"/>
    </xf>
    <xf numFmtId="0" fontId="21" fillId="191" borderId="31" applyNumberFormat="0">
      <alignment horizontal="center" vertical="center"/>
    </xf>
    <xf numFmtId="0" fontId="236" fillId="0" borderId="97" applyFill="0" applyBorder="0" applyProtection="0">
      <alignment horizontal="left" vertical="top"/>
    </xf>
    <xf numFmtId="0" fontId="29" fillId="47" borderId="97" applyNumberFormat="0" applyBorder="0" applyAlignment="0" applyProtection="0">
      <protection locked="0"/>
    </xf>
    <xf numFmtId="244" fontId="32" fillId="0" borderId="0" applyFont="0" applyFill="0" applyBorder="0" applyAlignment="0" applyProtection="0"/>
    <xf numFmtId="0" fontId="237" fillId="0" borderId="0" applyNumberFormat="0" applyFill="0" applyBorder="0" applyAlignment="0" applyProtection="0"/>
    <xf numFmtId="0" fontId="238" fillId="0" borderId="0" applyNumberFormat="0" applyFill="0" applyBorder="0" applyAlignment="0" applyProtection="0"/>
    <xf numFmtId="49" fontId="110" fillId="0" borderId="30">
      <alignment vertical="center"/>
    </xf>
    <xf numFmtId="49" fontId="110" fillId="0" borderId="30">
      <alignment vertical="center"/>
    </xf>
    <xf numFmtId="0" fontId="113" fillId="95" borderId="85" applyNumberFormat="0" applyFont="0">
      <alignment horizontal="center" vertical="center"/>
    </xf>
    <xf numFmtId="0" fontId="77" fillId="47" borderId="0"/>
    <xf numFmtId="0" fontId="77" fillId="47" borderId="0"/>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1"/>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2"/>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219" fontId="77" fillId="0" borderId="0" applyNumberFormat="0" applyFont="0" applyFill="0" applyBorder="0">
      <alignment horizontal="left" indent="3"/>
      <protection hidden="1"/>
    </xf>
    <xf numFmtId="49" fontId="28" fillId="0" borderId="0" applyFill="0" applyBorder="0" applyAlignment="0"/>
    <xf numFmtId="199" fontId="109" fillId="0" borderId="0" applyFill="0" applyBorder="0" applyAlignment="0"/>
    <xf numFmtId="196" fontId="28" fillId="0" borderId="0" applyFill="0" applyBorder="0" applyAlignment="0"/>
    <xf numFmtId="0" fontId="77" fillId="47" borderId="0"/>
    <xf numFmtId="0" fontId="46" fillId="0" borderId="0" applyNumberFormat="0" applyFill="0" applyBorder="0" applyAlignment="0" applyProtection="0"/>
    <xf numFmtId="0" fontId="239" fillId="0" borderId="0" applyNumberFormat="0" applyFill="0" applyBorder="0" applyAlignment="0" applyProtection="0"/>
    <xf numFmtId="0" fontId="46" fillId="0" borderId="0" applyNumberFormat="0" applyFill="0" applyBorder="0" applyAlignment="0" applyProtection="0"/>
    <xf numFmtId="0" fontId="71" fillId="0" borderId="0" applyNumberFormat="0" applyFill="0" applyBorder="0" applyAlignment="0" applyProtection="0"/>
    <xf numFmtId="0" fontId="46" fillId="0" borderId="0" applyNumberFormat="0" applyFill="0" applyBorder="0" applyAlignment="0" applyProtection="0"/>
    <xf numFmtId="0" fontId="240" fillId="0" borderId="0" applyNumberFormat="0" applyFill="0" applyBorder="0" applyAlignment="0" applyProtection="0"/>
    <xf numFmtId="0" fontId="71" fillId="0" borderId="0" applyNumberFormat="0" applyFill="0" applyBorder="0" applyAlignment="0" applyProtection="0"/>
    <xf numFmtId="0" fontId="11"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1" fillId="0" borderId="0" applyNumberFormat="0" applyFill="0" applyBorder="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9" fillId="0" borderId="18" applyNumberFormat="0" applyFill="0" applyAlignment="0" applyProtection="0"/>
    <xf numFmtId="0" fontId="63" fillId="0" borderId="98" applyNumberFormat="0" applyFill="0" applyAlignment="0" applyProtection="0"/>
    <xf numFmtId="0" fontId="63" fillId="0" borderId="98" applyNumberFormat="0" applyFill="0" applyAlignment="0" applyProtection="0"/>
    <xf numFmtId="0" fontId="63" fillId="0" borderId="98" applyNumberFormat="0" applyFill="0" applyAlignment="0" applyProtection="0"/>
    <xf numFmtId="0" fontId="56"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56" fillId="0" borderId="81" applyNumberFormat="0" applyFill="0" applyAlignment="0" applyProtection="0"/>
    <xf numFmtId="0" fontId="56" fillId="0" borderId="81" applyNumberFormat="0" applyFill="0" applyAlignment="0" applyProtection="0"/>
    <xf numFmtId="0" fontId="56" fillId="0" borderId="81" applyNumberFormat="0" applyFill="0" applyAlignment="0" applyProtection="0"/>
    <xf numFmtId="0" fontId="63" fillId="0" borderId="81" applyNumberFormat="0" applyFill="0" applyAlignment="0" applyProtection="0"/>
    <xf numFmtId="0" fontId="77" fillId="0" borderId="82"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241" fillId="0" borderId="18" applyNumberFormat="0" applyFill="0" applyAlignment="0" applyProtection="0"/>
    <xf numFmtId="0" fontId="242" fillId="0" borderId="31" applyNumberFormat="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63" fillId="0" borderId="81" applyNumberFormat="0" applyFill="0" applyAlignment="0" applyProtection="0"/>
    <xf numFmtId="0" fontId="77" fillId="0" borderId="82" applyNumberFormat="0" applyFill="0" applyAlignment="0" applyProtection="0"/>
    <xf numFmtId="0" fontId="242" fillId="0" borderId="31" applyNumberFormat="0"/>
    <xf numFmtId="0" fontId="113" fillId="0" borderId="55" applyNumberFormat="0" applyFont="0" applyFill="0" applyAlignment="0"/>
    <xf numFmtId="0" fontId="113" fillId="0" borderId="99" applyNumberFormat="0" applyFont="0" applyFill="0" applyAlignment="0"/>
    <xf numFmtId="0" fontId="113" fillId="0" borderId="99" applyNumberFormat="0" applyFont="0" applyFill="0" applyAlignment="0"/>
    <xf numFmtId="245" fontId="29" fillId="83" borderId="100" applyFont="0" applyFill="0" applyBorder="0" applyProtection="0">
      <alignment horizontal="centerContinuous"/>
    </xf>
    <xf numFmtId="246" fontId="32" fillId="0" borderId="101">
      <alignment vertical="center"/>
    </xf>
    <xf numFmtId="246" fontId="32" fillId="0" borderId="101">
      <alignment horizontal="left" vertical="center" indent="1"/>
    </xf>
    <xf numFmtId="0" fontId="243" fillId="0" borderId="0" applyNumberFormat="0" applyFill="0" applyBorder="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181" fillId="0" borderId="102" applyNumberFormat="0" applyFill="0" applyAlignment="0" applyProtection="0"/>
    <xf numFmtId="0" fontId="47" fillId="0" borderId="25"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184" fillId="0" borderId="26" applyNumberFormat="0" applyFill="0" applyAlignment="0" applyProtection="0"/>
    <xf numFmtId="0" fontId="48" fillId="0" borderId="26"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186" fillId="0" borderId="103" applyNumberFormat="0" applyFill="0" applyAlignment="0" applyProtection="0"/>
    <xf numFmtId="0" fontId="49" fillId="0" borderId="27" applyNumberFormat="0" applyFill="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49" fillId="0" borderId="0" applyNumberFormat="0" applyFill="0" applyBorder="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66" fillId="43" borderId="68" applyNumberFormat="0" applyAlignment="0" applyProtection="0"/>
    <xf numFmtId="0" fontId="244" fillId="0" borderId="0"/>
    <xf numFmtId="247" fontId="7" fillId="47" borderId="0">
      <alignment horizontal="center"/>
    </xf>
    <xf numFmtId="247" fontId="7" fillId="47" borderId="0">
      <alignment horizontal="center"/>
    </xf>
    <xf numFmtId="247" fontId="7" fillId="47" borderId="0">
      <alignment horizontal="center"/>
    </xf>
    <xf numFmtId="0" fontId="245" fillId="0" borderId="0" applyFill="0" applyBorder="0">
      <protection locked="0"/>
    </xf>
    <xf numFmtId="1" fontId="245" fillId="0" borderId="0" applyFill="0" applyBorder="0">
      <protection locked="0"/>
    </xf>
    <xf numFmtId="173" fontId="245" fillId="0" borderId="0" applyFill="0" applyBorder="0">
      <protection locked="0"/>
    </xf>
    <xf numFmtId="2" fontId="245" fillId="0" borderId="0" applyFill="0" applyBorder="0">
      <protection locked="0"/>
    </xf>
    <xf numFmtId="183" fontId="245" fillId="0" borderId="0" applyFill="0" applyBorder="0">
      <protection locked="0"/>
    </xf>
    <xf numFmtId="235" fontId="246" fillId="0" borderId="0" applyFill="0" applyBorder="0">
      <protection locked="0"/>
    </xf>
    <xf numFmtId="248" fontId="32" fillId="0" borderId="0" applyFont="0" applyFill="0" applyBorder="0" applyAlignment="0" applyProtection="0">
      <alignment horizontal="center"/>
    </xf>
    <xf numFmtId="0" fontId="29" fillId="83" borderId="54">
      <alignment horizontal="right"/>
    </xf>
    <xf numFmtId="0" fontId="27" fillId="192" borderId="104"/>
    <xf numFmtId="0" fontId="247" fillId="45" borderId="92" applyNumberFormat="0" applyFont="0" applyAlignment="0" applyProtection="0"/>
    <xf numFmtId="0" fontId="247" fillId="45" borderId="92" applyNumberFormat="0" applyFont="0" applyAlignment="0" applyProtection="0"/>
    <xf numFmtId="0" fontId="247" fillId="45" borderId="92" applyNumberFormat="0" applyFont="0" applyAlignment="0" applyProtection="0"/>
    <xf numFmtId="0" fontId="247" fillId="45" borderId="92" applyNumberFormat="0" applyFont="0" applyAlignment="0" applyProtection="0"/>
    <xf numFmtId="164" fontId="156" fillId="0" borderId="0" applyFont="0" applyFill="0" applyBorder="0" applyAlignment="0" applyProtection="0"/>
    <xf numFmtId="249" fontId="32" fillId="0" borderId="0" applyFont="0" applyFill="0" applyBorder="0" applyAlignment="0" applyProtection="0"/>
    <xf numFmtId="250" fontId="32" fillId="0" borderId="0" applyFont="0" applyFill="0" applyBorder="0" applyAlignment="0" applyProtection="0"/>
    <xf numFmtId="0" fontId="158" fillId="0" borderId="0" applyNumberFormat="0" applyFill="0" applyBorder="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8" fillId="0" borderId="28" applyNumberFormat="0" applyFill="0" applyAlignment="0" applyProtection="0"/>
    <xf numFmtId="0" fontId="249" fillId="0" borderId="28" applyNumberFormat="0" applyFill="0" applyAlignment="0" applyProtection="0"/>
    <xf numFmtId="251" fontId="32" fillId="0" borderId="0" applyFont="0" applyFill="0" applyBorder="0" applyAlignment="0" applyProtection="0"/>
    <xf numFmtId="0" fontId="72" fillId="0" borderId="0" applyNumberForma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35" fillId="0" borderId="0" applyNumberFormat="0" applyFill="0" applyBorder="0" applyAlignment="0" applyProtection="0"/>
    <xf numFmtId="0" fontId="25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5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8" fillId="0" borderId="0" applyNumberFormat="0" applyFill="0" applyBorder="0" applyAlignment="0" applyProtection="0"/>
    <xf numFmtId="0" fontId="252" fillId="53" borderId="105" applyAlignment="0">
      <alignment horizontal="center" vertical="center"/>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0" fontId="52" fillId="0" borderId="33">
      <alignment horizontal="right"/>
      <protection hidden="1"/>
    </xf>
    <xf numFmtId="252" fontId="52" fillId="0" borderId="52" applyFont="0" applyFill="0" applyBorder="0"/>
    <xf numFmtId="0" fontId="146" fillId="66" borderId="29" applyNumberFormat="0" applyAlignment="0" applyProtection="0"/>
    <xf numFmtId="0" fontId="253" fillId="34" borderId="0" applyNumberFormat="0" applyBorder="0" applyAlignment="0" applyProtection="0"/>
    <xf numFmtId="0" fontId="254" fillId="0" borderId="0"/>
    <xf numFmtId="0" fontId="255" fillId="0" borderId="0" applyNumberFormat="0" applyFill="0" applyBorder="0" applyAlignment="0" applyProtection="0">
      <alignment vertical="top"/>
      <protection locked="0"/>
    </xf>
    <xf numFmtId="253" fontId="254" fillId="0" borderId="0" applyFont="0" applyFill="0" applyBorder="0" applyAlignment="0" applyProtection="0"/>
    <xf numFmtId="254" fontId="254" fillId="0" borderId="0" applyFont="0" applyFill="0" applyBorder="0" applyAlignment="0" applyProtection="0"/>
    <xf numFmtId="255" fontId="254" fillId="0" borderId="0" applyFont="0" applyFill="0" applyBorder="0" applyAlignment="0" applyProtection="0"/>
    <xf numFmtId="256" fontId="254" fillId="0" borderId="0" applyFon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23" fillId="0" borderId="0"/>
    <xf numFmtId="0" fontId="19" fillId="84" borderId="13" applyNumberFormat="0" applyAlignment="0" applyProtection="0"/>
    <xf numFmtId="0" fontId="23" fillId="0" borderId="0" applyNumberFormat="0" applyFill="0" applyBorder="0" applyAlignment="0" applyProtection="0"/>
    <xf numFmtId="0" fontId="17" fillId="85" borderId="13" applyNumberFormat="0" applyAlignment="0" applyProtection="0"/>
    <xf numFmtId="167" fontId="10" fillId="0" borderId="0" applyFont="0" applyFill="0" applyBorder="0" applyAlignment="0" applyProtection="0"/>
    <xf numFmtId="0" fontId="18" fillId="84" borderId="14" applyNumberFormat="0" applyAlignment="0" applyProtection="0"/>
    <xf numFmtId="0" fontId="106" fillId="0" borderId="0"/>
    <xf numFmtId="0" fontId="24" fillId="0" borderId="18" applyNumberFormat="0" applyFill="0" applyAlignment="0" applyProtection="0"/>
    <xf numFmtId="0" fontId="22" fillId="0" borderId="0" applyNumberFormat="0" applyFill="0" applyBorder="0" applyAlignment="0" applyProtection="0"/>
    <xf numFmtId="0" fontId="26" fillId="0" borderId="0"/>
    <xf numFmtId="0" fontId="32" fillId="57" borderId="157" applyNumberFormat="0">
      <protection locked="0"/>
    </xf>
    <xf numFmtId="0" fontId="38" fillId="43" borderId="108" applyNumberFormat="0" applyAlignment="0" applyProtection="0"/>
    <xf numFmtId="0" fontId="38" fillId="43" borderId="108" applyNumberFormat="0" applyAlignment="0" applyProtection="0"/>
    <xf numFmtId="0" fontId="40" fillId="43" borderId="109" applyNumberFormat="0" applyAlignment="0" applyProtection="0"/>
    <xf numFmtId="0" fontId="40" fillId="43" borderId="109" applyNumberFormat="0" applyAlignment="0" applyProtection="0"/>
    <xf numFmtId="0" fontId="41" fillId="36" borderId="109" applyNumberFormat="0" applyAlignment="0" applyProtection="0"/>
    <xf numFmtId="0" fontId="41" fillId="36" borderId="109" applyNumberFormat="0" applyAlignment="0" applyProtection="0"/>
    <xf numFmtId="0" fontId="37" fillId="0" borderId="81" applyNumberFormat="0" applyFill="0" applyAlignment="0" applyProtection="0"/>
    <xf numFmtId="0" fontId="37" fillId="0" borderId="81" applyNumberFormat="0" applyFill="0" applyAlignment="0" applyProtection="0"/>
    <xf numFmtId="0" fontId="33" fillId="0" borderId="110" applyNumberFormat="0" applyFill="0" applyAlignment="0" applyProtection="0">
      <alignment wrapText="1"/>
    </xf>
    <xf numFmtId="0" fontId="32" fillId="45" borderId="146" applyNumberFormat="0" applyFont="0" applyAlignment="0" applyProtection="0"/>
    <xf numFmtId="0" fontId="28" fillId="45" borderId="92" applyNumberFormat="0" applyFont="0" applyAlignment="0" applyProtection="0"/>
    <xf numFmtId="0" fontId="28" fillId="45" borderId="92" applyNumberFormat="0" applyFont="0" applyAlignment="0" applyProtection="0"/>
    <xf numFmtId="0" fontId="28" fillId="45" borderId="92" applyNumberFormat="0" applyFont="0" applyAlignment="0" applyProtection="0"/>
    <xf numFmtId="0" fontId="28" fillId="45" borderId="92" applyNumberFormat="0" applyFont="0" applyAlignment="0" applyProtection="0"/>
    <xf numFmtId="0" fontId="111" fillId="48" borderId="157"/>
    <xf numFmtId="0" fontId="111" fillId="48" borderId="157"/>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4" fillId="0" borderId="111" applyNumberFormat="0" applyFill="0" applyAlignment="0" applyProtection="0">
      <alignment wrapText="1"/>
    </xf>
    <xf numFmtId="0" fontId="28" fillId="83" borderId="150" applyNumberFormat="0" applyProtection="0">
      <alignment horizontal="left" vertical="top" indent="1"/>
    </xf>
    <xf numFmtId="0" fontId="28" fillId="94" borderId="150" applyNumberFormat="0" applyProtection="0">
      <alignment horizontal="right" vertical="center"/>
    </xf>
    <xf numFmtId="0" fontId="113" fillId="0" borderId="148" applyNumberFormat="0" applyFont="0" applyFill="0" applyAlignment="0"/>
    <xf numFmtId="0" fontId="32" fillId="58" borderId="150" applyNumberFormat="0" applyProtection="0">
      <alignment horizontal="left" vertical="center" indent="1"/>
    </xf>
    <xf numFmtId="0" fontId="32" fillId="57" borderId="157" applyNumberFormat="0">
      <protection locked="0"/>
    </xf>
    <xf numFmtId="0" fontId="32" fillId="57" borderId="157" applyNumberFormat="0">
      <protection locked="0"/>
    </xf>
    <xf numFmtId="0" fontId="32" fillId="57" borderId="157" applyNumberFormat="0">
      <protection locked="0"/>
    </xf>
    <xf numFmtId="4" fontId="28" fillId="34" borderId="94" applyNumberFormat="0" applyProtection="0">
      <alignment horizontal="right" vertical="center"/>
    </xf>
    <xf numFmtId="4" fontId="28" fillId="56" borderId="94" applyNumberFormat="0" applyProtection="0">
      <alignment horizontal="right" vertical="center"/>
    </xf>
    <xf numFmtId="4" fontId="28" fillId="40" borderId="94" applyNumberFormat="0" applyProtection="0">
      <alignment horizontal="right" vertical="center"/>
    </xf>
    <xf numFmtId="4" fontId="28" fillId="76" borderId="94" applyNumberFormat="0" applyProtection="0">
      <alignment horizontal="right" vertical="center"/>
    </xf>
    <xf numFmtId="4" fontId="28" fillId="77" borderId="94" applyNumberFormat="0" applyProtection="0">
      <alignment horizontal="right" vertical="center"/>
    </xf>
    <xf numFmtId="4" fontId="28" fillId="42" borderId="94" applyNumberFormat="0" applyProtection="0">
      <alignment horizontal="right" vertical="center"/>
    </xf>
    <xf numFmtId="4" fontId="28" fillId="41" borderId="94" applyNumberFormat="0" applyProtection="0">
      <alignment horizontal="right" vertical="center"/>
    </xf>
    <xf numFmtId="4" fontId="28" fillId="78" borderId="94" applyNumberFormat="0" applyProtection="0">
      <alignment horizontal="right" vertical="center"/>
    </xf>
    <xf numFmtId="4" fontId="28" fillId="79" borderId="94" applyNumberFormat="0" applyProtection="0">
      <alignment horizontal="right" vertical="center"/>
    </xf>
    <xf numFmtId="4" fontId="37" fillId="80" borderId="113" applyNumberFormat="0" applyProtection="0">
      <alignment horizontal="left" vertical="center" indent="1"/>
    </xf>
    <xf numFmtId="0" fontId="32" fillId="59" borderId="94" applyNumberFormat="0" applyProtection="0">
      <alignment horizontal="left" vertical="center" indent="1"/>
    </xf>
    <xf numFmtId="0" fontId="32" fillId="55" borderId="94" applyNumberFormat="0" applyProtection="0">
      <alignment horizontal="left" vertical="center" indent="1"/>
    </xf>
    <xf numFmtId="0" fontId="32" fillId="58" borderId="94" applyNumberFormat="0" applyProtection="0">
      <alignment horizontal="left" vertical="center" indent="1"/>
    </xf>
    <xf numFmtId="0" fontId="32" fillId="58" borderId="94" applyNumberFormat="0" applyProtection="0">
      <alignment horizontal="left" vertical="top" indent="1"/>
    </xf>
    <xf numFmtId="0" fontId="32" fillId="81" borderId="94" applyNumberFormat="0" applyProtection="0">
      <alignment horizontal="left" vertical="center" indent="1"/>
    </xf>
    <xf numFmtId="0" fontId="32" fillId="81" borderId="94" applyNumberFormat="0" applyProtection="0">
      <alignment horizontal="left" vertical="top" indent="1"/>
    </xf>
    <xf numFmtId="0" fontId="29" fillId="47" borderId="159"/>
    <xf numFmtId="0" fontId="28" fillId="97" borderId="154" applyNumberFormat="0" applyProtection="0">
      <alignment horizontal="left" vertical="center" indent="1"/>
    </xf>
    <xf numFmtId="0" fontId="32" fillId="95" borderId="150" applyNumberFormat="0" applyProtection="0">
      <alignment horizontal="left" vertical="top" indent="1"/>
    </xf>
    <xf numFmtId="0" fontId="32" fillId="96" borderId="154" applyNumberFormat="0" applyProtection="0">
      <alignment horizontal="left" vertical="center" wrapText="1" indent="1"/>
    </xf>
    <xf numFmtId="0" fontId="32" fillId="45" borderId="146" applyNumberFormat="0" applyFont="0" applyAlignment="0" applyProtection="0"/>
    <xf numFmtId="0" fontId="124" fillId="49" borderId="157">
      <alignment horizontal="right" vertical="center"/>
    </xf>
    <xf numFmtId="0" fontId="92" fillId="0" borderId="130" applyNumberFormat="0" applyFill="0" applyProtection="0"/>
    <xf numFmtId="0" fontId="113" fillId="95" borderId="128" applyNumberFormat="0" applyFont="0">
      <alignment horizontal="center" vertical="center"/>
    </xf>
    <xf numFmtId="0" fontId="32" fillId="0" borderId="157" applyNumberFormat="0" applyFill="0" applyProtection="0">
      <alignment horizontal="right"/>
    </xf>
    <xf numFmtId="0" fontId="32" fillId="0" borderId="157" applyNumberFormat="0" applyFill="0" applyProtection="0">
      <alignment horizontal="right"/>
    </xf>
    <xf numFmtId="0" fontId="32" fillId="96" borderId="154" applyNumberFormat="0" applyProtection="0">
      <alignment horizontal="left" vertical="center" wrapText="1" indent="1"/>
    </xf>
    <xf numFmtId="3" fontId="111" fillId="51" borderId="133">
      <alignment horizontal="right" vertical="center"/>
    </xf>
    <xf numFmtId="3" fontId="111" fillId="51" borderId="133">
      <alignment horizontal="right" vertical="center"/>
    </xf>
    <xf numFmtId="3" fontId="111" fillId="51" borderId="133">
      <alignment horizontal="right" vertical="center"/>
    </xf>
    <xf numFmtId="3" fontId="111" fillId="51" borderId="133">
      <alignment horizontal="right" vertical="center"/>
    </xf>
    <xf numFmtId="3" fontId="111" fillId="51" borderId="133">
      <alignment horizontal="right" vertical="center"/>
    </xf>
    <xf numFmtId="3" fontId="111" fillId="51" borderId="133">
      <alignment horizontal="right" vertical="center"/>
    </xf>
    <xf numFmtId="186" fontId="115" fillId="95" borderId="134" applyFont="0" applyFill="0" applyBorder="0" applyAlignment="0" applyProtection="0">
      <alignment horizontal="center"/>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52" fillId="189" borderId="157" applyNumberFormat="0" applyProtection="0">
      <alignment horizontal="left"/>
    </xf>
    <xf numFmtId="0" fontId="52" fillId="189" borderId="157" applyNumberFormat="0" applyProtection="0">
      <alignment horizontal="left"/>
    </xf>
    <xf numFmtId="0" fontId="52" fillId="189" borderId="157" applyNumberFormat="0" applyProtection="0">
      <alignment horizontal="left"/>
    </xf>
    <xf numFmtId="0" fontId="52" fillId="189" borderId="157" applyNumberFormat="0" applyProtection="0">
      <alignment horizontal="right"/>
    </xf>
    <xf numFmtId="0" fontId="52" fillId="189" borderId="157" applyNumberFormat="0" applyProtection="0">
      <alignment horizontal="right"/>
    </xf>
    <xf numFmtId="0" fontId="52" fillId="189" borderId="157" applyNumberFormat="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29" fillId="47" borderId="135"/>
    <xf numFmtId="0" fontId="29" fillId="47" borderId="136"/>
    <xf numFmtId="0" fontId="29" fillId="47" borderId="136"/>
    <xf numFmtId="0" fontId="29" fillId="47" borderId="137"/>
    <xf numFmtId="0" fontId="29" fillId="47" borderId="137"/>
    <xf numFmtId="0" fontId="29" fillId="126" borderId="138"/>
    <xf numFmtId="0" fontId="119" fillId="163" borderId="131">
      <alignment vertical="center"/>
    </xf>
    <xf numFmtId="0" fontId="119" fillId="163" borderId="131">
      <alignment vertical="center"/>
    </xf>
    <xf numFmtId="0" fontId="119" fillId="164" borderId="139">
      <alignment vertical="center"/>
    </xf>
    <xf numFmtId="0" fontId="119" fillId="164" borderId="140">
      <alignment vertical="center"/>
    </xf>
    <xf numFmtId="0" fontId="33" fillId="0" borderId="114">
      <alignment wrapText="1"/>
    </xf>
    <xf numFmtId="49" fontId="33" fillId="0" borderId="112"/>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28" fillId="87" borderId="94" applyNumberFormat="0" applyProtection="0">
      <alignment horizontal="right" vertical="center"/>
    </xf>
    <xf numFmtId="0" fontId="28" fillId="88" borderId="94" applyNumberFormat="0" applyProtection="0">
      <alignment horizontal="right" vertical="center"/>
    </xf>
    <xf numFmtId="0" fontId="28" fillId="89" borderId="94" applyNumberFormat="0" applyProtection="0">
      <alignment horizontal="right" vertical="center"/>
    </xf>
    <xf numFmtId="0" fontId="28" fillId="90" borderId="94" applyNumberFormat="0" applyProtection="0">
      <alignment horizontal="right" vertical="center"/>
    </xf>
    <xf numFmtId="0" fontId="28" fillId="91" borderId="94" applyNumberFormat="0" applyProtection="0">
      <alignment horizontal="right" vertical="center"/>
    </xf>
    <xf numFmtId="0" fontId="28" fillId="92" borderId="94" applyNumberFormat="0" applyProtection="0">
      <alignment horizontal="right" vertical="center"/>
    </xf>
    <xf numFmtId="0" fontId="28" fillId="93" borderId="94" applyNumberFormat="0" applyProtection="0">
      <alignment horizontal="right" vertical="center"/>
    </xf>
    <xf numFmtId="0" fontId="28" fillId="94" borderId="94" applyNumberFormat="0" applyProtection="0">
      <alignment horizontal="right" vertical="center"/>
    </xf>
    <xf numFmtId="0" fontId="28" fillId="51" borderId="94" applyNumberFormat="0" applyProtection="0">
      <alignment horizontal="right" vertical="center"/>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28" fillId="83" borderId="94" applyNumberFormat="0" applyProtection="0">
      <alignment vertical="center"/>
    </xf>
    <xf numFmtId="0" fontId="28" fillId="83" borderId="94" applyNumberFormat="0" applyProtection="0">
      <alignment horizontal="left" vertical="center" indent="1"/>
    </xf>
    <xf numFmtId="0" fontId="28" fillId="83" borderId="94" applyNumberFormat="0" applyProtection="0">
      <alignment horizontal="left" vertical="top" indent="1"/>
    </xf>
    <xf numFmtId="0" fontId="28" fillId="97" borderId="95" applyNumberFormat="0" applyProtection="0">
      <alignment horizontal="left" vertical="center" indent="1"/>
    </xf>
    <xf numFmtId="0" fontId="32" fillId="96" borderId="154" applyNumberFormat="0" applyProtection="0">
      <alignment horizontal="left" vertical="center" wrapText="1" indent="1"/>
    </xf>
    <xf numFmtId="0" fontId="92" fillId="0" borderId="111" applyNumberFormat="0" applyFill="0" applyProtection="0"/>
    <xf numFmtId="49" fontId="33" fillId="0" borderId="30"/>
    <xf numFmtId="0" fontId="33" fillId="0" borderId="114">
      <alignment wrapText="1"/>
    </xf>
    <xf numFmtId="0" fontId="33" fillId="0" borderId="114">
      <alignment wrapText="1"/>
    </xf>
    <xf numFmtId="0" fontId="33" fillId="0" borderId="114">
      <alignment wrapText="1"/>
    </xf>
    <xf numFmtId="0" fontId="33" fillId="0" borderId="110">
      <alignment wrapText="1"/>
    </xf>
    <xf numFmtId="0" fontId="33" fillId="0" borderId="110">
      <alignment wrapText="1"/>
    </xf>
    <xf numFmtId="0" fontId="33" fillId="0" borderId="110">
      <alignment wrapText="1"/>
    </xf>
    <xf numFmtId="49" fontId="33" fillId="0" borderId="3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0" fontId="32" fillId="83" borderId="109" applyNumberFormat="0" applyFont="0" applyAlignment="0" applyProtection="0"/>
    <xf numFmtId="4" fontId="28" fillId="124" borderId="108">
      <alignment vertical="center"/>
    </xf>
    <xf numFmtId="4" fontId="28" fillId="124" borderId="108">
      <alignment vertical="center"/>
    </xf>
    <xf numFmtId="4" fontId="28" fillId="124" borderId="108">
      <alignment vertical="center"/>
    </xf>
    <xf numFmtId="4" fontId="69" fillId="124" borderId="108">
      <alignment vertical="center"/>
    </xf>
    <xf numFmtId="4" fontId="69" fillId="124" borderId="108">
      <alignment vertical="center"/>
    </xf>
    <xf numFmtId="4" fontId="69" fillId="124" borderId="108">
      <alignment vertical="center"/>
    </xf>
    <xf numFmtId="4" fontId="28" fillId="124" borderId="108">
      <alignment horizontal="left" vertical="center" indent="1"/>
    </xf>
    <xf numFmtId="4" fontId="28" fillId="124" borderId="108">
      <alignment horizontal="left" vertical="center" indent="1"/>
    </xf>
    <xf numFmtId="4" fontId="28" fillId="124" borderId="108">
      <alignment horizontal="left" vertical="center" indent="1"/>
    </xf>
    <xf numFmtId="4" fontId="28" fillId="124" borderId="108">
      <alignment horizontal="left" vertical="center" indent="1"/>
    </xf>
    <xf numFmtId="4" fontId="28" fillId="124" borderId="108">
      <alignment horizontal="left" vertical="center" indent="1"/>
    </xf>
    <xf numFmtId="4" fontId="28" fillId="124"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28" fillId="87" borderId="94" applyNumberFormat="0" applyProtection="0">
      <alignment horizontal="right" vertical="center"/>
    </xf>
    <xf numFmtId="0" fontId="28" fillId="87" borderId="94" applyNumberFormat="0" applyProtection="0">
      <alignment horizontal="right" vertical="center"/>
    </xf>
    <xf numFmtId="0" fontId="28" fillId="87" borderId="94" applyNumberFormat="0" applyProtection="0">
      <alignment horizontal="right" vertical="center"/>
    </xf>
    <xf numFmtId="4" fontId="28" fillId="87" borderId="108">
      <alignment horizontal="right" vertical="center"/>
    </xf>
    <xf numFmtId="4" fontId="28" fillId="87" borderId="108">
      <alignment horizontal="right" vertical="center"/>
    </xf>
    <xf numFmtId="4" fontId="28" fillId="87" borderId="108">
      <alignment horizontal="right" vertical="center"/>
    </xf>
    <xf numFmtId="0" fontId="28" fillId="88" borderId="94" applyNumberFormat="0" applyProtection="0">
      <alignment horizontal="right" vertical="center"/>
    </xf>
    <xf numFmtId="0" fontId="28" fillId="88" borderId="94" applyNumberFormat="0" applyProtection="0">
      <alignment horizontal="right" vertical="center"/>
    </xf>
    <xf numFmtId="0" fontId="28" fillId="88" borderId="94" applyNumberFormat="0" applyProtection="0">
      <alignment horizontal="right" vertical="center"/>
    </xf>
    <xf numFmtId="4" fontId="28" fillId="88" borderId="108">
      <alignment horizontal="right" vertical="center"/>
    </xf>
    <xf numFmtId="4" fontId="28" fillId="88" borderId="108">
      <alignment horizontal="right" vertical="center"/>
    </xf>
    <xf numFmtId="4" fontId="28" fillId="88" borderId="108">
      <alignment horizontal="right" vertical="center"/>
    </xf>
    <xf numFmtId="0" fontId="28" fillId="89" borderId="94" applyNumberFormat="0" applyProtection="0">
      <alignment horizontal="right" vertical="center"/>
    </xf>
    <xf numFmtId="0" fontId="28" fillId="89" borderId="94" applyNumberFormat="0" applyProtection="0">
      <alignment horizontal="right" vertical="center"/>
    </xf>
    <xf numFmtId="0" fontId="28" fillId="89" borderId="94" applyNumberFormat="0" applyProtection="0">
      <alignment horizontal="right" vertical="center"/>
    </xf>
    <xf numFmtId="4" fontId="28" fillId="89" borderId="108">
      <alignment horizontal="right" vertical="center"/>
    </xf>
    <xf numFmtId="4" fontId="28" fillId="89" borderId="108">
      <alignment horizontal="right" vertical="center"/>
    </xf>
    <xf numFmtId="4" fontId="28" fillId="89" borderId="108">
      <alignment horizontal="right" vertical="center"/>
    </xf>
    <xf numFmtId="0" fontId="28" fillId="90" borderId="94" applyNumberFormat="0" applyProtection="0">
      <alignment horizontal="right" vertical="center"/>
    </xf>
    <xf numFmtId="0" fontId="28" fillId="90" borderId="94" applyNumberFormat="0" applyProtection="0">
      <alignment horizontal="right" vertical="center"/>
    </xf>
    <xf numFmtId="0" fontId="28" fillId="90" borderId="94" applyNumberFormat="0" applyProtection="0">
      <alignment horizontal="right" vertical="center"/>
    </xf>
    <xf numFmtId="4" fontId="28" fillId="90" borderId="108">
      <alignment horizontal="right" vertical="center"/>
    </xf>
    <xf numFmtId="4" fontId="28" fillId="90" borderId="108">
      <alignment horizontal="right" vertical="center"/>
    </xf>
    <xf numFmtId="4" fontId="28" fillId="90" borderId="108">
      <alignment horizontal="right" vertical="center"/>
    </xf>
    <xf numFmtId="0" fontId="28" fillId="91" borderId="94" applyNumberFormat="0" applyProtection="0">
      <alignment horizontal="right" vertical="center"/>
    </xf>
    <xf numFmtId="0" fontId="28" fillId="91" borderId="94" applyNumberFormat="0" applyProtection="0">
      <alignment horizontal="right" vertical="center"/>
    </xf>
    <xf numFmtId="0" fontId="28" fillId="91" borderId="94" applyNumberFormat="0" applyProtection="0">
      <alignment horizontal="right" vertical="center"/>
    </xf>
    <xf numFmtId="4" fontId="28" fillId="91" borderId="108">
      <alignment horizontal="right" vertical="center"/>
    </xf>
    <xf numFmtId="4" fontId="28" fillId="91" borderId="108">
      <alignment horizontal="right" vertical="center"/>
    </xf>
    <xf numFmtId="4" fontId="28" fillId="91" borderId="108">
      <alignment horizontal="right" vertical="center"/>
    </xf>
    <xf numFmtId="0" fontId="28" fillId="92" borderId="94" applyNumberFormat="0" applyProtection="0">
      <alignment horizontal="right" vertical="center"/>
    </xf>
    <xf numFmtId="0" fontId="28" fillId="92" borderId="94" applyNumberFormat="0" applyProtection="0">
      <alignment horizontal="right" vertical="center"/>
    </xf>
    <xf numFmtId="0" fontId="28" fillId="92" borderId="94" applyNumberFormat="0" applyProtection="0">
      <alignment horizontal="right" vertical="center"/>
    </xf>
    <xf numFmtId="4" fontId="28" fillId="92" borderId="108">
      <alignment horizontal="right" vertical="center"/>
    </xf>
    <xf numFmtId="4" fontId="28" fillId="92" borderId="108">
      <alignment horizontal="right" vertical="center"/>
    </xf>
    <xf numFmtId="4" fontId="28" fillId="92" borderId="108">
      <alignment horizontal="right" vertical="center"/>
    </xf>
    <xf numFmtId="0" fontId="28" fillId="93" borderId="94" applyNumberFormat="0" applyProtection="0">
      <alignment horizontal="right" vertical="center"/>
    </xf>
    <xf numFmtId="0" fontId="28" fillId="93" borderId="94" applyNumberFormat="0" applyProtection="0">
      <alignment horizontal="right" vertical="center"/>
    </xf>
    <xf numFmtId="0" fontId="28" fillId="93" borderId="94" applyNumberFormat="0" applyProtection="0">
      <alignment horizontal="right" vertical="center"/>
    </xf>
    <xf numFmtId="4" fontId="28" fillId="93" borderId="108">
      <alignment horizontal="right" vertical="center"/>
    </xf>
    <xf numFmtId="4" fontId="28" fillId="93" borderId="108">
      <alignment horizontal="right" vertical="center"/>
    </xf>
    <xf numFmtId="4" fontId="28" fillId="93" borderId="108">
      <alignment horizontal="right" vertical="center"/>
    </xf>
    <xf numFmtId="0" fontId="28" fillId="94" borderId="94" applyNumberFormat="0" applyProtection="0">
      <alignment horizontal="right" vertical="center"/>
    </xf>
    <xf numFmtId="0" fontId="28" fillId="94" borderId="94" applyNumberFormat="0" applyProtection="0">
      <alignment horizontal="right" vertical="center"/>
    </xf>
    <xf numFmtId="0" fontId="28" fillId="94" borderId="94" applyNumberFormat="0" applyProtection="0">
      <alignment horizontal="right" vertical="center"/>
    </xf>
    <xf numFmtId="4" fontId="28" fillId="94" borderId="108">
      <alignment horizontal="right" vertical="center"/>
    </xf>
    <xf numFmtId="4" fontId="28" fillId="94" borderId="108">
      <alignment horizontal="right" vertical="center"/>
    </xf>
    <xf numFmtId="4" fontId="28" fillId="94" borderId="108">
      <alignment horizontal="right" vertical="center"/>
    </xf>
    <xf numFmtId="0" fontId="28" fillId="51" borderId="94" applyNumberFormat="0" applyProtection="0">
      <alignment horizontal="right" vertical="center"/>
    </xf>
    <xf numFmtId="0" fontId="28" fillId="51" borderId="94" applyNumberFormat="0" applyProtection="0">
      <alignment horizontal="right" vertical="center"/>
    </xf>
    <xf numFmtId="0" fontId="28" fillId="51" borderId="94" applyNumberFormat="0" applyProtection="0">
      <alignment horizontal="right" vertical="center"/>
    </xf>
    <xf numFmtId="4" fontId="28" fillId="51" borderId="108">
      <alignment horizontal="right" vertical="center"/>
    </xf>
    <xf numFmtId="4" fontId="28" fillId="51" borderId="108">
      <alignment horizontal="right" vertical="center"/>
    </xf>
    <xf numFmtId="4" fontId="28" fillId="51" borderId="108">
      <alignment horizontal="right" vertical="center"/>
    </xf>
    <xf numFmtId="4" fontId="37" fillId="125" borderId="108">
      <alignment horizontal="left" vertical="center" indent="1"/>
    </xf>
    <xf numFmtId="4" fontId="37" fillId="125" borderId="108">
      <alignment horizontal="left" vertical="center" indent="1"/>
    </xf>
    <xf numFmtId="4" fontId="37" fillId="125"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4" fontId="28" fillId="96" borderId="108">
      <alignment horizontal="left" vertical="center" indent="1"/>
    </xf>
    <xf numFmtId="4" fontId="28" fillId="96" borderId="108">
      <alignment horizontal="left" vertical="center" indent="1"/>
    </xf>
    <xf numFmtId="4" fontId="28" fillId="126" borderId="108">
      <alignment horizontal="left" vertical="center" indent="1"/>
    </xf>
    <xf numFmtId="4" fontId="28" fillId="126" borderId="108">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97" borderId="95" applyNumberFormat="0" applyProtection="0">
      <alignment horizontal="left" vertical="center" indent="1"/>
    </xf>
    <xf numFmtId="0" fontId="32" fillId="126" borderId="108">
      <alignment horizontal="left" vertical="center" indent="1"/>
    </xf>
    <xf numFmtId="0" fontId="32" fillId="126" borderId="108">
      <alignment horizontal="left" vertical="center" indent="1"/>
    </xf>
    <xf numFmtId="0" fontId="32" fillId="126" borderId="108">
      <alignment horizontal="left" vertical="center" indent="1"/>
    </xf>
    <xf numFmtId="0" fontId="32" fillId="126" borderId="108">
      <alignment horizontal="left" vertical="center" indent="1"/>
    </xf>
    <xf numFmtId="0" fontId="32" fillId="126" borderId="108">
      <alignment horizontal="left" vertical="center" indent="1"/>
    </xf>
    <xf numFmtId="0" fontId="32" fillId="126" borderId="108">
      <alignment horizontal="left" vertical="center"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99" borderId="95" applyNumberFormat="0" applyProtection="0">
      <alignment horizontal="left" vertical="center" wrapText="1" indent="1"/>
    </xf>
    <xf numFmtId="0" fontId="32" fillId="127" borderId="108">
      <alignment horizontal="left" vertical="center" indent="1"/>
    </xf>
    <xf numFmtId="0" fontId="32" fillId="127" borderId="108">
      <alignment horizontal="left" vertical="center" indent="1"/>
    </xf>
    <xf numFmtId="0" fontId="32" fillId="127" borderId="108">
      <alignment horizontal="left" vertical="center" indent="1"/>
    </xf>
    <xf numFmtId="0" fontId="32" fillId="127" borderId="108">
      <alignment horizontal="left" vertical="center" indent="1"/>
    </xf>
    <xf numFmtId="0" fontId="32" fillId="127" borderId="108">
      <alignment horizontal="left" vertical="center"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100" borderId="95" applyNumberFormat="0" applyProtection="0">
      <alignment horizontal="left" vertical="center" wrapText="1" indent="1"/>
    </xf>
    <xf numFmtId="0" fontId="32" fillId="48" borderId="108">
      <alignment horizontal="left" vertical="center" indent="1"/>
    </xf>
    <xf numFmtId="0" fontId="32" fillId="48" borderId="108">
      <alignment horizontal="left" vertical="center" indent="1"/>
    </xf>
    <xf numFmtId="0" fontId="32" fillId="48" borderId="108">
      <alignment horizontal="left" vertical="center"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50" borderId="94" applyNumberFormat="0" applyProtection="0">
      <alignment horizontal="left" vertical="top" indent="1"/>
    </xf>
    <xf numFmtId="0" fontId="32" fillId="48" borderId="108">
      <alignment horizontal="left" vertical="center" indent="1"/>
    </xf>
    <xf numFmtId="0" fontId="32" fillId="48" borderId="108">
      <alignment horizontal="left" vertical="center" indent="1"/>
    </xf>
    <xf numFmtId="0" fontId="32" fillId="48" borderId="108">
      <alignment horizontal="left" vertical="center"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96" borderId="95" applyNumberFormat="0" applyProtection="0">
      <alignment horizontal="left" vertical="center" wrapText="1"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95" borderId="94" applyNumberFormat="0" applyProtection="0">
      <alignment horizontal="left" vertical="top"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28" fillId="83" borderId="94" applyNumberFormat="0" applyProtection="0">
      <alignment vertical="center"/>
    </xf>
    <xf numFmtId="0" fontId="28" fillId="83" borderId="94" applyNumberFormat="0" applyProtection="0">
      <alignment vertical="center"/>
    </xf>
    <xf numFmtId="0" fontId="28" fillId="83" borderId="94" applyNumberFormat="0" applyProtection="0">
      <alignment vertical="center"/>
    </xf>
    <xf numFmtId="4" fontId="28" fillId="83" borderId="108">
      <alignment vertical="center"/>
    </xf>
    <xf numFmtId="4" fontId="28" fillId="83" borderId="108">
      <alignment vertical="center"/>
    </xf>
    <xf numFmtId="4" fontId="28" fillId="83" borderId="108">
      <alignment vertical="center"/>
    </xf>
    <xf numFmtId="4" fontId="69" fillId="83" borderId="108">
      <alignment vertical="center"/>
    </xf>
    <xf numFmtId="4" fontId="69" fillId="83" borderId="108">
      <alignment vertical="center"/>
    </xf>
    <xf numFmtId="4" fontId="69" fillId="83" borderId="108">
      <alignment vertical="center"/>
    </xf>
    <xf numFmtId="0" fontId="28" fillId="83" borderId="94" applyNumberFormat="0" applyProtection="0">
      <alignment horizontal="left" vertical="center" indent="1"/>
    </xf>
    <xf numFmtId="0" fontId="28" fillId="83" borderId="94" applyNumberFormat="0" applyProtection="0">
      <alignment horizontal="left" vertical="center" indent="1"/>
    </xf>
    <xf numFmtId="0" fontId="28" fillId="83" borderId="94" applyNumberFormat="0" applyProtection="0">
      <alignment horizontal="left" vertical="center" indent="1"/>
    </xf>
    <xf numFmtId="4" fontId="28" fillId="83" borderId="108">
      <alignment horizontal="left" vertical="center" indent="1"/>
    </xf>
    <xf numFmtId="4" fontId="28" fillId="83" borderId="108">
      <alignment horizontal="left" vertical="center" indent="1"/>
    </xf>
    <xf numFmtId="4" fontId="28" fillId="83" borderId="108">
      <alignment horizontal="left" vertical="center" indent="1"/>
    </xf>
    <xf numFmtId="0" fontId="28" fillId="83" borderId="94" applyNumberFormat="0" applyProtection="0">
      <alignment horizontal="left" vertical="top" indent="1"/>
    </xf>
    <xf numFmtId="0" fontId="28" fillId="83" borderId="94" applyNumberFormat="0" applyProtection="0">
      <alignment horizontal="left" vertical="top" indent="1"/>
    </xf>
    <xf numFmtId="0" fontId="28" fillId="83" borderId="94" applyNumberFormat="0" applyProtection="0">
      <alignment horizontal="left" vertical="top" indent="1"/>
    </xf>
    <xf numFmtId="4" fontId="28" fillId="83" borderId="108">
      <alignment horizontal="left" vertical="center" indent="1"/>
    </xf>
    <xf numFmtId="4" fontId="28" fillId="83" borderId="108">
      <alignment horizontal="left" vertical="center" indent="1"/>
    </xf>
    <xf numFmtId="4" fontId="28" fillId="83" borderId="108">
      <alignment horizontal="left" vertical="center" indent="1"/>
    </xf>
    <xf numFmtId="4" fontId="28" fillId="96" borderId="108">
      <alignment horizontal="right" vertical="center"/>
    </xf>
    <xf numFmtId="4" fontId="28" fillId="96" borderId="108">
      <alignment horizontal="right" vertical="center"/>
    </xf>
    <xf numFmtId="4" fontId="28" fillId="96" borderId="108">
      <alignment horizontal="right" vertical="center"/>
    </xf>
    <xf numFmtId="4" fontId="69" fillId="96" borderId="108">
      <alignment horizontal="right" vertical="center"/>
    </xf>
    <xf numFmtId="4" fontId="69" fillId="96" borderId="108">
      <alignment horizontal="right" vertical="center"/>
    </xf>
    <xf numFmtId="4" fontId="69" fillId="96" borderId="108">
      <alignment horizontal="right" vertical="center"/>
    </xf>
    <xf numFmtId="0" fontId="28" fillId="97" borderId="95" applyNumberFormat="0" applyProtection="0">
      <alignment horizontal="left" vertical="center" indent="1"/>
    </xf>
    <xf numFmtId="0" fontId="28" fillId="97" borderId="95" applyNumberFormat="0" applyProtection="0">
      <alignment horizontal="left" vertical="center" indent="1"/>
    </xf>
    <xf numFmtId="0" fontId="28" fillId="97" borderId="95" applyNumberFormat="0" applyProtection="0">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0" fontId="32" fillId="118" borderId="108">
      <alignment horizontal="left" vertical="center" indent="1"/>
    </xf>
    <xf numFmtId="4" fontId="36" fillId="96" borderId="108">
      <alignment horizontal="right" vertical="center"/>
    </xf>
    <xf numFmtId="4" fontId="36" fillId="96" borderId="108">
      <alignment horizontal="right" vertical="center"/>
    </xf>
    <xf numFmtId="4" fontId="36" fillId="96" borderId="108">
      <alignment horizontal="right" vertical="center"/>
    </xf>
    <xf numFmtId="0" fontId="34" fillId="0" borderId="111">
      <alignment wrapText="1"/>
    </xf>
    <xf numFmtId="0" fontId="34" fillId="0" borderId="111">
      <alignment wrapText="1"/>
    </xf>
    <xf numFmtId="4" fontId="28" fillId="96" borderId="115">
      <alignment horizontal="left" vertical="center" indent="1"/>
    </xf>
    <xf numFmtId="0" fontId="111" fillId="48" borderId="157">
      <alignment horizontal="left" vertical="center" wrapText="1"/>
    </xf>
    <xf numFmtId="0" fontId="55" fillId="177" borderId="163" applyFont="0" applyFill="0" applyBorder="0"/>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3"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11" fillId="48" borderId="106">
      <alignment horizontal="left" vertical="center" wrapText="1"/>
    </xf>
    <xf numFmtId="0" fontId="124" fillId="49" borderId="157">
      <alignment horizontal="right" vertical="center"/>
    </xf>
    <xf numFmtId="3" fontId="111" fillId="51" borderId="117">
      <alignment horizontal="right" vertical="center"/>
    </xf>
    <xf numFmtId="3" fontId="111" fillId="51" borderId="117">
      <alignment horizontal="right" vertical="center"/>
    </xf>
    <xf numFmtId="3" fontId="111" fillId="51" borderId="117">
      <alignment horizontal="right" vertical="center"/>
    </xf>
    <xf numFmtId="3" fontId="111" fillId="51" borderId="117">
      <alignment horizontal="right" vertical="center"/>
    </xf>
    <xf numFmtId="3" fontId="111" fillId="51" borderId="117">
      <alignment horizontal="right" vertical="center"/>
    </xf>
    <xf numFmtId="3" fontId="111" fillId="51" borderId="117">
      <alignment horizontal="right" vertical="center"/>
    </xf>
    <xf numFmtId="0" fontId="34" fillId="0" borderId="130">
      <alignment wrapText="1"/>
    </xf>
    <xf numFmtId="0" fontId="34" fillId="0" borderId="130">
      <alignment wrapText="1"/>
    </xf>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111" fillId="48" borderId="106"/>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0" fontId="32" fillId="0" borderId="157" applyNumberFormat="0" applyFill="0" applyProtection="0">
      <alignment horizontal="right"/>
    </xf>
    <xf numFmtId="186" fontId="115" fillId="95" borderId="118" applyFont="0" applyFill="0" applyBorder="0" applyAlignment="0" applyProtection="0">
      <alignment horizontal="center"/>
    </xf>
    <xf numFmtId="0" fontId="29" fillId="47" borderId="119"/>
    <xf numFmtId="0" fontId="29" fillId="47" borderId="107"/>
    <xf numFmtId="0" fontId="29" fillId="47" borderId="107"/>
    <xf numFmtId="0" fontId="29" fillId="47" borderId="107"/>
    <xf numFmtId="0" fontId="29" fillId="47" borderId="107"/>
    <xf numFmtId="0" fontId="29" fillId="47" borderId="120"/>
    <xf numFmtId="0" fontId="29" fillId="47" borderId="120"/>
    <xf numFmtId="0" fontId="29" fillId="126" borderId="121"/>
    <xf numFmtId="0" fontId="29" fillId="126" borderId="121"/>
    <xf numFmtId="0" fontId="29" fillId="126" borderId="112"/>
    <xf numFmtId="0" fontId="29" fillId="126" borderId="112"/>
    <xf numFmtId="0" fontId="119" fillId="163" borderId="112">
      <alignment vertical="center"/>
    </xf>
    <xf numFmtId="0" fontId="119" fillId="163" borderId="112">
      <alignment vertical="center"/>
    </xf>
    <xf numFmtId="0" fontId="119" fillId="164" borderId="122">
      <alignment vertical="center"/>
    </xf>
    <xf numFmtId="0" fontId="119" fillId="164" borderId="123">
      <alignment vertical="center"/>
    </xf>
    <xf numFmtId="0" fontId="119" fillId="164" borderId="123">
      <alignment vertical="center"/>
    </xf>
    <xf numFmtId="0" fontId="123" fillId="127" borderId="157"/>
    <xf numFmtId="0" fontId="123" fillId="127" borderId="157"/>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0" fontId="32" fillId="57" borderId="157" applyNumberFormat="0">
      <protection locked="0"/>
    </xf>
    <xf numFmtId="4" fontId="122" fillId="0" borderId="141" applyFill="0" applyBorder="0" applyProtection="0">
      <alignment horizontal="right" vertical="center"/>
    </xf>
    <xf numFmtId="4" fontId="122" fillId="0" borderId="141" applyFill="0" applyBorder="0" applyProtection="0">
      <alignment horizontal="right" vertical="center"/>
    </xf>
    <xf numFmtId="236" fontId="29" fillId="0" borderId="157"/>
    <xf numFmtId="236" fontId="29" fillId="0" borderId="157"/>
    <xf numFmtId="236" fontId="29" fillId="0" borderId="157"/>
    <xf numFmtId="0" fontId="124" fillId="49" borderId="106">
      <alignment horizontal="right" vertical="center"/>
    </xf>
    <xf numFmtId="0" fontId="124" fillId="49" borderId="106">
      <alignment horizontal="right" vertical="center"/>
    </xf>
    <xf numFmtId="0" fontId="124" fillId="49" borderId="106">
      <alignment horizontal="right" vertical="center"/>
    </xf>
    <xf numFmtId="0" fontId="125" fillId="49" borderId="106">
      <alignment horizontal="right" vertical="center"/>
    </xf>
    <xf numFmtId="0" fontId="125" fillId="49" borderId="106">
      <alignment horizontal="right" vertical="center"/>
    </xf>
    <xf numFmtId="0" fontId="125" fillId="49" borderId="106">
      <alignment horizontal="right" vertical="center"/>
    </xf>
    <xf numFmtId="0" fontId="124" fillId="121" borderId="106">
      <alignment horizontal="right" vertical="center"/>
    </xf>
    <xf numFmtId="0" fontId="124" fillId="121" borderId="106">
      <alignment horizontal="right" vertical="center"/>
    </xf>
    <xf numFmtId="0" fontId="124" fillId="121" borderId="106">
      <alignment horizontal="right" vertical="center"/>
    </xf>
    <xf numFmtId="0" fontId="124" fillId="121" borderId="106">
      <alignment horizontal="right" vertical="center"/>
    </xf>
    <xf numFmtId="0" fontId="124" fillId="121" borderId="106">
      <alignment horizontal="right" vertical="center"/>
    </xf>
    <xf numFmtId="0" fontId="124" fillId="121" borderId="106">
      <alignment horizontal="right" vertical="center"/>
    </xf>
    <xf numFmtId="165" fontId="148" fillId="0" borderId="143">
      <protection locked="0"/>
    </xf>
    <xf numFmtId="165" fontId="148" fillId="0" borderId="143">
      <protection locked="0"/>
    </xf>
    <xf numFmtId="0" fontId="219" fillId="0" borderId="158"/>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137" fillId="43" borderId="109" applyNumberFormat="0" applyAlignment="0" applyProtection="0"/>
    <xf numFmtId="0" fontId="137" fillId="43" borderId="109" applyNumberFormat="0" applyAlignment="0" applyProtection="0"/>
    <xf numFmtId="0" fontId="137" fillId="43" borderId="109" applyNumberFormat="0" applyAlignment="0" applyProtection="0"/>
    <xf numFmtId="0" fontId="137"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4" fontId="122" fillId="0" borderId="124" applyFill="0" applyBorder="0" applyProtection="0">
      <alignment horizontal="right" vertical="center"/>
    </xf>
    <xf numFmtId="4" fontId="122" fillId="0" borderId="124" applyFill="0" applyBorder="0" applyProtection="0">
      <alignment horizontal="right" vertical="center"/>
    </xf>
    <xf numFmtId="0" fontId="62" fillId="72" borderId="109" applyNumberFormat="0" applyAlignment="0" applyProtection="0"/>
    <xf numFmtId="0" fontId="62" fillId="72" borderId="109" applyNumberFormat="0" applyAlignment="0" applyProtection="0"/>
    <xf numFmtId="0" fontId="62" fillId="72" borderId="109" applyNumberFormat="0" applyAlignment="0" applyProtection="0"/>
    <xf numFmtId="0" fontId="143"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43" fillId="43" borderId="109" applyNumberFormat="0" applyAlignment="0" applyProtection="0"/>
    <xf numFmtId="0" fontId="136" fillId="43"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136" fillId="57" borderId="109" applyNumberFormat="0" applyAlignment="0" applyProtection="0"/>
    <xf numFmtId="0" fontId="29" fillId="0" borderId="117"/>
    <xf numFmtId="192" fontId="138" fillId="0" borderId="112" applyBorder="0">
      <alignment horizontal="center"/>
    </xf>
    <xf numFmtId="192" fontId="138" fillId="0" borderId="112" applyBorder="0">
      <alignment horizontal="center"/>
    </xf>
    <xf numFmtId="0" fontId="123" fillId="0" borderId="157" applyNumberFormat="0" applyFill="0" applyAlignment="0" applyProtection="0"/>
    <xf numFmtId="0" fontId="123" fillId="0" borderId="157" applyNumberFormat="0" applyFill="0" applyAlignment="0" applyProtection="0"/>
    <xf numFmtId="4" fontId="123" fillId="0" borderId="157" applyFill="0" applyBorder="0" applyProtection="0">
      <alignment horizontal="right" vertical="center"/>
    </xf>
    <xf numFmtId="0" fontId="149" fillId="36" borderId="109" applyNumberFormat="0" applyAlignment="0" applyProtection="0"/>
    <xf numFmtId="0" fontId="149" fillId="36" borderId="109" applyNumberFormat="0" applyAlignment="0" applyProtection="0"/>
    <xf numFmtId="0" fontId="149" fillId="36" borderId="109" applyNumberFormat="0" applyAlignment="0" applyProtection="0"/>
    <xf numFmtId="0" fontId="149" fillId="36"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4" fillId="71" borderId="109" applyNumberFormat="0" applyAlignment="0" applyProtection="0"/>
    <xf numFmtId="0" fontId="155" fillId="36" borderId="109" applyNumberFormat="0" applyAlignment="0" applyProtection="0"/>
    <xf numFmtId="0" fontId="155" fillId="36" borderId="109" applyNumberFormat="0" applyAlignment="0" applyProtection="0"/>
    <xf numFmtId="0" fontId="155" fillId="36" borderId="109" applyNumberFormat="0" applyAlignment="0" applyProtection="0"/>
    <xf numFmtId="0" fontId="155" fillId="36" borderId="109" applyNumberFormat="0" applyAlignment="0" applyProtection="0"/>
    <xf numFmtId="0" fontId="203" fillId="47" borderId="165">
      <alignment horizontal="left" vertical="top" indent="2"/>
    </xf>
    <xf numFmtId="49" fontId="169" fillId="180" borderId="133">
      <alignment vertical="center"/>
    </xf>
    <xf numFmtId="49" fontId="127" fillId="181" borderId="133">
      <alignment vertical="center"/>
    </xf>
    <xf numFmtId="49" fontId="171" fillId="182" borderId="133">
      <alignment vertical="center"/>
    </xf>
    <xf numFmtId="49" fontId="127" fillId="126" borderId="133">
      <alignment vertical="center"/>
    </xf>
    <xf numFmtId="0" fontId="113" fillId="0" borderId="144" applyNumberFormat="0" applyFont="0" applyFill="0" applyAlignment="0">
      <alignment horizontal="center" vertical="center"/>
    </xf>
    <xf numFmtId="0" fontId="53" fillId="0" borderId="132" applyNumberFormat="0" applyAlignment="0" applyProtection="0">
      <alignment horizontal="left" vertical="center"/>
    </xf>
    <xf numFmtId="0" fontId="203" fillId="47" borderId="129">
      <alignment horizontal="left" vertical="top" indent="2"/>
    </xf>
    <xf numFmtId="49" fontId="169" fillId="180" borderId="117">
      <alignment vertical="center"/>
    </xf>
    <xf numFmtId="49" fontId="127" fillId="181" borderId="117">
      <alignment vertical="center"/>
    </xf>
    <xf numFmtId="49" fontId="171" fillId="182" borderId="117">
      <alignment vertical="center"/>
    </xf>
    <xf numFmtId="49" fontId="127" fillId="126" borderId="117">
      <alignment vertical="center"/>
    </xf>
    <xf numFmtId="0" fontId="53" fillId="0" borderId="116" applyNumberFormat="0" applyAlignment="0" applyProtection="0">
      <alignment horizontal="left" vertical="center"/>
    </xf>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64" fillId="71" borderId="109" applyNumberFormat="0" applyAlignment="0" applyProtection="0"/>
    <xf numFmtId="0" fontId="19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9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23" fillId="0" borderId="106">
      <alignment horizontal="right" vertical="center"/>
    </xf>
    <xf numFmtId="0" fontId="123" fillId="0" borderId="106">
      <alignment horizontal="right" vertical="center"/>
    </xf>
    <xf numFmtId="0" fontId="123" fillId="0" borderId="106">
      <alignment horizontal="right" vertical="center"/>
    </xf>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23" fillId="0" borderId="157">
      <alignment horizontal="right" vertical="center"/>
    </xf>
    <xf numFmtId="0" fontId="123" fillId="0" borderId="157">
      <alignment horizontal="right" vertical="center"/>
    </xf>
    <xf numFmtId="0" fontId="123" fillId="0" borderId="157">
      <alignment horizontal="right" vertical="center"/>
    </xf>
    <xf numFmtId="0" fontId="53" fillId="0" borderId="156" applyNumberFormat="0" applyAlignment="0" applyProtection="0">
      <alignment horizontal="left" vertical="center"/>
    </xf>
    <xf numFmtId="0" fontId="113" fillId="0" borderId="164" applyNumberFormat="0" applyFont="0" applyFill="0" applyAlignment="0">
      <alignment horizontal="center" vertical="center"/>
    </xf>
    <xf numFmtId="49" fontId="127" fillId="126" borderId="158">
      <alignment vertical="center"/>
    </xf>
    <xf numFmtId="49" fontId="171" fillId="182" borderId="158">
      <alignment vertical="center"/>
    </xf>
    <xf numFmtId="49" fontId="127" fillId="181" borderId="158">
      <alignment vertical="center"/>
    </xf>
    <xf numFmtId="49" fontId="169" fillId="180" borderId="158">
      <alignment vertical="center"/>
    </xf>
    <xf numFmtId="0" fontId="203" fillId="47" borderId="145">
      <alignment horizontal="left" vertical="top" indent="2"/>
    </xf>
    <xf numFmtId="0" fontId="113" fillId="0" borderId="128" applyNumberFormat="0" applyFont="0" applyFill="0" applyAlignment="0">
      <alignment horizontal="center" vertical="center"/>
    </xf>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7" fillId="45" borderId="146" applyNumberFormat="0" applyFont="0" applyAlignment="0" applyProtection="0"/>
    <xf numFmtId="0" fontId="7"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7" fillId="45" borderId="146" applyNumberFormat="0" applyFont="0" applyAlignment="0" applyProtection="0"/>
    <xf numFmtId="0" fontId="7"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157" borderId="146" applyNumberFormat="0" applyFont="0" applyAlignment="0" applyProtection="0"/>
    <xf numFmtId="0" fontId="32" fillId="157" borderId="146" applyNumberFormat="0" applyFont="0" applyAlignment="0" applyProtection="0"/>
    <xf numFmtId="0" fontId="32" fillId="157"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60"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219" fillId="0" borderId="133"/>
    <xf numFmtId="4" fontId="123" fillId="0" borderId="106" applyFill="0" applyBorder="0" applyProtection="0">
      <alignment horizontal="right" vertical="center"/>
    </xf>
    <xf numFmtId="4" fontId="123" fillId="0" borderId="106" applyFill="0" applyBorder="0" applyProtection="0">
      <alignment horizontal="right" vertical="center"/>
    </xf>
    <xf numFmtId="4" fontId="123" fillId="0" borderId="106" applyFill="0" applyBorder="0" applyProtection="0">
      <alignment horizontal="right" vertical="center"/>
    </xf>
    <xf numFmtId="0" fontId="123" fillId="0" borderId="106" applyNumberFormat="0" applyFill="0" applyAlignment="0" applyProtection="0"/>
    <xf numFmtId="0" fontId="123" fillId="0" borderId="106" applyNumberFormat="0" applyFill="0" applyAlignment="0" applyProtection="0"/>
    <xf numFmtId="0" fontId="123" fillId="0" borderId="106" applyNumberFormat="0" applyFill="0" applyAlignment="0" applyProtection="0"/>
    <xf numFmtId="0" fontId="7" fillId="45" borderId="146" applyNumberFormat="0" applyFont="0" applyAlignment="0" applyProtection="0"/>
    <xf numFmtId="0" fontId="7" fillId="45" borderId="146" applyNumberFormat="0" applyFont="0" applyAlignment="0" applyProtection="0"/>
    <xf numFmtId="0" fontId="7" fillId="45" borderId="146" applyNumberFormat="0" applyFont="0" applyAlignment="0" applyProtection="0"/>
    <xf numFmtId="0" fontId="7"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219" fillId="0" borderId="117"/>
    <xf numFmtId="0" fontId="55" fillId="177" borderId="127" applyFont="0" applyFill="0" applyBorder="0"/>
    <xf numFmtId="0" fontId="221" fillId="43" borderId="109" applyNumberFormat="0" applyAlignment="0" applyProtection="0"/>
    <xf numFmtId="0" fontId="221" fillId="43" borderId="109" applyNumberFormat="0" applyAlignment="0" applyProtection="0"/>
    <xf numFmtId="0" fontId="221" fillId="43" borderId="109" applyNumberFormat="0" applyAlignment="0" applyProtection="0"/>
    <xf numFmtId="0" fontId="221" fillId="43" borderId="109" applyNumberFormat="0" applyAlignment="0" applyProtection="0"/>
    <xf numFmtId="236" fontId="29" fillId="0" borderId="106"/>
    <xf numFmtId="236" fontId="29" fillId="0" borderId="106"/>
    <xf numFmtId="236" fontId="29" fillId="0" borderId="106"/>
    <xf numFmtId="0" fontId="124" fillId="121" borderId="157">
      <alignment horizontal="right" vertical="center"/>
    </xf>
    <xf numFmtId="0" fontId="124" fillId="121" borderId="157">
      <alignment horizontal="right" vertical="center"/>
    </xf>
    <xf numFmtId="0" fontId="124" fillId="121" borderId="157">
      <alignment horizontal="right" vertical="center"/>
    </xf>
    <xf numFmtId="0" fontId="124" fillId="121" borderId="157">
      <alignment horizontal="right" vertical="center"/>
    </xf>
    <xf numFmtId="0" fontId="124" fillId="121" borderId="157">
      <alignment horizontal="right" vertical="center"/>
    </xf>
    <xf numFmtId="0" fontId="124" fillId="121" borderId="157">
      <alignment horizontal="right" vertical="center"/>
    </xf>
    <xf numFmtId="0" fontId="125" fillId="49" borderId="157">
      <alignment horizontal="right" vertical="center"/>
    </xf>
    <xf numFmtId="0" fontId="125" fillId="49" borderId="157">
      <alignment horizontal="right" vertical="center"/>
    </xf>
    <xf numFmtId="0" fontId="125" fillId="49" borderId="157">
      <alignment horizontal="right" vertical="center"/>
    </xf>
    <xf numFmtId="0" fontId="124" fillId="49" borderId="157">
      <alignment horizontal="right" vertical="center"/>
    </xf>
    <xf numFmtId="0" fontId="119" fillId="164" borderId="162">
      <alignment vertical="center"/>
    </xf>
    <xf numFmtId="0" fontId="119" fillId="164" borderId="162">
      <alignment vertical="center"/>
    </xf>
    <xf numFmtId="0" fontId="119" fillId="164" borderId="161">
      <alignment vertical="center"/>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32" fillId="57" borderId="106" applyNumberFormat="0">
      <protection locked="0"/>
    </xf>
    <xf numFmtId="0" fontId="29" fillId="47" borderId="160"/>
    <xf numFmtId="0" fontId="29" fillId="47" borderId="160"/>
    <xf numFmtId="0" fontId="123" fillId="127" borderId="106"/>
    <xf numFmtId="0" fontId="123" fillId="127" borderId="106"/>
    <xf numFmtId="0" fontId="123" fillId="127" borderId="106"/>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0" fontId="111" fillId="48" borderId="157"/>
    <xf numFmtId="3" fontId="111" fillId="51" borderId="158">
      <alignment horizontal="right" vertical="center"/>
    </xf>
    <xf numFmtId="3" fontId="111" fillId="51" borderId="158">
      <alignment horizontal="right" vertical="center"/>
    </xf>
    <xf numFmtId="3" fontId="111" fillId="51" borderId="158">
      <alignment horizontal="right" vertical="center"/>
    </xf>
    <xf numFmtId="3" fontId="111" fillId="51" borderId="158">
      <alignment horizontal="right" vertical="center"/>
    </xf>
    <xf numFmtId="3" fontId="111" fillId="51" borderId="158">
      <alignment horizontal="right" vertical="center"/>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0"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0" fontId="79" fillId="98" borderId="155" applyNumberFormat="0" applyProtection="0">
      <alignment horizontal="left" vertical="top" indent="1"/>
    </xf>
    <xf numFmtId="4" fontId="28" fillId="96" borderId="153">
      <alignment horizontal="left" vertical="center" indent="1"/>
    </xf>
    <xf numFmtId="0" fontId="28" fillId="97" borderId="154" applyNumberFormat="0" applyProtection="0">
      <alignment horizontal="left" vertical="center" indent="1"/>
    </xf>
    <xf numFmtId="0" fontId="28" fillId="97" borderId="154" applyNumberFormat="0" applyProtection="0">
      <alignment horizontal="left" vertical="center" indent="1"/>
    </xf>
    <xf numFmtId="0" fontId="28" fillId="83" borderId="150" applyNumberFormat="0" applyProtection="0">
      <alignment horizontal="left" vertical="top" indent="1"/>
    </xf>
    <xf numFmtId="0" fontId="28" fillId="83" borderId="150" applyNumberFormat="0" applyProtection="0">
      <alignment horizontal="left" vertical="top" indent="1"/>
    </xf>
    <xf numFmtId="0" fontId="28" fillId="83" borderId="150" applyNumberFormat="0" applyProtection="0">
      <alignment horizontal="left" vertical="top" indent="1"/>
    </xf>
    <xf numFmtId="0" fontId="28" fillId="83" borderId="150" applyNumberFormat="0" applyProtection="0">
      <alignment horizontal="left" vertical="center" indent="1"/>
    </xf>
    <xf numFmtId="0" fontId="28" fillId="83" borderId="150" applyNumberFormat="0" applyProtection="0">
      <alignment horizontal="left" vertical="center" indent="1"/>
    </xf>
    <xf numFmtId="0" fontId="28" fillId="83" borderId="150" applyNumberFormat="0" applyProtection="0">
      <alignment horizontal="left" vertical="center" indent="1"/>
    </xf>
    <xf numFmtId="0" fontId="28" fillId="83" borderId="150" applyNumberFormat="0" applyProtection="0">
      <alignment vertical="center"/>
    </xf>
    <xf numFmtId="0" fontId="28" fillId="83" borderId="150" applyNumberFormat="0" applyProtection="0">
      <alignment vertical="center"/>
    </xf>
    <xf numFmtId="0" fontId="28" fillId="83" borderId="150" applyNumberFormat="0" applyProtection="0">
      <alignment vertical="center"/>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0" borderId="147" applyBorder="0">
      <alignment horizontal="center"/>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236" fillId="0" borderId="147" applyFill="0" applyBorder="0" applyProtection="0">
      <alignment horizontal="left" vertical="top"/>
    </xf>
    <xf numFmtId="0" fontId="29" fillId="47" borderId="147" applyNumberFormat="0" applyBorder="0" applyAlignment="0" applyProtection="0">
      <protection locked="0"/>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49" fontId="110" fillId="0" borderId="131">
      <alignment vertical="center"/>
    </xf>
    <xf numFmtId="49" fontId="110" fillId="0" borderId="131">
      <alignment vertical="center"/>
    </xf>
    <xf numFmtId="0" fontId="113" fillId="95" borderId="144" applyNumberFormat="0" applyFont="0">
      <alignment horizontal="center" vertical="center"/>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28" fillId="51" borderId="150" applyNumberFormat="0" applyProtection="0">
      <alignment horizontal="right" vertical="center"/>
    </xf>
    <xf numFmtId="0" fontId="28" fillId="51" borderId="150" applyNumberFormat="0" applyProtection="0">
      <alignment horizontal="right" vertical="center"/>
    </xf>
    <xf numFmtId="0" fontId="28" fillId="51" borderId="150" applyNumberFormat="0" applyProtection="0">
      <alignment horizontal="right" vertical="center"/>
    </xf>
    <xf numFmtId="0" fontId="28" fillId="94" borderId="150" applyNumberFormat="0" applyProtection="0">
      <alignment horizontal="right" vertical="center"/>
    </xf>
    <xf numFmtId="0" fontId="28" fillId="94" borderId="150" applyNumberFormat="0" applyProtection="0">
      <alignment horizontal="right" vertical="center"/>
    </xf>
    <xf numFmtId="0" fontId="28" fillId="94" borderId="150" applyNumberFormat="0" applyProtection="0">
      <alignment horizontal="right" vertical="center"/>
    </xf>
    <xf numFmtId="0" fontId="28" fillId="93" borderId="150" applyNumberFormat="0" applyProtection="0">
      <alignment horizontal="right" vertical="center"/>
    </xf>
    <xf numFmtId="0" fontId="28" fillId="93" borderId="150" applyNumberFormat="0" applyProtection="0">
      <alignment horizontal="right" vertical="center"/>
    </xf>
    <xf numFmtId="0" fontId="28" fillId="93" borderId="150" applyNumberFormat="0" applyProtection="0">
      <alignment horizontal="right" vertical="center"/>
    </xf>
    <xf numFmtId="0" fontId="28" fillId="92" borderId="150" applyNumberFormat="0" applyProtection="0">
      <alignment horizontal="right" vertical="center"/>
    </xf>
    <xf numFmtId="0" fontId="28" fillId="92" borderId="150" applyNumberFormat="0" applyProtection="0">
      <alignment horizontal="right" vertical="center"/>
    </xf>
    <xf numFmtId="0" fontId="28" fillId="92" borderId="150" applyNumberFormat="0" applyProtection="0">
      <alignment horizontal="right" vertical="center"/>
    </xf>
    <xf numFmtId="0" fontId="28" fillId="91" borderId="150" applyNumberFormat="0" applyProtection="0">
      <alignment horizontal="right" vertical="center"/>
    </xf>
    <xf numFmtId="0" fontId="28" fillId="91" borderId="150" applyNumberFormat="0" applyProtection="0">
      <alignment horizontal="right" vertical="center"/>
    </xf>
    <xf numFmtId="0" fontId="28" fillId="91" borderId="150" applyNumberFormat="0" applyProtection="0">
      <alignment horizontal="right" vertical="center"/>
    </xf>
    <xf numFmtId="0" fontId="28" fillId="90" borderId="150" applyNumberFormat="0" applyProtection="0">
      <alignment horizontal="right" vertical="center"/>
    </xf>
    <xf numFmtId="0" fontId="28" fillId="90" borderId="150" applyNumberFormat="0" applyProtection="0">
      <alignment horizontal="right" vertical="center"/>
    </xf>
    <xf numFmtId="0" fontId="28" fillId="90" borderId="150" applyNumberFormat="0" applyProtection="0">
      <alignment horizontal="right" vertical="center"/>
    </xf>
    <xf numFmtId="0" fontId="28" fillId="89" borderId="150" applyNumberFormat="0" applyProtection="0">
      <alignment horizontal="right" vertical="center"/>
    </xf>
    <xf numFmtId="0" fontId="28" fillId="89" borderId="150" applyNumberFormat="0" applyProtection="0">
      <alignment horizontal="right" vertical="center"/>
    </xf>
    <xf numFmtId="0" fontId="28" fillId="89" borderId="150" applyNumberFormat="0" applyProtection="0">
      <alignment horizontal="right" vertical="center"/>
    </xf>
    <xf numFmtId="0" fontId="28" fillId="88" borderId="150" applyNumberFormat="0" applyProtection="0">
      <alignment horizontal="right" vertical="center"/>
    </xf>
    <xf numFmtId="0" fontId="28" fillId="88" borderId="150" applyNumberFormat="0" applyProtection="0">
      <alignment horizontal="right" vertical="center"/>
    </xf>
    <xf numFmtId="0" fontId="28" fillId="88" borderId="150" applyNumberFormat="0" applyProtection="0">
      <alignment horizontal="right" vertical="center"/>
    </xf>
    <xf numFmtId="0" fontId="28" fillId="87" borderId="150" applyNumberFormat="0" applyProtection="0">
      <alignment horizontal="right" vertical="center"/>
    </xf>
    <xf numFmtId="0" fontId="28" fillId="87" borderId="150" applyNumberFormat="0" applyProtection="0">
      <alignment horizontal="right" vertical="center"/>
    </xf>
    <xf numFmtId="0" fontId="28" fillId="87" borderId="150" applyNumberFormat="0" applyProtection="0">
      <alignment horizontal="right" vertical="center"/>
    </xf>
    <xf numFmtId="0" fontId="33" fillId="0" borderId="149">
      <alignment wrapText="1"/>
    </xf>
    <xf numFmtId="0" fontId="33" fillId="0" borderId="149">
      <alignment wrapText="1"/>
    </xf>
    <xf numFmtId="0" fontId="33" fillId="0" borderId="152">
      <alignment wrapText="1"/>
    </xf>
    <xf numFmtId="0" fontId="33" fillId="0" borderId="152">
      <alignment wrapText="1"/>
    </xf>
    <xf numFmtId="0" fontId="33" fillId="0" borderId="152">
      <alignment wrapText="1"/>
    </xf>
    <xf numFmtId="0" fontId="28" fillId="83" borderId="150" applyNumberFormat="0" applyProtection="0">
      <alignment vertical="center"/>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100" borderId="154" applyNumberFormat="0" applyProtection="0">
      <alignment horizontal="left" vertical="center" wrapText="1" indent="1"/>
    </xf>
    <xf numFmtId="0" fontId="32" fillId="99" borderId="154" applyNumberFormat="0" applyProtection="0">
      <alignment horizontal="left" vertical="center" wrapText="1" indent="1"/>
    </xf>
    <xf numFmtId="0" fontId="32" fillId="97" borderId="154" applyNumberFormat="0" applyProtection="0">
      <alignment horizontal="left" vertical="center" indent="1"/>
    </xf>
    <xf numFmtId="0" fontId="28" fillId="51" borderId="150" applyNumberFormat="0" applyProtection="0">
      <alignment horizontal="right" vertical="center"/>
    </xf>
    <xf numFmtId="0" fontId="28" fillId="87" borderId="150" applyNumberFormat="0" applyProtection="0">
      <alignment horizontal="right" vertical="center"/>
    </xf>
    <xf numFmtId="0" fontId="247" fillId="45" borderId="146" applyNumberFormat="0" applyFont="0" applyAlignment="0" applyProtection="0"/>
    <xf numFmtId="0" fontId="247" fillId="45" borderId="146" applyNumberFormat="0" applyFont="0" applyAlignment="0" applyProtection="0"/>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52" fillId="189" borderId="106" applyNumberFormat="0" applyProtection="0">
      <alignment horizontal="right"/>
    </xf>
    <xf numFmtId="0" fontId="52" fillId="189" borderId="106" applyNumberFormat="0" applyProtection="0">
      <alignment horizontal="right"/>
    </xf>
    <xf numFmtId="0" fontId="52" fillId="189" borderId="106" applyNumberFormat="0" applyProtection="0">
      <alignment horizontal="right"/>
    </xf>
    <xf numFmtId="0" fontId="28" fillId="55" borderId="150" applyNumberFormat="0" applyProtection="0">
      <alignment horizontal="left" vertical="top" indent="1"/>
    </xf>
    <xf numFmtId="4" fontId="28" fillId="55" borderId="150" applyNumberFormat="0" applyProtection="0">
      <alignment horizontal="left" vertical="center" indent="1"/>
    </xf>
    <xf numFmtId="4" fontId="69" fillId="81" borderId="150" applyNumberFormat="0" applyProtection="0">
      <alignment horizontal="right" vertical="center"/>
    </xf>
    <xf numFmtId="0" fontId="52" fillId="189" borderId="106" applyNumberFormat="0" applyProtection="0">
      <alignment horizontal="left"/>
    </xf>
    <xf numFmtId="0" fontId="52" fillId="189" borderId="106" applyNumberFormat="0" applyProtection="0">
      <alignment horizontal="left"/>
    </xf>
    <xf numFmtId="0" fontId="52" fillId="189" borderId="106" applyNumberFormat="0" applyProtection="0">
      <alignment horizontal="lef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0" fontId="32" fillId="0" borderId="106" applyNumberFormat="0" applyFill="0" applyProtection="0">
      <alignment horizontal="right"/>
    </xf>
    <xf numFmtId="4" fontId="28" fillId="81" borderId="150" applyNumberFormat="0" applyProtection="0">
      <alignment horizontal="right" vertical="center"/>
    </xf>
    <xf numFmtId="0" fontId="28" fillId="45" borderId="150" applyNumberFormat="0" applyProtection="0">
      <alignment horizontal="left" vertical="top" indent="1"/>
    </xf>
    <xf numFmtId="4" fontId="28" fillId="45" borderId="150" applyNumberFormat="0" applyProtection="0">
      <alignment horizontal="left" vertical="center" indent="1"/>
    </xf>
    <xf numFmtId="4" fontId="69" fillId="45" borderId="150" applyNumberFormat="0" applyProtection="0">
      <alignment vertical="center"/>
    </xf>
    <xf numFmtId="4" fontId="28" fillId="45" borderId="150" applyNumberFormat="0" applyProtection="0">
      <alignment vertical="center"/>
    </xf>
    <xf numFmtId="0" fontId="32" fillId="55" borderId="150" applyNumberFormat="0" applyProtection="0">
      <alignment horizontal="left" vertical="center" indent="1"/>
    </xf>
    <xf numFmtId="0" fontId="32" fillId="55" borderId="150" applyNumberFormat="0" applyProtection="0">
      <alignment horizontal="left" vertical="center" indent="1"/>
    </xf>
    <xf numFmtId="0" fontId="32" fillId="59" borderId="150" applyNumberFormat="0" applyProtection="0">
      <alignment horizontal="left" vertical="top" indent="1"/>
    </xf>
    <xf numFmtId="4" fontId="37" fillId="80" borderId="151" applyNumberFormat="0" applyProtection="0">
      <alignment horizontal="left" vertical="center" indent="1"/>
    </xf>
    <xf numFmtId="4" fontId="28" fillId="77" borderId="150" applyNumberFormat="0" applyProtection="0">
      <alignment horizontal="right" vertical="center"/>
    </xf>
    <xf numFmtId="4" fontId="28" fillId="76" borderId="150" applyNumberFormat="0" applyProtection="0">
      <alignment horizontal="right" vertical="center"/>
    </xf>
    <xf numFmtId="4" fontId="28" fillId="40" borderId="150" applyNumberFormat="0" applyProtection="0">
      <alignment horizontal="right" vertical="center"/>
    </xf>
    <xf numFmtId="4" fontId="37" fillId="44" borderId="150" applyNumberFormat="0" applyProtection="0">
      <alignment horizontal="left" vertical="center" indent="1"/>
    </xf>
    <xf numFmtId="4" fontId="68" fillId="44" borderId="150" applyNumberFormat="0" applyProtection="0">
      <alignment vertical="center"/>
    </xf>
    <xf numFmtId="4" fontId="37" fillId="44" borderId="150" applyNumberFormat="0" applyProtection="0">
      <alignment vertical="center"/>
    </xf>
    <xf numFmtId="0" fontId="79" fillId="98" borderId="126" applyNumberFormat="0" applyProtection="0">
      <alignment horizontal="left" vertical="top" indent="1"/>
    </xf>
    <xf numFmtId="0" fontId="111" fillId="48" borderId="157">
      <alignment horizontal="left" vertical="center" wrapText="1"/>
    </xf>
    <xf numFmtId="0" fontId="111" fillId="48" borderId="157"/>
    <xf numFmtId="3" fontId="111" fillId="51" borderId="158">
      <alignment horizontal="right" vertical="center"/>
    </xf>
    <xf numFmtId="0" fontId="111" fillId="48" borderId="157">
      <alignment horizontal="left" vertical="center" wrapText="1"/>
    </xf>
    <xf numFmtId="0" fontId="32" fillId="95" borderId="150" applyNumberFormat="0" applyProtection="0">
      <alignment horizontal="left" vertical="top" indent="1"/>
    </xf>
    <xf numFmtId="0" fontId="32" fillId="96" borderId="154" applyNumberFormat="0" applyProtection="0">
      <alignment horizontal="left" vertical="center" wrapText="1"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100" borderId="154" applyNumberFormat="0" applyProtection="0">
      <alignment horizontal="left" vertical="center" wrapText="1" indent="1"/>
    </xf>
    <xf numFmtId="0" fontId="32" fillId="99" borderId="154" applyNumberFormat="0" applyProtection="0">
      <alignment horizontal="left" vertical="center" wrapText="1" indent="1"/>
    </xf>
    <xf numFmtId="0" fontId="33" fillId="0" borderId="149">
      <alignment wrapText="1"/>
    </xf>
    <xf numFmtId="4" fontId="36" fillId="96" borderId="68">
      <alignment horizontal="right" vertical="center"/>
    </xf>
    <xf numFmtId="4" fontId="36" fillId="96" borderId="68">
      <alignment horizontal="right" vertical="center"/>
    </xf>
    <xf numFmtId="4" fontId="36" fillId="96" borderId="68">
      <alignment horizontal="right" vertical="center"/>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4" fontId="69" fillId="96" borderId="68">
      <alignment horizontal="right" vertical="center"/>
    </xf>
    <xf numFmtId="4" fontId="69" fillId="96" borderId="68">
      <alignment horizontal="right" vertical="center"/>
    </xf>
    <xf numFmtId="4" fontId="69" fillId="96" borderId="68">
      <alignment horizontal="right" vertical="center"/>
    </xf>
    <xf numFmtId="4" fontId="28" fillId="96" borderId="68">
      <alignment horizontal="right" vertical="center"/>
    </xf>
    <xf numFmtId="4" fontId="28" fillId="96" borderId="68">
      <alignment horizontal="right" vertical="center"/>
    </xf>
    <xf numFmtId="4" fontId="28" fillId="96" borderId="68">
      <alignment horizontal="right" vertical="center"/>
    </xf>
    <xf numFmtId="4" fontId="28" fillId="83" borderId="68">
      <alignment horizontal="left" vertical="center" indent="1"/>
    </xf>
    <xf numFmtId="4" fontId="28" fillId="83" borderId="68">
      <alignment horizontal="left" vertical="center" indent="1"/>
    </xf>
    <xf numFmtId="4" fontId="28" fillId="83" borderId="68">
      <alignment horizontal="left" vertical="center" indent="1"/>
    </xf>
    <xf numFmtId="4" fontId="28" fillId="83" borderId="68">
      <alignment horizontal="left" vertical="center" indent="1"/>
    </xf>
    <xf numFmtId="4" fontId="28" fillId="83" borderId="68">
      <alignment horizontal="left" vertical="center" indent="1"/>
    </xf>
    <xf numFmtId="4" fontId="28" fillId="83" borderId="68">
      <alignment horizontal="left" vertical="center" indent="1"/>
    </xf>
    <xf numFmtId="4" fontId="69" fillId="83" borderId="68">
      <alignment vertical="center"/>
    </xf>
    <xf numFmtId="4" fontId="69" fillId="83" borderId="68">
      <alignment vertical="center"/>
    </xf>
    <xf numFmtId="4" fontId="69" fillId="83" borderId="68">
      <alignment vertical="center"/>
    </xf>
    <xf numFmtId="4" fontId="28" fillId="83" borderId="68">
      <alignment vertical="center"/>
    </xf>
    <xf numFmtId="4" fontId="28" fillId="83" borderId="68">
      <alignment vertical="center"/>
    </xf>
    <xf numFmtId="4" fontId="28" fillId="83" borderId="68">
      <alignment vertical="center"/>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0" fontId="32" fillId="48" borderId="68">
      <alignment horizontal="left" vertical="center" indent="1"/>
    </xf>
    <xf numFmtId="0" fontId="32" fillId="48" borderId="68">
      <alignment horizontal="left" vertical="center" indent="1"/>
    </xf>
    <xf numFmtId="0" fontId="32" fillId="48" borderId="68">
      <alignment horizontal="left" vertical="center" indent="1"/>
    </xf>
    <xf numFmtId="0" fontId="32" fillId="0" borderId="125" applyBorder="0">
      <alignment horizontal="center"/>
    </xf>
    <xf numFmtId="0" fontId="236" fillId="0" borderId="125" applyFill="0" applyBorder="0" applyProtection="0">
      <alignment horizontal="left" vertical="top"/>
    </xf>
    <xf numFmtId="0" fontId="29" fillId="47" borderId="125" applyNumberFormat="0" applyBorder="0" applyAlignment="0" applyProtection="0">
      <protection locked="0"/>
    </xf>
    <xf numFmtId="49" fontId="110" fillId="0" borderId="112">
      <alignment vertical="center"/>
    </xf>
    <xf numFmtId="49" fontId="110" fillId="0" borderId="112">
      <alignment vertical="center"/>
    </xf>
    <xf numFmtId="0" fontId="32" fillId="48" borderId="68">
      <alignment horizontal="left" vertical="center" indent="1"/>
    </xf>
    <xf numFmtId="0" fontId="32" fillId="48" borderId="68">
      <alignment horizontal="left" vertical="center" indent="1"/>
    </xf>
    <xf numFmtId="0" fontId="32" fillId="48" borderId="68">
      <alignment horizontal="left" vertical="center" indent="1"/>
    </xf>
    <xf numFmtId="0" fontId="32" fillId="127" borderId="68">
      <alignment horizontal="left" vertical="center" indent="1"/>
    </xf>
    <xf numFmtId="0" fontId="32" fillId="127" borderId="68">
      <alignment horizontal="left" vertical="center" indent="1"/>
    </xf>
    <xf numFmtId="0" fontId="32" fillId="127" borderId="68">
      <alignment horizontal="left" vertical="center" indent="1"/>
    </xf>
    <xf numFmtId="0" fontId="32" fillId="127" borderId="68">
      <alignment horizontal="left" vertical="center" indent="1"/>
    </xf>
    <xf numFmtId="0" fontId="32" fillId="127" borderId="68">
      <alignment horizontal="left" vertical="center" indent="1"/>
    </xf>
    <xf numFmtId="0" fontId="32" fillId="126" borderId="68">
      <alignment horizontal="left" vertical="center" indent="1"/>
    </xf>
    <xf numFmtId="0" fontId="32" fillId="126" borderId="68">
      <alignment horizontal="left" vertical="center" indent="1"/>
    </xf>
    <xf numFmtId="0" fontId="32" fillId="126" borderId="68">
      <alignment horizontal="left" vertical="center" indent="1"/>
    </xf>
    <xf numFmtId="0" fontId="32" fillId="126" borderId="68">
      <alignment horizontal="left" vertical="center" indent="1"/>
    </xf>
    <xf numFmtId="0" fontId="32" fillId="126" borderId="68">
      <alignment horizontal="left" vertical="center" indent="1"/>
    </xf>
    <xf numFmtId="0" fontId="32" fillId="126" borderId="68">
      <alignment horizontal="left" vertical="center" indent="1"/>
    </xf>
    <xf numFmtId="4" fontId="28" fillId="126" borderId="68">
      <alignment horizontal="left" vertical="center" indent="1"/>
    </xf>
    <xf numFmtId="4" fontId="28" fillId="126" borderId="68">
      <alignment horizontal="left" vertical="center" indent="1"/>
    </xf>
    <xf numFmtId="4" fontId="28" fillId="96" borderId="68">
      <alignment horizontal="left" vertical="center" indent="1"/>
    </xf>
    <xf numFmtId="4" fontId="28" fillId="96" borderId="68">
      <alignment horizontal="left" vertical="center" indent="1"/>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4" fontId="37" fillId="125" borderId="68">
      <alignment horizontal="left" vertical="center" indent="1"/>
    </xf>
    <xf numFmtId="4" fontId="37" fillId="125" borderId="68">
      <alignment horizontal="left" vertical="center" indent="1"/>
    </xf>
    <xf numFmtId="4" fontId="37" fillId="125" borderId="68">
      <alignment horizontal="left" vertical="center" indent="1"/>
    </xf>
    <xf numFmtId="4" fontId="28" fillId="51" borderId="68">
      <alignment horizontal="right" vertical="center"/>
    </xf>
    <xf numFmtId="4" fontId="28" fillId="51" borderId="68">
      <alignment horizontal="right" vertical="center"/>
    </xf>
    <xf numFmtId="4" fontId="28" fillId="51" borderId="68">
      <alignment horizontal="right" vertical="center"/>
    </xf>
    <xf numFmtId="4" fontId="28" fillId="94" borderId="68">
      <alignment horizontal="right" vertical="center"/>
    </xf>
    <xf numFmtId="4" fontId="28" fillId="94" borderId="68">
      <alignment horizontal="right" vertical="center"/>
    </xf>
    <xf numFmtId="4" fontId="28" fillId="94" borderId="68">
      <alignment horizontal="right" vertical="center"/>
    </xf>
    <xf numFmtId="4" fontId="28" fillId="93" borderId="68">
      <alignment horizontal="right" vertical="center"/>
    </xf>
    <xf numFmtId="4" fontId="28" fillId="93" borderId="68">
      <alignment horizontal="right" vertical="center"/>
    </xf>
    <xf numFmtId="4" fontId="28" fillId="93" borderId="68">
      <alignment horizontal="right" vertical="center"/>
    </xf>
    <xf numFmtId="4" fontId="28" fillId="92" borderId="68">
      <alignment horizontal="right" vertical="center"/>
    </xf>
    <xf numFmtId="4" fontId="28" fillId="92" borderId="68">
      <alignment horizontal="right" vertical="center"/>
    </xf>
    <xf numFmtId="4" fontId="28" fillId="92" borderId="68">
      <alignment horizontal="right" vertical="center"/>
    </xf>
    <xf numFmtId="4" fontId="28" fillId="91" borderId="68">
      <alignment horizontal="right" vertical="center"/>
    </xf>
    <xf numFmtId="4" fontId="28" fillId="91" borderId="68">
      <alignment horizontal="right" vertical="center"/>
    </xf>
    <xf numFmtId="4" fontId="28" fillId="91" borderId="68">
      <alignment horizontal="right" vertical="center"/>
    </xf>
    <xf numFmtId="4" fontId="28" fillId="90" borderId="68">
      <alignment horizontal="right" vertical="center"/>
    </xf>
    <xf numFmtId="4" fontId="28" fillId="90" borderId="68">
      <alignment horizontal="right" vertical="center"/>
    </xf>
    <xf numFmtId="4" fontId="28" fillId="90" borderId="68">
      <alignment horizontal="right" vertical="center"/>
    </xf>
    <xf numFmtId="4" fontId="28" fillId="89" borderId="68">
      <alignment horizontal="right" vertical="center"/>
    </xf>
    <xf numFmtId="4" fontId="28" fillId="89" borderId="68">
      <alignment horizontal="right" vertical="center"/>
    </xf>
    <xf numFmtId="4" fontId="28" fillId="89" borderId="68">
      <alignment horizontal="right" vertical="center"/>
    </xf>
    <xf numFmtId="0" fontId="55" fillId="177" borderId="142" applyFont="0" applyFill="0" applyBorder="0"/>
    <xf numFmtId="0" fontId="29" fillId="0" borderId="133"/>
    <xf numFmtId="4" fontId="28" fillId="88" borderId="68">
      <alignment horizontal="right" vertical="center"/>
    </xf>
    <xf numFmtId="4" fontId="28" fillId="88" borderId="68">
      <alignment horizontal="right" vertical="center"/>
    </xf>
    <xf numFmtId="4" fontId="28" fillId="88" borderId="68">
      <alignment horizontal="right" vertical="center"/>
    </xf>
    <xf numFmtId="4" fontId="28" fillId="87" borderId="68">
      <alignment horizontal="right" vertical="center"/>
    </xf>
    <xf numFmtId="4" fontId="28" fillId="87" borderId="68">
      <alignment horizontal="right" vertical="center"/>
    </xf>
    <xf numFmtId="4" fontId="28" fillId="87" borderId="68">
      <alignment horizontal="right" vertical="center"/>
    </xf>
    <xf numFmtId="0" fontId="32" fillId="118" borderId="68">
      <alignment horizontal="left" vertical="center" indent="1"/>
    </xf>
    <xf numFmtId="0" fontId="32" fillId="118" borderId="68">
      <alignment horizontal="left" vertical="center" indent="1"/>
    </xf>
    <xf numFmtId="0" fontId="32" fillId="118" borderId="68">
      <alignment horizontal="left" vertical="center" indent="1"/>
    </xf>
    <xf numFmtId="4" fontId="28" fillId="124" borderId="68">
      <alignment horizontal="left" vertical="center" indent="1"/>
    </xf>
    <xf numFmtId="4" fontId="28" fillId="124" borderId="68">
      <alignment horizontal="left" vertical="center" indent="1"/>
    </xf>
    <xf numFmtId="4" fontId="28" fillId="124" borderId="68">
      <alignment horizontal="left" vertical="center" indent="1"/>
    </xf>
    <xf numFmtId="4" fontId="28" fillId="124" borderId="68">
      <alignment horizontal="left" vertical="center" indent="1"/>
    </xf>
    <xf numFmtId="4" fontId="28" fillId="124" borderId="68">
      <alignment horizontal="left" vertical="center" indent="1"/>
    </xf>
    <xf numFmtId="4" fontId="28" fillId="124" borderId="68">
      <alignment horizontal="left" vertical="center" indent="1"/>
    </xf>
    <xf numFmtId="4" fontId="69" fillId="124" borderId="68">
      <alignment vertical="center"/>
    </xf>
    <xf numFmtId="4" fontId="69" fillId="124" borderId="68">
      <alignment vertical="center"/>
    </xf>
    <xf numFmtId="4" fontId="69" fillId="124" borderId="68">
      <alignment vertical="center"/>
    </xf>
    <xf numFmtId="4" fontId="28" fillId="124" borderId="68">
      <alignment vertical="center"/>
    </xf>
    <xf numFmtId="4" fontId="28" fillId="124" borderId="68">
      <alignment vertical="center"/>
    </xf>
    <xf numFmtId="4" fontId="28" fillId="124" borderId="68">
      <alignment vertical="center"/>
    </xf>
    <xf numFmtId="0" fontId="123" fillId="0" borderId="157" applyNumberFormat="0" applyFill="0" applyAlignment="0" applyProtection="0"/>
    <xf numFmtId="4" fontId="123" fillId="0" borderId="157" applyFill="0" applyBorder="0" applyProtection="0">
      <alignment horizontal="right" vertical="center"/>
    </xf>
    <xf numFmtId="4" fontId="123" fillId="0" borderId="157" applyFill="0" applyBorder="0" applyProtection="0">
      <alignment horizontal="right" vertical="center"/>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70" borderId="146" applyNumberFormat="0" applyFont="0" applyAlignment="0" applyProtection="0"/>
    <xf numFmtId="0" fontId="32" fillId="0" borderId="157" applyNumberFormat="0" applyFill="0" applyProtection="0">
      <alignment horizontal="right"/>
    </xf>
    <xf numFmtId="0" fontId="32" fillId="0" borderId="157" applyNumberFormat="0" applyFill="0" applyProtection="0">
      <alignment horizontal="right"/>
    </xf>
    <xf numFmtId="0" fontId="29" fillId="126" borderId="138"/>
    <xf numFmtId="0" fontId="29" fillId="126" borderId="131"/>
    <xf numFmtId="0" fontId="29" fillId="126" borderId="131"/>
    <xf numFmtId="0" fontId="32" fillId="57" borderId="157" applyNumberFormat="0">
      <protection locked="0"/>
    </xf>
    <xf numFmtId="192" fontId="138" fillId="0" borderId="131" applyBorder="0">
      <alignment horizontal="center"/>
    </xf>
    <xf numFmtId="0" fontId="113" fillId="0" borderId="118" applyNumberFormat="0" applyFont="0" applyFill="0" applyAlignment="0"/>
    <xf numFmtId="0" fontId="32" fillId="70"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32" fillId="45" borderId="146" applyNumberFormat="0" applyFont="0" applyAlignment="0" applyProtection="0"/>
    <xf numFmtId="0" fontId="60" fillId="45" borderId="146" applyNumberFormat="0" applyFont="0" applyAlignment="0" applyProtection="0"/>
    <xf numFmtId="0" fontId="28" fillId="97" borderId="154" applyNumberFormat="0" applyProtection="0">
      <alignment horizontal="left" vertical="center" indent="1"/>
    </xf>
    <xf numFmtId="0" fontId="28" fillId="83" borderId="150" applyNumberFormat="0" applyProtection="0">
      <alignment horizontal="left" vertical="center"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5" borderId="150" applyNumberFormat="0" applyProtection="0">
      <alignment horizontal="left" vertical="top"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96" borderId="154" applyNumberFormat="0" applyProtection="0">
      <alignment horizontal="left" vertical="center" wrapText="1"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100"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9" borderId="154" applyNumberFormat="0" applyProtection="0">
      <alignment horizontal="left" vertical="center" wrapText="1"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32" fillId="97" borderId="154" applyNumberFormat="0" applyProtection="0">
      <alignment horizontal="left" vertical="center" indent="1"/>
    </xf>
    <xf numFmtId="0" fontId="28" fillId="93" borderId="150" applyNumberFormat="0" applyProtection="0">
      <alignment horizontal="right" vertical="center"/>
    </xf>
    <xf numFmtId="0" fontId="28" fillId="92" borderId="150" applyNumberFormat="0" applyProtection="0">
      <alignment horizontal="right" vertical="center"/>
    </xf>
    <xf numFmtId="0" fontId="28" fillId="91" borderId="150" applyNumberFormat="0" applyProtection="0">
      <alignment horizontal="right" vertical="center"/>
    </xf>
    <xf numFmtId="0" fontId="28" fillId="90" borderId="150" applyNumberFormat="0" applyProtection="0">
      <alignment horizontal="right" vertical="center"/>
    </xf>
    <xf numFmtId="0" fontId="28" fillId="89" borderId="150" applyNumberFormat="0" applyProtection="0">
      <alignment horizontal="right" vertical="center"/>
    </xf>
    <xf numFmtId="0" fontId="28" fillId="88" borderId="150" applyNumberFormat="0" applyProtection="0">
      <alignment horizontal="right" vertical="center"/>
    </xf>
    <xf numFmtId="0" fontId="113" fillId="0" borderId="134" applyNumberFormat="0" applyFont="0" applyFill="0" applyAlignment="0"/>
    <xf numFmtId="0" fontId="113" fillId="0" borderId="148" applyNumberFormat="0" applyFont="0" applyFill="0" applyAlignment="0"/>
    <xf numFmtId="0" fontId="33" fillId="0" borderId="152">
      <alignment wrapText="1"/>
    </xf>
    <xf numFmtId="0" fontId="247" fillId="45" borderId="146" applyNumberFormat="0" applyFont="0" applyAlignment="0" applyProtection="0"/>
    <xf numFmtId="0" fontId="247" fillId="45" borderId="146" applyNumberFormat="0" applyFont="0" applyAlignment="0" applyProtection="0"/>
    <xf numFmtId="4" fontId="36" fillId="81" borderId="150" applyNumberFormat="0" applyProtection="0">
      <alignment horizontal="right" vertical="center"/>
    </xf>
    <xf numFmtId="0" fontId="32" fillId="81" borderId="150" applyNumberFormat="0" applyProtection="0">
      <alignment horizontal="left" vertical="top" indent="1"/>
    </xf>
    <xf numFmtId="0" fontId="32" fillId="81" borderId="150" applyNumberFormat="0" applyProtection="0">
      <alignment horizontal="left" vertical="top" indent="1"/>
    </xf>
    <xf numFmtId="0" fontId="32" fillId="81" borderId="150" applyNumberFormat="0" applyProtection="0">
      <alignment horizontal="left" vertical="center" indent="1"/>
    </xf>
    <xf numFmtId="0" fontId="32" fillId="81" borderId="150" applyNumberFormat="0" applyProtection="0">
      <alignment horizontal="left" vertical="center" indent="1"/>
    </xf>
    <xf numFmtId="0" fontId="32" fillId="58" borderId="150" applyNumberFormat="0" applyProtection="0">
      <alignment horizontal="left" vertical="top" indent="1"/>
    </xf>
    <xf numFmtId="0" fontId="32" fillId="58" borderId="150" applyNumberFormat="0" applyProtection="0">
      <alignment horizontal="left" vertical="top" indent="1"/>
    </xf>
    <xf numFmtId="0" fontId="32" fillId="58" borderId="150" applyNumberFormat="0" applyProtection="0">
      <alignment horizontal="left" vertical="center" indent="1"/>
    </xf>
    <xf numFmtId="0" fontId="32" fillId="55" borderId="150" applyNumberFormat="0" applyProtection="0">
      <alignment horizontal="left" vertical="top" indent="1"/>
    </xf>
    <xf numFmtId="0" fontId="32" fillId="55" borderId="150" applyNumberFormat="0" applyProtection="0">
      <alignment horizontal="left" vertical="top" indent="1"/>
    </xf>
    <xf numFmtId="0" fontId="32" fillId="59" borderId="150" applyNumberFormat="0" applyProtection="0">
      <alignment horizontal="left" vertical="top" indent="1"/>
    </xf>
    <xf numFmtId="0" fontId="32" fillId="59" borderId="150" applyNumberFormat="0" applyProtection="0">
      <alignment horizontal="left" vertical="center" indent="1"/>
    </xf>
    <xf numFmtId="0" fontId="32" fillId="59" borderId="150" applyNumberFormat="0" applyProtection="0">
      <alignment horizontal="left" vertical="center" indent="1"/>
    </xf>
    <xf numFmtId="4" fontId="28" fillId="55" borderId="150" applyNumberFormat="0" applyProtection="0">
      <alignment horizontal="right" vertical="center"/>
    </xf>
    <xf numFmtId="4" fontId="28" fillId="79" borderId="150" applyNumberFormat="0" applyProtection="0">
      <alignment horizontal="right" vertical="center"/>
    </xf>
    <xf numFmtId="4" fontId="28" fillId="78" borderId="150" applyNumberFormat="0" applyProtection="0">
      <alignment horizontal="right" vertical="center"/>
    </xf>
    <xf numFmtId="4" fontId="28" fillId="41" borderId="150" applyNumberFormat="0" applyProtection="0">
      <alignment horizontal="right" vertical="center"/>
    </xf>
    <xf numFmtId="4" fontId="28" fillId="42" borderId="150" applyNumberFormat="0" applyProtection="0">
      <alignment horizontal="right" vertical="center"/>
    </xf>
    <xf numFmtId="4" fontId="28" fillId="56" borderId="150" applyNumberFormat="0" applyProtection="0">
      <alignment horizontal="right" vertical="center"/>
    </xf>
    <xf numFmtId="4" fontId="28" fillId="34" borderId="150" applyNumberFormat="0" applyProtection="0">
      <alignment horizontal="right" vertical="center"/>
    </xf>
    <xf numFmtId="0" fontId="119" fillId="164" borderId="140">
      <alignment vertical="center"/>
    </xf>
    <xf numFmtId="0" fontId="123" fillId="127" borderId="157"/>
    <xf numFmtId="0" fontId="32" fillId="57" borderId="157" applyNumberFormat="0">
      <protection locked="0"/>
    </xf>
    <xf numFmtId="0" fontId="32" fillId="57" borderId="157" applyNumberFormat="0">
      <protection locked="0"/>
    </xf>
    <xf numFmtId="192" fontId="138" fillId="0" borderId="131" applyBorder="0">
      <alignment horizontal="center"/>
    </xf>
    <xf numFmtId="0" fontId="32" fillId="70"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111" fillId="48" borderId="157"/>
    <xf numFmtId="0" fontId="111" fillId="48" borderId="157"/>
    <xf numFmtId="0" fontId="111" fillId="48" borderId="157"/>
    <xf numFmtId="0"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3" fontId="111" fillId="48" borderId="157">
      <alignment horizontal="left" vertical="center" wrapText="1"/>
    </xf>
    <xf numFmtId="0" fontId="32" fillId="50" borderId="150" applyNumberFormat="0" applyProtection="0">
      <alignment horizontal="left" vertical="top" indent="1"/>
    </xf>
    <xf numFmtId="0" fontId="32" fillId="100" borderId="154" applyNumberFormat="0" applyProtection="0">
      <alignment horizontal="left" vertical="center" wrapText="1" indent="1"/>
    </xf>
    <xf numFmtId="0" fontId="32" fillId="99" borderId="154" applyNumberFormat="0" applyProtection="0">
      <alignment horizontal="left" vertical="center" wrapText="1" indent="1"/>
    </xf>
    <xf numFmtId="0" fontId="60" fillId="45" borderId="146" applyNumberFormat="0" applyFont="0" applyAlignment="0" applyProtection="0"/>
    <xf numFmtId="0" fontId="60" fillId="45" borderId="146" applyNumberFormat="0" applyFont="0" applyAlignment="0" applyProtection="0"/>
    <xf numFmtId="0" fontId="32" fillId="70" borderId="146" applyNumberFormat="0" applyFont="0" applyAlignment="0" applyProtection="0"/>
    <xf numFmtId="0" fontId="32" fillId="70" borderId="146" applyNumberFormat="0" applyFont="0" applyAlignment="0" applyProtection="0"/>
    <xf numFmtId="0" fontId="38" fillId="43" borderId="68" applyNumberFormat="0" applyAlignment="0" applyProtection="0"/>
    <xf numFmtId="0" fontId="38" fillId="43" borderId="68" applyNumberFormat="0" applyAlignment="0" applyProtection="0"/>
    <xf numFmtId="0" fontId="111" fillId="48" borderId="157"/>
    <xf numFmtId="3" fontId="111" fillId="48" borderId="157">
      <alignment horizontal="left" vertical="center" wrapText="1"/>
    </xf>
    <xf numFmtId="0" fontId="26" fillId="0" borderId="0"/>
    <xf numFmtId="0" fontId="32" fillId="97" borderId="154" applyNumberFormat="0" applyProtection="0">
      <alignment horizontal="left" vertical="center" indent="1"/>
    </xf>
    <xf numFmtId="0" fontId="37" fillId="44" borderId="150" applyNumberFormat="0" applyProtection="0">
      <alignment horizontal="left" vertical="top" indent="1"/>
    </xf>
    <xf numFmtId="49" fontId="33" fillId="0" borderId="131"/>
    <xf numFmtId="0" fontId="32" fillId="0" borderId="166" applyBorder="0">
      <alignment horizontal="center"/>
    </xf>
    <xf numFmtId="0" fontId="236" fillId="0" borderId="166" applyFill="0" applyBorder="0" applyProtection="0">
      <alignment horizontal="left" vertical="top"/>
    </xf>
    <xf numFmtId="0" fontId="29" fillId="47" borderId="166" applyNumberFormat="0" applyBorder="0" applyAlignment="0" applyProtection="0">
      <protection locked="0"/>
    </xf>
    <xf numFmtId="0" fontId="113" fillId="95" borderId="164" applyNumberFormat="0" applyFont="0">
      <alignment horizontal="center" vertical="center"/>
    </xf>
    <xf numFmtId="0" fontId="32" fillId="50" borderId="150" applyNumberFormat="0" applyProtection="0">
      <alignment horizontal="left" vertical="top" indent="1"/>
    </xf>
    <xf numFmtId="0" fontId="29" fillId="0" borderId="158"/>
    <xf numFmtId="0" fontId="32" fillId="0" borderId="157" applyNumberFormat="0" applyFill="0" applyProtection="0">
      <alignment horizontal="right"/>
    </xf>
    <xf numFmtId="0" fontId="32" fillId="0" borderId="157" applyNumberFormat="0" applyFill="0" applyProtection="0">
      <alignment horizontal="right"/>
    </xf>
    <xf numFmtId="0" fontId="32" fillId="96" borderId="154" applyNumberFormat="0" applyProtection="0">
      <alignment horizontal="left" vertical="center" wrapText="1" indent="1"/>
    </xf>
    <xf numFmtId="0" fontId="32" fillId="50" borderId="150" applyNumberFormat="0" applyProtection="0">
      <alignment horizontal="left" vertical="top" indent="1"/>
    </xf>
    <xf numFmtId="0" fontId="32" fillId="50" borderId="150" applyNumberFormat="0" applyProtection="0">
      <alignment horizontal="left" vertical="top" indent="1"/>
    </xf>
    <xf numFmtId="0" fontId="34" fillId="0" borderId="130" applyNumberFormat="0" applyFill="0" applyAlignment="0" applyProtection="0">
      <alignment wrapText="1"/>
    </xf>
    <xf numFmtId="0" fontId="26" fillId="0" borderId="0"/>
    <xf numFmtId="0" fontId="28" fillId="45" borderId="146" applyNumberFormat="0" applyFont="0" applyAlignment="0" applyProtection="0"/>
    <xf numFmtId="0" fontId="28" fillId="45" borderId="146" applyNumberFormat="0" applyFont="0" applyAlignment="0" applyProtection="0"/>
    <xf numFmtId="0" fontId="28" fillId="45" borderId="146" applyNumberFormat="0" applyFont="0" applyAlignment="0" applyProtection="0"/>
    <xf numFmtId="0" fontId="28" fillId="45" borderId="146" applyNumberFormat="0" applyFont="0" applyAlignment="0" applyProtection="0"/>
    <xf numFmtId="0" fontId="33" fillId="0" borderId="149" applyNumberFormat="0" applyFill="0" applyAlignment="0" applyProtection="0">
      <alignment wrapText="1"/>
    </xf>
    <xf numFmtId="0" fontId="26" fillId="0" borderId="0"/>
    <xf numFmtId="0" fontId="32" fillId="99" borderId="154" applyNumberFormat="0" applyProtection="0">
      <alignment horizontal="left" vertical="center" wrapText="1" indent="1"/>
    </xf>
    <xf numFmtId="0" fontId="32" fillId="45" borderId="426" applyNumberFormat="0" applyFont="0" applyAlignment="0" applyProtection="0"/>
    <xf numFmtId="0" fontId="32" fillId="45" borderId="234" applyNumberFormat="0" applyFont="0" applyAlignment="0" applyProtection="0"/>
    <xf numFmtId="0" fontId="63" fillId="0" borderId="208" applyNumberFormat="0" applyFill="0" applyAlignment="0" applyProtection="0"/>
    <xf numFmtId="0" fontId="63" fillId="0" borderId="208" applyNumberFormat="0" applyFill="0" applyAlignment="0" applyProtection="0"/>
    <xf numFmtId="0" fontId="150" fillId="43" borderId="205" applyNumberFormat="0" applyAlignment="0" applyProtection="0"/>
    <xf numFmtId="0" fontId="63" fillId="0" borderId="208" applyNumberFormat="0" applyFill="0" applyAlignment="0" applyProtection="0"/>
    <xf numFmtId="0" fontId="63" fillId="0" borderId="208" applyNumberFormat="0" applyFill="0" applyAlignment="0" applyProtection="0"/>
    <xf numFmtId="0" fontId="154" fillId="71" borderId="206" applyNumberFormat="0" applyAlignment="0" applyProtection="0"/>
    <xf numFmtId="0" fontId="32" fillId="45" borderId="234" applyNumberFormat="0" applyFont="0" applyAlignment="0" applyProtection="0"/>
    <xf numFmtId="0" fontId="32" fillId="70" borderId="275" applyNumberFormat="0" applyFont="0" applyAlignment="0" applyProtection="0"/>
    <xf numFmtId="0" fontId="154" fillId="71" borderId="206" applyNumberFormat="0" applyAlignment="0" applyProtection="0"/>
    <xf numFmtId="0" fontId="32" fillId="70" borderId="275" applyNumberFormat="0" applyFont="0" applyAlignment="0" applyProtection="0"/>
    <xf numFmtId="0" fontId="32" fillId="70" borderId="275" applyNumberFormat="0" applyFont="0" applyAlignment="0" applyProtection="0"/>
    <xf numFmtId="0" fontId="154" fillId="71" borderId="206" applyNumberFormat="0" applyAlignment="0" applyProtection="0"/>
    <xf numFmtId="0" fontId="32" fillId="70" borderId="275" applyNumberFormat="0" applyFont="0" applyAlignment="0" applyProtection="0"/>
    <xf numFmtId="0" fontId="32" fillId="70" borderId="275" applyNumberFormat="0" applyFont="0" applyAlignment="0" applyProtection="0"/>
    <xf numFmtId="0" fontId="154" fillId="71" borderId="206" applyNumberFormat="0" applyAlignment="0" applyProtection="0"/>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154" fillId="71" borderId="348" applyNumberFormat="0" applyAlignment="0" applyProtection="0"/>
    <xf numFmtId="0" fontId="154" fillId="71"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71" borderId="348" applyNumberFormat="0" applyAlignment="0" applyProtection="0"/>
    <xf numFmtId="0" fontId="154" fillId="71" borderId="348" applyNumberFormat="0" applyAlignment="0" applyProtection="0"/>
    <xf numFmtId="0" fontId="220" fillId="0" borderId="276" applyProtection="0">
      <alignment horizontal="left"/>
    </xf>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49" fontId="171" fillId="182" borderId="243">
      <alignment vertical="center"/>
    </xf>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60" fillId="45" borderId="210" applyNumberFormat="0" applyFont="0" applyAlignment="0" applyProtection="0"/>
    <xf numFmtId="0" fontId="32" fillId="70" borderId="210" applyNumberFormat="0" applyFont="0" applyAlignment="0" applyProtection="0"/>
    <xf numFmtId="0" fontId="66" fillId="43" borderId="205" applyNumberFormat="0" applyAlignment="0" applyProtection="0"/>
    <xf numFmtId="0" fontId="222" fillId="43" borderId="205" applyNumberFormat="0" applyAlignment="0" applyProtection="0"/>
    <xf numFmtId="0" fontId="222" fillId="43" borderId="205" applyNumberFormat="0" applyAlignment="0" applyProtection="0"/>
    <xf numFmtId="0" fontId="66" fillId="43" borderId="205" applyNumberForma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220" fillId="0" borderId="276" applyProtection="0">
      <alignment horizontal="left"/>
    </xf>
    <xf numFmtId="0" fontId="136" fillId="43" borderId="291" applyNumberFormat="0" applyAlignment="0" applyProtection="0"/>
    <xf numFmtId="0" fontId="62" fillId="72" borderId="321" applyNumberFormat="0" applyAlignment="0" applyProtection="0"/>
    <xf numFmtId="0" fontId="29" fillId="0" borderId="369"/>
    <xf numFmtId="0" fontId="220" fillId="0" borderId="356" applyProtection="0">
      <alignment horizontal="left"/>
    </xf>
    <xf numFmtId="0" fontId="220" fillId="0" borderId="327" applyProtection="0">
      <alignment horizontal="left"/>
    </xf>
    <xf numFmtId="0" fontId="66" fillId="72" borderId="347" applyNumberFormat="0" applyAlignment="0" applyProtection="0"/>
    <xf numFmtId="0" fontId="32" fillId="45" borderId="355" applyNumberFormat="0" applyFont="0" applyAlignment="0" applyProtection="0"/>
    <xf numFmtId="0" fontId="32" fillId="127" borderId="186">
      <alignment horizontal="left" vertical="center"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154" fillId="36" borderId="321" applyNumberFormat="0" applyAlignment="0" applyProtection="0"/>
    <xf numFmtId="0" fontId="219" fillId="0" borderId="342"/>
    <xf numFmtId="0" fontId="154" fillId="36" borderId="321" applyNumberFormat="0" applyAlignment="0" applyProtection="0"/>
    <xf numFmtId="0" fontId="7" fillId="45" borderId="326" applyNumberFormat="0" applyFont="0" applyAlignment="0" applyProtection="0"/>
    <xf numFmtId="0" fontId="60" fillId="45" borderId="295" applyNumberFormat="0" applyFont="0" applyAlignment="0" applyProtection="0"/>
    <xf numFmtId="0" fontId="154" fillId="36" borderId="321" applyNumberFormat="0" applyAlignment="0" applyProtection="0"/>
    <xf numFmtId="4" fontId="69" fillId="96" borderId="205">
      <alignment horizontal="right" vertical="center"/>
    </xf>
    <xf numFmtId="4" fontId="28" fillId="83" borderId="205">
      <alignment vertical="center"/>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6" borderId="213" applyNumberFormat="0" applyProtection="0">
      <alignment horizontal="left" vertical="center" wrapText="1" indent="1"/>
    </xf>
    <xf numFmtId="0" fontId="62" fillId="72" borderId="270" applyNumberFormat="0" applyAlignment="0" applyProtection="0"/>
    <xf numFmtId="0" fontId="220" fillId="0" borderId="327" applyProtection="0">
      <alignment horizontal="left"/>
    </xf>
    <xf numFmtId="0" fontId="220" fillId="0" borderId="276" applyProtection="0">
      <alignment horizontal="left"/>
    </xf>
    <xf numFmtId="0" fontId="32" fillId="95" borderId="277" applyNumberFormat="0" applyProtection="0">
      <alignment horizontal="left" vertical="top" indent="1"/>
    </xf>
    <xf numFmtId="0" fontId="32" fillId="45" borderId="326" applyNumberFormat="0" applyFont="0" applyAlignment="0" applyProtection="0"/>
    <xf numFmtId="0" fontId="136" fillId="43" borderId="419" applyNumberFormat="0" applyAlignment="0" applyProtection="0"/>
    <xf numFmtId="0" fontId="29" fillId="47" borderId="315"/>
    <xf numFmtId="0" fontId="220" fillId="0" borderId="356" applyProtection="0">
      <alignment horizontal="left"/>
    </xf>
    <xf numFmtId="0" fontId="136" fillId="43" borderId="419" applyNumberFormat="0" applyAlignment="0" applyProtection="0"/>
    <xf numFmtId="0" fontId="63" fillId="0" borderId="273" applyNumberFormat="0" applyFill="0" applyAlignment="0" applyProtection="0"/>
    <xf numFmtId="0" fontId="137" fillId="43" borderId="206" applyNumberFormat="0" applyAlignment="0" applyProtection="0"/>
    <xf numFmtId="0" fontId="136" fillId="43" borderId="206" applyNumberFormat="0" applyAlignment="0" applyProtection="0"/>
    <xf numFmtId="0" fontId="136" fillId="57" borderId="206" applyNumberFormat="0" applyAlignment="0" applyProtection="0"/>
    <xf numFmtId="0" fontId="136" fillId="43" borderId="206" applyNumberFormat="0" applyAlignment="0" applyProtection="0"/>
    <xf numFmtId="0" fontId="136" fillId="43" borderId="206" applyNumberFormat="0" applyAlignment="0" applyProtection="0"/>
    <xf numFmtId="0" fontId="66" fillId="43" borderId="186" applyNumberFormat="0" applyAlignment="0" applyProtection="0"/>
    <xf numFmtId="0" fontId="66" fillId="43" borderId="186" applyNumberFormat="0" applyAlignment="0" applyProtection="0"/>
    <xf numFmtId="0" fontId="66" fillId="72" borderId="186" applyNumberFormat="0" applyAlignment="0" applyProtection="0"/>
    <xf numFmtId="0" fontId="32"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150" fillId="43" borderId="205" applyNumberFormat="0" applyAlignment="0" applyProtection="0"/>
    <xf numFmtId="0" fontId="150" fillId="43" borderId="205" applyNumberFormat="0" applyAlignment="0" applyProtection="0"/>
    <xf numFmtId="0" fontId="32" fillId="45" borderId="234" applyNumberFormat="0" applyFon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63" fillId="0" borderId="209" applyNumberFormat="0" applyFill="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49" fontId="127" fillId="181" borderId="243">
      <alignment vertical="center"/>
    </xf>
    <xf numFmtId="0" fontId="32" fillId="45" borderId="210" applyNumberFormat="0" applyFont="0" applyAlignment="0" applyProtection="0"/>
    <xf numFmtId="0" fontId="32" fillId="70" borderId="210" applyNumberFormat="0" applyFont="0" applyAlignment="0" applyProtection="0"/>
    <xf numFmtId="0" fontId="63" fillId="0" borderId="274" applyNumberFormat="0" applyFill="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4" fontId="37" fillId="44" borderId="212" applyNumberFormat="0" applyProtection="0">
      <alignment vertical="center"/>
    </xf>
    <xf numFmtId="4" fontId="68" fillId="44" borderId="212" applyNumberFormat="0" applyProtection="0">
      <alignment vertical="center"/>
    </xf>
    <xf numFmtId="4" fontId="37" fillId="44" borderId="212" applyNumberFormat="0" applyProtection="0">
      <alignment horizontal="left" vertical="center" indent="1"/>
    </xf>
    <xf numFmtId="4" fontId="37" fillId="44" borderId="212" applyNumberFormat="0" applyProtection="0">
      <alignment horizontal="left" vertical="center" indent="1"/>
    </xf>
    <xf numFmtId="0" fontId="37" fillId="124" borderId="212" applyNumberFormat="0" applyProtection="0">
      <alignment horizontal="left" vertical="top" indent="1"/>
    </xf>
    <xf numFmtId="0" fontId="37" fillId="44" borderId="212" applyNumberFormat="0" applyProtection="0">
      <alignment horizontal="left" vertical="top" indent="1"/>
    </xf>
    <xf numFmtId="0" fontId="220" fillId="0" borderId="296" applyProtection="0">
      <alignment horizontal="left"/>
    </xf>
    <xf numFmtId="0" fontId="32" fillId="70" borderId="295" applyNumberFormat="0" applyFont="0" applyAlignment="0" applyProtection="0"/>
    <xf numFmtId="0" fontId="32" fillId="70" borderId="295" applyNumberFormat="0" applyFont="0" applyAlignment="0" applyProtection="0"/>
    <xf numFmtId="0" fontId="32" fillId="59" borderId="212" applyNumberFormat="0" applyProtection="0">
      <alignment horizontal="left" vertical="center"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5" borderId="212" applyNumberFormat="0" applyProtection="0">
      <alignment horizontal="left" vertical="center" indent="1"/>
    </xf>
    <xf numFmtId="4" fontId="37" fillId="80" borderId="167" applyNumberFormat="0" applyProtection="0">
      <alignment horizontal="left" vertical="center" indent="1"/>
    </xf>
    <xf numFmtId="0" fontId="32" fillId="55" borderId="212" applyNumberFormat="0" applyProtection="0">
      <alignment horizontal="left" vertical="top" indent="1"/>
    </xf>
    <xf numFmtId="0" fontId="79" fillId="98" borderId="214" applyNumberFormat="0" applyProtection="0">
      <alignment horizontal="left" vertical="top" indent="1"/>
    </xf>
    <xf numFmtId="0" fontId="79" fillId="98" borderId="214"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66" fillId="72" borderId="347" applyNumberFormat="0" applyAlignment="0" applyProtection="0"/>
    <xf numFmtId="4" fontId="28" fillId="83" borderId="212" applyNumberFormat="0" applyProtection="0">
      <alignment horizontal="left" vertical="center" indent="1"/>
    </xf>
    <xf numFmtId="4" fontId="28" fillId="81" borderId="212" applyNumberFormat="0" applyProtection="0">
      <alignment horizontal="right" vertical="center"/>
    </xf>
    <xf numFmtId="4" fontId="28" fillId="81" borderId="212" applyNumberFormat="0" applyProtection="0">
      <alignment horizontal="right" vertical="center"/>
    </xf>
    <xf numFmtId="4" fontId="69" fillId="81" borderId="212" applyNumberFormat="0" applyProtection="0">
      <alignment horizontal="right" vertical="center"/>
    </xf>
    <xf numFmtId="0" fontId="28" fillId="55" borderId="212" applyNumberFormat="0" applyProtection="0">
      <alignment horizontal="left" vertical="top" indent="1"/>
    </xf>
    <xf numFmtId="0" fontId="28" fillId="55" borderId="212" applyNumberFormat="0" applyProtection="0">
      <alignment horizontal="left" vertical="top" indent="1"/>
    </xf>
    <xf numFmtId="0" fontId="32" fillId="45" borderId="426" applyNumberFormat="0" applyFon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220" fillId="0" borderId="327" applyProtection="0">
      <alignment horizontal="left"/>
    </xf>
    <xf numFmtId="0" fontId="60" fillId="45" borderId="326" applyNumberFormat="0" applyFont="0" applyAlignment="0" applyProtection="0"/>
    <xf numFmtId="0" fontId="66" fillId="72" borderId="347" applyNumberFormat="0" applyAlignment="0" applyProtection="0"/>
    <xf numFmtId="0" fontId="29" fillId="47" borderId="315"/>
    <xf numFmtId="0" fontId="7" fillId="45" borderId="355" applyNumberFormat="0" applyFont="0" applyAlignment="0" applyProtection="0"/>
    <xf numFmtId="0" fontId="220" fillId="0" borderId="356" applyProtection="0">
      <alignment horizontal="left"/>
    </xf>
    <xf numFmtId="0" fontId="63" fillId="0" borderId="351" applyNumberFormat="0" applyFill="0" applyAlignment="0" applyProtection="0"/>
    <xf numFmtId="0" fontId="32" fillId="99" borderId="182" applyNumberFormat="0" applyProtection="0">
      <alignment horizontal="left" vertical="center" wrapText="1" indent="1"/>
    </xf>
    <xf numFmtId="0" fontId="60" fillId="45" borderId="210" applyNumberFormat="0" applyFont="0" applyAlignment="0" applyProtection="0"/>
    <xf numFmtId="0" fontId="136" fillId="43" borderId="270" applyNumberFormat="0" applyAlignment="0" applyProtection="0"/>
    <xf numFmtId="0" fontId="136" fillId="57" borderId="270" applyNumberFormat="0" applyAlignment="0" applyProtection="0"/>
    <xf numFmtId="0" fontId="32" fillId="70" borderId="295" applyNumberFormat="0" applyFont="0" applyAlignment="0" applyProtection="0"/>
    <xf numFmtId="0" fontId="137" fillId="43" borderId="321" applyNumberFormat="0" applyAlignment="0" applyProtection="0"/>
    <xf numFmtId="0" fontId="136" fillId="43" borderId="270" applyNumberFormat="0" applyAlignment="0" applyProtection="0"/>
    <xf numFmtId="0" fontId="137" fillId="43"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0" borderId="249" applyBorder="0">
      <alignment horizontal="center"/>
    </xf>
    <xf numFmtId="0" fontId="32" fillId="45" borderId="295" applyNumberFormat="0" applyFont="0" applyAlignment="0" applyProtection="0"/>
    <xf numFmtId="0" fontId="32" fillId="45" borderId="29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219" fillId="0" borderId="286"/>
    <xf numFmtId="0" fontId="63" fillId="0" borderId="351" applyNumberFormat="0" applyFill="0" applyAlignment="0" applyProtection="0"/>
    <xf numFmtId="0" fontId="123" fillId="0" borderId="312" applyNumberFormat="0" applyFill="0" applyAlignment="0" applyProtection="0"/>
    <xf numFmtId="0" fontId="136" fillId="43" borderId="348" applyNumberFormat="0" applyAlignment="0" applyProtection="0"/>
    <xf numFmtId="0" fontId="32" fillId="45" borderId="426" applyNumberFormat="0" applyFont="0" applyAlignment="0" applyProtection="0"/>
    <xf numFmtId="0" fontId="38" fillId="43" borderId="282" applyNumberFormat="0" applyAlignment="0" applyProtection="0"/>
    <xf numFmtId="0" fontId="40" fillId="43" borderId="270" applyNumberFormat="0" applyAlignment="0" applyProtection="0"/>
    <xf numFmtId="0" fontId="40" fillId="43" borderId="270" applyNumberFormat="0" applyAlignment="0" applyProtection="0"/>
    <xf numFmtId="0" fontId="37" fillId="0" borderId="274" applyNumberFormat="0" applyFill="0" applyAlignment="0" applyProtection="0"/>
    <xf numFmtId="0" fontId="32" fillId="45" borderId="355" applyNumberFormat="0" applyFont="0" applyAlignment="0" applyProtection="0"/>
    <xf numFmtId="0" fontId="32" fillId="127" borderId="303">
      <alignment horizontal="left" vertical="center" indent="1"/>
    </xf>
    <xf numFmtId="0" fontId="220" fillId="0" borderId="356" applyProtection="0">
      <alignment horizontal="left"/>
    </xf>
    <xf numFmtId="0" fontId="52" fillId="189" borderId="442" applyNumberFormat="0" applyProtection="0">
      <alignment horizontal="left"/>
    </xf>
    <xf numFmtId="0" fontId="66" fillId="72" borderId="418" applyNumberForma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154" fillId="71" borderId="348" applyNumberFormat="0" applyAlignment="0" applyProtection="0"/>
    <xf numFmtId="0" fontId="154" fillId="36" borderId="419" applyNumberFormat="0" applyAlignment="0" applyProtection="0"/>
    <xf numFmtId="0" fontId="154" fillId="36" borderId="419" applyNumberFormat="0" applyAlignment="0" applyProtection="0"/>
    <xf numFmtId="0" fontId="154" fillId="71" borderId="419" applyNumberFormat="0" applyAlignment="0" applyProtection="0"/>
    <xf numFmtId="0" fontId="60" fillId="45" borderId="355"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55" borderId="328" applyNumberFormat="0" applyProtection="0">
      <alignment horizontal="left" vertical="top" indent="1"/>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43" borderId="320" applyNumberFormat="0" applyAlignment="0" applyProtection="0"/>
    <xf numFmtId="0" fontId="66" fillId="43" borderId="320" applyNumberFormat="0" applyAlignment="0" applyProtection="0"/>
    <xf numFmtId="0" fontId="32"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154" fillId="71" borderId="348" applyNumberFormat="0" applyAlignment="0" applyProtection="0"/>
    <xf numFmtId="0" fontId="154" fillId="71" borderId="348" applyNumberFormat="0" applyAlignment="0" applyProtection="0"/>
    <xf numFmtId="0" fontId="33" fillId="0" borderId="284">
      <alignment wrapText="1"/>
    </xf>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7" fillId="45" borderId="426" applyNumberFormat="0" applyFont="0" applyAlignment="0" applyProtection="0"/>
    <xf numFmtId="0" fontId="63" fillId="0" borderId="274" applyNumberFormat="0" applyFill="0" applyAlignment="0" applyProtection="0"/>
    <xf numFmtId="0" fontId="62" fillId="72" borderId="321" applyNumberFormat="0" applyAlignment="0" applyProtection="0"/>
    <xf numFmtId="0" fontId="63" fillId="0" borderId="274" applyNumberFormat="0" applyFill="0" applyAlignment="0" applyProtection="0"/>
    <xf numFmtId="0" fontId="56" fillId="0" borderId="274" applyNumberFormat="0" applyFill="0" applyAlignment="0" applyProtection="0"/>
    <xf numFmtId="0" fontId="56" fillId="0" borderId="274" applyNumberFormat="0" applyFill="0" applyAlignment="0" applyProtection="0"/>
    <xf numFmtId="0" fontId="56"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80" applyNumberFormat="0" applyFill="0" applyAlignment="0" applyProtection="0"/>
    <xf numFmtId="0" fontId="63" fillId="0" borderId="274" applyNumberFormat="0" applyFill="0" applyAlignment="0" applyProtection="0"/>
    <xf numFmtId="0" fontId="28" fillId="90" borderId="277" applyNumberFormat="0" applyProtection="0">
      <alignment horizontal="right" vertical="center"/>
    </xf>
    <xf numFmtId="0" fontId="28" fillId="51" borderId="277" applyNumberFormat="0" applyProtection="0">
      <alignment horizontal="right" vertical="center"/>
    </xf>
    <xf numFmtId="0" fontId="32" fillId="97" borderId="278" applyNumberFormat="0" applyProtection="0">
      <alignment horizontal="left" vertical="center" indent="1"/>
    </xf>
    <xf numFmtId="0" fontId="29" fillId="47" borderId="203"/>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119" fillId="164" borderId="204">
      <alignment vertical="center"/>
    </xf>
    <xf numFmtId="0" fontId="119" fillId="164" borderId="204">
      <alignment vertical="center"/>
    </xf>
    <xf numFmtId="0" fontId="60" fillId="45" borderId="355" applyNumberFormat="0" applyFont="0" applyAlignment="0" applyProtection="0"/>
    <xf numFmtId="0" fontId="60" fillId="45" borderId="355" applyNumberFormat="0" applyFont="0" applyAlignment="0" applyProtection="0"/>
    <xf numFmtId="0" fontId="154" fillId="71" borderId="348" applyNumberFormat="0" applyAlignment="0" applyProtection="0"/>
    <xf numFmtId="0" fontId="32" fillId="45" borderId="355" applyNumberFormat="0" applyFont="0" applyAlignment="0" applyProtection="0"/>
    <xf numFmtId="0" fontId="66" fillId="43" borderId="418"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29" fillId="47" borderId="254"/>
    <xf numFmtId="0" fontId="220" fillId="0" borderId="327" applyProtection="0">
      <alignment horizontal="left"/>
    </xf>
    <xf numFmtId="0" fontId="33" fillId="0" borderId="283">
      <alignment wrapText="1"/>
    </xf>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4" fontId="28" fillId="124" borderId="282">
      <alignment vertical="center"/>
    </xf>
    <xf numFmtId="4" fontId="28" fillId="124" borderId="282">
      <alignment vertical="center"/>
    </xf>
    <xf numFmtId="4" fontId="28" fillId="124" borderId="282">
      <alignment horizontal="left" vertical="center" indent="1"/>
    </xf>
    <xf numFmtId="0" fontId="32" fillId="118" borderId="282">
      <alignment horizontal="left" vertical="center" indent="1"/>
    </xf>
    <xf numFmtId="0" fontId="28" fillId="88" borderId="277" applyNumberFormat="0" applyProtection="0">
      <alignment horizontal="right" vertical="center"/>
    </xf>
    <xf numFmtId="4" fontId="28" fillId="88" borderId="282">
      <alignment horizontal="right" vertical="center"/>
    </xf>
    <xf numFmtId="0" fontId="28" fillId="89" borderId="277" applyNumberFormat="0" applyProtection="0">
      <alignment horizontal="right" vertical="center"/>
    </xf>
    <xf numFmtId="0" fontId="28" fillId="89" borderId="277" applyNumberFormat="0" applyProtection="0">
      <alignment horizontal="right" vertical="center"/>
    </xf>
    <xf numFmtId="0" fontId="28" fillId="91" borderId="277" applyNumberFormat="0" applyProtection="0">
      <alignment horizontal="right" vertical="center"/>
    </xf>
    <xf numFmtId="4" fontId="28" fillId="91" borderId="282">
      <alignment horizontal="right" vertical="center"/>
    </xf>
    <xf numFmtId="0" fontId="28" fillId="92" borderId="277" applyNumberFormat="0" applyProtection="0">
      <alignment horizontal="right" vertical="center"/>
    </xf>
    <xf numFmtId="0" fontId="28" fillId="92" borderId="277" applyNumberFormat="0" applyProtection="0">
      <alignment horizontal="right" vertical="center"/>
    </xf>
    <xf numFmtId="0" fontId="28" fillId="93" borderId="277" applyNumberFormat="0" applyProtection="0">
      <alignment horizontal="right" vertical="center"/>
    </xf>
    <xf numFmtId="0" fontId="32" fillId="118" borderId="282">
      <alignment horizontal="left" vertical="center" indent="1"/>
    </xf>
    <xf numFmtId="4" fontId="28" fillId="96" borderId="282">
      <alignment horizontal="left" vertical="center" indent="1"/>
    </xf>
    <xf numFmtId="4" fontId="28" fillId="96" borderId="282">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126" borderId="282">
      <alignment horizontal="left" vertical="center" indent="1"/>
    </xf>
    <xf numFmtId="0" fontId="32" fillId="126" borderId="282">
      <alignment horizontal="left" vertical="center" indent="1"/>
    </xf>
    <xf numFmtId="0" fontId="32" fillId="126" borderId="282">
      <alignment horizontal="left" vertical="center"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48" borderId="282">
      <alignment horizontal="left" vertical="center"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63" fillId="0" borderId="423" applyNumberFormat="0" applyFill="0" applyAlignment="0" applyProtection="0"/>
    <xf numFmtId="0" fontId="32" fillId="95" borderId="277" applyNumberFormat="0" applyProtection="0">
      <alignment horizontal="left" vertical="top" indent="1"/>
    </xf>
    <xf numFmtId="0" fontId="32" fillId="95" borderId="277" applyNumberFormat="0" applyProtection="0">
      <alignment horizontal="left" vertical="top" indent="1"/>
    </xf>
    <xf numFmtId="0" fontId="28" fillId="83" borderId="277" applyNumberFormat="0" applyProtection="0">
      <alignment vertical="center"/>
    </xf>
    <xf numFmtId="0" fontId="28" fillId="83" borderId="277" applyNumberFormat="0" applyProtection="0">
      <alignment vertical="center"/>
    </xf>
    <xf numFmtId="4" fontId="28" fillId="83" borderId="282">
      <alignment vertical="center"/>
    </xf>
    <xf numFmtId="4" fontId="28" fillId="83" borderId="282">
      <alignment vertical="center"/>
    </xf>
    <xf numFmtId="0" fontId="28" fillId="83" borderId="277" applyNumberFormat="0" applyProtection="0">
      <alignment horizontal="left" vertical="center" indent="1"/>
    </xf>
    <xf numFmtId="0" fontId="28" fillId="83" borderId="277" applyNumberFormat="0" applyProtection="0">
      <alignment horizontal="left" vertical="center" indent="1"/>
    </xf>
    <xf numFmtId="4" fontId="28" fillId="83" borderId="282">
      <alignment horizontal="left" vertical="center"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62" fillId="72" borderId="348" applyNumberForma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66" fillId="57" borderId="418" applyNumberFormat="0" applyAlignment="0" applyProtection="0"/>
    <xf numFmtId="0" fontId="66" fillId="57" borderId="418" applyNumberFormat="0" applyAlignment="0" applyProtection="0"/>
    <xf numFmtId="0" fontId="66" fillId="57" borderId="418" applyNumberFormat="0" applyAlignment="0" applyProtection="0"/>
    <xf numFmtId="0" fontId="66" fillId="57" borderId="418" applyNumberFormat="0" applyAlignment="0" applyProtection="0"/>
    <xf numFmtId="0" fontId="66" fillId="43" borderId="418" applyNumberFormat="0" applyAlignment="0" applyProtection="0"/>
    <xf numFmtId="0" fontId="222" fillId="43" borderId="418" applyNumberFormat="0" applyAlignment="0" applyProtection="0"/>
    <xf numFmtId="0" fontId="66" fillId="43" borderId="418" applyNumberFormat="0" applyAlignment="0" applyProtection="0"/>
    <xf numFmtId="0" fontId="222" fillId="43" borderId="418" applyNumberFormat="0" applyAlignment="0" applyProtection="0"/>
    <xf numFmtId="0" fontId="66" fillId="72" borderId="418" applyNumberFormat="0" applyAlignment="0" applyProtection="0"/>
    <xf numFmtId="0" fontId="66" fillId="72" borderId="418" applyNumberFormat="0" applyAlignment="0" applyProtection="0"/>
    <xf numFmtId="0" fontId="29" fillId="47" borderId="343"/>
    <xf numFmtId="0" fontId="221" fillId="43" borderId="419" applyNumberFormat="0" applyAlignment="0" applyProtection="0"/>
    <xf numFmtId="0" fontId="221" fillId="43" borderId="419" applyNumberFormat="0" applyAlignment="0" applyProtection="0"/>
    <xf numFmtId="0" fontId="221" fillId="43" borderId="419" applyNumberForma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119" fillId="164" borderId="346">
      <alignment vertical="center"/>
    </xf>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3" fontId="111" fillId="51" borderId="286">
      <alignment horizontal="right" vertical="center"/>
    </xf>
    <xf numFmtId="3" fontId="111" fillId="51" borderId="286">
      <alignment horizontal="right" vertical="center"/>
    </xf>
    <xf numFmtId="0" fontId="32" fillId="70" borderId="426" applyNumberFormat="0" applyFont="0" applyAlignment="0" applyProtection="0"/>
    <xf numFmtId="3" fontId="111" fillId="51" borderId="286">
      <alignment horizontal="right" vertical="center"/>
    </xf>
    <xf numFmtId="3" fontId="111" fillId="51" borderId="286">
      <alignment horizontal="right" vertical="center"/>
    </xf>
    <xf numFmtId="4" fontId="28" fillId="55" borderId="328" applyNumberFormat="0" applyProtection="0">
      <alignment horizontal="left" vertical="center" indent="1"/>
    </xf>
    <xf numFmtId="4" fontId="69" fillId="83" borderId="328" applyNumberFormat="0" applyProtection="0">
      <alignment vertical="center"/>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220" fillId="0" borderId="427" applyProtection="0">
      <alignment horizontal="left"/>
    </xf>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157"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62" fillId="72" borderId="348" applyNumberFormat="0" applyAlignment="0" applyProtection="0"/>
    <xf numFmtId="4" fontId="123" fillId="0" borderId="312" applyFill="0" applyBorder="0" applyProtection="0">
      <alignment horizontal="right" vertical="center"/>
    </xf>
    <xf numFmtId="4" fontId="123" fillId="0" borderId="312" applyFill="0" applyBorder="0" applyProtection="0">
      <alignment horizontal="right" vertical="center"/>
    </xf>
    <xf numFmtId="4" fontId="123" fillId="0" borderId="312" applyFill="0" applyBorder="0" applyProtection="0">
      <alignment horizontal="right" vertical="center"/>
    </xf>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55" fillId="177" borderId="256" applyFont="0" applyFill="0" applyBorder="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0" borderId="277" applyNumberFormat="0" applyProtection="0">
      <alignment horizontal="left" vertical="top"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79" fillId="98" borderId="279" applyNumberFormat="0" applyProtection="0">
      <alignment horizontal="left" vertical="top" indent="1"/>
    </xf>
    <xf numFmtId="0" fontId="79" fillId="98" borderId="279"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4" fontId="28" fillId="55" borderId="277" applyNumberFormat="0" applyProtection="0">
      <alignment horizontal="right" vertical="center"/>
    </xf>
    <xf numFmtId="0" fontId="136" fillId="43" borderId="291" applyNumberFormat="0" applyAlignment="0" applyProtection="0"/>
    <xf numFmtId="0" fontId="62" fillId="72" borderId="291" applyNumberFormat="0" applyAlignment="0" applyProtection="0"/>
    <xf numFmtId="0" fontId="219" fillId="0" borderId="22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37" fillId="44" borderId="277" applyNumberFormat="0" applyProtection="0">
      <alignment horizontal="left" vertical="top" indent="1"/>
    </xf>
    <xf numFmtId="0" fontId="37" fillId="44" borderId="277" applyNumberFormat="0" applyProtection="0">
      <alignment horizontal="left" vertical="top" indent="1"/>
    </xf>
    <xf numFmtId="0" fontId="37" fillId="44" borderId="277" applyNumberFormat="0" applyProtection="0">
      <alignment horizontal="left" vertical="top" indent="1"/>
    </xf>
    <xf numFmtId="0" fontId="37" fillId="44" borderId="277" applyNumberFormat="0" applyProtection="0">
      <alignment horizontal="left" vertical="top" indent="1"/>
    </xf>
    <xf numFmtId="4" fontId="37" fillId="44" borderId="277" applyNumberFormat="0" applyProtection="0">
      <alignment horizontal="left" vertical="center" indent="1"/>
    </xf>
    <xf numFmtId="4" fontId="37" fillId="44" borderId="277" applyNumberFormat="0" applyProtection="0">
      <alignment horizontal="left" vertical="center" indent="1"/>
    </xf>
    <xf numFmtId="4" fontId="37" fillId="44" borderId="277" applyNumberFormat="0" applyProtection="0">
      <alignment horizontal="left" vertical="center" indent="1"/>
    </xf>
    <xf numFmtId="4" fontId="37" fillId="118" borderId="278" applyNumberFormat="0" applyProtection="0">
      <alignment horizontal="left" vertical="center" indent="1"/>
    </xf>
    <xf numFmtId="4" fontId="37" fillId="44" borderId="277" applyNumberFormat="0" applyProtection="0">
      <alignment horizontal="left" vertical="center" indent="1"/>
    </xf>
    <xf numFmtId="4" fontId="37" fillId="44" borderId="277" applyNumberFormat="0" applyProtection="0">
      <alignment horizontal="left" vertical="center" indent="1"/>
    </xf>
    <xf numFmtId="4" fontId="68" fillId="44" borderId="277" applyNumberFormat="0" applyProtection="0">
      <alignment vertical="center"/>
    </xf>
    <xf numFmtId="4" fontId="68" fillId="44" borderId="277" applyNumberFormat="0" applyProtection="0">
      <alignment vertical="center"/>
    </xf>
    <xf numFmtId="4" fontId="68" fillId="124" borderId="277" applyNumberFormat="0" applyProtection="0">
      <alignment vertical="center"/>
    </xf>
    <xf numFmtId="4" fontId="37" fillId="44" borderId="277" applyNumberFormat="0" applyProtection="0">
      <alignment vertical="center"/>
    </xf>
    <xf numFmtId="4" fontId="37" fillId="44" borderId="277" applyNumberFormat="0" applyProtection="0">
      <alignment vertical="center"/>
    </xf>
    <xf numFmtId="4" fontId="37" fillId="44" borderId="277" applyNumberFormat="0" applyProtection="0">
      <alignment vertical="center"/>
    </xf>
    <xf numFmtId="4" fontId="37" fillId="118" borderId="278" applyNumberFormat="0" applyProtection="0">
      <alignment vertical="center"/>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143"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43" fillId="43" borderId="291" applyNumberFormat="0" applyAlignment="0" applyProtection="0"/>
    <xf numFmtId="0" fontId="143" fillId="43" borderId="291" applyNumberFormat="0" applyAlignment="0" applyProtection="0"/>
    <xf numFmtId="0" fontId="136" fillId="43"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32" fillId="45" borderId="426" applyNumberFormat="0" applyFon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136" fillId="57" borderId="291" applyNumberForma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7" fillId="45" borderId="234" applyNumberFormat="0" applyFont="0" applyAlignment="0" applyProtection="0"/>
    <xf numFmtId="0" fontId="7" fillId="45" borderId="234" applyNumberFormat="0" applyFont="0" applyAlignment="0" applyProtection="0"/>
    <xf numFmtId="0" fontId="7" fillId="45" borderId="234"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29" fillId="0" borderId="286"/>
    <xf numFmtId="0" fontId="32" fillId="70"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203" fillId="47" borderId="379">
      <alignment horizontal="left" vertical="top" indent="2"/>
    </xf>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128" fillId="43" borderId="205" applyNumberFormat="0" applyAlignment="0" applyProtection="0"/>
    <xf numFmtId="0" fontId="128" fillId="43" borderId="205" applyNumberFormat="0" applyAlignment="0" applyProtection="0"/>
    <xf numFmtId="0" fontId="128" fillId="43" borderId="205" applyNumberFormat="0" applyAlignment="0" applyProtection="0"/>
    <xf numFmtId="165" fontId="148" fillId="0" borderId="445">
      <protection locked="0"/>
    </xf>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62" fillId="72" borderId="206" applyNumberFormat="0" applyAlignment="0" applyProtection="0"/>
    <xf numFmtId="0" fontId="136" fillId="43"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64" fillId="71" borderId="206" applyNumberFormat="0" applyAlignment="0" applyProtection="0"/>
    <xf numFmtId="0" fontId="154" fillId="36" borderId="206" applyNumberFormat="0" applyAlignment="0" applyProtection="0"/>
    <xf numFmtId="0" fontId="154" fillId="36" borderId="348" applyNumberFormat="0" applyAlignment="0" applyProtection="0"/>
    <xf numFmtId="0" fontId="154" fillId="71" borderId="348" applyNumberFormat="0" applyAlignment="0" applyProtection="0"/>
    <xf numFmtId="0" fontId="33" fillId="0" borderId="168">
      <alignment wrapText="1"/>
    </xf>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221" fillId="43" borderId="206" applyNumberFormat="0" applyAlignment="0" applyProtection="0"/>
    <xf numFmtId="0" fontId="221" fillId="43" borderId="206" applyNumberFormat="0" applyAlignment="0" applyProtection="0"/>
    <xf numFmtId="0" fontId="66" fillId="72" borderId="205" applyNumberFormat="0" applyAlignment="0" applyProtection="0"/>
    <xf numFmtId="0" fontId="220" fillId="0" borderId="276" applyProtection="0">
      <alignment horizontal="left"/>
    </xf>
    <xf numFmtId="0" fontId="66" fillId="43" borderId="205" applyNumberFormat="0" applyAlignment="0" applyProtection="0"/>
    <xf numFmtId="0" fontId="220" fillId="0" borderId="296" applyProtection="0">
      <alignment horizontal="left"/>
    </xf>
    <xf numFmtId="0" fontId="60" fillId="45" borderId="295" applyNumberFormat="0" applyFont="0" applyAlignment="0" applyProtection="0"/>
    <xf numFmtId="0" fontId="62" fillId="72" borderId="321" applyNumberFormat="0" applyAlignment="0" applyProtection="0"/>
    <xf numFmtId="0" fontId="32" fillId="59" borderId="212" applyNumberFormat="0" applyProtection="0">
      <alignment horizontal="left" vertical="center"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5" borderId="212" applyNumberFormat="0" applyProtection="0">
      <alignment horizontal="left" vertical="center"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top" indent="1"/>
    </xf>
    <xf numFmtId="0" fontId="128" fillId="43"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32" fillId="58" borderId="212" applyNumberFormat="0" applyProtection="0">
      <alignment horizontal="left" vertical="top"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95" borderId="307" applyNumberFormat="0" applyProtection="0">
      <alignment horizontal="left" vertical="top" indent="1"/>
    </xf>
    <xf numFmtId="4" fontId="28" fillId="83" borderId="212" applyNumberFormat="0" applyProtection="0">
      <alignment horizontal="left" vertical="center" indent="1"/>
    </xf>
    <xf numFmtId="4" fontId="28" fillId="81" borderId="212" applyNumberFormat="0" applyProtection="0">
      <alignment horizontal="right" vertical="center"/>
    </xf>
    <xf numFmtId="4" fontId="28" fillId="97" borderId="213" applyNumberFormat="0" applyProtection="0">
      <alignment horizontal="left" vertical="center" indent="1"/>
    </xf>
    <xf numFmtId="0" fontId="32" fillId="45" borderId="426" applyNumberFormat="0" applyFont="0" applyAlignment="0" applyProtection="0"/>
    <xf numFmtId="0" fontId="66" fillId="72" borderId="282"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119" fillId="164" borderId="245">
      <alignment vertical="center"/>
    </xf>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136" fillId="43" borderId="291" applyNumberFormat="0" applyAlignment="0" applyProtection="0"/>
    <xf numFmtId="0" fontId="136" fillId="43" borderId="291" applyNumberFormat="0" applyAlignment="0" applyProtection="0"/>
    <xf numFmtId="0" fontId="29" fillId="47" borderId="244"/>
    <xf numFmtId="0" fontId="220" fillId="0" borderId="427" applyProtection="0">
      <alignment horizontal="left"/>
    </xf>
    <xf numFmtId="0" fontId="32" fillId="50" borderId="277" applyNumberFormat="0" applyProtection="0">
      <alignment horizontal="left" vertical="top" indent="1"/>
    </xf>
    <xf numFmtId="0" fontId="32" fillId="96" borderId="278" applyNumberFormat="0" applyProtection="0">
      <alignment horizontal="left" vertical="center" wrapText="1" indent="1"/>
    </xf>
    <xf numFmtId="0" fontId="136" fillId="57" borderId="348" applyNumberFormat="0" applyAlignment="0" applyProtection="0"/>
    <xf numFmtId="0" fontId="62" fillId="72" borderId="321" applyNumberFormat="0" applyAlignment="0" applyProtection="0"/>
    <xf numFmtId="0" fontId="32" fillId="99" borderId="213" applyNumberFormat="0" applyProtection="0">
      <alignment horizontal="left" vertical="center" wrapText="1" indent="1"/>
    </xf>
    <xf numFmtId="0" fontId="154" fillId="71" borderId="348" applyNumberFormat="0" applyAlignment="0" applyProtection="0"/>
    <xf numFmtId="0" fontId="28" fillId="83" borderId="307" applyNumberFormat="0" applyProtection="0">
      <alignment horizontal="left" vertical="top" indent="1"/>
    </xf>
    <xf numFmtId="0" fontId="66" fillId="43" borderId="282"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137" fillId="43" borderId="206" applyNumberFormat="0" applyAlignment="0" applyProtection="0"/>
    <xf numFmtId="0" fontId="137" fillId="43" borderId="206" applyNumberFormat="0" applyAlignment="0" applyProtection="0"/>
    <xf numFmtId="0" fontId="32" fillId="45" borderId="275" applyNumberFormat="0" applyFont="0" applyAlignment="0" applyProtection="0"/>
    <xf numFmtId="0" fontId="32" fillId="70" borderId="275" applyNumberFormat="0" applyFont="0" applyAlignment="0" applyProtection="0"/>
    <xf numFmtId="0" fontId="66" fillId="57" borderId="186" applyNumberFormat="0" applyAlignment="0" applyProtection="0"/>
    <xf numFmtId="0" fontId="66" fillId="57" borderId="186" applyNumberFormat="0" applyAlignment="0" applyProtection="0"/>
    <xf numFmtId="0" fontId="66" fillId="57" borderId="186" applyNumberFormat="0" applyAlignment="0" applyProtection="0"/>
    <xf numFmtId="0" fontId="66" fillId="57" borderId="186" applyNumberFormat="0" applyAlignment="0" applyProtection="0"/>
    <xf numFmtId="0" fontId="32" fillId="70" borderId="234" applyNumberFormat="0" applyFont="0" applyAlignment="0" applyProtection="0"/>
    <xf numFmtId="0" fontId="60" fillId="45" borderId="234" applyNumberFormat="0" applyFont="0" applyAlignment="0" applyProtection="0"/>
    <xf numFmtId="165" fontId="148" fillId="0" borderId="207">
      <protection locked="0"/>
    </xf>
    <xf numFmtId="165" fontId="148" fillId="0" borderId="207">
      <protection locked="0"/>
    </xf>
    <xf numFmtId="0" fontId="32" fillId="45" borderId="234" applyNumberFormat="0" applyFont="0" applyAlignment="0" applyProtection="0"/>
    <xf numFmtId="0" fontId="32" fillId="45" borderId="234" applyNumberFormat="0" applyFont="0" applyAlignment="0" applyProtection="0"/>
    <xf numFmtId="0" fontId="33" fillId="0" borderId="168">
      <alignment wrapText="1"/>
    </xf>
    <xf numFmtId="0" fontId="33" fillId="0" borderId="168">
      <alignment wrapText="1"/>
    </xf>
    <xf numFmtId="0" fontId="33" fillId="0" borderId="168">
      <alignment wrapText="1"/>
    </xf>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154" fillId="71" borderId="321" applyNumberFormat="0" applyAlignment="0" applyProtection="0"/>
    <xf numFmtId="0" fontId="221" fillId="43" borderId="206" applyNumberFormat="0" applyAlignment="0" applyProtection="0"/>
    <xf numFmtId="0" fontId="221" fillId="43" borderId="206"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66" fillId="72" borderId="205" applyNumberFormat="0" applyAlignment="0" applyProtection="0"/>
    <xf numFmtId="0" fontId="66" fillId="72" borderId="205" applyNumberFormat="0" applyAlignment="0" applyProtection="0"/>
    <xf numFmtId="0" fontId="222" fillId="43" borderId="205" applyNumberFormat="0" applyAlignment="0" applyProtection="0"/>
    <xf numFmtId="0" fontId="66" fillId="43" borderId="205" applyNumberFormat="0" applyAlignment="0" applyProtection="0"/>
    <xf numFmtId="4" fontId="68" fillId="44" borderId="212" applyNumberFormat="0" applyProtection="0">
      <alignment vertical="center"/>
    </xf>
    <xf numFmtId="4" fontId="68" fillId="44" borderId="212" applyNumberFormat="0" applyProtection="0">
      <alignment vertical="center"/>
    </xf>
    <xf numFmtId="4" fontId="37" fillId="44" borderId="212" applyNumberFormat="0" applyProtection="0">
      <alignment horizontal="left" vertical="center" indent="1"/>
    </xf>
    <xf numFmtId="4" fontId="37" fillId="118" borderId="213" applyNumberFormat="0" applyProtection="0">
      <alignment horizontal="left" vertical="center" indent="1"/>
    </xf>
    <xf numFmtId="4" fontId="37" fillId="44" borderId="212" applyNumberFormat="0" applyProtection="0">
      <alignment horizontal="left" vertical="center" indent="1"/>
    </xf>
    <xf numFmtId="4" fontId="37" fillId="44" borderId="212" applyNumberFormat="0" applyProtection="0">
      <alignment horizontal="left" vertical="center" indent="1"/>
    </xf>
    <xf numFmtId="0" fontId="37" fillId="44" borderId="212" applyNumberFormat="0" applyProtection="0">
      <alignment horizontal="left" vertical="top" indent="1"/>
    </xf>
    <xf numFmtId="0" fontId="37" fillId="44" borderId="212" applyNumberFormat="0" applyProtection="0">
      <alignment horizontal="left" vertical="top" indent="1"/>
    </xf>
    <xf numFmtId="0" fontId="37" fillId="124" borderId="212" applyNumberFormat="0" applyProtection="0">
      <alignment horizontal="left" vertical="top" indent="1"/>
    </xf>
    <xf numFmtId="0" fontId="37" fillId="124" borderId="212" applyNumberFormat="0" applyProtection="0">
      <alignment horizontal="left" vertical="top" indent="1"/>
    </xf>
    <xf numFmtId="0" fontId="37" fillId="44" borderId="212" applyNumberFormat="0" applyProtection="0">
      <alignment horizontal="left" vertical="top" indent="1"/>
    </xf>
    <xf numFmtId="0" fontId="37" fillId="44" borderId="212" applyNumberFormat="0" applyProtection="0">
      <alignment horizontal="left" vertical="top" indent="1"/>
    </xf>
    <xf numFmtId="0" fontId="220" fillId="0" borderId="296" applyProtection="0">
      <alignment horizontal="left"/>
    </xf>
    <xf numFmtId="0" fontId="220" fillId="0" borderId="296" applyProtection="0">
      <alignment horizontal="left"/>
    </xf>
    <xf numFmtId="0" fontId="220" fillId="0" borderId="296" applyProtection="0">
      <alignment horizontal="left"/>
    </xf>
    <xf numFmtId="4" fontId="28" fillId="55" borderId="212" applyNumberFormat="0" applyProtection="0">
      <alignment horizontal="right" vertical="center"/>
    </xf>
    <xf numFmtId="4" fontId="28" fillId="55" borderId="212" applyNumberFormat="0" applyProtection="0">
      <alignment horizontal="right" vertical="center"/>
    </xf>
    <xf numFmtId="4" fontId="28" fillId="55" borderId="212" applyNumberFormat="0" applyProtection="0">
      <alignment horizontal="right" vertical="center"/>
    </xf>
    <xf numFmtId="4" fontId="28" fillId="55" borderId="212" applyNumberFormat="0" applyProtection="0">
      <alignment horizontal="right" vertical="center"/>
    </xf>
    <xf numFmtId="4" fontId="28" fillId="55" borderId="212" applyNumberFormat="0" applyProtection="0">
      <alignment horizontal="right" vertical="center"/>
    </xf>
    <xf numFmtId="0" fontId="60" fillId="45"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center"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9" borderId="212" applyNumberFormat="0" applyProtection="0">
      <alignment horizontal="left" vertical="top"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center"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128" fillId="43" borderId="186" applyNumberFormat="0" applyAlignment="0" applyProtection="0"/>
    <xf numFmtId="0" fontId="128" fillId="43" borderId="186" applyNumberFormat="0" applyAlignment="0" applyProtection="0"/>
    <xf numFmtId="0" fontId="128" fillId="43"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43"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66" fillId="72" borderId="186" applyNumberFormat="0" applyAlignment="0" applyProtection="0"/>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58" borderId="212" applyNumberFormat="0" applyProtection="0">
      <alignment horizontal="left" vertical="top"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81" borderId="212" applyNumberFormat="0" applyProtection="0">
      <alignment horizontal="left" vertical="center" indent="1"/>
    </xf>
    <xf numFmtId="0" fontId="32" fillId="95"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81" borderId="212"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45" borderId="426" applyNumberFormat="0" applyFont="0" applyAlignment="0" applyProtection="0"/>
    <xf numFmtId="4" fontId="28" fillId="45" borderId="212" applyNumberFormat="0" applyProtection="0">
      <alignment horizontal="left" vertical="center" indent="1"/>
    </xf>
    <xf numFmtId="4" fontId="28" fillId="45" borderId="212" applyNumberFormat="0" applyProtection="0">
      <alignment horizontal="left" vertical="center" indent="1"/>
    </xf>
    <xf numFmtId="0" fontId="28" fillId="83" borderId="212" applyNumberFormat="0" applyProtection="0">
      <alignment horizontal="left" vertical="top" indent="1"/>
    </xf>
    <xf numFmtId="0" fontId="28" fillId="83" borderId="212" applyNumberFormat="0" applyProtection="0">
      <alignment horizontal="left" vertical="top" indent="1"/>
    </xf>
    <xf numFmtId="0" fontId="28" fillId="45" borderId="212" applyNumberFormat="0" applyProtection="0">
      <alignment horizontal="left" vertical="top" indent="1"/>
    </xf>
    <xf numFmtId="0" fontId="28" fillId="45" borderId="212" applyNumberFormat="0" applyProtection="0">
      <alignment horizontal="left" vertical="top" indent="1"/>
    </xf>
    <xf numFmtId="4" fontId="28" fillId="81" borderId="212" applyNumberFormat="0" applyProtection="0">
      <alignment horizontal="right" vertical="center"/>
    </xf>
    <xf numFmtId="4" fontId="57" fillId="96" borderId="213" applyNumberFormat="0" applyProtection="0">
      <alignment horizontal="right" vertical="center"/>
    </xf>
    <xf numFmtId="4" fontId="57" fillId="96" borderId="213" applyNumberFormat="0" applyProtection="0">
      <alignment horizontal="right" vertical="center"/>
    </xf>
    <xf numFmtId="4" fontId="28" fillId="81" borderId="212" applyNumberFormat="0" applyProtection="0">
      <alignment horizontal="right" vertical="center"/>
    </xf>
    <xf numFmtId="4" fontId="28" fillId="81" borderId="212" applyNumberFormat="0" applyProtection="0">
      <alignment horizontal="right" vertical="center"/>
    </xf>
    <xf numFmtId="4" fontId="28" fillId="81" borderId="212" applyNumberFormat="0" applyProtection="0">
      <alignment horizontal="right" vertical="center"/>
    </xf>
    <xf numFmtId="4" fontId="69" fillId="81" borderId="212" applyNumberFormat="0" applyProtection="0">
      <alignment horizontal="right" vertical="center"/>
    </xf>
    <xf numFmtId="4" fontId="69" fillId="81" borderId="212" applyNumberFormat="0" applyProtection="0">
      <alignment horizontal="right" vertical="center"/>
    </xf>
    <xf numFmtId="4" fontId="69" fillId="81" borderId="212" applyNumberFormat="0" applyProtection="0">
      <alignment horizontal="right" vertical="center"/>
    </xf>
    <xf numFmtId="4" fontId="28" fillId="55" borderId="212" applyNumberFormat="0" applyProtection="0">
      <alignment horizontal="left" vertical="center" indent="1"/>
    </xf>
    <xf numFmtId="4" fontId="28" fillId="55" borderId="212" applyNumberFormat="0" applyProtection="0">
      <alignment horizontal="left" vertical="center" indent="1"/>
    </xf>
    <xf numFmtId="4" fontId="28" fillId="55" borderId="212" applyNumberFormat="0" applyProtection="0">
      <alignment horizontal="left" vertical="center" indent="1"/>
    </xf>
    <xf numFmtId="4" fontId="28" fillId="55" borderId="212" applyNumberFormat="0" applyProtection="0">
      <alignment horizontal="left" vertical="center" indent="1"/>
    </xf>
    <xf numFmtId="4" fontId="28" fillId="55" borderId="212" applyNumberFormat="0" applyProtection="0">
      <alignment horizontal="left" vertical="center" indent="1"/>
    </xf>
    <xf numFmtId="0" fontId="28" fillId="55" borderId="212" applyNumberFormat="0" applyProtection="0">
      <alignment horizontal="left" vertical="top" indent="1"/>
    </xf>
    <xf numFmtId="0" fontId="28" fillId="186" borderId="212" applyNumberFormat="0" applyProtection="0">
      <alignment horizontal="left" vertical="top" indent="1"/>
    </xf>
    <xf numFmtId="0" fontId="28" fillId="186" borderId="212" applyNumberFormat="0" applyProtection="0">
      <alignment horizontal="left" vertical="top" indent="1"/>
    </xf>
    <xf numFmtId="0" fontId="28" fillId="186" borderId="212" applyNumberFormat="0" applyProtection="0">
      <alignment horizontal="left" vertical="top" indent="1"/>
    </xf>
    <xf numFmtId="0" fontId="28" fillId="55" borderId="212" applyNumberFormat="0" applyProtection="0">
      <alignment horizontal="left" vertical="top" indent="1"/>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4" fontId="36" fillId="81" borderId="212" applyNumberFormat="0" applyProtection="0">
      <alignment horizontal="right" vertical="center"/>
    </xf>
    <xf numFmtId="4" fontId="36" fillId="81" borderId="212" applyNumberFormat="0" applyProtection="0">
      <alignment horizontal="right" vertical="center"/>
    </xf>
    <xf numFmtId="4" fontId="36" fillId="81" borderId="212" applyNumberFormat="0" applyProtection="0">
      <alignment horizontal="right" vertical="center"/>
    </xf>
    <xf numFmtId="4" fontId="36" fillId="81" borderId="212" applyNumberFormat="0" applyProtection="0">
      <alignment horizontal="right" vertical="center"/>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137" fillId="43" borderId="291" applyNumberFormat="0" applyAlignment="0" applyProtection="0"/>
    <xf numFmtId="0" fontId="32" fillId="127" borderId="186">
      <alignment horizontal="left" vertical="center" indent="1"/>
    </xf>
    <xf numFmtId="0" fontId="32" fillId="99" borderId="182" applyNumberFormat="0" applyProtection="0">
      <alignment horizontal="left" vertical="center" wrapText="1" indent="1"/>
    </xf>
    <xf numFmtId="4" fontId="37" fillId="44" borderId="212" applyNumberFormat="0" applyProtection="0">
      <alignment vertical="center"/>
    </xf>
    <xf numFmtId="0" fontId="154" fillId="71" borderId="206" applyNumberFormat="0" applyAlignment="0" applyProtection="0"/>
    <xf numFmtId="0" fontId="32" fillId="55" borderId="212" applyNumberFormat="0" applyProtection="0">
      <alignment horizontal="left" vertical="top" indent="1"/>
    </xf>
    <xf numFmtId="0" fontId="32" fillId="55" borderId="212" applyNumberFormat="0" applyProtection="0">
      <alignment horizontal="left" vertical="top" indent="1"/>
    </xf>
    <xf numFmtId="0" fontId="66" fillId="72" borderId="282" applyNumberFormat="0" applyAlignment="0" applyProtection="0"/>
    <xf numFmtId="0" fontId="137" fillId="43" borderId="206" applyNumberFormat="0" applyAlignment="0" applyProtection="0"/>
    <xf numFmtId="0" fontId="136" fillId="43" borderId="206" applyNumberFormat="0" applyAlignment="0" applyProtection="0"/>
    <xf numFmtId="0" fontId="136" fillId="57" borderId="206" applyNumberFormat="0" applyAlignment="0" applyProtection="0"/>
    <xf numFmtId="0" fontId="136" fillId="43" borderId="206" applyNumberFormat="0" applyAlignment="0" applyProtection="0"/>
    <xf numFmtId="0" fontId="136" fillId="43" borderId="206" applyNumberFormat="0" applyAlignment="0" applyProtection="0"/>
    <xf numFmtId="0" fontId="66" fillId="43" borderId="186" applyNumberFormat="0" applyAlignment="0" applyProtection="0"/>
    <xf numFmtId="0" fontId="66" fillId="43" borderId="186" applyNumberFormat="0" applyAlignment="0" applyProtection="0"/>
    <xf numFmtId="0" fontId="66" fillId="72" borderId="186" applyNumberFormat="0" applyAlignment="0" applyProtection="0"/>
    <xf numFmtId="0" fontId="32" fillId="45" borderId="234" applyNumberFormat="0" applyFont="0" applyAlignment="0" applyProtection="0"/>
    <xf numFmtId="0" fontId="60" fillId="45" borderId="234" applyNumberFormat="0" applyFont="0" applyAlignment="0" applyProtection="0"/>
    <xf numFmtId="0" fontId="32" fillId="157"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220" fillId="0" borderId="276" applyProtection="0">
      <alignment horizontal="left"/>
    </xf>
    <xf numFmtId="0" fontId="220" fillId="0" borderId="276" applyProtection="0">
      <alignment horizontal="left"/>
    </xf>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66" fillId="43" borderId="205" applyNumberFormat="0" applyAlignment="0" applyProtection="0"/>
    <xf numFmtId="0" fontId="28" fillId="88" borderId="181" applyNumberFormat="0" applyProtection="0">
      <alignment horizontal="right" vertical="center"/>
    </xf>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32" fillId="45" borderId="234" applyNumberFormat="0" applyFon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4" applyNumberFormat="0" applyFill="0" applyAlignment="0" applyProtection="0"/>
    <xf numFmtId="0" fontId="154" fillId="71" borderId="270" applyNumberFormat="0" applyAlignment="0" applyProtection="0"/>
    <xf numFmtId="0" fontId="63" fillId="0" borderId="273" applyNumberFormat="0" applyFill="0" applyAlignment="0" applyProtection="0"/>
    <xf numFmtId="0" fontId="154" fillId="71" borderId="270" applyNumberFormat="0" applyAlignment="0" applyProtection="0"/>
    <xf numFmtId="0" fontId="66" fillId="72" borderId="186" applyNumberFormat="0" applyAlignment="0" applyProtection="0"/>
    <xf numFmtId="0" fontId="32" fillId="45" borderId="426"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113" fillId="95" borderId="232" applyNumberFormat="0" applyFont="0">
      <alignment horizontal="center" vertical="center"/>
    </xf>
    <xf numFmtId="0" fontId="32" fillId="70" borderId="295" applyNumberFormat="0" applyFont="0" applyAlignment="0" applyProtection="0"/>
    <xf numFmtId="0" fontId="66" fillId="43" borderId="282" applyNumberFormat="0" applyAlignment="0" applyProtection="0"/>
    <xf numFmtId="0" fontId="66" fillId="57" borderId="282" applyNumberFormat="0" applyAlignment="0" applyProtection="0"/>
    <xf numFmtId="0" fontId="66" fillId="57" borderId="282" applyNumberFormat="0" applyAlignment="0" applyProtection="0"/>
    <xf numFmtId="0" fontId="62" fillId="72" borderId="321" applyNumberFormat="0" applyAlignment="0" applyProtection="0"/>
    <xf numFmtId="0" fontId="136" fillId="43"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6" fillId="43" borderId="270" applyNumberFormat="0" applyAlignment="0" applyProtection="0"/>
    <xf numFmtId="0" fontId="136" fillId="43" borderId="270" applyNumberFormat="0" applyAlignment="0" applyProtection="0"/>
    <xf numFmtId="0" fontId="220" fillId="0" borderId="427" applyProtection="0">
      <alignment horizontal="left"/>
    </xf>
    <xf numFmtId="0" fontId="247" fillId="45" borderId="275" applyNumberFormat="0" applyFont="0" applyAlignment="0" applyProtection="0"/>
    <xf numFmtId="0" fontId="32" fillId="70" borderId="326" applyNumberFormat="0" applyFont="0" applyAlignment="0" applyProtection="0"/>
    <xf numFmtId="0" fontId="32" fillId="45" borderId="426" applyNumberFormat="0" applyFont="0" applyAlignment="0" applyProtection="0"/>
    <xf numFmtId="0" fontId="154" fillId="71" borderId="348" applyNumberFormat="0" applyAlignment="0" applyProtection="0"/>
    <xf numFmtId="0" fontId="32" fillId="45" borderId="27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270" applyNumberFormat="0" applyAlignment="0" applyProtection="0"/>
    <xf numFmtId="0" fontId="62" fillId="72"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113" fillId="0" borderId="281" applyNumberFormat="0" applyFont="0" applyFill="0" applyAlignment="0"/>
    <xf numFmtId="0" fontId="32" fillId="83" borderId="270" applyNumberFormat="0" applyFont="0" applyAlignment="0" applyProtection="0"/>
    <xf numFmtId="0" fontId="63" fillId="0" borderId="325" applyNumberFormat="0" applyFill="0" applyAlignment="0" applyProtection="0"/>
    <xf numFmtId="0" fontId="143" fillId="43" borderId="321"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3" fillId="0" borderId="274" applyNumberFormat="0" applyFill="0" applyAlignment="0" applyProtection="0"/>
    <xf numFmtId="0" fontId="154" fillId="71" borderId="348" applyNumberFormat="0" applyAlignment="0" applyProtection="0"/>
    <xf numFmtId="0" fontId="155" fillId="36" borderId="348" applyNumberFormat="0" applyAlignment="0" applyProtection="0"/>
    <xf numFmtId="0" fontId="64" fillId="71" borderId="321" applyNumberFormat="0" applyAlignment="0" applyProtection="0"/>
    <xf numFmtId="0" fontId="194" fillId="36" borderId="419" applyNumberFormat="0" applyAlignment="0" applyProtection="0"/>
    <xf numFmtId="0" fontId="194" fillId="36" borderId="419" applyNumberFormat="0" applyAlignment="0" applyProtection="0"/>
    <xf numFmtId="0" fontId="60" fillId="45" borderId="426" applyNumberFormat="0" applyFont="0" applyAlignment="0" applyProtection="0"/>
    <xf numFmtId="192" fontId="138" fillId="0" borderId="363" applyBorder="0">
      <alignment horizontal="center"/>
    </xf>
    <xf numFmtId="0" fontId="66" fillId="72" borderId="418" applyNumberFormat="0" applyAlignment="0" applyProtection="0"/>
    <xf numFmtId="0" fontId="66" fillId="72" borderId="418" applyNumberFormat="0" applyAlignment="0" applyProtection="0"/>
    <xf numFmtId="0" fontId="32" fillId="45" borderId="355" applyNumberFormat="0" applyFont="0" applyAlignment="0" applyProtection="0"/>
    <xf numFmtId="0" fontId="32" fillId="100" borderId="310" applyNumberFormat="0" applyProtection="0">
      <alignment horizontal="left" vertical="center" wrapText="1" indent="1"/>
    </xf>
    <xf numFmtId="0" fontId="32" fillId="127" borderId="303">
      <alignment horizontal="left" vertical="center" indent="1"/>
    </xf>
    <xf numFmtId="0" fontId="32" fillId="45" borderId="355" applyNumberFormat="0" applyFont="0" applyAlignment="0" applyProtection="0"/>
    <xf numFmtId="0" fontId="32" fillId="45" borderId="326" applyNumberFormat="0" applyFont="0" applyAlignment="0" applyProtection="0"/>
    <xf numFmtId="0" fontId="154" fillId="36" borderId="419" applyNumberFormat="0" applyAlignment="0" applyProtection="0"/>
    <xf numFmtId="0" fontId="32" fillId="45" borderId="404" applyNumberFormat="0" applyFont="0" applyAlignment="0" applyProtection="0"/>
    <xf numFmtId="0" fontId="32" fillId="45" borderId="404" applyNumberFormat="0" applyFont="0" applyAlignment="0" applyProtection="0"/>
    <xf numFmtId="3" fontId="111" fillId="51" borderId="253">
      <alignment horizontal="right" vertical="center"/>
    </xf>
    <xf numFmtId="3" fontId="111" fillId="51" borderId="253">
      <alignment horizontal="right" vertical="center"/>
    </xf>
    <xf numFmtId="0" fontId="220" fillId="0" borderId="427" applyProtection="0">
      <alignment horizontal="left"/>
    </xf>
    <xf numFmtId="0" fontId="32" fillId="55" borderId="328" applyNumberFormat="0" applyProtection="0">
      <alignment horizontal="left" vertical="center" indent="1"/>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66" fillId="72" borderId="347" applyNumberFormat="0" applyAlignment="0" applyProtection="0"/>
    <xf numFmtId="0" fontId="66" fillId="43" borderId="347" applyNumberFormat="0" applyAlignment="0" applyProtection="0"/>
    <xf numFmtId="0" fontId="66" fillId="72" borderId="347" applyNumberFormat="0" applyAlignment="0" applyProtection="0"/>
    <xf numFmtId="0" fontId="66" fillId="72" borderId="347" applyNumberFormat="0" applyAlignment="0" applyProtection="0"/>
    <xf numFmtId="0" fontId="32"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154" fillId="71" borderId="348" applyNumberFormat="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3" fillId="0" borderId="280" applyNumberFormat="0" applyFill="0" applyAlignment="0" applyProtection="0"/>
    <xf numFmtId="0" fontId="28" fillId="91" borderId="277" applyNumberFormat="0" applyProtection="0">
      <alignment horizontal="right" vertical="center"/>
    </xf>
    <xf numFmtId="0" fontId="29" fillId="47" borderId="203"/>
    <xf numFmtId="0" fontId="32" fillId="99"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60" fillId="45" borderId="355" applyNumberFormat="0" applyFont="0" applyAlignment="0" applyProtection="0"/>
    <xf numFmtId="0" fontId="220" fillId="0" borderId="327" applyProtection="0">
      <alignment horizontal="left"/>
    </xf>
    <xf numFmtId="0" fontId="32" fillId="83" borderId="270" applyNumberFormat="0" applyFont="0" applyAlignment="0" applyProtection="0"/>
    <xf numFmtId="0" fontId="32" fillId="83" borderId="270" applyNumberFormat="0" applyFont="0" applyAlignment="0" applyProtection="0"/>
    <xf numFmtId="4" fontId="28" fillId="90" borderId="282">
      <alignment horizontal="right" vertical="center"/>
    </xf>
    <xf numFmtId="4" fontId="28" fillId="90" borderId="282">
      <alignment horizontal="right" vertical="center"/>
    </xf>
    <xf numFmtId="0" fontId="28" fillId="91" borderId="277" applyNumberFormat="0" applyProtection="0">
      <alignment horizontal="right" vertical="center"/>
    </xf>
    <xf numFmtId="0" fontId="28" fillId="91" borderId="277" applyNumberFormat="0" applyProtection="0">
      <alignment horizontal="right" vertical="center"/>
    </xf>
    <xf numFmtId="0" fontId="28" fillId="93" borderId="277" applyNumberFormat="0" applyProtection="0">
      <alignment horizontal="right" vertical="center"/>
    </xf>
    <xf numFmtId="0" fontId="32" fillId="97" borderId="278" applyNumberFormat="0" applyProtection="0">
      <alignment horizontal="left" vertical="center" indent="1"/>
    </xf>
    <xf numFmtId="0" fontId="32" fillId="99" borderId="278" applyNumberFormat="0" applyProtection="0">
      <alignment horizontal="left" vertical="center" wrapText="1" indent="1"/>
    </xf>
    <xf numFmtId="0" fontId="32" fillId="118" borderId="282">
      <alignment horizontal="left" vertical="center" indent="1"/>
    </xf>
    <xf numFmtId="4" fontId="28" fillId="83" borderId="282">
      <alignment horizontal="left" vertical="center" indent="1"/>
    </xf>
    <xf numFmtId="0" fontId="32" fillId="70" borderId="326" applyNumberFormat="0" applyFont="0" applyAlignment="0" applyProtection="0"/>
    <xf numFmtId="0" fontId="66" fillId="72" borderId="418" applyNumberFormat="0" applyAlignment="0" applyProtection="0"/>
    <xf numFmtId="0" fontId="119" fillId="164" borderId="346">
      <alignment vertical="center"/>
    </xf>
    <xf numFmtId="0" fontId="32" fillId="70" borderId="426" applyNumberFormat="0" applyFont="0" applyAlignment="0" applyProtection="0"/>
    <xf numFmtId="4" fontId="36" fillId="81" borderId="328" applyNumberFormat="0" applyProtection="0">
      <alignment horizontal="right" vertical="center"/>
    </xf>
    <xf numFmtId="4" fontId="28" fillId="55" borderId="328" applyNumberFormat="0" applyProtection="0">
      <alignment horizontal="left" vertical="center" indent="1"/>
    </xf>
    <xf numFmtId="4" fontId="28" fillId="97" borderId="329" applyNumberFormat="0" applyProtection="0">
      <alignment horizontal="left" vertical="center" indent="1"/>
    </xf>
    <xf numFmtId="0" fontId="32" fillId="57" borderId="312" applyNumberFormat="0">
      <protection locked="0"/>
    </xf>
    <xf numFmtId="0" fontId="60" fillId="45" borderId="426" applyNumberFormat="0" applyFont="0" applyAlignment="0" applyProtection="0"/>
    <xf numFmtId="0" fontId="60" fillId="45" borderId="4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58" borderId="277" applyNumberFormat="0" applyProtection="0">
      <alignment horizontal="left" vertical="center" indent="1"/>
    </xf>
    <xf numFmtId="0" fontId="32" fillId="55" borderId="277" applyNumberFormat="0" applyProtection="0">
      <alignment horizontal="left" vertical="top" indent="1"/>
    </xf>
    <xf numFmtId="4" fontId="68" fillId="44" borderId="277" applyNumberFormat="0" applyProtection="0">
      <alignment vertical="center"/>
    </xf>
    <xf numFmtId="4" fontId="68" fillId="44" borderId="277" applyNumberFormat="0" applyProtection="0">
      <alignment vertical="center"/>
    </xf>
    <xf numFmtId="0" fontId="136" fillId="57" borderId="291" applyNumberForma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7" fillId="45" borderId="234"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70" borderId="426" applyNumberFormat="0" applyFon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128" fillId="43" borderId="205" applyNumberFormat="0" applyAlignment="0" applyProtection="0"/>
    <xf numFmtId="165" fontId="148" fillId="0" borderId="445">
      <protection locked="0"/>
    </xf>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186" fontId="115" fillId="95" borderId="169" applyFont="0" applyFill="0" applyBorder="0" applyAlignment="0" applyProtection="0">
      <alignment horizontal="center"/>
    </xf>
    <xf numFmtId="0" fontId="62" fillId="72" borderId="206" applyNumberFormat="0" applyAlignment="0" applyProtection="0"/>
    <xf numFmtId="0" fontId="62" fillId="72"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143"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43" fillId="43" borderId="206" applyNumberFormat="0" applyAlignment="0" applyProtection="0"/>
    <xf numFmtId="0" fontId="136" fillId="43"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43"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0" fontId="136" fillId="57" borderId="206" applyNumberFormat="0" applyAlignment="0" applyProtection="0"/>
    <xf numFmtId="165" fontId="148" fillId="0" borderId="350">
      <protection locked="0"/>
    </xf>
    <xf numFmtId="165" fontId="148" fillId="0" borderId="350">
      <protection locked="0"/>
    </xf>
    <xf numFmtId="0" fontId="29" fillId="47" borderId="170"/>
    <xf numFmtId="0" fontId="29" fillId="47" borderId="170"/>
    <xf numFmtId="0" fontId="29" fillId="47" borderId="171"/>
    <xf numFmtId="0" fontId="29" fillId="47" borderId="171"/>
    <xf numFmtId="0" fontId="29" fillId="126" borderId="172"/>
    <xf numFmtId="0" fontId="29" fillId="126" borderId="172"/>
    <xf numFmtId="0" fontId="29" fillId="126" borderId="173"/>
    <xf numFmtId="0" fontId="29" fillId="126" borderId="173"/>
    <xf numFmtId="0" fontId="221" fillId="43" borderId="270" applyNumberFormat="0" applyAlignment="0" applyProtection="0"/>
    <xf numFmtId="0" fontId="221" fillId="43" borderId="270" applyNumberFormat="0" applyAlignment="0" applyProtection="0"/>
    <xf numFmtId="0" fontId="221" fillId="43" borderId="270" applyNumberFormat="0" applyAlignment="0" applyProtection="0"/>
    <xf numFmtId="0" fontId="119" fillId="163" borderId="173">
      <alignment vertical="center"/>
    </xf>
    <xf numFmtId="0" fontId="119" fillId="163" borderId="173">
      <alignment vertical="center"/>
    </xf>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119" fillId="164" borderId="174">
      <alignment vertical="center"/>
    </xf>
    <xf numFmtId="0" fontId="119" fillId="164" borderId="174">
      <alignment vertical="center"/>
    </xf>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32" fillId="70" borderId="275" applyNumberFormat="0" applyFont="0" applyAlignment="0" applyProtection="0"/>
    <xf numFmtId="0" fontId="66" fillId="43" borderId="186" applyNumberFormat="0" applyAlignment="0" applyProtection="0"/>
    <xf numFmtId="0" fontId="66" fillId="43" borderId="186" applyNumberFormat="0" applyAlignment="0" applyProtection="0"/>
    <xf numFmtId="0" fontId="66" fillId="57" borderId="186" applyNumberFormat="0" applyAlignment="0" applyProtection="0"/>
    <xf numFmtId="0" fontId="66" fillId="57" borderId="186" applyNumberFormat="0" applyAlignment="0" applyProtection="0"/>
    <xf numFmtId="0" fontId="66" fillId="57" borderId="186" applyNumberFormat="0" applyAlignment="0" applyProtection="0"/>
    <xf numFmtId="0" fontId="66" fillId="57" borderId="186" applyNumberFormat="0" applyAlignment="0" applyProtection="0"/>
    <xf numFmtId="0" fontId="66" fillId="43" borderId="186" applyNumberFormat="0" applyAlignment="0" applyProtection="0"/>
    <xf numFmtId="0" fontId="222" fillId="43" borderId="186" applyNumberFormat="0" applyAlignment="0" applyProtection="0"/>
    <xf numFmtId="0" fontId="222" fillId="43" borderId="186" applyNumberFormat="0" applyAlignment="0" applyProtection="0"/>
    <xf numFmtId="0" fontId="222"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222" fillId="43" borderId="186" applyNumberFormat="0" applyAlignment="0" applyProtection="0"/>
    <xf numFmtId="0" fontId="66" fillId="72" borderId="186" applyNumberFormat="0" applyAlignment="0" applyProtection="0"/>
    <xf numFmtId="0" fontId="32" fillId="70" borderId="275" applyNumberFormat="0" applyFont="0" applyAlignment="0" applyProtection="0"/>
    <xf numFmtId="0" fontId="219" fillId="0" borderId="227"/>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157" borderId="234" applyNumberFormat="0" applyFont="0" applyAlignment="0" applyProtection="0"/>
    <xf numFmtId="0" fontId="32" fillId="157"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7" fillId="45" borderId="234" applyNumberFormat="0" applyFont="0" applyAlignment="0" applyProtection="0"/>
    <xf numFmtId="0" fontId="7"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70"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7" fillId="45" borderId="234" applyNumberFormat="0" applyFont="0" applyAlignment="0" applyProtection="0"/>
    <xf numFmtId="0" fontId="7"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149" fillId="36" borderId="206" applyNumberFormat="0" applyAlignment="0" applyProtection="0"/>
    <xf numFmtId="0" fontId="149" fillId="36" borderId="206" applyNumberFormat="0" applyAlignment="0" applyProtection="0"/>
    <xf numFmtId="0" fontId="149" fillId="36" borderId="206" applyNumberFormat="0" applyAlignment="0" applyProtection="0"/>
    <xf numFmtId="0" fontId="149" fillId="36" borderId="206" applyNumberFormat="0" applyAlignment="0" applyProtection="0"/>
    <xf numFmtId="0" fontId="150" fillId="43" borderId="205" applyNumberForma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219" fillId="0" borderId="192"/>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4" fillId="71" borderId="206" applyNumberFormat="0" applyAlignment="0" applyProtection="0"/>
    <xf numFmtId="0" fontId="155" fillId="36" borderId="206" applyNumberFormat="0" applyAlignment="0" applyProtection="0"/>
    <xf numFmtId="0" fontId="155" fillId="36" borderId="206" applyNumberFormat="0" applyAlignment="0" applyProtection="0"/>
    <xf numFmtId="0" fontId="155" fillId="36" borderId="206" applyNumberFormat="0" applyAlignment="0" applyProtection="0"/>
    <xf numFmtId="0" fontId="155" fillId="36" borderId="206" applyNumberForma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63" fillId="0" borderId="208" applyNumberFormat="0" applyFill="0" applyAlignment="0" applyProtection="0"/>
    <xf numFmtId="0" fontId="31" fillId="0" borderId="209" applyNumberFormat="0" applyFill="0" applyAlignment="0" applyProtection="0"/>
    <xf numFmtId="0" fontId="31" fillId="0" borderId="209" applyNumberFormat="0" applyFill="0" applyAlignment="0" applyProtection="0"/>
    <xf numFmtId="0" fontId="31" fillId="0" borderId="209" applyNumberFormat="0" applyFill="0" applyAlignment="0" applyProtection="0"/>
    <xf numFmtId="0" fontId="31" fillId="0" borderId="209" applyNumberFormat="0" applyFill="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75"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45" borderId="234"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7" fillId="45" borderId="275" applyNumberFormat="0" applyFont="0" applyAlignment="0" applyProtection="0"/>
    <xf numFmtId="0" fontId="7" fillId="45" borderId="275" applyNumberFormat="0" applyFont="0" applyAlignment="0" applyProtection="0"/>
    <xf numFmtId="0" fontId="7" fillId="45" borderId="275" applyNumberFormat="0" applyFont="0" applyAlignment="0" applyProtection="0"/>
    <xf numFmtId="0" fontId="7" fillId="45" borderId="275" applyNumberFormat="0" applyFont="0" applyAlignment="0" applyProtection="0"/>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128" fillId="43" borderId="19" applyNumberFormat="0" applyAlignment="0" applyProtection="0"/>
    <xf numFmtId="0" fontId="128" fillId="43" borderId="19" applyNumberFormat="0" applyAlignment="0" applyProtection="0"/>
    <xf numFmtId="0" fontId="128" fillId="43" borderId="19" applyNumberFormat="0" applyAlignment="0" applyProtection="0"/>
    <xf numFmtId="0" fontId="128" fillId="43" borderId="19" applyNumberFormat="0" applyAlignment="0" applyProtection="0"/>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137" fillId="43" borderId="175" applyNumberFormat="0" applyAlignment="0" applyProtection="0"/>
    <xf numFmtId="0" fontId="137" fillId="43" borderId="175" applyNumberFormat="0" applyAlignment="0" applyProtection="0"/>
    <xf numFmtId="0" fontId="137" fillId="43" borderId="175" applyNumberFormat="0" applyAlignment="0" applyProtection="0"/>
    <xf numFmtId="0" fontId="137"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220" fillId="0" borderId="276" applyProtection="0">
      <alignment horizontal="left"/>
    </xf>
    <xf numFmtId="4" fontId="122" fillId="0" borderId="176" applyFill="0" applyBorder="0" applyProtection="0">
      <alignment horizontal="right" vertical="center"/>
    </xf>
    <xf numFmtId="4" fontId="122" fillId="0" borderId="176" applyFill="0" applyBorder="0" applyProtection="0">
      <alignment horizontal="right" vertical="center"/>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19" fillId="0" borderId="243"/>
    <xf numFmtId="0" fontId="220" fillId="0" borderId="276" applyProtection="0">
      <alignment horizontal="left"/>
    </xf>
    <xf numFmtId="0" fontId="220" fillId="0" borderId="276" applyProtection="0">
      <alignment horizontal="left"/>
    </xf>
    <xf numFmtId="0" fontId="62" fillId="72" borderId="175" applyNumberFormat="0" applyAlignment="0" applyProtection="0"/>
    <xf numFmtId="0" fontId="62" fillId="72" borderId="175" applyNumberFormat="0" applyAlignment="0" applyProtection="0"/>
    <xf numFmtId="0" fontId="62" fillId="72" borderId="175" applyNumberFormat="0" applyAlignment="0" applyProtection="0"/>
    <xf numFmtId="0" fontId="143"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43" fillId="43" borderId="175" applyNumberFormat="0" applyAlignment="0" applyProtection="0"/>
    <xf numFmtId="0" fontId="136" fillId="43"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220" fillId="0" borderId="276" applyProtection="0">
      <alignment horizontal="left"/>
    </xf>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136" fillId="57" borderId="175" applyNumberFormat="0" applyAlignment="0" applyProtection="0"/>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192" fontId="138" fillId="0" borderId="173" applyBorder="0">
      <alignment horizontal="center"/>
    </xf>
    <xf numFmtId="192" fontId="138" fillId="0" borderId="173" applyBorder="0">
      <alignment horizontal="center"/>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157" borderId="275" applyNumberFormat="0" applyFont="0" applyAlignment="0" applyProtection="0"/>
    <xf numFmtId="0" fontId="32" fillId="157" borderId="275" applyNumberFormat="0" applyFont="0" applyAlignment="0" applyProtection="0"/>
    <xf numFmtId="0" fontId="32" fillId="157"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7" fillId="45" borderId="275" applyNumberFormat="0" applyFont="0" applyAlignment="0" applyProtection="0"/>
    <xf numFmtId="0" fontId="7"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149" fillId="36" borderId="348" applyNumberFormat="0" applyAlignment="0" applyProtection="0"/>
    <xf numFmtId="0" fontId="149" fillId="36" borderId="348" applyNumberFormat="0" applyAlignment="0" applyProtection="0"/>
    <xf numFmtId="0" fontId="149" fillId="36" borderId="348" applyNumberFormat="0" applyAlignment="0" applyProtection="0"/>
    <xf numFmtId="0" fontId="149" fillId="36" borderId="348" applyNumberFormat="0" applyAlignment="0" applyProtection="0"/>
    <xf numFmtId="0" fontId="150" fillId="43" borderId="347" applyNumberFormat="0" applyAlignment="0" applyProtection="0"/>
    <xf numFmtId="0" fontId="32" fillId="45" borderId="275" applyNumberFormat="0" applyFont="0" applyAlignment="0" applyProtection="0"/>
    <xf numFmtId="0" fontId="150" fillId="43" borderId="347" applyNumberFormat="0" applyAlignment="0" applyProtection="0"/>
    <xf numFmtId="0" fontId="150" fillId="43" borderId="347" applyNumberFormat="0" applyAlignment="0" applyProtection="0"/>
    <xf numFmtId="49" fontId="151" fillId="0" borderId="335">
      <alignment horizontal="right" wrapText="1"/>
    </xf>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49" fillId="36" borderId="175" applyNumberFormat="0" applyAlignment="0" applyProtection="0"/>
    <xf numFmtId="0" fontId="149" fillId="36" borderId="175" applyNumberFormat="0" applyAlignment="0" applyProtection="0"/>
    <xf numFmtId="0" fontId="149" fillId="36" borderId="175" applyNumberFormat="0" applyAlignment="0" applyProtection="0"/>
    <xf numFmtId="0" fontId="149" fillId="36" borderId="175" applyNumberFormat="0" applyAlignment="0" applyProtection="0"/>
    <xf numFmtId="0" fontId="150" fillId="43" borderId="19" applyNumberFormat="0" applyAlignment="0" applyProtection="0"/>
    <xf numFmtId="0" fontId="150" fillId="43" borderId="19" applyNumberFormat="0" applyAlignment="0" applyProtection="0"/>
    <xf numFmtId="0" fontId="150" fillId="43" borderId="19" applyNumberFormat="0" applyAlignment="0" applyProtection="0"/>
    <xf numFmtId="0" fontId="150" fillId="43" borderId="19"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4" fillId="71" borderId="175" applyNumberFormat="0" applyAlignment="0" applyProtection="0"/>
    <xf numFmtId="0" fontId="155" fillId="36" borderId="175" applyNumberFormat="0" applyAlignment="0" applyProtection="0"/>
    <xf numFmtId="0" fontId="155" fillId="36" borderId="175" applyNumberFormat="0" applyAlignment="0" applyProtection="0"/>
    <xf numFmtId="0" fontId="155" fillId="36" borderId="175" applyNumberFormat="0" applyAlignment="0" applyProtection="0"/>
    <xf numFmtId="0" fontId="155" fillId="36" borderId="175"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63" fillId="0" borderId="177"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154" fillId="71"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49" fillId="36" borderId="291" applyNumberFormat="0" applyAlignment="0" applyProtection="0"/>
    <xf numFmtId="0" fontId="149" fillId="36" borderId="291" applyNumberFormat="0" applyAlignment="0" applyProtection="0"/>
    <xf numFmtId="0" fontId="149" fillId="36" borderId="291" applyNumberFormat="0" applyAlignment="0" applyProtection="0"/>
    <xf numFmtId="0" fontId="149" fillId="36" borderId="291" applyNumberFormat="0" applyAlignment="0" applyProtection="0"/>
    <xf numFmtId="0" fontId="150" fillId="43" borderId="282" applyNumberFormat="0" applyAlignment="0" applyProtection="0"/>
    <xf numFmtId="0" fontId="150" fillId="43" borderId="282" applyNumberFormat="0" applyAlignment="0" applyProtection="0"/>
    <xf numFmtId="0" fontId="150" fillId="43" borderId="282"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203" fillId="47" borderId="233">
      <alignment horizontal="left" vertical="top" indent="2"/>
    </xf>
    <xf numFmtId="0" fontId="154" fillId="71" borderId="291" applyNumberFormat="0" applyAlignment="0" applyProtection="0"/>
    <xf numFmtId="0" fontId="154" fillId="71"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5" fillId="36" borderId="291" applyNumberFormat="0" applyAlignment="0" applyProtection="0"/>
    <xf numFmtId="0" fontId="155" fillId="36" borderId="291" applyNumberFormat="0" applyAlignment="0" applyProtection="0"/>
    <xf numFmtId="0" fontId="155" fillId="36" borderId="291"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49" fontId="169" fillId="180" borderId="253">
      <alignment vertical="center"/>
    </xf>
    <xf numFmtId="49" fontId="127" fillId="181" borderId="253">
      <alignment vertical="center"/>
    </xf>
    <xf numFmtId="49" fontId="171" fillId="182" borderId="253">
      <alignment vertical="center"/>
    </xf>
    <xf numFmtId="49" fontId="127" fillId="126" borderId="253">
      <alignment vertical="center"/>
    </xf>
    <xf numFmtId="0" fontId="63" fillId="0" borderId="294" applyNumberFormat="0" applyFill="0" applyAlignment="0" applyProtection="0"/>
    <xf numFmtId="0" fontId="63" fillId="0" borderId="294" applyNumberFormat="0" applyFill="0" applyAlignment="0" applyProtection="0"/>
    <xf numFmtId="0" fontId="63" fillId="0" borderId="293"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53" fillId="0" borderId="242" applyNumberFormat="0" applyAlignment="0" applyProtection="0">
      <alignment horizontal="left" vertical="center"/>
    </xf>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93" applyNumberFormat="0" applyFill="0" applyAlignment="0" applyProtection="0"/>
    <xf numFmtId="0" fontId="31" fillId="0" borderId="294" applyNumberFormat="0" applyFill="0" applyAlignment="0" applyProtection="0"/>
    <xf numFmtId="0" fontId="31" fillId="0" borderId="294" applyNumberFormat="0" applyFill="0" applyAlignment="0" applyProtection="0"/>
    <xf numFmtId="0" fontId="31" fillId="0" borderId="294" applyNumberFormat="0" applyFill="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203" fillId="47" borderId="198">
      <alignment horizontal="left" vertical="top" indent="2"/>
    </xf>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4" fillId="71" borderId="348" applyNumberFormat="0" applyAlignment="0" applyProtection="0"/>
    <xf numFmtId="0" fontId="155" fillId="36" borderId="348" applyNumberFormat="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2"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31" fillId="0" borderId="352" applyNumberFormat="0" applyFill="0" applyAlignment="0" applyProtection="0"/>
    <xf numFmtId="0" fontId="31" fillId="0" borderId="352" applyNumberFormat="0" applyFill="0" applyAlignment="0" applyProtection="0"/>
    <xf numFmtId="0" fontId="31" fillId="0" borderId="352" applyNumberFormat="0" applyFill="0" applyAlignment="0" applyProtection="0"/>
    <xf numFmtId="0" fontId="31" fillId="0" borderId="352" applyNumberFormat="0" applyFill="0" applyAlignment="0" applyProtection="0"/>
    <xf numFmtId="0" fontId="53" fillId="0" borderId="202" applyNumberFormat="0" applyAlignment="0" applyProtection="0">
      <alignment horizontal="left" vertical="center"/>
    </xf>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64" fillId="71" borderId="206" applyNumberFormat="0" applyAlignment="0" applyProtection="0"/>
    <xf numFmtId="0" fontId="19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9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203" fillId="47" borderId="425">
      <alignment horizontal="left" vertical="top" indent="2"/>
    </xf>
    <xf numFmtId="49" fontId="127" fillId="126" borderId="220">
      <alignment vertical="center"/>
    </xf>
    <xf numFmtId="49" fontId="171" fillId="182" borderId="220">
      <alignment vertical="center"/>
    </xf>
    <xf numFmtId="49" fontId="127" fillId="181" borderId="220">
      <alignment vertical="center"/>
    </xf>
    <xf numFmtId="49" fontId="169" fillId="180" borderId="220">
      <alignment vertical="center"/>
    </xf>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49" fontId="169" fillId="180" borderId="286">
      <alignment vertical="center"/>
    </xf>
    <xf numFmtId="49" fontId="171" fillId="182" borderId="286">
      <alignment vertical="center"/>
    </xf>
    <xf numFmtId="49" fontId="127" fillId="126" borderId="286">
      <alignment vertical="center"/>
    </xf>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94" fillId="36" borderId="321" applyNumberFormat="0" applyAlignment="0" applyProtection="0"/>
    <xf numFmtId="0" fontId="194" fillId="36" borderId="321" applyNumberFormat="0" applyAlignment="0" applyProtection="0"/>
    <xf numFmtId="0" fontId="194" fillId="36" borderId="321" applyNumberFormat="0" applyAlignment="0" applyProtection="0"/>
    <xf numFmtId="0" fontId="194" fillId="36" borderId="321" applyNumberFormat="0" applyAlignment="0" applyProtection="0"/>
    <xf numFmtId="0" fontId="19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94" fillId="36" borderId="321" applyNumberFormat="0" applyAlignment="0" applyProtection="0"/>
    <xf numFmtId="0" fontId="64" fillId="71" borderId="321" applyNumberFormat="0" applyAlignment="0" applyProtection="0"/>
    <xf numFmtId="0" fontId="64" fillId="71" borderId="321" applyNumberFormat="0" applyAlignment="0" applyProtection="0"/>
    <xf numFmtId="0" fontId="64" fillId="71" borderId="321" applyNumberFormat="0" applyAlignment="0" applyProtection="0"/>
    <xf numFmtId="0" fontId="64" fillId="71" borderId="321" applyNumberFormat="0" applyAlignment="0" applyProtection="0"/>
    <xf numFmtId="0" fontId="52" fillId="0" borderId="335" applyNumberFormat="0" applyFont="0" applyAlignment="0">
      <alignment horizontal="right"/>
    </xf>
    <xf numFmtId="49" fontId="169" fillId="180" borderId="342">
      <alignment vertical="center"/>
    </xf>
    <xf numFmtId="49" fontId="127" fillId="181" borderId="342">
      <alignment vertical="center"/>
    </xf>
    <xf numFmtId="49" fontId="171" fillId="182" borderId="342">
      <alignment vertical="center"/>
    </xf>
    <xf numFmtId="49" fontId="127" fillId="126" borderId="342">
      <alignment vertical="center"/>
    </xf>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64" fillId="71" borderId="175" applyNumberFormat="0" applyAlignment="0" applyProtection="0"/>
    <xf numFmtId="0" fontId="19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9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53" fillId="0" borderId="368" applyNumberFormat="0" applyAlignment="0" applyProtection="0">
      <alignment horizontal="left" vertical="center"/>
    </xf>
    <xf numFmtId="0" fontId="113" fillId="0" borderId="378" applyNumberFormat="0" applyFont="0" applyFill="0" applyAlignment="0">
      <alignment horizontal="center" vertical="center"/>
    </xf>
    <xf numFmtId="0" fontId="113" fillId="0" borderId="353" applyNumberFormat="0" applyFont="0" applyFill="0" applyAlignment="0">
      <alignment horizontal="center" vertical="center"/>
    </xf>
    <xf numFmtId="0" fontId="53" fillId="0" borderId="335">
      <alignment horizontal="left" vertical="center"/>
    </xf>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64" fillId="71" borderId="291" applyNumberFormat="0" applyAlignment="0" applyProtection="0"/>
    <xf numFmtId="0" fontId="19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9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13" fillId="0" borderId="232" applyNumberFormat="0" applyFont="0" applyFill="0" applyAlignment="0">
      <alignment horizontal="center" vertical="center"/>
    </xf>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49" fontId="127" fillId="126" borderId="369">
      <alignment vertical="center"/>
    </xf>
    <xf numFmtId="49" fontId="171" fillId="182" borderId="369">
      <alignment vertical="center"/>
    </xf>
    <xf numFmtId="49" fontId="127" fillId="181" borderId="369">
      <alignment vertical="center"/>
    </xf>
    <xf numFmtId="49" fontId="127" fillId="126" borderId="313">
      <alignment vertical="center"/>
    </xf>
    <xf numFmtId="49" fontId="171" fillId="182" borderId="313">
      <alignment vertical="center"/>
    </xf>
    <xf numFmtId="49" fontId="127" fillId="126" borderId="227">
      <alignment vertical="center"/>
    </xf>
    <xf numFmtId="49" fontId="171" fillId="182" borderId="227">
      <alignment vertical="center"/>
    </xf>
    <xf numFmtId="49" fontId="169" fillId="180" borderId="227">
      <alignment vertical="center"/>
    </xf>
    <xf numFmtId="0" fontId="53" fillId="0" borderId="390" applyNumberFormat="0" applyAlignment="0" applyProtection="0">
      <alignment horizontal="left" vertical="center"/>
    </xf>
    <xf numFmtId="0" fontId="113" fillId="0" borderId="402" applyNumberFormat="0" applyFont="0" applyFill="0" applyAlignment="0">
      <alignment horizontal="center" vertical="center"/>
    </xf>
    <xf numFmtId="49" fontId="127" fillId="126" borderId="391">
      <alignment vertical="center"/>
    </xf>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49" fontId="127" fillId="181" borderId="391">
      <alignment vertical="center"/>
    </xf>
    <xf numFmtId="49" fontId="169" fillId="180" borderId="391">
      <alignment vertical="center"/>
    </xf>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94" fillId="36" borderId="270" applyNumberFormat="0" applyAlignment="0" applyProtection="0"/>
    <xf numFmtId="0" fontId="194" fillId="36" borderId="270" applyNumberFormat="0" applyAlignment="0" applyProtection="0"/>
    <xf numFmtId="0" fontId="194" fillId="36" borderId="270" applyNumberFormat="0" applyAlignment="0" applyProtection="0"/>
    <xf numFmtId="0" fontId="194" fillId="36" borderId="270" applyNumberFormat="0" applyAlignment="0" applyProtection="0"/>
    <xf numFmtId="0" fontId="19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94" fillId="36"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270" applyNumberFormat="0" applyAlignment="0" applyProtection="0"/>
    <xf numFmtId="0" fontId="64" fillId="71" borderId="348" applyNumberFormat="0" applyAlignment="0" applyProtection="0"/>
    <xf numFmtId="0" fontId="64" fillId="71" borderId="348" applyNumberFormat="0" applyAlignment="0" applyProtection="0"/>
    <xf numFmtId="0" fontId="64" fillId="71" borderId="348" applyNumberFormat="0" applyAlignment="0" applyProtection="0"/>
    <xf numFmtId="0" fontId="53" fillId="0" borderId="191" applyNumberFormat="0" applyAlignment="0" applyProtection="0">
      <alignment horizontal="left" vertical="center"/>
    </xf>
    <xf numFmtId="0" fontId="113" fillId="0" borderId="197" applyNumberFormat="0" applyFont="0" applyFill="0" applyAlignment="0">
      <alignment horizontal="center" vertical="center"/>
    </xf>
    <xf numFmtId="0" fontId="64" fillId="71" borderId="348" applyNumberFormat="0" applyAlignment="0" applyProtection="0"/>
    <xf numFmtId="0" fontId="64" fillId="71" borderId="348" applyNumberFormat="0" applyAlignment="0" applyProtection="0"/>
    <xf numFmtId="0" fontId="64" fillId="71" borderId="348" applyNumberFormat="0" applyAlignment="0" applyProtection="0"/>
    <xf numFmtId="0" fontId="64" fillId="71" borderId="348" applyNumberFormat="0" applyAlignment="0" applyProtection="0"/>
    <xf numFmtId="0" fontId="19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94" fillId="36" borderId="348" applyNumberFormat="0" applyAlignment="0" applyProtection="0"/>
    <xf numFmtId="0" fontId="194" fillId="36" borderId="348" applyNumberFormat="0" applyAlignment="0" applyProtection="0"/>
    <xf numFmtId="0" fontId="194" fillId="36" borderId="348" applyNumberFormat="0" applyAlignment="0" applyProtection="0"/>
    <xf numFmtId="0" fontId="194" fillId="36" borderId="348" applyNumberFormat="0" applyAlignment="0" applyProtection="0"/>
    <xf numFmtId="0" fontId="194" fillId="36" borderId="348" applyNumberFormat="0" applyAlignment="0" applyProtection="0"/>
    <xf numFmtId="0" fontId="19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49" fontId="127" fillId="126" borderId="192">
      <alignment vertical="center"/>
    </xf>
    <xf numFmtId="49" fontId="171" fillId="182" borderId="192">
      <alignment vertical="center"/>
    </xf>
    <xf numFmtId="49" fontId="127" fillId="181" borderId="192">
      <alignment vertical="center"/>
    </xf>
    <xf numFmtId="49" fontId="169" fillId="180" borderId="192">
      <alignment vertical="center"/>
    </xf>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23" fillId="0" borderId="341">
      <alignment horizontal="right" vertical="center"/>
    </xf>
    <xf numFmtId="0" fontId="123" fillId="0" borderId="341">
      <alignment horizontal="right" vertical="center"/>
    </xf>
    <xf numFmtId="0" fontId="123" fillId="0" borderId="341">
      <alignment horizontal="right" vertical="center"/>
    </xf>
    <xf numFmtId="0" fontId="154" fillId="36" borderId="348" applyNumberFormat="0" applyAlignment="0" applyProtection="0"/>
    <xf numFmtId="0" fontId="123" fillId="0" borderId="442">
      <alignment horizontal="right" vertical="center"/>
    </xf>
    <xf numFmtId="0" fontId="123" fillId="0" borderId="442">
      <alignment horizontal="right" vertical="center"/>
    </xf>
    <xf numFmtId="0" fontId="53" fillId="0" borderId="264" applyNumberFormat="0" applyAlignment="0" applyProtection="0">
      <alignment horizontal="left" vertical="center"/>
    </xf>
    <xf numFmtId="0" fontId="154" fillId="36" borderId="419" applyNumberFormat="0" applyAlignment="0" applyProtection="0"/>
    <xf numFmtId="0" fontId="113" fillId="0" borderId="247" applyNumberFormat="0" applyFont="0" applyFill="0" applyAlignment="0">
      <alignment horizontal="center" vertical="center"/>
    </xf>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94" fillId="36" borderId="419" applyNumberFormat="0" applyAlignment="0" applyProtection="0"/>
    <xf numFmtId="0" fontId="19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49" fontId="127" fillId="126" borderId="243">
      <alignment vertical="center"/>
    </xf>
    <xf numFmtId="0" fontId="64" fillId="71" borderId="419" applyNumberFormat="0" applyAlignment="0" applyProtection="0"/>
    <xf numFmtId="0" fontId="64" fillId="71" borderId="419" applyNumberFormat="0" applyAlignment="0" applyProtection="0"/>
    <xf numFmtId="0" fontId="64" fillId="71" borderId="419" applyNumberFormat="0" applyAlignment="0" applyProtection="0"/>
    <xf numFmtId="0" fontId="53" fillId="0" borderId="412" applyNumberFormat="0" applyAlignment="0" applyProtection="0">
      <alignment horizontal="left" vertical="center"/>
    </xf>
    <xf numFmtId="0" fontId="113" fillId="0" borderId="424" applyNumberFormat="0" applyFont="0" applyFill="0" applyAlignment="0">
      <alignment horizontal="center" vertical="center"/>
    </xf>
    <xf numFmtId="49" fontId="127" fillId="181" borderId="413">
      <alignment vertical="center"/>
    </xf>
    <xf numFmtId="49" fontId="169" fillId="180" borderId="413">
      <alignment vertical="center"/>
    </xf>
    <xf numFmtId="0" fontId="31" fillId="0" borderId="325" applyNumberFormat="0" applyFill="0" applyAlignment="0" applyProtection="0"/>
    <xf numFmtId="0" fontId="31" fillId="0" borderId="325" applyNumberFormat="0" applyFill="0" applyAlignment="0" applyProtection="0"/>
    <xf numFmtId="0" fontId="31" fillId="0" borderId="325" applyNumberFormat="0" applyFill="0" applyAlignment="0" applyProtection="0"/>
    <xf numFmtId="0" fontId="31" fillId="0" borderId="325"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155" fillId="36" borderId="321" applyNumberFormat="0" applyAlignment="0" applyProtection="0"/>
    <xf numFmtId="0" fontId="155" fillId="36" borderId="321" applyNumberFormat="0" applyAlignment="0" applyProtection="0"/>
    <xf numFmtId="0" fontId="155" fillId="36" borderId="321" applyNumberFormat="0" applyAlignment="0" applyProtection="0"/>
    <xf numFmtId="0" fontId="155" fillId="36"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32" fillId="45" borderId="210" applyNumberFormat="0" applyFon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71" borderId="321" applyNumberFormat="0" applyAlignment="0" applyProtection="0"/>
    <xf numFmtId="0" fontId="154" fillId="71" borderId="321" applyNumberForma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154" fillId="71" borderId="321" applyNumberForma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7" fillId="45" borderId="210" applyNumberFormat="0" applyFont="0" applyAlignment="0" applyProtection="0"/>
    <xf numFmtId="0" fontId="7"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7" fillId="45" borderId="210" applyNumberFormat="0" applyFont="0" applyAlignment="0" applyProtection="0"/>
    <xf numFmtId="0" fontId="7"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157" borderId="210" applyNumberFormat="0" applyFont="0" applyAlignment="0" applyProtection="0"/>
    <xf numFmtId="0" fontId="32" fillId="157" borderId="210" applyNumberFormat="0" applyFont="0" applyAlignment="0" applyProtection="0"/>
    <xf numFmtId="0" fontId="32" fillId="157"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154" fillId="71" borderId="321" applyNumberFormat="0" applyAlignment="0" applyProtection="0"/>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150" fillId="43" borderId="186" applyNumberFormat="0" applyAlignment="0" applyProtection="0"/>
    <xf numFmtId="0" fontId="150" fillId="43" borderId="186" applyNumberFormat="0" applyAlignment="0" applyProtection="0"/>
    <xf numFmtId="0" fontId="150" fillId="43" borderId="186" applyNumberFormat="0" applyAlignment="0" applyProtection="0"/>
    <xf numFmtId="0" fontId="150" fillId="43" borderId="186" applyNumberFormat="0" applyAlignment="0" applyProtection="0"/>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7" fillId="45" borderId="210" applyNumberFormat="0" applyFont="0" applyAlignment="0" applyProtection="0"/>
    <xf numFmtId="0" fontId="7" fillId="45" borderId="210" applyNumberFormat="0" applyFont="0" applyAlignment="0" applyProtection="0"/>
    <xf numFmtId="0" fontId="7" fillId="45" borderId="210" applyNumberFormat="0" applyFont="0" applyAlignment="0" applyProtection="0"/>
    <xf numFmtId="0" fontId="7"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60" fillId="45"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165" fontId="148" fillId="0" borderId="196">
      <protection locked="0"/>
    </xf>
    <xf numFmtId="165" fontId="148" fillId="0" borderId="196">
      <protection locked="0"/>
    </xf>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45" borderId="179"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70" borderId="210"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7" fillId="45" borderId="179" applyNumberFormat="0" applyFont="0" applyAlignment="0" applyProtection="0"/>
    <xf numFmtId="0" fontId="7"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7" fillId="45" borderId="179" applyNumberFormat="0" applyFont="0" applyAlignment="0" applyProtection="0"/>
    <xf numFmtId="0" fontId="7"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157" borderId="179" applyNumberFormat="0" applyFont="0" applyAlignment="0" applyProtection="0"/>
    <xf numFmtId="0" fontId="32" fillId="157" borderId="179" applyNumberFormat="0" applyFont="0" applyAlignment="0" applyProtection="0"/>
    <xf numFmtId="0" fontId="32" fillId="157"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66" fillId="43" borderId="205" applyNumberFormat="0" applyAlignment="0" applyProtection="0"/>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220" fillId="0" borderId="180" applyProtection="0">
      <alignment horizontal="left"/>
    </xf>
    <xf numFmtId="0" fontId="7" fillId="45" borderId="179" applyNumberFormat="0" applyFont="0" applyAlignment="0" applyProtection="0"/>
    <xf numFmtId="0" fontId="7" fillId="45" borderId="179" applyNumberFormat="0" applyFont="0" applyAlignment="0" applyProtection="0"/>
    <xf numFmtId="0" fontId="7" fillId="45" borderId="179" applyNumberFormat="0" applyFont="0" applyAlignment="0" applyProtection="0"/>
    <xf numFmtId="0" fontId="7"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60" fillId="45"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70"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32" fillId="45" borderId="179" applyNumberFormat="0" applyFont="0" applyAlignment="0" applyProtection="0"/>
    <xf numFmtId="0" fontId="222" fillId="43" borderId="205" applyNumberFormat="0" applyAlignment="0" applyProtection="0"/>
    <xf numFmtId="0" fontId="221" fillId="43" borderId="175" applyNumberFormat="0" applyAlignment="0" applyProtection="0"/>
    <xf numFmtId="0" fontId="221" fillId="43" borderId="175" applyNumberFormat="0" applyAlignment="0" applyProtection="0"/>
    <xf numFmtId="0" fontId="221" fillId="43" borderId="175" applyNumberFormat="0" applyAlignment="0" applyProtection="0"/>
    <xf numFmtId="0" fontId="221" fillId="43" borderId="175" applyNumberFormat="0" applyAlignment="0" applyProtection="0"/>
    <xf numFmtId="0" fontId="66" fillId="43" borderId="205" applyNumberFormat="0" applyAlignment="0" applyProtection="0"/>
    <xf numFmtId="0" fontId="66" fillId="57" borderId="205" applyNumberFormat="0" applyAlignment="0" applyProtection="0"/>
    <xf numFmtId="0" fontId="66" fillId="57" borderId="205" applyNumberFormat="0" applyAlignment="0" applyProtection="0"/>
    <xf numFmtId="0" fontId="66" fillId="72" borderId="19" applyNumberFormat="0" applyAlignment="0" applyProtection="0"/>
    <xf numFmtId="0" fontId="66" fillId="72" borderId="19" applyNumberFormat="0" applyAlignment="0" applyProtection="0"/>
    <xf numFmtId="0" fontId="66" fillId="72" borderId="19" applyNumberFormat="0" applyAlignment="0" applyProtection="0"/>
    <xf numFmtId="0" fontId="222"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222" fillId="43" borderId="19" applyNumberFormat="0" applyAlignment="0" applyProtection="0"/>
    <xf numFmtId="0" fontId="222" fillId="43" borderId="19" applyNumberFormat="0" applyAlignment="0" applyProtection="0"/>
    <xf numFmtId="0" fontId="222" fillId="43" borderId="19" applyNumberFormat="0" applyAlignment="0" applyProtection="0"/>
    <xf numFmtId="0" fontId="66" fillId="43"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57" borderId="205"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57" borderId="19"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57" borderId="205" applyNumberFormat="0" applyAlignment="0" applyProtection="0"/>
    <xf numFmtId="0" fontId="66" fillId="57" borderId="205" applyNumberFormat="0" applyAlignment="0" applyProtection="0"/>
    <xf numFmtId="0" fontId="66" fillId="57" borderId="205" applyNumberFormat="0" applyAlignment="0" applyProtection="0"/>
    <xf numFmtId="0" fontId="66" fillId="57" borderId="205" applyNumberFormat="0" applyAlignment="0" applyProtection="0"/>
    <xf numFmtId="0" fontId="150" fillId="43" borderId="320" applyNumberFormat="0" applyAlignment="0" applyProtection="0"/>
    <xf numFmtId="0" fontId="150" fillId="43" borderId="320" applyNumberFormat="0" applyAlignment="0" applyProtection="0"/>
    <xf numFmtId="0" fontId="149" fillId="36" borderId="321" applyNumberFormat="0" applyAlignment="0" applyProtection="0"/>
    <xf numFmtId="0" fontId="149" fillId="36" borderId="321" applyNumberFormat="0" applyAlignment="0" applyProtection="0"/>
    <xf numFmtId="0" fontId="29" fillId="0" borderId="192"/>
    <xf numFmtId="0" fontId="55" fillId="177" borderId="195" applyFont="0" applyFill="0" applyBorder="0"/>
    <xf numFmtId="165" fontId="148" fillId="0" borderId="323">
      <protection locked="0"/>
    </xf>
    <xf numFmtId="165" fontId="148" fillId="0" borderId="323">
      <protection locked="0"/>
    </xf>
    <xf numFmtId="0" fontId="31" fillId="0" borderId="274" applyNumberFormat="0" applyFill="0" applyAlignment="0" applyProtection="0"/>
    <xf numFmtId="0" fontId="31" fillId="0" borderId="274" applyNumberFormat="0" applyFill="0" applyAlignment="0" applyProtection="0"/>
    <xf numFmtId="0" fontId="31" fillId="0" borderId="274" applyNumberFormat="0" applyFill="0" applyAlignment="0" applyProtection="0"/>
    <xf numFmtId="0" fontId="31" fillId="0" borderId="274"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29" fillId="0" borderId="22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4"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165" fontId="148" fillId="0" borderId="231">
      <protection locked="0"/>
    </xf>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55" fillId="177" borderId="230" applyFont="0" applyFill="0" applyBorder="0"/>
    <xf numFmtId="4" fontId="37" fillId="44" borderId="212" applyNumberFormat="0" applyProtection="0">
      <alignment vertical="center"/>
    </xf>
    <xf numFmtId="4" fontId="37" fillId="118" borderId="213" applyNumberFormat="0" applyProtection="0">
      <alignment vertical="center"/>
    </xf>
    <xf numFmtId="4" fontId="37" fillId="44" borderId="212" applyNumberFormat="0" applyProtection="0">
      <alignment vertical="center"/>
    </xf>
    <xf numFmtId="4" fontId="37" fillId="44" borderId="212" applyNumberFormat="0" applyProtection="0">
      <alignment vertical="center"/>
    </xf>
    <xf numFmtId="4" fontId="68" fillId="44" borderId="212" applyNumberFormat="0" applyProtection="0">
      <alignment vertical="center"/>
    </xf>
    <xf numFmtId="4" fontId="68" fillId="44" borderId="212" applyNumberFormat="0" applyProtection="0">
      <alignment vertical="center"/>
    </xf>
    <xf numFmtId="4" fontId="68" fillId="124" borderId="212" applyNumberFormat="0" applyProtection="0">
      <alignment vertical="center"/>
    </xf>
    <xf numFmtId="4" fontId="68" fillId="124" borderId="212" applyNumberFormat="0" applyProtection="0">
      <alignment vertical="center"/>
    </xf>
    <xf numFmtId="4" fontId="68" fillId="124" borderId="212" applyNumberFormat="0" applyProtection="0">
      <alignment vertical="center"/>
    </xf>
    <xf numFmtId="4" fontId="37" fillId="44" borderId="181" applyNumberFormat="0" applyProtection="0">
      <alignment vertical="center"/>
    </xf>
    <xf numFmtId="4" fontId="37" fillId="44" borderId="181" applyNumberFormat="0" applyProtection="0">
      <alignment vertical="center"/>
    </xf>
    <xf numFmtId="4" fontId="37" fillId="118" borderId="182" applyNumberFormat="0" applyProtection="0">
      <alignment vertical="center"/>
    </xf>
    <xf numFmtId="4" fontId="37" fillId="44" borderId="181" applyNumberFormat="0" applyProtection="0">
      <alignment vertical="center"/>
    </xf>
    <xf numFmtId="4" fontId="37" fillId="44" borderId="181" applyNumberFormat="0" applyProtection="0">
      <alignment vertical="center"/>
    </xf>
    <xf numFmtId="4" fontId="37" fillId="44" borderId="181" applyNumberFormat="0" applyProtection="0">
      <alignment vertical="center"/>
    </xf>
    <xf numFmtId="4" fontId="68" fillId="44" borderId="181" applyNumberFormat="0" applyProtection="0">
      <alignment vertical="center"/>
    </xf>
    <xf numFmtId="4" fontId="68" fillId="44" borderId="181" applyNumberFormat="0" applyProtection="0">
      <alignment vertical="center"/>
    </xf>
    <xf numFmtId="4" fontId="68" fillId="124" borderId="181" applyNumberFormat="0" applyProtection="0">
      <alignment vertical="center"/>
    </xf>
    <xf numFmtId="4" fontId="68" fillId="124" borderId="181" applyNumberFormat="0" applyProtection="0">
      <alignment vertical="center"/>
    </xf>
    <xf numFmtId="4" fontId="68" fillId="124" borderId="181" applyNumberFormat="0" applyProtection="0">
      <alignment vertical="center"/>
    </xf>
    <xf numFmtId="4" fontId="68" fillId="44" borderId="181" applyNumberFormat="0" applyProtection="0">
      <alignment vertical="center"/>
    </xf>
    <xf numFmtId="4" fontId="68" fillId="44" borderId="181" applyNumberFormat="0" applyProtection="0">
      <alignment vertical="center"/>
    </xf>
    <xf numFmtId="4" fontId="68" fillId="44" borderId="181" applyNumberFormat="0" applyProtection="0">
      <alignment vertical="center"/>
    </xf>
    <xf numFmtId="4" fontId="37" fillId="44" borderId="181" applyNumberFormat="0" applyProtection="0">
      <alignment horizontal="left" vertical="center" indent="1"/>
    </xf>
    <xf numFmtId="4" fontId="37" fillId="44" borderId="181" applyNumberFormat="0" applyProtection="0">
      <alignment horizontal="left" vertical="center" indent="1"/>
    </xf>
    <xf numFmtId="4" fontId="37" fillId="118" borderId="182" applyNumberFormat="0" applyProtection="0">
      <alignment horizontal="left" vertical="center" indent="1"/>
    </xf>
    <xf numFmtId="4" fontId="37" fillId="44" borderId="181" applyNumberFormat="0" applyProtection="0">
      <alignment horizontal="left" vertical="center" indent="1"/>
    </xf>
    <xf numFmtId="4" fontId="37" fillId="44" borderId="181" applyNumberFormat="0" applyProtection="0">
      <alignment horizontal="left" vertical="center" indent="1"/>
    </xf>
    <xf numFmtId="4" fontId="37" fillId="44" borderId="181" applyNumberFormat="0" applyProtection="0">
      <alignment horizontal="left" vertical="center" indent="1"/>
    </xf>
    <xf numFmtId="0" fontId="37" fillId="44" borderId="181" applyNumberFormat="0" applyProtection="0">
      <alignment horizontal="left" vertical="top" indent="1"/>
    </xf>
    <xf numFmtId="0" fontId="37" fillId="44" borderId="181" applyNumberFormat="0" applyProtection="0">
      <alignment horizontal="left" vertical="top" indent="1"/>
    </xf>
    <xf numFmtId="0" fontId="37" fillId="124" borderId="181" applyNumberFormat="0" applyProtection="0">
      <alignment horizontal="left" vertical="top" indent="1"/>
    </xf>
    <xf numFmtId="0" fontId="37" fillId="124" borderId="181" applyNumberFormat="0" applyProtection="0">
      <alignment horizontal="left" vertical="top" indent="1"/>
    </xf>
    <xf numFmtId="0" fontId="37" fillId="124" borderId="181" applyNumberFormat="0" applyProtection="0">
      <alignment horizontal="left" vertical="top" indent="1"/>
    </xf>
    <xf numFmtId="0" fontId="37" fillId="44" borderId="181" applyNumberFormat="0" applyProtection="0">
      <alignment horizontal="left" vertical="top" indent="1"/>
    </xf>
    <xf numFmtId="0" fontId="37" fillId="44" borderId="181" applyNumberFormat="0" applyProtection="0">
      <alignment horizontal="left" vertical="top" indent="1"/>
    </xf>
    <xf numFmtId="0" fontId="37" fillId="44" borderId="181" applyNumberFormat="0" applyProtection="0">
      <alignment horizontal="left" vertical="top" indent="1"/>
    </xf>
    <xf numFmtId="0" fontId="220" fillId="0" borderId="296" applyProtection="0">
      <alignment horizontal="left"/>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4" fontId="28" fillId="55" borderId="181" applyNumberFormat="0" applyProtection="0">
      <alignment horizontal="right" vertical="center"/>
    </xf>
    <xf numFmtId="4" fontId="28" fillId="55" borderId="181" applyNumberFormat="0" applyProtection="0">
      <alignment horizontal="right" vertical="center"/>
    </xf>
    <xf numFmtId="4" fontId="28" fillId="55" borderId="181" applyNumberFormat="0" applyProtection="0">
      <alignment horizontal="right" vertical="center"/>
    </xf>
    <xf numFmtId="4" fontId="28" fillId="55" borderId="181" applyNumberFormat="0" applyProtection="0">
      <alignment horizontal="right" vertical="center"/>
    </xf>
    <xf numFmtId="4" fontId="28" fillId="55" borderId="181" applyNumberFormat="0" applyProtection="0">
      <alignment horizontal="right" vertical="center"/>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5" borderId="212" applyNumberFormat="0" applyProtection="0">
      <alignment horizontal="left" vertical="top"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8" borderId="212"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center"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9" borderId="181" applyNumberFormat="0" applyProtection="0">
      <alignment horizontal="left" vertical="top"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center"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79" fillId="98" borderId="183" applyNumberFormat="0" applyProtection="0">
      <alignment horizontal="left" vertical="top" indent="1"/>
    </xf>
    <xf numFmtId="0" fontId="79" fillId="98" borderId="183"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5" borderId="181" applyNumberFormat="0" applyProtection="0">
      <alignment horizontal="left" vertical="top"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8" borderId="181" applyNumberFormat="0" applyProtection="0">
      <alignment horizontal="left" vertical="center"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58" borderId="181" applyNumberFormat="0" applyProtection="0">
      <alignment horizontal="left" vertical="top"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81" borderId="181" applyNumberFormat="0" applyProtection="0">
      <alignment horizontal="left" vertical="center"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32" fillId="81" borderId="181" applyNumberFormat="0" applyProtection="0">
      <alignment horizontal="left" vertical="top" indent="1"/>
    </xf>
    <xf numFmtId="0" fontId="79" fillId="98" borderId="263" applyNumberFormat="0" applyProtection="0">
      <alignment horizontal="left" vertical="top" indent="1"/>
    </xf>
    <xf numFmtId="0" fontId="143" fillId="43" borderId="291" applyNumberFormat="0" applyAlignment="0" applyProtection="0"/>
    <xf numFmtId="0" fontId="136" fillId="43" borderId="291"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8" fillId="94" borderId="277" applyNumberFormat="0" applyProtection="0">
      <alignment horizontal="right" vertical="center"/>
    </xf>
    <xf numFmtId="4" fontId="28" fillId="83" borderId="212" applyNumberFormat="0" applyProtection="0">
      <alignment vertical="center"/>
    </xf>
    <xf numFmtId="4" fontId="28" fillId="83" borderId="212" applyNumberFormat="0" applyProtection="0">
      <alignment vertical="center"/>
    </xf>
    <xf numFmtId="4" fontId="28" fillId="45" borderId="212" applyNumberFormat="0" applyProtection="0">
      <alignment vertical="center"/>
    </xf>
    <xf numFmtId="4" fontId="28" fillId="45" borderId="212" applyNumberFormat="0" applyProtection="0">
      <alignment vertical="center"/>
    </xf>
    <xf numFmtId="4" fontId="69" fillId="45" borderId="212" applyNumberFormat="0" applyProtection="0">
      <alignment vertical="center"/>
    </xf>
    <xf numFmtId="4" fontId="69" fillId="45" borderId="212" applyNumberFormat="0" applyProtection="0">
      <alignment vertical="center"/>
    </xf>
    <xf numFmtId="4" fontId="69" fillId="83" borderId="212" applyNumberFormat="0" applyProtection="0">
      <alignment vertical="center"/>
    </xf>
    <xf numFmtId="4" fontId="69" fillId="83" borderId="212" applyNumberFormat="0" applyProtection="0">
      <alignment vertical="center"/>
    </xf>
    <xf numFmtId="4" fontId="69" fillId="45" borderId="212" applyNumberFormat="0" applyProtection="0">
      <alignment vertical="center"/>
    </xf>
    <xf numFmtId="4" fontId="69" fillId="45" borderId="212" applyNumberFormat="0" applyProtection="0">
      <alignment vertical="center"/>
    </xf>
    <xf numFmtId="4" fontId="69" fillId="45" borderId="212" applyNumberFormat="0" applyProtection="0">
      <alignment vertical="center"/>
    </xf>
    <xf numFmtId="4" fontId="28" fillId="83" borderId="181" applyNumberFormat="0" applyProtection="0">
      <alignment vertical="center"/>
    </xf>
    <xf numFmtId="4" fontId="28" fillId="83" borderId="181" applyNumberFormat="0" applyProtection="0">
      <alignment vertical="center"/>
    </xf>
    <xf numFmtId="4" fontId="28" fillId="45" borderId="181" applyNumberFormat="0" applyProtection="0">
      <alignment vertical="center"/>
    </xf>
    <xf numFmtId="4" fontId="28" fillId="45" borderId="181" applyNumberFormat="0" applyProtection="0">
      <alignment vertical="center"/>
    </xf>
    <xf numFmtId="4" fontId="69" fillId="45" borderId="181" applyNumberFormat="0" applyProtection="0">
      <alignment vertical="center"/>
    </xf>
    <xf numFmtId="4" fontId="69" fillId="45" borderId="181" applyNumberFormat="0" applyProtection="0">
      <alignment vertical="center"/>
    </xf>
    <xf numFmtId="4" fontId="69" fillId="83" borderId="181" applyNumberFormat="0" applyProtection="0">
      <alignment vertical="center"/>
    </xf>
    <xf numFmtId="4" fontId="69" fillId="83" borderId="181" applyNumberFormat="0" applyProtection="0">
      <alignment vertical="center"/>
    </xf>
    <xf numFmtId="4" fontId="69" fillId="83" borderId="181" applyNumberFormat="0" applyProtection="0">
      <alignment vertical="center"/>
    </xf>
    <xf numFmtId="4" fontId="69" fillId="45" borderId="181" applyNumberFormat="0" applyProtection="0">
      <alignment vertical="center"/>
    </xf>
    <xf numFmtId="4" fontId="69" fillId="45" borderId="181" applyNumberFormat="0" applyProtection="0">
      <alignment vertical="center"/>
    </xf>
    <xf numFmtId="4" fontId="69" fillId="45" borderId="181" applyNumberFormat="0" applyProtection="0">
      <alignment vertical="center"/>
    </xf>
    <xf numFmtId="4" fontId="28" fillId="83" borderId="181" applyNumberFormat="0" applyProtection="0">
      <alignment horizontal="left" vertical="center" indent="1"/>
    </xf>
    <xf numFmtId="4" fontId="28" fillId="83" borderId="181" applyNumberFormat="0" applyProtection="0">
      <alignment horizontal="left" vertical="center" indent="1"/>
    </xf>
    <xf numFmtId="4" fontId="28" fillId="45" borderId="181" applyNumberFormat="0" applyProtection="0">
      <alignment horizontal="left" vertical="center" indent="1"/>
    </xf>
    <xf numFmtId="4" fontId="28" fillId="45" borderId="181" applyNumberFormat="0" applyProtection="0">
      <alignment horizontal="left" vertical="center" indent="1"/>
    </xf>
    <xf numFmtId="0" fontId="28" fillId="83" borderId="181" applyNumberFormat="0" applyProtection="0">
      <alignment horizontal="left" vertical="top" indent="1"/>
    </xf>
    <xf numFmtId="0" fontId="28" fillId="83" borderId="181" applyNumberFormat="0" applyProtection="0">
      <alignment horizontal="left" vertical="top" indent="1"/>
    </xf>
    <xf numFmtId="0" fontId="28" fillId="45" borderId="181" applyNumberFormat="0" applyProtection="0">
      <alignment horizontal="left" vertical="top" indent="1"/>
    </xf>
    <xf numFmtId="0" fontId="28" fillId="45" borderId="181" applyNumberFormat="0" applyProtection="0">
      <alignment horizontal="left" vertical="top" indent="1"/>
    </xf>
    <xf numFmtId="4" fontId="28" fillId="81" borderId="181" applyNumberFormat="0" applyProtection="0">
      <alignment horizontal="right" vertical="center"/>
    </xf>
    <xf numFmtId="4" fontId="28" fillId="81" borderId="181" applyNumberFormat="0" applyProtection="0">
      <alignment horizontal="right" vertical="center"/>
    </xf>
    <xf numFmtId="4" fontId="57" fillId="96" borderId="182" applyNumberFormat="0" applyProtection="0">
      <alignment horizontal="right" vertical="center"/>
    </xf>
    <xf numFmtId="4" fontId="57" fillId="96" borderId="182" applyNumberFormat="0" applyProtection="0">
      <alignment horizontal="right" vertical="center"/>
    </xf>
    <xf numFmtId="4" fontId="28" fillId="81" borderId="181" applyNumberFormat="0" applyProtection="0">
      <alignment horizontal="right" vertical="center"/>
    </xf>
    <xf numFmtId="4" fontId="28" fillId="81" borderId="181" applyNumberFormat="0" applyProtection="0">
      <alignment horizontal="right" vertical="center"/>
    </xf>
    <xf numFmtId="4" fontId="28" fillId="81" borderId="181" applyNumberFormat="0" applyProtection="0">
      <alignment horizontal="right" vertical="center"/>
    </xf>
    <xf numFmtId="4" fontId="28" fillId="81" borderId="181" applyNumberFormat="0" applyProtection="0">
      <alignment horizontal="right" vertical="center"/>
    </xf>
    <xf numFmtId="4" fontId="28" fillId="81" borderId="181" applyNumberFormat="0" applyProtection="0">
      <alignment horizontal="right" vertical="center"/>
    </xf>
    <xf numFmtId="4" fontId="28" fillId="81" borderId="181" applyNumberFormat="0" applyProtection="0">
      <alignment horizontal="right" vertical="center"/>
    </xf>
    <xf numFmtId="4" fontId="69" fillId="81" borderId="181" applyNumberFormat="0" applyProtection="0">
      <alignment horizontal="right" vertical="center"/>
    </xf>
    <xf numFmtId="4" fontId="69" fillId="81" borderId="181" applyNumberFormat="0" applyProtection="0">
      <alignment horizontal="right" vertical="center"/>
    </xf>
    <xf numFmtId="4" fontId="69" fillId="81" borderId="181" applyNumberFormat="0" applyProtection="0">
      <alignment horizontal="right" vertical="center"/>
    </xf>
    <xf numFmtId="4" fontId="69" fillId="81" borderId="181" applyNumberFormat="0" applyProtection="0">
      <alignment horizontal="right" vertical="center"/>
    </xf>
    <xf numFmtId="4" fontId="28" fillId="97" borderId="182" applyNumberFormat="0" applyProtection="0">
      <alignment horizontal="left" vertical="center" indent="1"/>
    </xf>
    <xf numFmtId="4" fontId="28" fillId="55" borderId="181" applyNumberFormat="0" applyProtection="0">
      <alignment horizontal="left" vertical="center" indent="1"/>
    </xf>
    <xf numFmtId="4" fontId="28" fillId="55" borderId="181" applyNumberFormat="0" applyProtection="0">
      <alignment horizontal="left" vertical="center" indent="1"/>
    </xf>
    <xf numFmtId="4" fontId="28" fillId="55" borderId="181" applyNumberFormat="0" applyProtection="0">
      <alignment horizontal="left" vertical="center" indent="1"/>
    </xf>
    <xf numFmtId="4" fontId="28" fillId="55" borderId="181" applyNumberFormat="0" applyProtection="0">
      <alignment horizontal="left" vertical="center" indent="1"/>
    </xf>
    <xf numFmtId="4" fontId="28" fillId="55" borderId="181" applyNumberFormat="0" applyProtection="0">
      <alignment horizontal="left" vertical="center" indent="1"/>
    </xf>
    <xf numFmtId="0" fontId="28" fillId="55" borderId="181" applyNumberFormat="0" applyProtection="0">
      <alignment horizontal="left" vertical="top" indent="1"/>
    </xf>
    <xf numFmtId="0" fontId="28" fillId="55" borderId="181" applyNumberFormat="0" applyProtection="0">
      <alignment horizontal="left" vertical="top" indent="1"/>
    </xf>
    <xf numFmtId="0" fontId="28" fillId="186" borderId="181" applyNumberFormat="0" applyProtection="0">
      <alignment horizontal="left" vertical="top" indent="1"/>
    </xf>
    <xf numFmtId="0" fontId="28" fillId="186" borderId="181" applyNumberFormat="0" applyProtection="0">
      <alignment horizontal="left" vertical="top" indent="1"/>
    </xf>
    <xf numFmtId="0" fontId="28" fillId="186" borderId="181" applyNumberFormat="0" applyProtection="0">
      <alignment horizontal="left" vertical="top" indent="1"/>
    </xf>
    <xf numFmtId="0" fontId="28" fillId="55" borderId="181" applyNumberFormat="0" applyProtection="0">
      <alignment horizontal="left" vertical="top" indent="1"/>
    </xf>
    <xf numFmtId="0" fontId="28" fillId="55" borderId="181" applyNumberFormat="0" applyProtection="0">
      <alignment horizontal="left" vertical="top" indent="1"/>
    </xf>
    <xf numFmtId="0" fontId="28" fillId="55" borderId="181" applyNumberFormat="0" applyProtection="0">
      <alignment horizontal="left" vertical="top" indent="1"/>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32" fillId="45" borderId="426" applyNumberFormat="0" applyFont="0" applyAlignment="0" applyProtection="0"/>
    <xf numFmtId="4" fontId="36" fillId="81" borderId="181" applyNumberFormat="0" applyProtection="0">
      <alignment horizontal="right" vertical="center"/>
    </xf>
    <xf numFmtId="4" fontId="36" fillId="81" borderId="181" applyNumberFormat="0" applyProtection="0">
      <alignment horizontal="right" vertical="center"/>
    </xf>
    <xf numFmtId="4" fontId="36" fillId="81" borderId="181" applyNumberFormat="0" applyProtection="0">
      <alignment horizontal="right" vertical="center"/>
    </xf>
    <xf numFmtId="4" fontId="36" fillId="81" borderId="181" applyNumberFormat="0" applyProtection="0">
      <alignment horizontal="right" vertical="center"/>
    </xf>
    <xf numFmtId="0" fontId="203" fillId="47" borderId="403">
      <alignment horizontal="left" vertical="top" indent="2"/>
    </xf>
    <xf numFmtId="165" fontId="148" fillId="0" borderId="292">
      <protection locked="0"/>
    </xf>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6" fillId="72" borderId="320" applyNumberFormat="0" applyAlignment="0" applyProtection="0"/>
    <xf numFmtId="0" fontId="66" fillId="72" borderId="320" applyNumberFormat="0" applyAlignment="0" applyProtection="0"/>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95" borderId="307" applyNumberFormat="0" applyProtection="0">
      <alignment horizontal="left" vertical="top" indent="1"/>
    </xf>
    <xf numFmtId="0" fontId="92" fillId="0" borderId="260" applyNumberFormat="0" applyFill="0" applyProtection="0"/>
    <xf numFmtId="0" fontId="66" fillId="72" borderId="347" applyNumberFormat="0" applyAlignment="0" applyProtection="0"/>
    <xf numFmtId="0" fontId="220" fillId="0" borderId="327" applyProtection="0">
      <alignment horizontal="left"/>
    </xf>
    <xf numFmtId="0" fontId="32" fillId="70"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2" fillId="72"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136" fillId="43" borderId="348" applyNumberFormat="0" applyAlignment="0" applyProtection="0"/>
    <xf numFmtId="0" fontId="143" fillId="43" borderId="348" applyNumberFormat="0" applyAlignment="0" applyProtection="0"/>
    <xf numFmtId="0" fontId="136" fillId="57" borderId="348" applyNumberFormat="0" applyAlignment="0" applyProtection="0"/>
    <xf numFmtId="0" fontId="32" fillId="45" borderId="426" applyNumberFormat="0" applyFont="0" applyAlignment="0" applyProtection="0"/>
    <xf numFmtId="0" fontId="55" fillId="177" borderId="349" applyFont="0" applyFill="0" applyBorder="0"/>
    <xf numFmtId="0" fontId="29" fillId="0" borderId="342"/>
    <xf numFmtId="0" fontId="32" fillId="45" borderId="426" applyNumberFormat="0" applyFon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128" fillId="43" borderId="282"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49" fontId="33" fillId="0" borderId="261"/>
    <xf numFmtId="0" fontId="63" fillId="0" borderId="422" applyNumberFormat="0" applyFill="0" applyAlignment="0" applyProtection="0"/>
    <xf numFmtId="0" fontId="154" fillId="71" borderId="419" applyNumberFormat="0" applyAlignment="0" applyProtection="0"/>
    <xf numFmtId="4" fontId="28" fillId="83" borderId="297" applyNumberFormat="0" applyProtection="0">
      <alignment vertical="center"/>
    </xf>
    <xf numFmtId="0" fontId="28" fillId="55" borderId="297" applyNumberFormat="0" applyProtection="0">
      <alignment horizontal="left" vertical="top" indent="1"/>
    </xf>
    <xf numFmtId="0" fontId="154" fillId="71" borderId="419" applyNumberFormat="0" applyAlignment="0" applyProtection="0"/>
    <xf numFmtId="4" fontId="36" fillId="81" borderId="297" applyNumberFormat="0" applyProtection="0">
      <alignment horizontal="right" vertical="center"/>
    </xf>
    <xf numFmtId="0" fontId="136" fillId="43" borderId="419" applyNumberFormat="0" applyAlignment="0" applyProtection="0"/>
    <xf numFmtId="0" fontId="62" fillId="72" borderId="419" applyNumberFormat="0" applyAlignment="0" applyProtection="0"/>
    <xf numFmtId="0" fontId="128" fillId="43" borderId="418" applyNumberFormat="0" applyAlignment="0" applyProtection="0"/>
    <xf numFmtId="0" fontId="119" fillId="164" borderId="229">
      <alignment vertical="center"/>
    </xf>
    <xf numFmtId="0" fontId="29" fillId="47" borderId="228"/>
    <xf numFmtId="0" fontId="32" fillId="70"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32" fillId="70" borderId="355" applyNumberFormat="0" applyFont="0" applyAlignment="0" applyProtection="0"/>
    <xf numFmtId="4" fontId="68" fillId="44" borderId="336" applyNumberFormat="0" applyProtection="0">
      <alignment vertical="center"/>
    </xf>
    <xf numFmtId="3" fontId="111" fillId="51" borderId="243">
      <alignment horizontal="right" vertical="center"/>
    </xf>
    <xf numFmtId="0" fontId="52" fillId="189" borderId="442" applyNumberFormat="0" applyProtection="0">
      <alignment horizontal="left"/>
    </xf>
    <xf numFmtId="0" fontId="111" fillId="48" borderId="312">
      <alignment horizontal="left" vertical="center" wrapText="1"/>
    </xf>
    <xf numFmtId="0" fontId="111" fillId="48" borderId="312">
      <alignment horizontal="left" vertical="center" wrapText="1"/>
    </xf>
    <xf numFmtId="3" fontId="111" fillId="48" borderId="312">
      <alignment horizontal="left" vertical="center" wrapText="1"/>
    </xf>
    <xf numFmtId="0" fontId="220" fillId="0" borderId="427" applyProtection="0">
      <alignment horizontal="left"/>
    </xf>
    <xf numFmtId="0" fontId="32" fillId="45" borderId="426" applyNumberFormat="0" applyFont="0" applyAlignment="0" applyProtection="0"/>
    <xf numFmtId="0" fontId="32" fillId="45" borderId="355" applyNumberFormat="0" applyFont="0" applyAlignment="0" applyProtection="0"/>
    <xf numFmtId="0" fontId="220" fillId="0" borderId="427" applyProtection="0">
      <alignment horizontal="left"/>
    </xf>
    <xf numFmtId="4" fontId="28" fillId="96" borderId="309">
      <alignment horizontal="left" vertical="center" indent="1"/>
    </xf>
    <xf numFmtId="0" fontId="28" fillId="83" borderId="307" applyNumberFormat="0" applyProtection="0">
      <alignment horizontal="left" vertical="center" indent="1"/>
    </xf>
    <xf numFmtId="0" fontId="32" fillId="127" borderId="282">
      <alignment horizontal="left" vertical="center" indent="1"/>
    </xf>
    <xf numFmtId="0" fontId="143" fillId="43" borderId="348" applyNumberFormat="0" applyAlignment="0" applyProtection="0"/>
    <xf numFmtId="0" fontId="136" fillId="43" borderId="348" applyNumberFormat="0" applyAlignment="0" applyProtection="0"/>
    <xf numFmtId="0" fontId="136" fillId="57" borderId="348" applyNumberFormat="0" applyAlignment="0" applyProtection="0"/>
    <xf numFmtId="0" fontId="62" fillId="72" borderId="291" applyNumberFormat="0" applyAlignment="0" applyProtection="0"/>
    <xf numFmtId="0" fontId="62" fillId="72" borderId="291"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66" fillId="43" borderId="282" applyNumberFormat="0" applyAlignment="0" applyProtection="0"/>
    <xf numFmtId="0" fontId="32" fillId="59" borderId="297" applyNumberFormat="0" applyProtection="0">
      <alignment horizontal="left" vertical="top" indent="1"/>
    </xf>
    <xf numFmtId="0" fontId="32" fillId="55" borderId="297" applyNumberFormat="0" applyProtection="0">
      <alignment horizontal="left" vertical="center" indent="1"/>
    </xf>
    <xf numFmtId="0" fontId="66" fillId="43" borderId="320"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32" fillId="83" borderId="270" applyNumberFormat="0" applyFont="0" applyAlignment="0" applyProtection="0"/>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66" fillId="72" borderId="347" applyNumberFormat="0" applyAlignment="0" applyProtection="0"/>
    <xf numFmtId="0" fontId="62" fillId="72" borderId="348" applyNumberFormat="0" applyAlignment="0" applyProtection="0"/>
    <xf numFmtId="0" fontId="62" fillId="72" borderId="348" applyNumberFormat="0" applyAlignment="0" applyProtection="0"/>
    <xf numFmtId="0" fontId="32" fillId="45" borderId="295" applyNumberFormat="0" applyFont="0" applyAlignment="0" applyProtection="0"/>
    <xf numFmtId="0" fontId="136" fillId="43" borderId="291" applyNumberFormat="0" applyAlignment="0" applyProtection="0"/>
    <xf numFmtId="0" fontId="143" fillId="43" borderId="291" applyNumberFormat="0" applyAlignment="0" applyProtection="0"/>
    <xf numFmtId="0" fontId="143" fillId="43" borderId="291" applyNumberFormat="0" applyAlignment="0" applyProtection="0"/>
    <xf numFmtId="0" fontId="154" fillId="36" borderId="321" applyNumberFormat="0" applyAlignment="0" applyProtection="0"/>
    <xf numFmtId="0" fontId="154" fillId="36" borderId="321" applyNumberFormat="0" applyAlignment="0" applyProtection="0"/>
    <xf numFmtId="0" fontId="62" fillId="72" borderId="321"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32" fillId="55" borderId="277" applyNumberFormat="0" applyProtection="0">
      <alignment horizontal="left" vertical="top" indent="1"/>
    </xf>
    <xf numFmtId="0" fontId="32" fillId="59" borderId="277" applyNumberFormat="0" applyProtection="0">
      <alignment horizontal="left" vertical="center" indent="1"/>
    </xf>
    <xf numFmtId="0" fontId="32" fillId="95" borderId="307" applyNumberFormat="0" applyProtection="0">
      <alignment horizontal="left" vertical="top" indent="1"/>
    </xf>
    <xf numFmtId="3" fontId="111" fillId="51" borderId="313">
      <alignment horizontal="right" vertical="center"/>
    </xf>
    <xf numFmtId="0" fontId="32" fillId="45" borderId="295" applyNumberFormat="0" applyFont="0" applyAlignment="0" applyProtection="0"/>
    <xf numFmtId="0" fontId="220" fillId="0" borderId="276" applyProtection="0">
      <alignment horizontal="left"/>
    </xf>
    <xf numFmtId="0" fontId="32" fillId="81" borderId="336" applyNumberFormat="0" applyProtection="0">
      <alignment horizontal="left" vertical="top" indent="1"/>
    </xf>
    <xf numFmtId="0" fontId="32" fillId="45" borderId="426" applyNumberFormat="0" applyFont="0" applyAlignment="0" applyProtection="0"/>
    <xf numFmtId="0" fontId="143"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66" fillId="72" borderId="282" applyNumberFormat="0" applyAlignment="0" applyProtection="0"/>
    <xf numFmtId="0" fontId="62" fillId="72" borderId="270" applyNumberForma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7"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4" fontId="36" fillId="81" borderId="277" applyNumberFormat="0" applyProtection="0">
      <alignment horizontal="right" vertical="center"/>
    </xf>
    <xf numFmtId="4" fontId="36" fillId="81" borderId="277" applyNumberFormat="0" applyProtection="0">
      <alignment horizontal="right" vertical="center"/>
    </xf>
    <xf numFmtId="4" fontId="28" fillId="55" borderId="277" applyNumberFormat="0" applyProtection="0">
      <alignment horizontal="left" vertical="center" indent="1"/>
    </xf>
    <xf numFmtId="4" fontId="69" fillId="81" borderId="277" applyNumberFormat="0" applyProtection="0">
      <alignment horizontal="right" vertical="center"/>
    </xf>
    <xf numFmtId="4" fontId="57" fillId="96" borderId="278" applyNumberFormat="0" applyProtection="0">
      <alignment horizontal="right" vertical="center"/>
    </xf>
    <xf numFmtId="4" fontId="28" fillId="45" borderId="277" applyNumberFormat="0" applyProtection="0">
      <alignment horizontal="left" vertical="center" indent="1"/>
    </xf>
    <xf numFmtId="4" fontId="69" fillId="45" borderId="277" applyNumberFormat="0" applyProtection="0">
      <alignment vertical="center"/>
    </xf>
    <xf numFmtId="0" fontId="136" fillId="43"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57" borderId="348" applyNumberFormat="0" applyAlignment="0" applyProtection="0"/>
    <xf numFmtId="0" fontId="32" fillId="81"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66" fillId="72" borderId="282" applyNumberFormat="0" applyAlignment="0" applyProtection="0"/>
    <xf numFmtId="0" fontId="33" fillId="0" borderId="284">
      <alignment wrapText="1"/>
    </xf>
    <xf numFmtId="0" fontId="32" fillId="45" borderId="326" applyNumberFormat="0" applyFont="0" applyAlignment="0" applyProtection="0"/>
    <xf numFmtId="0" fontId="32" fillId="45" borderId="326" applyNumberFormat="0" applyFont="0" applyAlignment="0" applyProtection="0"/>
    <xf numFmtId="0" fontId="32" fillId="45" borderId="295" applyNumberFormat="0" applyFont="0" applyAlignment="0" applyProtection="0"/>
    <xf numFmtId="0" fontId="136" fillId="43" borderId="419" applyNumberFormat="0" applyAlignment="0" applyProtection="0"/>
    <xf numFmtId="0" fontId="136" fillId="43"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24" fillId="121" borderId="312">
      <alignment horizontal="right" vertical="center"/>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3" fontId="111" fillId="51" borderId="227">
      <alignment horizontal="right" vertical="center"/>
    </xf>
    <xf numFmtId="3" fontId="111" fillId="51" borderId="227">
      <alignment horizontal="right" vertical="center"/>
    </xf>
    <xf numFmtId="3" fontId="111" fillId="51" borderId="227">
      <alignment horizontal="right" vertical="center"/>
    </xf>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119" fillId="164" borderId="224">
      <alignment vertical="center"/>
    </xf>
    <xf numFmtId="0" fontId="119" fillId="164" borderId="224">
      <alignment vertical="center"/>
    </xf>
    <xf numFmtId="0" fontId="119" fillId="163" borderId="306">
      <alignment vertical="center"/>
    </xf>
    <xf numFmtId="0" fontId="29" fillId="126" borderId="306"/>
    <xf numFmtId="0" fontId="119" fillId="164" borderId="223">
      <alignment vertical="center"/>
    </xf>
    <xf numFmtId="0" fontId="29" fillId="47" borderId="316"/>
    <xf numFmtId="0" fontId="60" fillId="45" borderId="355" applyNumberFormat="0" applyFont="0" applyAlignment="0" applyProtection="0"/>
    <xf numFmtId="0" fontId="32" fillId="45" borderId="355" applyNumberFormat="0" applyFont="0" applyAlignment="0" applyProtection="0"/>
    <xf numFmtId="0" fontId="32" fillId="70"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29" fillId="47" borderId="222"/>
    <xf numFmtId="0" fontId="32" fillId="45" borderId="355" applyNumberFormat="0" applyFont="0" applyAlignment="0" applyProtection="0"/>
    <xf numFmtId="0" fontId="29" fillId="47" borderId="222"/>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9" fillId="47" borderId="221"/>
    <xf numFmtId="0" fontId="60" fillId="45" borderId="355" applyNumberFormat="0" applyFont="0" applyAlignment="0" applyProtection="0"/>
    <xf numFmtId="0" fontId="60" fillId="45" borderId="355" applyNumberFormat="0" applyFont="0" applyAlignment="0" applyProtection="0"/>
    <xf numFmtId="0" fontId="7"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45" borderId="326" applyNumberFormat="0" applyFont="0" applyAlignment="0" applyProtection="0"/>
    <xf numFmtId="0" fontId="60" fillId="45" borderId="404" applyNumberFormat="0" applyFont="0" applyAlignment="0" applyProtection="0"/>
    <xf numFmtId="0" fontId="66" fillId="72" borderId="347"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66" fillId="72" borderId="282" applyNumberFormat="0" applyAlignment="0" applyProtection="0"/>
    <xf numFmtId="0" fontId="66" fillId="72" borderId="282" applyNumberFormat="0" applyAlignment="0" applyProtection="0"/>
    <xf numFmtId="0" fontId="66" fillId="43" borderId="282" applyNumberFormat="0" applyAlignment="0" applyProtection="0"/>
    <xf numFmtId="0" fontId="32" fillId="45" borderId="426" applyNumberFormat="0" applyFont="0" applyAlignment="0" applyProtection="0"/>
    <xf numFmtId="0" fontId="143" fillId="43" borderId="348" applyNumberFormat="0" applyAlignment="0" applyProtection="0"/>
    <xf numFmtId="0" fontId="155" fillId="36" borderId="348" applyNumberFormat="0" applyAlignment="0" applyProtection="0"/>
    <xf numFmtId="0" fontId="154" fillId="36" borderId="291" applyNumberFormat="0" applyAlignment="0" applyProtection="0"/>
    <xf numFmtId="0" fontId="154" fillId="36" borderId="291" applyNumberFormat="0" applyAlignment="0" applyProtection="0"/>
    <xf numFmtId="49" fontId="127" fillId="181" borderId="313">
      <alignment vertical="center"/>
    </xf>
    <xf numFmtId="0" fontId="32" fillId="70" borderId="295" applyNumberFormat="0" applyFont="0" applyAlignment="0" applyProtection="0"/>
    <xf numFmtId="0" fontId="62" fillId="72" borderId="321" applyNumberFormat="0" applyAlignment="0" applyProtection="0"/>
    <xf numFmtId="0" fontId="136" fillId="43" borderId="348" applyNumberFormat="0" applyAlignment="0" applyProtection="0"/>
    <xf numFmtId="0" fontId="32" fillId="45" borderId="426" applyNumberFormat="0" applyFont="0" applyAlignment="0" applyProtection="0"/>
    <xf numFmtId="0" fontId="236" fillId="0" borderId="259" applyFill="0" applyBorder="0" applyProtection="0">
      <alignment horizontal="left" vertical="top"/>
    </xf>
    <xf numFmtId="0" fontId="66" fillId="72" borderId="282" applyNumberFormat="0" applyAlignment="0" applyProtection="0"/>
    <xf numFmtId="0" fontId="128" fillId="43" borderId="282" applyNumberFormat="0" applyAlignment="0" applyProtection="0"/>
    <xf numFmtId="0" fontId="62" fillId="72" borderId="291" applyNumberFormat="0" applyAlignment="0" applyProtection="0"/>
    <xf numFmtId="0" fontId="137" fillId="43" borderId="291" applyNumberFormat="0" applyAlignment="0" applyProtection="0"/>
    <xf numFmtId="0" fontId="66" fillId="72" borderId="282" applyNumberFormat="0" applyAlignment="0" applyProtection="0"/>
    <xf numFmtId="0" fontId="62" fillId="72" borderId="291" applyNumberFormat="0" applyAlignment="0" applyProtection="0"/>
    <xf numFmtId="0" fontId="124" fillId="49" borderId="312">
      <alignment horizontal="right" vertical="center"/>
    </xf>
    <xf numFmtId="0" fontId="137" fillId="43" borderId="291" applyNumberFormat="0" applyAlignment="0" applyProtection="0"/>
    <xf numFmtId="0" fontId="66" fillId="72" borderId="320" applyNumberFormat="0" applyAlignment="0" applyProtection="0"/>
    <xf numFmtId="0" fontId="220" fillId="0" borderId="327" applyProtection="0">
      <alignment horizontal="left"/>
    </xf>
    <xf numFmtId="0" fontId="136" fillId="43" borderId="291"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66" fillId="43" borderId="282" applyNumberFormat="0" applyAlignment="0" applyProtection="0"/>
    <xf numFmtId="0" fontId="32" fillId="45" borderId="326" applyNumberFormat="0" applyFont="0" applyAlignment="0" applyProtection="0"/>
    <xf numFmtId="0" fontId="62" fillId="72" borderId="321" applyNumberFormat="0" applyAlignment="0" applyProtection="0"/>
    <xf numFmtId="0" fontId="222" fillId="43" borderId="282" applyNumberFormat="0" applyAlignment="0" applyProtection="0"/>
    <xf numFmtId="0" fontId="32" fillId="96" borderId="278" applyNumberFormat="0" applyProtection="0">
      <alignment horizontal="left" vertical="center" wrapText="1"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28" fillId="83" borderId="277" applyNumberFormat="0" applyProtection="0">
      <alignment vertical="center"/>
    </xf>
    <xf numFmtId="0" fontId="32" fillId="70" borderId="326" applyNumberFormat="0" applyFont="0" applyAlignment="0" applyProtection="0"/>
    <xf numFmtId="0" fontId="32" fillId="70" borderId="326" applyNumberFormat="0" applyFont="0" applyAlignment="0" applyProtection="0"/>
    <xf numFmtId="0" fontId="220" fillId="0" borderId="327" applyProtection="0">
      <alignment horizontal="left"/>
    </xf>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28" fillId="87" borderId="277" applyNumberFormat="0" applyProtection="0">
      <alignment horizontal="right" vertical="center"/>
    </xf>
    <xf numFmtId="0" fontId="28" fillId="87" borderId="277" applyNumberFormat="0" applyProtection="0">
      <alignment horizontal="right" vertical="center"/>
    </xf>
    <xf numFmtId="4" fontId="28" fillId="87" borderId="282">
      <alignment horizontal="right" vertical="center"/>
    </xf>
    <xf numFmtId="4" fontId="28" fillId="87" borderId="282">
      <alignment horizontal="right" vertical="center"/>
    </xf>
    <xf numFmtId="0" fontId="119" fillId="164" borderId="194">
      <alignment vertical="center"/>
    </xf>
    <xf numFmtId="4" fontId="28" fillId="88" borderId="282">
      <alignment horizontal="right" vertical="center"/>
    </xf>
    <xf numFmtId="4" fontId="28" fillId="89" borderId="282">
      <alignment horizontal="right" vertical="center"/>
    </xf>
    <xf numFmtId="4" fontId="28" fillId="89" borderId="282">
      <alignment horizontal="right" vertical="center"/>
    </xf>
    <xf numFmtId="4" fontId="28" fillId="89" borderId="282">
      <alignment horizontal="right" vertical="center"/>
    </xf>
    <xf numFmtId="0" fontId="28" fillId="90" borderId="277" applyNumberFormat="0" applyProtection="0">
      <alignment horizontal="right" vertical="center"/>
    </xf>
    <xf numFmtId="0" fontId="28" fillId="90" borderId="277" applyNumberFormat="0" applyProtection="0">
      <alignment horizontal="right" vertical="center"/>
    </xf>
    <xf numFmtId="0" fontId="28" fillId="51" borderId="277" applyNumberFormat="0" applyProtection="0">
      <alignment horizontal="right" vertical="center"/>
    </xf>
    <xf numFmtId="0" fontId="32" fillId="126" borderId="282">
      <alignment horizontal="left" vertical="center"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0" fontId="32" fillId="99" borderId="278" applyNumberFormat="0" applyProtection="0">
      <alignment horizontal="left" vertical="center" wrapText="1" indent="1"/>
    </xf>
    <xf numFmtId="49" fontId="110" fillId="0" borderId="261">
      <alignment vertical="center"/>
    </xf>
    <xf numFmtId="49" fontId="110" fillId="0" borderId="261">
      <alignment vertical="center"/>
    </xf>
    <xf numFmtId="0" fontId="32" fillId="99" borderId="278" applyNumberFormat="0" applyProtection="0">
      <alignment horizontal="left" vertical="center" wrapText="1" indent="1"/>
    </xf>
    <xf numFmtId="0" fontId="29" fillId="47" borderId="193"/>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48" borderId="282">
      <alignment horizontal="left" vertical="center"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118" borderId="282">
      <alignment horizontal="left" vertical="center" indent="1"/>
    </xf>
    <xf numFmtId="4" fontId="28" fillId="83" borderId="282">
      <alignment horizontal="left" vertical="center" indent="1"/>
    </xf>
    <xf numFmtId="0" fontId="32" fillId="118" borderId="282">
      <alignment horizontal="left" vertical="center" indent="1"/>
    </xf>
    <xf numFmtId="0" fontId="32" fillId="70" borderId="326" applyNumberFormat="0" applyFont="0" applyAlignment="0" applyProtection="0"/>
    <xf numFmtId="0" fontId="66" fillId="72" borderId="320" applyNumberFormat="0" applyAlignment="0" applyProtection="0"/>
    <xf numFmtId="0" fontId="32" fillId="70" borderId="426"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4" fontId="69" fillId="45" borderId="328" applyNumberFormat="0" applyProtection="0">
      <alignment vertical="center"/>
    </xf>
    <xf numFmtId="0" fontId="32" fillId="70" borderId="426" applyNumberFormat="0" applyFont="0" applyAlignment="0" applyProtection="0"/>
    <xf numFmtId="0" fontId="60" fillId="45" borderId="426" applyNumberFormat="0" applyFont="0" applyAlignment="0" applyProtection="0"/>
    <xf numFmtId="0" fontId="66" fillId="72" borderId="347" applyNumberForma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32" fillId="45" borderId="326"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3" fillId="0" borderId="351" applyNumberFormat="0" applyFill="0" applyAlignment="0" applyProtection="0"/>
    <xf numFmtId="0" fontId="63" fillId="0" borderId="352" applyNumberFormat="0" applyFill="0" applyAlignment="0" applyProtection="0"/>
    <xf numFmtId="0" fontId="62" fillId="72" borderId="348" applyNumberFormat="0" applyAlignment="0" applyProtection="0"/>
    <xf numFmtId="0" fontId="62" fillId="72" borderId="291" applyNumberFormat="0" applyAlignment="0" applyProtection="0"/>
    <xf numFmtId="0" fontId="32" fillId="45" borderId="404" applyNumberFormat="0" applyFont="0" applyAlignment="0" applyProtection="0"/>
    <xf numFmtId="0" fontId="220" fillId="0" borderId="296" applyProtection="0">
      <alignment horizontal="left"/>
    </xf>
    <xf numFmtId="0" fontId="220" fillId="0" borderId="427" applyProtection="0">
      <alignment horizontal="left"/>
    </xf>
    <xf numFmtId="0" fontId="32" fillId="95" borderId="277" applyNumberFormat="0" applyProtection="0">
      <alignment horizontal="left" vertical="top" indent="1"/>
    </xf>
    <xf numFmtId="0" fontId="32" fillId="95" borderId="277" applyNumberFormat="0" applyProtection="0">
      <alignment horizontal="left" vertical="top" indent="1"/>
    </xf>
    <xf numFmtId="0" fontId="28" fillId="97" borderId="278" applyNumberFormat="0" applyProtection="0">
      <alignment horizontal="left" vertical="center" indent="1"/>
    </xf>
    <xf numFmtId="0" fontId="150" fillId="43" borderId="418" applyNumberFormat="0" applyAlignment="0" applyProtection="0"/>
    <xf numFmtId="0" fontId="150" fillId="43" borderId="418" applyNumberFormat="0" applyAlignment="0" applyProtection="0"/>
    <xf numFmtId="4" fontId="28" fillId="87" borderId="282">
      <alignment horizontal="right" vertical="center"/>
    </xf>
    <xf numFmtId="0" fontId="28" fillId="88" borderId="277" applyNumberFormat="0" applyProtection="0">
      <alignment horizontal="right" vertical="center"/>
    </xf>
    <xf numFmtId="0" fontId="28" fillId="90" borderId="277" applyNumberFormat="0" applyProtection="0">
      <alignment horizontal="right" vertical="center"/>
    </xf>
    <xf numFmtId="0" fontId="32" fillId="99" borderId="278" applyNumberFormat="0" applyProtection="0">
      <alignment horizontal="left" vertical="center" wrapText="1" indent="1"/>
    </xf>
    <xf numFmtId="0" fontId="32" fillId="127" borderId="282">
      <alignment horizontal="left" vertical="center" indent="1"/>
    </xf>
    <xf numFmtId="0" fontId="32" fillId="100" borderId="278" applyNumberFormat="0" applyProtection="0">
      <alignment horizontal="left" vertical="center" wrapText="1" indent="1"/>
    </xf>
    <xf numFmtId="0" fontId="66" fillId="72" borderId="320" applyNumberFormat="0" applyAlignment="0" applyProtection="0"/>
    <xf numFmtId="0" fontId="220" fillId="0" borderId="327" applyProtection="0">
      <alignment horizontal="left"/>
    </xf>
    <xf numFmtId="0" fontId="220" fillId="0" borderId="327" applyProtection="0">
      <alignment horizontal="left"/>
    </xf>
    <xf numFmtId="0" fontId="62" fillId="72" borderId="348" applyNumberFormat="0" applyAlignment="0" applyProtection="0"/>
    <xf numFmtId="0" fontId="60" fillId="45" borderId="326" applyNumberFormat="0" applyFont="0" applyAlignment="0" applyProtection="0"/>
    <xf numFmtId="0" fontId="60"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28" fillId="55" borderId="277" applyNumberFormat="0" applyProtection="0">
      <alignment horizontal="left" vertical="top" indent="1"/>
    </xf>
    <xf numFmtId="0" fontId="28" fillId="186" borderId="277" applyNumberFormat="0" applyProtection="0">
      <alignment horizontal="left" vertical="top" indent="1"/>
    </xf>
    <xf numFmtId="0" fontId="28" fillId="186" borderId="277" applyNumberFormat="0" applyProtection="0">
      <alignment horizontal="left" vertical="top" indent="1"/>
    </xf>
    <xf numFmtId="4" fontId="28" fillId="81" borderId="277" applyNumberFormat="0" applyProtection="0">
      <alignment horizontal="right" vertical="center"/>
    </xf>
    <xf numFmtId="4" fontId="28" fillId="45" borderId="277" applyNumberFormat="0" applyProtection="0">
      <alignment horizontal="left" vertical="center" indent="1"/>
    </xf>
    <xf numFmtId="4" fontId="69" fillId="83" borderId="277" applyNumberFormat="0" applyProtection="0">
      <alignment vertical="center"/>
    </xf>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45" borderId="275" applyNumberFormat="0" applyFont="0" applyAlignment="0" applyProtection="0"/>
    <xf numFmtId="3" fontId="111" fillId="51" borderId="220">
      <alignment horizontal="right" vertical="center"/>
    </xf>
    <xf numFmtId="3" fontId="111" fillId="51" borderId="220">
      <alignment horizontal="right" vertical="center"/>
    </xf>
    <xf numFmtId="3" fontId="111" fillId="51" borderId="220">
      <alignment horizontal="right" vertical="center"/>
    </xf>
    <xf numFmtId="3" fontId="111" fillId="51" borderId="220">
      <alignment horizontal="right" vertical="center"/>
    </xf>
    <xf numFmtId="3" fontId="111" fillId="51" borderId="220">
      <alignment horizontal="right" vertical="center"/>
    </xf>
    <xf numFmtId="3" fontId="111" fillId="51" borderId="220">
      <alignment horizontal="right" vertical="center"/>
    </xf>
    <xf numFmtId="0" fontId="220" fillId="0" borderId="327" applyProtection="0">
      <alignment horizontal="left"/>
    </xf>
    <xf numFmtId="0" fontId="60" fillId="45" borderId="326" applyNumberFormat="0" applyFont="0" applyAlignment="0" applyProtection="0"/>
    <xf numFmtId="0" fontId="32" fillId="157"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128" fillId="43" borderId="347" applyNumberFormat="0" applyAlignment="0" applyProtection="0"/>
    <xf numFmtId="0" fontId="62" fillId="72" borderId="348" applyNumberFormat="0" applyAlignment="0" applyProtection="0"/>
    <xf numFmtId="0" fontId="32" fillId="45" borderId="426" applyNumberFormat="0" applyFont="0" applyAlignment="0" applyProtection="0"/>
    <xf numFmtId="0" fontId="28" fillId="55" borderId="277" applyNumberFormat="0" applyProtection="0">
      <alignment horizontal="left" vertical="top" indent="1"/>
    </xf>
    <xf numFmtId="0" fontId="66" fillId="72" borderId="320" applyNumberFormat="0" applyAlignment="0" applyProtection="0"/>
    <xf numFmtId="0" fontId="32" fillId="45" borderId="275" applyNumberFormat="0" applyFont="0" applyAlignment="0" applyProtection="0"/>
    <xf numFmtId="0" fontId="154" fillId="36" borderId="270" applyNumberFormat="0" applyAlignment="0" applyProtection="0"/>
    <xf numFmtId="0" fontId="63" fillId="0" borderId="324" applyNumberFormat="0" applyFill="0" applyAlignment="0" applyProtection="0"/>
    <xf numFmtId="165" fontId="148" fillId="0" borderId="272">
      <protection locked="0"/>
    </xf>
    <xf numFmtId="0" fontId="136" fillId="43" borderId="270" applyNumberFormat="0" applyAlignment="0" applyProtection="0"/>
    <xf numFmtId="0" fontId="136" fillId="43" borderId="270" applyNumberFormat="0" applyAlignment="0" applyProtection="0"/>
    <xf numFmtId="0" fontId="137" fillId="43" borderId="270" applyNumberFormat="0" applyAlignment="0" applyProtection="0"/>
    <xf numFmtId="0" fontId="32" fillId="81" borderId="297" applyNumberFormat="0" applyProtection="0">
      <alignment horizontal="left" vertical="top" indent="1"/>
    </xf>
    <xf numFmtId="0" fontId="32" fillId="81" borderId="297" applyNumberFormat="0" applyProtection="0">
      <alignment horizontal="left" vertical="top" indent="1"/>
    </xf>
    <xf numFmtId="0" fontId="154" fillId="71" borderId="419" applyNumberFormat="0" applyAlignment="0" applyProtection="0"/>
    <xf numFmtId="4" fontId="69" fillId="45" borderId="297" applyNumberFormat="0" applyProtection="0">
      <alignment vertical="center"/>
    </xf>
    <xf numFmtId="4" fontId="69" fillId="45" borderId="297" applyNumberFormat="0" applyProtection="0">
      <alignment vertical="center"/>
    </xf>
    <xf numFmtId="4" fontId="69" fillId="81" borderId="297" applyNumberFormat="0" applyProtection="0">
      <alignment horizontal="right" vertical="center"/>
    </xf>
    <xf numFmtId="0" fontId="28" fillId="55" borderId="297" applyNumberFormat="0" applyProtection="0">
      <alignment horizontal="left" vertical="top" indent="1"/>
    </xf>
    <xf numFmtId="0" fontId="136" fillId="43" borderId="419" applyNumberFormat="0" applyAlignment="0" applyProtection="0"/>
    <xf numFmtId="0" fontId="62" fillId="72" borderId="419" applyNumberFormat="0" applyAlignment="0" applyProtection="0"/>
    <xf numFmtId="0" fontId="66" fillId="72" borderId="418" applyNumberFormat="0" applyAlignment="0" applyProtection="0"/>
    <xf numFmtId="0" fontId="124" fillId="121" borderId="312">
      <alignment horizontal="right" vertical="center"/>
    </xf>
    <xf numFmtId="0" fontId="66" fillId="72" borderId="418" applyNumberFormat="0" applyAlignment="0" applyProtection="0"/>
    <xf numFmtId="0" fontId="66" fillId="72" borderId="418" applyNumberFormat="0" applyAlignment="0" applyProtection="0"/>
    <xf numFmtId="0" fontId="123" fillId="0" borderId="341" applyNumberFormat="0" applyFill="0" applyAlignment="0" applyProtection="0"/>
    <xf numFmtId="0" fontId="32" fillId="45" borderId="355" applyNumberFormat="0" applyFont="0" applyAlignment="0" applyProtection="0"/>
    <xf numFmtId="0" fontId="32" fillId="45" borderId="295" applyNumberFormat="0" applyFont="0" applyAlignment="0" applyProtection="0"/>
    <xf numFmtId="0" fontId="32" fillId="45" borderId="404" applyNumberFormat="0" applyFont="0" applyAlignment="0" applyProtection="0"/>
    <xf numFmtId="0" fontId="32" fillId="45" borderId="426" applyNumberFormat="0" applyFont="0" applyAlignment="0" applyProtection="0"/>
    <xf numFmtId="0" fontId="32" fillId="70" borderId="295" applyNumberFormat="0" applyFont="0" applyAlignment="0" applyProtection="0"/>
    <xf numFmtId="0" fontId="136" fillId="43" borderId="291" applyNumberFormat="0" applyAlignment="0" applyProtection="0"/>
    <xf numFmtId="0" fontId="32" fillId="45" borderId="275" applyNumberFormat="0" applyFont="0" applyAlignment="0" applyProtection="0"/>
    <xf numFmtId="0" fontId="32" fillId="81" borderId="297" applyNumberFormat="0" applyProtection="0">
      <alignment horizontal="left" vertical="top" indent="1"/>
    </xf>
    <xf numFmtId="0" fontId="32" fillId="70" borderId="295" applyNumberFormat="0" applyFont="0" applyAlignment="0" applyProtection="0"/>
    <xf numFmtId="0" fontId="66" fillId="57" borderId="282" applyNumberFormat="0" applyAlignment="0" applyProtection="0"/>
    <xf numFmtId="4" fontId="28" fillId="94" borderId="282">
      <alignment horizontal="right" vertical="center"/>
    </xf>
    <xf numFmtId="0" fontId="220" fillId="0" borderId="296" applyProtection="0">
      <alignment horizontal="left"/>
    </xf>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4" fontId="36" fillId="96" borderId="205">
      <alignment horizontal="right" vertical="center"/>
    </xf>
    <xf numFmtId="0" fontId="32" fillId="118" borderId="205">
      <alignment horizontal="left" vertical="center" indent="1"/>
    </xf>
    <xf numFmtId="0" fontId="28" fillId="97" borderId="213" applyNumberFormat="0" applyProtection="0">
      <alignment horizontal="left" vertical="center" indent="1"/>
    </xf>
    <xf numFmtId="4" fontId="28" fillId="96" borderId="205">
      <alignment horizontal="right" vertical="center"/>
    </xf>
    <xf numFmtId="4" fontId="69" fillId="83" borderId="205">
      <alignment vertical="center"/>
    </xf>
    <xf numFmtId="0" fontId="136" fillId="43" borderId="270" applyNumberFormat="0" applyAlignment="0" applyProtection="0"/>
    <xf numFmtId="0" fontId="136" fillId="43" borderId="270" applyNumberFormat="0" applyAlignment="0" applyProtection="0"/>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6" borderId="213" applyNumberFormat="0" applyProtection="0">
      <alignment horizontal="left" vertical="center" wrapText="1"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100" borderId="213" applyNumberFormat="0" applyProtection="0">
      <alignment horizontal="left" vertical="center" wrapText="1" indent="1"/>
    </xf>
    <xf numFmtId="0" fontId="235" fillId="0" borderId="209" applyNumberFormat="0" applyFill="0" applyAlignment="0" applyProtection="0"/>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126" borderId="205">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4" fontId="37" fillId="125" borderId="205">
      <alignment horizontal="left" vertical="center" indent="1"/>
    </xf>
    <xf numFmtId="4" fontId="28" fillId="51" borderId="205">
      <alignment horizontal="right" vertical="center"/>
    </xf>
    <xf numFmtId="4" fontId="28" fillId="51" borderId="205">
      <alignment horizontal="right" vertical="center"/>
    </xf>
    <xf numFmtId="4" fontId="28" fillId="94" borderId="205">
      <alignment horizontal="right" vertical="center"/>
    </xf>
    <xf numFmtId="0" fontId="28" fillId="94" borderId="212" applyNumberFormat="0" applyProtection="0">
      <alignment horizontal="right" vertical="center"/>
    </xf>
    <xf numFmtId="4" fontId="28" fillId="93" borderId="205">
      <alignment horizontal="right" vertical="center"/>
    </xf>
    <xf numFmtId="4" fontId="28" fillId="93" borderId="205">
      <alignment horizontal="right" vertical="center"/>
    </xf>
    <xf numFmtId="4" fontId="28" fillId="92" borderId="205">
      <alignment horizontal="right" vertical="center"/>
    </xf>
    <xf numFmtId="4" fontId="28" fillId="92" borderId="205">
      <alignment horizontal="right" vertical="center"/>
    </xf>
    <xf numFmtId="4" fontId="28" fillId="92" borderId="205">
      <alignment horizontal="right" vertical="center"/>
    </xf>
    <xf numFmtId="4" fontId="28" fillId="89" borderId="205">
      <alignment horizontal="right" vertical="center"/>
    </xf>
    <xf numFmtId="4" fontId="28" fillId="124" borderId="205">
      <alignment vertical="center"/>
    </xf>
    <xf numFmtId="0" fontId="32" fillId="58" borderId="328" applyNumberFormat="0" applyProtection="0">
      <alignment horizontal="left" vertical="top" indent="1"/>
    </xf>
    <xf numFmtId="0" fontId="32" fillId="55" borderId="328" applyNumberFormat="0" applyProtection="0">
      <alignment horizontal="left" vertical="center"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49" fontId="127" fillId="181" borderId="227">
      <alignment vertical="center"/>
    </xf>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71" borderId="321" applyNumberForma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6" fillId="72" borderId="320" applyNumberFormat="0" applyAlignment="0" applyProtection="0"/>
    <xf numFmtId="0" fontId="32" fillId="50" borderId="277" applyNumberFormat="0" applyProtection="0">
      <alignment horizontal="left" vertical="top"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5" borderId="277" applyNumberFormat="0" applyProtection="0">
      <alignment horizontal="left" vertical="top" indent="1"/>
    </xf>
    <xf numFmtId="4" fontId="28" fillId="83" borderId="282">
      <alignment vertical="center"/>
    </xf>
    <xf numFmtId="0" fontId="28" fillId="83" borderId="277" applyNumberFormat="0" applyProtection="0">
      <alignment horizontal="left" vertical="top" indent="1"/>
    </xf>
    <xf numFmtId="0" fontId="66" fillId="72" borderId="347" applyNumberFormat="0" applyAlignment="0" applyProtection="0"/>
    <xf numFmtId="3" fontId="111" fillId="51" borderId="192">
      <alignment horizontal="right" vertical="center"/>
    </xf>
    <xf numFmtId="3" fontId="111" fillId="51" borderId="192">
      <alignment horizontal="right" vertical="center"/>
    </xf>
    <xf numFmtId="3" fontId="111" fillId="51" borderId="192">
      <alignment horizontal="right" vertical="center"/>
    </xf>
    <xf numFmtId="3" fontId="111" fillId="51" borderId="192">
      <alignment horizontal="right" vertical="center"/>
    </xf>
    <xf numFmtId="0" fontId="32" fillId="45" borderId="404" applyNumberFormat="0" applyFont="0" applyAlignment="0" applyProtection="0"/>
    <xf numFmtId="0" fontId="32" fillId="45" borderId="426" applyNumberFormat="0" applyFont="0" applyAlignment="0" applyProtection="0"/>
    <xf numFmtId="0" fontId="66" fillId="72" borderId="347" applyNumberFormat="0" applyAlignment="0" applyProtection="0"/>
    <xf numFmtId="3" fontId="111" fillId="51" borderId="192">
      <alignment horizontal="right" vertical="center"/>
    </xf>
    <xf numFmtId="3" fontId="111" fillId="51" borderId="192">
      <alignment horizontal="right" vertical="center"/>
    </xf>
    <xf numFmtId="0" fontId="247" fillId="45" borderId="210" applyNumberFormat="0" applyFont="0" applyAlignment="0" applyProtection="0"/>
    <xf numFmtId="0" fontId="220" fillId="0" borderId="327" applyProtection="0">
      <alignment horizontal="left"/>
    </xf>
    <xf numFmtId="0" fontId="220" fillId="0" borderId="327" applyProtection="0">
      <alignment horizontal="left"/>
    </xf>
    <xf numFmtId="0" fontId="119" fillId="164" borderId="290">
      <alignment vertical="center"/>
    </xf>
    <xf numFmtId="0" fontId="220" fillId="0" borderId="327" applyProtection="0">
      <alignment horizontal="left"/>
    </xf>
    <xf numFmtId="0" fontId="32"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3" fillId="0" borderId="351" applyNumberFormat="0" applyFill="0" applyAlignment="0" applyProtection="0"/>
    <xf numFmtId="0" fontId="66" fillId="72" borderId="418" applyNumberFormat="0" applyAlignment="0" applyProtection="0"/>
    <xf numFmtId="0" fontId="32" fillId="59" borderId="277" applyNumberFormat="0" applyProtection="0">
      <alignment horizontal="left" vertical="top" indent="1"/>
    </xf>
    <xf numFmtId="0" fontId="63" fillId="0" borderId="351" applyNumberFormat="0" applyFill="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28" fillId="51" borderId="277" applyNumberFormat="0" applyProtection="0">
      <alignment horizontal="right" vertical="center"/>
    </xf>
    <xf numFmtId="0" fontId="32" fillId="95" borderId="277" applyNumberFormat="0" applyProtection="0">
      <alignment horizontal="left" vertical="top" indent="1"/>
    </xf>
    <xf numFmtId="4" fontId="36" fillId="96" borderId="282">
      <alignment horizontal="right" vertical="center"/>
    </xf>
    <xf numFmtId="0" fontId="7" fillId="45" borderId="404" applyNumberFormat="0" applyFont="0" applyAlignment="0" applyProtection="0"/>
    <xf numFmtId="0" fontId="66" fillId="72" borderId="347" applyNumberForma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60" fillId="45" borderId="326" applyNumberFormat="0" applyFont="0" applyAlignment="0" applyProtection="0"/>
    <xf numFmtId="4" fontId="28" fillId="55" borderId="277" applyNumberFormat="0" applyProtection="0">
      <alignment horizontal="right" vertical="center"/>
    </xf>
    <xf numFmtId="0" fontId="32" fillId="45" borderId="426" applyNumberFormat="0" applyFont="0" applyAlignment="0" applyProtection="0"/>
    <xf numFmtId="0" fontId="37" fillId="124" borderId="297" applyNumberFormat="0" applyProtection="0">
      <alignment horizontal="left" vertical="top" indent="1"/>
    </xf>
    <xf numFmtId="0" fontId="32" fillId="70" borderId="295" applyNumberFormat="0" applyFont="0" applyAlignment="0" applyProtection="0"/>
    <xf numFmtId="0" fontId="154" fillId="36" borderId="419" applyNumberFormat="0" applyAlignment="0" applyProtection="0"/>
    <xf numFmtId="4" fontId="28" fillId="96" borderId="303">
      <alignment horizontal="right" vertical="center"/>
    </xf>
    <xf numFmtId="0" fontId="32" fillId="95" borderId="307" applyNumberFormat="0" applyProtection="0">
      <alignment horizontal="left" vertical="top" indent="1"/>
    </xf>
    <xf numFmtId="0" fontId="32" fillId="45" borderId="295"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282" applyNumberForma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7" fillId="45"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2" fillId="72" borderId="206" applyNumberFormat="0" applyAlignment="0" applyProtection="0"/>
    <xf numFmtId="0" fontId="32" fillId="59" borderId="277" applyNumberFormat="0" applyProtection="0">
      <alignment horizontal="left" vertical="top" indent="1"/>
    </xf>
    <xf numFmtId="0" fontId="62" fillId="72" borderId="206" applyNumberFormat="0" applyAlignment="0" applyProtection="0"/>
    <xf numFmtId="0" fontId="62" fillId="72" borderId="206" applyNumberFormat="0" applyAlignment="0" applyProtection="0"/>
    <xf numFmtId="0" fontId="32" fillId="59" borderId="277" applyNumberFormat="0" applyProtection="0">
      <alignment horizontal="left" vertical="center" indent="1"/>
    </xf>
    <xf numFmtId="0" fontId="62" fillId="72" borderId="348" applyNumberFormat="0" applyAlignment="0" applyProtection="0"/>
    <xf numFmtId="0" fontId="32" fillId="45" borderId="326" applyNumberFormat="0" applyFont="0" applyAlignment="0" applyProtection="0"/>
    <xf numFmtId="0" fontId="220" fillId="0" borderId="356" applyProtection="0">
      <alignment horizontal="left"/>
    </xf>
    <xf numFmtId="0" fontId="111" fillId="48" borderId="312">
      <alignment horizontal="left" vertical="center" wrapText="1"/>
    </xf>
    <xf numFmtId="0" fontId="154" fillId="71" borderId="206" applyNumberFormat="0" applyAlignment="0" applyProtection="0"/>
    <xf numFmtId="0" fontId="154" fillId="36" borderId="270" applyNumberFormat="0" applyAlignment="0" applyProtection="0"/>
    <xf numFmtId="0" fontId="194" fillId="36" borderId="270" applyNumberFormat="0" applyAlignment="0" applyProtection="0"/>
    <xf numFmtId="0" fontId="64" fillId="71" borderId="270" applyNumberFormat="0" applyAlignment="0" applyProtection="0"/>
    <xf numFmtId="0" fontId="64" fillId="71" borderId="348" applyNumberFormat="0" applyAlignment="0" applyProtection="0"/>
    <xf numFmtId="0" fontId="154" fillId="36" borderId="348" applyNumberFormat="0" applyAlignment="0" applyProtection="0"/>
    <xf numFmtId="0" fontId="32" fillId="58" borderId="212" applyNumberFormat="0" applyProtection="0">
      <alignment horizontal="left" vertical="top" indent="1"/>
    </xf>
    <xf numFmtId="0" fontId="220" fillId="0" borderId="356" applyProtection="0">
      <alignment horizontal="left"/>
    </xf>
    <xf numFmtId="0" fontId="136" fillId="43" borderId="348" applyNumberFormat="0" applyAlignment="0" applyProtection="0"/>
    <xf numFmtId="0" fontId="62" fillId="72" borderId="348" applyNumberFormat="0" applyAlignment="0" applyProtection="0"/>
    <xf numFmtId="4" fontId="69" fillId="96" borderId="303">
      <alignment horizontal="right" vertical="center"/>
    </xf>
    <xf numFmtId="0" fontId="62" fillId="72" borderId="348" applyNumberFormat="0" applyAlignment="0" applyProtection="0"/>
    <xf numFmtId="0" fontId="136" fillId="43" borderId="348" applyNumberFormat="0" applyAlignment="0" applyProtection="0"/>
    <xf numFmtId="0" fontId="32" fillId="58" borderId="277" applyNumberFormat="0" applyProtection="0">
      <alignment horizontal="left" vertical="center" indent="1"/>
    </xf>
    <xf numFmtId="0" fontId="125" fillId="49" borderId="312">
      <alignment horizontal="right" vertical="center"/>
    </xf>
    <xf numFmtId="0" fontId="32" fillId="45" borderId="355" applyNumberFormat="0" applyFont="0" applyAlignment="0" applyProtection="0"/>
    <xf numFmtId="0" fontId="220" fillId="0" borderId="356" applyProtection="0">
      <alignment horizontal="left"/>
    </xf>
    <xf numFmtId="0" fontId="154" fillId="36" borderId="291" applyNumberFormat="0" applyAlignment="0" applyProtection="0"/>
    <xf numFmtId="49" fontId="171" fillId="182" borderId="391">
      <alignment vertical="center"/>
    </xf>
    <xf numFmtId="0" fontId="63" fillId="0" borderId="422" applyNumberFormat="0" applyFill="0" applyAlignment="0" applyProtection="0"/>
    <xf numFmtId="0" fontId="60" fillId="45" borderId="326" applyNumberFormat="0" applyFont="0" applyAlignment="0" applyProtection="0"/>
    <xf numFmtId="0" fontId="62" fillId="72" borderId="348" applyNumberFormat="0" applyAlignment="0" applyProtection="0"/>
    <xf numFmtId="4" fontId="28" fillId="55" borderId="277" applyNumberFormat="0" applyProtection="0">
      <alignment horizontal="left" vertical="center" indent="1"/>
    </xf>
    <xf numFmtId="4" fontId="69" fillId="83" borderId="297" applyNumberFormat="0" applyProtection="0">
      <alignment vertical="center"/>
    </xf>
    <xf numFmtId="0" fontId="66" fillId="72" borderId="418" applyNumberFormat="0" applyAlignment="0" applyProtection="0"/>
    <xf numFmtId="0" fontId="32" fillId="70" borderId="234" applyNumberFormat="0" applyFont="0" applyAlignment="0" applyProtection="0"/>
    <xf numFmtId="0" fontId="62" fillId="72" borderId="206" applyNumberFormat="0" applyAlignment="0" applyProtection="0"/>
    <xf numFmtId="4" fontId="28" fillId="96" borderId="190">
      <alignment horizontal="left" vertical="center" indent="1"/>
    </xf>
    <xf numFmtId="0" fontId="62" fillId="72" borderId="206" applyNumberFormat="0" applyAlignment="0" applyProtection="0"/>
    <xf numFmtId="0" fontId="34" fillId="0" borderId="188">
      <alignment wrapText="1"/>
    </xf>
    <xf numFmtId="0" fontId="34" fillId="0" borderId="188">
      <alignment wrapText="1"/>
    </xf>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4" fontId="36" fillId="96" borderId="186">
      <alignment horizontal="right" vertical="center"/>
    </xf>
    <xf numFmtId="4" fontId="36" fillId="96" borderId="186">
      <alignment horizontal="right" vertical="center"/>
    </xf>
    <xf numFmtId="4" fontId="36" fillId="96" borderId="186">
      <alignment horizontal="right" vertical="center"/>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28" fillId="97" borderId="182" applyNumberFormat="0" applyProtection="0">
      <alignment horizontal="left" vertical="center" indent="1"/>
    </xf>
    <xf numFmtId="0" fontId="28" fillId="97" borderId="182" applyNumberFormat="0" applyProtection="0">
      <alignment horizontal="left" vertical="center" indent="1"/>
    </xf>
    <xf numFmtId="0" fontId="28" fillId="97" borderId="182" applyNumberFormat="0" applyProtection="0">
      <alignment horizontal="left" vertical="center" indent="1"/>
    </xf>
    <xf numFmtId="4" fontId="69" fillId="96" borderId="186">
      <alignment horizontal="right" vertical="center"/>
    </xf>
    <xf numFmtId="4" fontId="69" fillId="96" borderId="186">
      <alignment horizontal="right" vertical="center"/>
    </xf>
    <xf numFmtId="4" fontId="69" fillId="96" borderId="186">
      <alignment horizontal="right" vertical="center"/>
    </xf>
    <xf numFmtId="4" fontId="28" fillId="96" borderId="186">
      <alignment horizontal="right" vertical="center"/>
    </xf>
    <xf numFmtId="4" fontId="28" fillId="96" borderId="186">
      <alignment horizontal="right" vertical="center"/>
    </xf>
    <xf numFmtId="4" fontId="28" fillId="96" borderId="186">
      <alignment horizontal="right" vertical="center"/>
    </xf>
    <xf numFmtId="4" fontId="28" fillId="83" borderId="186">
      <alignment horizontal="left" vertical="center" indent="1"/>
    </xf>
    <xf numFmtId="4" fontId="28" fillId="83" borderId="186">
      <alignment horizontal="left" vertical="center" indent="1"/>
    </xf>
    <xf numFmtId="4" fontId="28" fillId="83" borderId="186">
      <alignment horizontal="left" vertical="center" indent="1"/>
    </xf>
    <xf numFmtId="0" fontId="28" fillId="83" borderId="181" applyNumberFormat="0" applyProtection="0">
      <alignment horizontal="left" vertical="top" indent="1"/>
    </xf>
    <xf numFmtId="0" fontId="28" fillId="83" borderId="181" applyNumberFormat="0" applyProtection="0">
      <alignment horizontal="left" vertical="top" indent="1"/>
    </xf>
    <xf numFmtId="0" fontId="28" fillId="83" borderId="181" applyNumberFormat="0" applyProtection="0">
      <alignment horizontal="left" vertical="top" indent="1"/>
    </xf>
    <xf numFmtId="4" fontId="28" fillId="83" borderId="186">
      <alignment horizontal="left" vertical="center" indent="1"/>
    </xf>
    <xf numFmtId="4" fontId="28" fillId="83" borderId="186">
      <alignment horizontal="left" vertical="center" indent="1"/>
    </xf>
    <xf numFmtId="4" fontId="28" fillId="83" borderId="186">
      <alignment horizontal="left" vertical="center" indent="1"/>
    </xf>
    <xf numFmtId="0" fontId="28" fillId="83" borderId="181" applyNumberFormat="0" applyProtection="0">
      <alignment horizontal="left" vertical="center" indent="1"/>
    </xf>
    <xf numFmtId="0" fontId="28" fillId="83" borderId="181" applyNumberFormat="0" applyProtection="0">
      <alignment horizontal="left" vertical="center" indent="1"/>
    </xf>
    <xf numFmtId="0" fontId="28" fillId="83" borderId="181" applyNumberFormat="0" applyProtection="0">
      <alignment horizontal="left" vertical="center" indent="1"/>
    </xf>
    <xf numFmtId="4" fontId="69" fillId="83" borderId="186">
      <alignment vertical="center"/>
    </xf>
    <xf numFmtId="4" fontId="69" fillId="83" borderId="186">
      <alignment vertical="center"/>
    </xf>
    <xf numFmtId="4" fontId="69" fillId="83" borderId="186">
      <alignment vertical="center"/>
    </xf>
    <xf numFmtId="4" fontId="28" fillId="83" borderId="186">
      <alignment vertical="center"/>
    </xf>
    <xf numFmtId="4" fontId="28" fillId="83" borderId="186">
      <alignment vertical="center"/>
    </xf>
    <xf numFmtId="4" fontId="28" fillId="83" borderId="186">
      <alignment vertical="center"/>
    </xf>
    <xf numFmtId="0" fontId="28" fillId="83" borderId="181" applyNumberFormat="0" applyProtection="0">
      <alignment vertical="center"/>
    </xf>
    <xf numFmtId="0" fontId="28" fillId="83" borderId="181" applyNumberFormat="0" applyProtection="0">
      <alignment vertical="center"/>
    </xf>
    <xf numFmtId="0" fontId="28" fillId="83" borderId="181" applyNumberFormat="0" applyProtection="0">
      <alignment vertical="center"/>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66" fillId="72" borderId="205" applyNumberFormat="0" applyAlignment="0" applyProtection="0"/>
    <xf numFmtId="0" fontId="66" fillId="43" borderId="205" applyNumberFormat="0" applyAlignment="0" applyProtection="0"/>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48" borderId="186">
      <alignment horizontal="left" vertical="center" indent="1"/>
    </xf>
    <xf numFmtId="0" fontId="32" fillId="48" borderId="186">
      <alignment horizontal="left" vertical="center" indent="1"/>
    </xf>
    <xf numFmtId="0" fontId="32" fillId="48" borderId="186">
      <alignment horizontal="left" vertical="center"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66" fillId="72" borderId="205" applyNumberFormat="0" applyAlignment="0" applyProtection="0"/>
    <xf numFmtId="0" fontId="66" fillId="72" borderId="205" applyNumberFormat="0" applyAlignment="0" applyProtection="0"/>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48" borderId="186">
      <alignment horizontal="left" vertical="center" indent="1"/>
    </xf>
    <xf numFmtId="0" fontId="32" fillId="48" borderId="186">
      <alignment horizontal="left" vertical="center" indent="1"/>
    </xf>
    <xf numFmtId="0" fontId="32" fillId="48" borderId="186">
      <alignment horizontal="left" vertical="center"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27" borderId="186">
      <alignment horizontal="left" vertical="center" indent="1"/>
    </xf>
    <xf numFmtId="0" fontId="32" fillId="127" borderId="186">
      <alignment horizontal="left" vertical="center" indent="1"/>
    </xf>
    <xf numFmtId="0" fontId="32" fillId="127" borderId="186">
      <alignment horizontal="left" vertical="center" indent="1"/>
    </xf>
    <xf numFmtId="0" fontId="235" fillId="0" borderId="178" applyNumberFormat="0" applyFill="0" applyAlignment="0" applyProtection="0"/>
    <xf numFmtId="0" fontId="235" fillId="0" borderId="178" applyNumberFormat="0" applyFill="0" applyAlignment="0" applyProtection="0"/>
    <xf numFmtId="0" fontId="235" fillId="0" borderId="178" applyNumberFormat="0" applyFill="0" applyAlignment="0" applyProtection="0"/>
    <xf numFmtId="0" fontId="235" fillId="0" borderId="178" applyNumberFormat="0" applyFill="0" applyAlignment="0" applyProtection="0"/>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49" fontId="110" fillId="0" borderId="173">
      <alignment vertical="center"/>
    </xf>
    <xf numFmtId="49" fontId="110" fillId="0" borderId="173">
      <alignment vertical="center"/>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126" borderId="186">
      <alignment horizontal="left" vertical="center" indent="1"/>
    </xf>
    <xf numFmtId="0" fontId="32" fillId="126" borderId="186">
      <alignment horizontal="left" vertical="center" indent="1"/>
    </xf>
    <xf numFmtId="0" fontId="32" fillId="126" borderId="186">
      <alignment horizontal="left" vertical="center" indent="1"/>
    </xf>
    <xf numFmtId="0" fontId="32" fillId="126" borderId="186">
      <alignment horizontal="left" vertical="center" indent="1"/>
    </xf>
    <xf numFmtId="0" fontId="32" fillId="126" borderId="186">
      <alignment horizontal="left" vertical="center" indent="1"/>
    </xf>
    <xf numFmtId="0" fontId="32" fillId="126" borderId="186">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4" fontId="28" fillId="126" borderId="186">
      <alignment horizontal="left" vertical="center" indent="1"/>
    </xf>
    <xf numFmtId="4" fontId="28" fillId="126" borderId="186">
      <alignment horizontal="left" vertical="center" indent="1"/>
    </xf>
    <xf numFmtId="4" fontId="28" fillId="96" borderId="186">
      <alignment horizontal="left" vertical="center" indent="1"/>
    </xf>
    <xf numFmtId="4" fontId="28" fillId="96" borderId="186">
      <alignment horizontal="left" vertical="center" indent="1"/>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4" fontId="37" fillId="125" borderId="186">
      <alignment horizontal="left" vertical="center" indent="1"/>
    </xf>
    <xf numFmtId="4" fontId="37" fillId="125" borderId="186">
      <alignment horizontal="left" vertical="center" indent="1"/>
    </xf>
    <xf numFmtId="4" fontId="37" fillId="125" borderId="186">
      <alignment horizontal="left" vertical="center" indent="1"/>
    </xf>
    <xf numFmtId="4" fontId="28" fillId="51" borderId="186">
      <alignment horizontal="right" vertical="center"/>
    </xf>
    <xf numFmtId="4" fontId="28" fillId="51" borderId="186">
      <alignment horizontal="right" vertical="center"/>
    </xf>
    <xf numFmtId="4" fontId="28" fillId="51" borderId="186">
      <alignment horizontal="right" vertical="center"/>
    </xf>
    <xf numFmtId="0" fontId="28" fillId="51" borderId="181" applyNumberFormat="0" applyProtection="0">
      <alignment horizontal="right" vertical="center"/>
    </xf>
    <xf numFmtId="0" fontId="28" fillId="51" borderId="181" applyNumberFormat="0" applyProtection="0">
      <alignment horizontal="right" vertical="center"/>
    </xf>
    <xf numFmtId="0" fontId="28" fillId="51" borderId="181" applyNumberFormat="0" applyProtection="0">
      <alignment horizontal="right" vertical="center"/>
    </xf>
    <xf numFmtId="4" fontId="28" fillId="94" borderId="186">
      <alignment horizontal="right" vertical="center"/>
    </xf>
    <xf numFmtId="4" fontId="28" fillId="94" borderId="186">
      <alignment horizontal="right" vertical="center"/>
    </xf>
    <xf numFmtId="4" fontId="28" fillId="94" borderId="186">
      <alignment horizontal="right" vertical="center"/>
    </xf>
    <xf numFmtId="0" fontId="28" fillId="94" borderId="181" applyNumberFormat="0" applyProtection="0">
      <alignment horizontal="right" vertical="center"/>
    </xf>
    <xf numFmtId="0" fontId="28" fillId="94" borderId="181" applyNumberFormat="0" applyProtection="0">
      <alignment horizontal="right" vertical="center"/>
    </xf>
    <xf numFmtId="0" fontId="28" fillId="94" borderId="181" applyNumberFormat="0" applyProtection="0">
      <alignment horizontal="right" vertical="center"/>
    </xf>
    <xf numFmtId="4" fontId="28" fillId="93" borderId="186">
      <alignment horizontal="right" vertical="center"/>
    </xf>
    <xf numFmtId="4" fontId="28" fillId="93" borderId="186">
      <alignment horizontal="right" vertical="center"/>
    </xf>
    <xf numFmtId="4" fontId="28" fillId="93" borderId="186">
      <alignment horizontal="right" vertical="center"/>
    </xf>
    <xf numFmtId="0" fontId="28" fillId="93" borderId="181" applyNumberFormat="0" applyProtection="0">
      <alignment horizontal="right" vertical="center"/>
    </xf>
    <xf numFmtId="0" fontId="28" fillId="93" borderId="181" applyNumberFormat="0" applyProtection="0">
      <alignment horizontal="right" vertical="center"/>
    </xf>
    <xf numFmtId="0" fontId="28" fillId="93" borderId="181" applyNumberFormat="0" applyProtection="0">
      <alignment horizontal="right" vertical="center"/>
    </xf>
    <xf numFmtId="4" fontId="28" fillId="92" borderId="186">
      <alignment horizontal="right" vertical="center"/>
    </xf>
    <xf numFmtId="4" fontId="28" fillId="92" borderId="186">
      <alignment horizontal="right" vertical="center"/>
    </xf>
    <xf numFmtId="4" fontId="28" fillId="92" borderId="186">
      <alignment horizontal="right" vertical="center"/>
    </xf>
    <xf numFmtId="0" fontId="28" fillId="92" borderId="181" applyNumberFormat="0" applyProtection="0">
      <alignment horizontal="right" vertical="center"/>
    </xf>
    <xf numFmtId="0" fontId="28" fillId="92" borderId="181" applyNumberFormat="0" applyProtection="0">
      <alignment horizontal="right" vertical="center"/>
    </xf>
    <xf numFmtId="0" fontId="28" fillId="92" borderId="181" applyNumberFormat="0" applyProtection="0">
      <alignment horizontal="right" vertical="center"/>
    </xf>
    <xf numFmtId="4" fontId="28" fillId="91" borderId="186">
      <alignment horizontal="right" vertical="center"/>
    </xf>
    <xf numFmtId="4" fontId="28" fillId="91" borderId="186">
      <alignment horizontal="right" vertical="center"/>
    </xf>
    <xf numFmtId="4" fontId="28" fillId="91" borderId="186">
      <alignment horizontal="right" vertical="center"/>
    </xf>
    <xf numFmtId="0" fontId="28" fillId="91" borderId="181" applyNumberFormat="0" applyProtection="0">
      <alignment horizontal="right" vertical="center"/>
    </xf>
    <xf numFmtId="0" fontId="28" fillId="91" borderId="181" applyNumberFormat="0" applyProtection="0">
      <alignment horizontal="right" vertical="center"/>
    </xf>
    <xf numFmtId="0" fontId="28" fillId="91" borderId="181" applyNumberFormat="0" applyProtection="0">
      <alignment horizontal="right" vertical="center"/>
    </xf>
    <xf numFmtId="4" fontId="28" fillId="90" borderId="186">
      <alignment horizontal="right" vertical="center"/>
    </xf>
    <xf numFmtId="4" fontId="28" fillId="90" borderId="186">
      <alignment horizontal="right" vertical="center"/>
    </xf>
    <xf numFmtId="4" fontId="28" fillId="90" borderId="186">
      <alignment horizontal="right" vertical="center"/>
    </xf>
    <xf numFmtId="0" fontId="28" fillId="90" borderId="181" applyNumberFormat="0" applyProtection="0">
      <alignment horizontal="right" vertical="center"/>
    </xf>
    <xf numFmtId="0" fontId="28" fillId="90" borderId="181" applyNumberFormat="0" applyProtection="0">
      <alignment horizontal="right" vertical="center"/>
    </xf>
    <xf numFmtId="0" fontId="28" fillId="90" borderId="181" applyNumberFormat="0" applyProtection="0">
      <alignment horizontal="right" vertical="center"/>
    </xf>
    <xf numFmtId="4" fontId="28" fillId="89" borderId="186">
      <alignment horizontal="right" vertical="center"/>
    </xf>
    <xf numFmtId="4" fontId="28" fillId="89" borderId="186">
      <alignment horizontal="right" vertical="center"/>
    </xf>
    <xf numFmtId="4" fontId="28" fillId="89" borderId="186">
      <alignment horizontal="right" vertical="center"/>
    </xf>
    <xf numFmtId="0" fontId="28" fillId="89" borderId="181" applyNumberFormat="0" applyProtection="0">
      <alignment horizontal="right" vertical="center"/>
    </xf>
    <xf numFmtId="0" fontId="28" fillId="89" borderId="181" applyNumberFormat="0" applyProtection="0">
      <alignment horizontal="right" vertical="center"/>
    </xf>
    <xf numFmtId="0" fontId="28" fillId="89" borderId="181" applyNumberFormat="0" applyProtection="0">
      <alignment horizontal="right" vertical="center"/>
    </xf>
    <xf numFmtId="4" fontId="28" fillId="88" borderId="186">
      <alignment horizontal="right" vertical="center"/>
    </xf>
    <xf numFmtId="4" fontId="28" fillId="88" borderId="186">
      <alignment horizontal="right" vertical="center"/>
    </xf>
    <xf numFmtId="4" fontId="28" fillId="88" borderId="186">
      <alignment horizontal="right" vertical="center"/>
    </xf>
    <xf numFmtId="0" fontId="28" fillId="88" borderId="181" applyNumberFormat="0" applyProtection="0">
      <alignment horizontal="right" vertical="center"/>
    </xf>
    <xf numFmtId="0" fontId="28" fillId="88" borderId="181" applyNumberFormat="0" applyProtection="0">
      <alignment horizontal="right" vertical="center"/>
    </xf>
    <xf numFmtId="0" fontId="28" fillId="88" borderId="181" applyNumberFormat="0" applyProtection="0">
      <alignment horizontal="right" vertical="center"/>
    </xf>
    <xf numFmtId="4" fontId="28" fillId="87" borderId="186">
      <alignment horizontal="right" vertical="center"/>
    </xf>
    <xf numFmtId="4" fontId="28" fillId="87" borderId="186">
      <alignment horizontal="right" vertical="center"/>
    </xf>
    <xf numFmtId="4" fontId="28" fillId="87" borderId="186">
      <alignment horizontal="right" vertical="center"/>
    </xf>
    <xf numFmtId="0" fontId="28" fillId="87" borderId="181" applyNumberFormat="0" applyProtection="0">
      <alignment horizontal="right" vertical="center"/>
    </xf>
    <xf numFmtId="0" fontId="28" fillId="87" borderId="181" applyNumberFormat="0" applyProtection="0">
      <alignment horizontal="right" vertical="center"/>
    </xf>
    <xf numFmtId="0" fontId="28" fillId="87" borderId="181" applyNumberFormat="0" applyProtection="0">
      <alignment horizontal="right" vertical="center"/>
    </xf>
    <xf numFmtId="0" fontId="32" fillId="118" borderId="186">
      <alignment horizontal="left" vertical="center" indent="1"/>
    </xf>
    <xf numFmtId="0" fontId="32" fillId="118" borderId="186">
      <alignment horizontal="left" vertical="center" indent="1"/>
    </xf>
    <xf numFmtId="0" fontId="32" fillId="118" borderId="186">
      <alignment horizontal="left" vertical="center" indent="1"/>
    </xf>
    <xf numFmtId="4" fontId="28" fillId="124" borderId="186">
      <alignment horizontal="left" vertical="center" indent="1"/>
    </xf>
    <xf numFmtId="4" fontId="28" fillId="124" borderId="186">
      <alignment horizontal="left" vertical="center" indent="1"/>
    </xf>
    <xf numFmtId="4" fontId="28" fillId="124" borderId="186">
      <alignment horizontal="left" vertical="center" indent="1"/>
    </xf>
    <xf numFmtId="4" fontId="28" fillId="124" borderId="186">
      <alignment horizontal="left" vertical="center" indent="1"/>
    </xf>
    <xf numFmtId="4" fontId="28" fillId="124" borderId="186">
      <alignment horizontal="left" vertical="center" indent="1"/>
    </xf>
    <xf numFmtId="4" fontId="28" fillId="124" borderId="186">
      <alignment horizontal="left" vertical="center" indent="1"/>
    </xf>
    <xf numFmtId="4" fontId="69" fillId="124" borderId="186">
      <alignment vertical="center"/>
    </xf>
    <xf numFmtId="4" fontId="69" fillId="124" borderId="186">
      <alignment vertical="center"/>
    </xf>
    <xf numFmtId="4" fontId="69" fillId="124" borderId="186">
      <alignment vertical="center"/>
    </xf>
    <xf numFmtId="4" fontId="28" fillId="124" borderId="186">
      <alignment vertical="center"/>
    </xf>
    <xf numFmtId="4" fontId="28" fillId="124" borderId="186">
      <alignment vertical="center"/>
    </xf>
    <xf numFmtId="4" fontId="28" fillId="124" borderId="186">
      <alignment vertical="center"/>
    </xf>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49" fontId="33" fillId="0" borderId="173"/>
    <xf numFmtId="0" fontId="33" fillId="0" borderId="187">
      <alignment wrapText="1"/>
    </xf>
    <xf numFmtId="0" fontId="33" fillId="0" borderId="187">
      <alignment wrapText="1"/>
    </xf>
    <xf numFmtId="0" fontId="33" fillId="0" borderId="187">
      <alignment wrapText="1"/>
    </xf>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3" fillId="0" borderId="283">
      <alignment wrapText="1"/>
    </xf>
    <xf numFmtId="0" fontId="32" fillId="83" borderId="270" applyNumberFormat="0" applyFont="0" applyAlignment="0" applyProtection="0"/>
    <xf numFmtId="4" fontId="28" fillId="124" borderId="282">
      <alignment vertical="center"/>
    </xf>
    <xf numFmtId="4" fontId="69" fillId="124" borderId="282">
      <alignment vertical="center"/>
    </xf>
    <xf numFmtId="0" fontId="32" fillId="118" borderId="282">
      <alignment horizontal="left" vertical="center" indent="1"/>
    </xf>
    <xf numFmtId="0" fontId="28" fillId="87" borderId="277" applyNumberFormat="0" applyProtection="0">
      <alignment horizontal="right" vertical="center"/>
    </xf>
    <xf numFmtId="0" fontId="32" fillId="45" borderId="326" applyNumberFormat="0" applyFont="0" applyAlignment="0" applyProtection="0"/>
    <xf numFmtId="49" fontId="33" fillId="0" borderId="173"/>
    <xf numFmtId="0" fontId="92" fillId="0" borderId="188" applyNumberFormat="0" applyFill="0" applyProtection="0"/>
    <xf numFmtId="0" fontId="32" fillId="99" borderId="278" applyNumberFormat="0" applyProtection="0">
      <alignment horizontal="left" vertical="center" wrapText="1" indent="1"/>
    </xf>
    <xf numFmtId="0" fontId="32" fillId="55" borderId="277" applyNumberFormat="0" applyProtection="0">
      <alignment horizontal="left" vertical="center" indent="1"/>
    </xf>
    <xf numFmtId="0" fontId="32" fillId="45" borderId="210" applyNumberFormat="0" applyFont="0" applyAlignment="0" applyProtection="0"/>
    <xf numFmtId="0" fontId="154" fillId="71" borderId="348" applyNumberFormat="0" applyAlignment="0" applyProtection="0"/>
    <xf numFmtId="0" fontId="60" fillId="45" borderId="426" applyNumberFormat="0" applyFont="0" applyAlignment="0" applyProtection="0"/>
    <xf numFmtId="0" fontId="66" fillId="43" borderId="320" applyNumberFormat="0" applyAlignment="0" applyProtection="0"/>
    <xf numFmtId="0" fontId="28" fillId="92" borderId="277" applyNumberFormat="0" applyProtection="0">
      <alignment horizontal="right" vertical="center"/>
    </xf>
    <xf numFmtId="0" fontId="28" fillId="93" borderId="277" applyNumberFormat="0" applyProtection="0">
      <alignment horizontal="right" vertical="center"/>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28" fillId="97" borderId="182" applyNumberFormat="0" applyProtection="0">
      <alignment horizontal="left" vertical="center" indent="1"/>
    </xf>
    <xf numFmtId="0" fontId="28" fillId="83" borderId="181" applyNumberFormat="0" applyProtection="0">
      <alignment horizontal="left" vertical="top" indent="1"/>
    </xf>
    <xf numFmtId="0" fontId="28" fillId="83" borderId="181" applyNumberFormat="0" applyProtection="0">
      <alignment horizontal="left" vertical="center" indent="1"/>
    </xf>
    <xf numFmtId="0" fontId="28" fillId="83" borderId="181" applyNumberFormat="0" applyProtection="0">
      <alignment vertical="center"/>
    </xf>
    <xf numFmtId="0" fontId="32" fillId="95" borderId="181" applyNumberFormat="0" applyProtection="0">
      <alignment horizontal="left" vertical="top" indent="1"/>
    </xf>
    <xf numFmtId="0" fontId="32" fillId="95" borderId="181" applyNumberFormat="0" applyProtection="0">
      <alignment horizontal="left" vertical="top" indent="1"/>
    </xf>
    <xf numFmtId="0" fontId="66" fillId="43" borderId="205" applyNumberFormat="0" applyAlignment="0" applyProtection="0"/>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5" borderId="181" applyNumberFormat="0" applyProtection="0">
      <alignment horizontal="left" vertical="top"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96" borderId="182" applyNumberFormat="0" applyProtection="0">
      <alignment horizontal="left" vertical="center" wrapText="1"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66" fillId="72" borderId="205" applyNumberFormat="0" applyAlignment="0" applyProtection="0"/>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50" borderId="181" applyNumberFormat="0" applyProtection="0">
      <alignment horizontal="left" vertical="top"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100"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32" fillId="99" borderId="182" applyNumberFormat="0" applyProtection="0">
      <alignment horizontal="left" vertical="center" wrapText="1" indent="1"/>
    </xf>
    <xf numFmtId="0" fontId="66" fillId="72" borderId="205" applyNumberFormat="0" applyAlignment="0" applyProtection="0"/>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32" fillId="97" borderId="182" applyNumberFormat="0" applyProtection="0">
      <alignment horizontal="left" vertical="center" indent="1"/>
    </xf>
    <xf numFmtId="0" fontId="136" fillId="43" borderId="206" applyNumberFormat="0" applyAlignment="0" applyProtection="0"/>
    <xf numFmtId="0" fontId="28" fillId="51" borderId="181" applyNumberFormat="0" applyProtection="0">
      <alignment horizontal="right" vertical="center"/>
    </xf>
    <xf numFmtId="0" fontId="28" fillId="94" borderId="181" applyNumberFormat="0" applyProtection="0">
      <alignment horizontal="right" vertical="center"/>
    </xf>
    <xf numFmtId="0" fontId="28" fillId="93" borderId="181" applyNumberFormat="0" applyProtection="0">
      <alignment horizontal="right" vertical="center"/>
    </xf>
    <xf numFmtId="0" fontId="28" fillId="92" borderId="181" applyNumberFormat="0" applyProtection="0">
      <alignment horizontal="right" vertical="center"/>
    </xf>
    <xf numFmtId="0" fontId="28" fillId="91" borderId="181" applyNumberFormat="0" applyProtection="0">
      <alignment horizontal="right" vertical="center"/>
    </xf>
    <xf numFmtId="0" fontId="28" fillId="90" borderId="181" applyNumberFormat="0" applyProtection="0">
      <alignment horizontal="right" vertical="center"/>
    </xf>
    <xf numFmtId="0" fontId="28" fillId="89" borderId="181" applyNumberFormat="0" applyProtection="0">
      <alignment horizontal="right" vertical="center"/>
    </xf>
    <xf numFmtId="0" fontId="28" fillId="87" borderId="181" applyNumberFormat="0" applyProtection="0">
      <alignment horizontal="right" vertical="center"/>
    </xf>
    <xf numFmtId="0" fontId="32" fillId="58" borderId="212" applyNumberFormat="0" applyProtection="0">
      <alignment horizontal="left" vertical="top" indent="1"/>
    </xf>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32" fillId="83" borderId="175" applyNumberFormat="0" applyFont="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49" fontId="33" fillId="0" borderId="173"/>
    <xf numFmtId="0" fontId="63" fillId="0" borderId="184" applyNumberFormat="0" applyFill="0" applyAlignment="0" applyProtection="0"/>
    <xf numFmtId="0" fontId="63" fillId="0" borderId="184" applyNumberFormat="0" applyFill="0" applyAlignment="0" applyProtection="0"/>
    <xf numFmtId="0" fontId="63" fillId="0" borderId="184" applyNumberFormat="0" applyFill="0" applyAlignment="0" applyProtection="0"/>
    <xf numFmtId="0" fontId="56"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56" fillId="0" borderId="178" applyNumberFormat="0" applyFill="0" applyAlignment="0" applyProtection="0"/>
    <xf numFmtId="0" fontId="56" fillId="0" borderId="178" applyNumberFormat="0" applyFill="0" applyAlignment="0" applyProtection="0"/>
    <xf numFmtId="0" fontId="56"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154" fillId="36" borderId="291" applyNumberFormat="0" applyAlignment="0" applyProtection="0"/>
    <xf numFmtId="0" fontId="220" fillId="0" borderId="211" applyProtection="0">
      <alignment horizontal="left"/>
    </xf>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3" fillId="0" borderId="178" applyNumberFormat="0" applyFill="0" applyAlignment="0" applyProtection="0"/>
    <xf numFmtId="0" fontId="60" fillId="45" borderId="210" applyNumberFormat="0" applyFont="0" applyAlignment="0" applyProtection="0"/>
    <xf numFmtId="0" fontId="113" fillId="0" borderId="169" applyNumberFormat="0" applyFont="0" applyFill="0" applyAlignment="0"/>
    <xf numFmtId="0" fontId="113" fillId="0" borderId="185" applyNumberFormat="0" applyFont="0" applyFill="0" applyAlignment="0"/>
    <xf numFmtId="0" fontId="113" fillId="0" borderId="185" applyNumberFormat="0" applyFont="0" applyFill="0" applyAlignment="0"/>
    <xf numFmtId="0" fontId="60" fillId="45" borderId="210" applyNumberFormat="0" applyFont="0" applyAlignment="0" applyProtection="0"/>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220" fillId="0" borderId="211" applyProtection="0">
      <alignment horizontal="left"/>
    </xf>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70" borderId="210" applyNumberFormat="0" applyFont="0" applyAlignment="0" applyProtection="0"/>
    <xf numFmtId="0" fontId="32" fillId="58" borderId="212" applyNumberFormat="0" applyProtection="0">
      <alignment horizontal="left" vertical="center" indent="1"/>
    </xf>
    <xf numFmtId="0" fontId="123" fillId="0" borderId="341" applyNumberFormat="0" applyFill="0" applyAlignment="0" applyProtection="0"/>
    <xf numFmtId="0" fontId="123" fillId="0" borderId="341" applyNumberFormat="0" applyFill="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0" fillId="45" borderId="295" applyNumberFormat="0" applyFont="0" applyAlignment="0" applyProtection="0"/>
    <xf numFmtId="0" fontId="154" fillId="71" borderId="291" applyNumberFormat="0" applyAlignment="0" applyProtection="0"/>
    <xf numFmtId="4" fontId="28" fillId="34" borderId="277" applyNumberFormat="0" applyProtection="0">
      <alignment horizontal="right" vertical="center"/>
    </xf>
    <xf numFmtId="0" fontId="32" fillId="45" borderId="404"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63" fillId="0" borderId="273" applyNumberFormat="0" applyFill="0" applyAlignment="0" applyProtection="0"/>
    <xf numFmtId="0" fontId="66" fillId="72" borderId="320" applyNumberFormat="0" applyAlignment="0" applyProtection="0"/>
    <xf numFmtId="0" fontId="220" fillId="0" borderId="327" applyProtection="0">
      <alignment horizontal="left"/>
    </xf>
    <xf numFmtId="0" fontId="32" fillId="45" borderId="426" applyNumberFormat="0" applyFont="0" applyAlignment="0" applyProtection="0"/>
    <xf numFmtId="0" fontId="32" fillId="45" borderId="426" applyNumberFormat="0" applyFont="0" applyAlignment="0" applyProtection="0"/>
    <xf numFmtId="0" fontId="220" fillId="0" borderId="356" applyProtection="0">
      <alignment horizontal="left"/>
    </xf>
    <xf numFmtId="0" fontId="220" fillId="0" borderId="356" applyProtection="0">
      <alignment horizontal="left"/>
    </xf>
    <xf numFmtId="0" fontId="136" fillId="57" borderId="348" applyNumberFormat="0" applyAlignment="0" applyProtection="0"/>
    <xf numFmtId="0" fontId="62" fillId="72" borderId="321" applyNumberFormat="0" applyAlignment="0" applyProtection="0"/>
    <xf numFmtId="0" fontId="136" fillId="43" borderId="291" applyNumberFormat="0" applyAlignment="0" applyProtection="0"/>
    <xf numFmtId="4" fontId="69" fillId="45" borderId="277" applyNumberFormat="0" applyProtection="0">
      <alignment vertical="center"/>
    </xf>
    <xf numFmtId="0" fontId="136" fillId="43" borderId="419" applyNumberFormat="0" applyAlignment="0" applyProtection="0"/>
    <xf numFmtId="3" fontId="111" fillId="51" borderId="227">
      <alignment horizontal="right" vertical="center"/>
    </xf>
    <xf numFmtId="0" fontId="32" fillId="45" borderId="355" applyNumberFormat="0" applyFont="0" applyAlignment="0" applyProtection="0"/>
    <xf numFmtId="0" fontId="32" fillId="45" borderId="355" applyNumberFormat="0" applyFont="0" applyAlignment="0" applyProtection="0"/>
    <xf numFmtId="0" fontId="62" fillId="72" borderId="291" applyNumberFormat="0" applyAlignment="0" applyProtection="0"/>
    <xf numFmtId="0" fontId="32" fillId="45" borderId="404" applyNumberFormat="0" applyFont="0" applyAlignment="0" applyProtection="0"/>
    <xf numFmtId="0" fontId="28" fillId="83" borderId="277" applyNumberFormat="0" applyProtection="0">
      <alignment horizontal="left" vertical="top" indent="1"/>
    </xf>
    <xf numFmtId="0" fontId="32" fillId="83" borderId="270" applyNumberFormat="0" applyFont="0" applyAlignment="0" applyProtection="0"/>
    <xf numFmtId="0" fontId="28" fillId="92" borderId="277" applyNumberFormat="0" applyProtection="0">
      <alignment horizontal="right" vertical="center"/>
    </xf>
    <xf numFmtId="0" fontId="32" fillId="83" borderId="270" applyNumberFormat="0" applyFont="0" applyAlignment="0" applyProtection="0"/>
    <xf numFmtId="4" fontId="28" fillId="96" borderId="219">
      <alignment horizontal="left" vertical="center" indent="1"/>
    </xf>
    <xf numFmtId="0" fontId="60" fillId="45" borderId="404" applyNumberFormat="0" applyFont="0" applyAlignment="0" applyProtection="0"/>
    <xf numFmtId="0" fontId="66" fillId="72" borderId="320" applyNumberFormat="0" applyAlignment="0" applyProtection="0"/>
    <xf numFmtId="0" fontId="220" fillId="0" borderId="296" applyProtection="0">
      <alignment horizontal="left"/>
    </xf>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6" fillId="72" borderId="320" applyNumberFormat="0" applyAlignment="0" applyProtection="0"/>
    <xf numFmtId="0" fontId="32" fillId="70" borderId="295" applyNumberFormat="0" applyFont="0" applyAlignment="0" applyProtection="0"/>
    <xf numFmtId="0" fontId="38" fillId="43" borderId="282" applyNumberFormat="0" applyAlignment="0" applyProtection="0"/>
    <xf numFmtId="4" fontId="36" fillId="96" borderId="205">
      <alignment horizontal="right" vertical="center"/>
    </xf>
    <xf numFmtId="4" fontId="36" fillId="96" borderId="205">
      <alignment horizontal="right" vertical="center"/>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0" fontId="28" fillId="97" borderId="213" applyNumberFormat="0" applyProtection="0">
      <alignment horizontal="left" vertical="center" indent="1"/>
    </xf>
    <xf numFmtId="0" fontId="28" fillId="97" borderId="213" applyNumberFormat="0" applyProtection="0">
      <alignment horizontal="left" vertical="center" indent="1"/>
    </xf>
    <xf numFmtId="4" fontId="69" fillId="96" borderId="205">
      <alignment horizontal="right" vertical="center"/>
    </xf>
    <xf numFmtId="4" fontId="69" fillId="96" borderId="205">
      <alignment horizontal="right" vertical="center"/>
    </xf>
    <xf numFmtId="4" fontId="28" fillId="96" borderId="205">
      <alignment horizontal="right" vertical="center"/>
    </xf>
    <xf numFmtId="4" fontId="28" fillId="96" borderId="205">
      <alignment horizontal="right" vertical="center"/>
    </xf>
    <xf numFmtId="4" fontId="28" fillId="83" borderId="205">
      <alignment horizontal="left" vertical="center" indent="1"/>
    </xf>
    <xf numFmtId="4" fontId="28" fillId="83" borderId="205">
      <alignment horizontal="left" vertical="center" indent="1"/>
    </xf>
    <xf numFmtId="4" fontId="28" fillId="83" borderId="205">
      <alignment horizontal="left" vertical="center" indent="1"/>
    </xf>
    <xf numFmtId="0" fontId="28" fillId="83" borderId="212" applyNumberFormat="0" applyProtection="0">
      <alignment horizontal="left" vertical="top" indent="1"/>
    </xf>
    <xf numFmtId="0" fontId="28" fillId="83" borderId="212" applyNumberFormat="0" applyProtection="0">
      <alignment horizontal="left" vertical="top" indent="1"/>
    </xf>
    <xf numFmtId="0" fontId="28" fillId="83" borderId="212" applyNumberFormat="0" applyProtection="0">
      <alignment horizontal="left" vertical="top" indent="1"/>
    </xf>
    <xf numFmtId="4" fontId="28" fillId="83" borderId="205">
      <alignment horizontal="left" vertical="center" indent="1"/>
    </xf>
    <xf numFmtId="4" fontId="28" fillId="83" borderId="205">
      <alignment horizontal="left" vertical="center" indent="1"/>
    </xf>
    <xf numFmtId="4" fontId="28" fillId="83" borderId="205">
      <alignment horizontal="left" vertical="center" indent="1"/>
    </xf>
    <xf numFmtId="0" fontId="28" fillId="83" borderId="212" applyNumberFormat="0" applyProtection="0">
      <alignment horizontal="left" vertical="center" indent="1"/>
    </xf>
    <xf numFmtId="0" fontId="28" fillId="83" borderId="212" applyNumberFormat="0" applyProtection="0">
      <alignment horizontal="left" vertical="center" indent="1"/>
    </xf>
    <xf numFmtId="0" fontId="28" fillId="83" borderId="212" applyNumberFormat="0" applyProtection="0">
      <alignment horizontal="left" vertical="center" indent="1"/>
    </xf>
    <xf numFmtId="4" fontId="69" fillId="83" borderId="205">
      <alignment vertical="center"/>
    </xf>
    <xf numFmtId="4" fontId="69" fillId="83" borderId="205">
      <alignment vertical="center"/>
    </xf>
    <xf numFmtId="4" fontId="28" fillId="83" borderId="205">
      <alignment vertical="center"/>
    </xf>
    <xf numFmtId="4" fontId="28" fillId="83" borderId="205">
      <alignment vertical="center"/>
    </xf>
    <xf numFmtId="0" fontId="28" fillId="83" borderId="212" applyNumberFormat="0" applyProtection="0">
      <alignment vertical="center"/>
    </xf>
    <xf numFmtId="0" fontId="28" fillId="83" borderId="212" applyNumberFormat="0" applyProtection="0">
      <alignment vertical="center"/>
    </xf>
    <xf numFmtId="0" fontId="28" fillId="83" borderId="212" applyNumberFormat="0" applyProtection="0">
      <alignment vertical="center"/>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66" fillId="43" borderId="19" applyNumberFormat="0" applyAlignment="0" applyProtection="0"/>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247" fillId="45" borderId="179" applyNumberFormat="0" applyFont="0" applyAlignment="0" applyProtection="0"/>
    <xf numFmtId="0" fontId="247" fillId="45" borderId="179" applyNumberFormat="0" applyFont="0" applyAlignment="0" applyProtection="0"/>
    <xf numFmtId="0" fontId="247" fillId="45" borderId="179" applyNumberFormat="0" applyFont="0" applyAlignment="0" applyProtection="0"/>
    <xf numFmtId="0" fontId="247" fillId="45" borderId="179" applyNumberFormat="0" applyFont="0" applyAlignment="0" applyProtection="0"/>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48" borderId="205">
      <alignment horizontal="left" vertical="center" indent="1"/>
    </xf>
    <xf numFmtId="0" fontId="32" fillId="48" borderId="205">
      <alignment horizontal="left" vertical="center" indent="1"/>
    </xf>
    <xf numFmtId="0" fontId="32" fillId="48" borderId="205">
      <alignment horizontal="left" vertical="center"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62" fillId="72" borderId="270" applyNumberFormat="0" applyAlignment="0" applyProtection="0"/>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48" borderId="205">
      <alignment horizontal="left" vertical="center" indent="1"/>
    </xf>
    <xf numFmtId="0" fontId="32" fillId="48" borderId="205">
      <alignment horizontal="left" vertical="center" indent="1"/>
    </xf>
    <xf numFmtId="0" fontId="32" fillId="48" borderId="205">
      <alignment horizontal="left" vertical="center"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235" fillId="0" borderId="209" applyNumberFormat="0" applyFill="0" applyAlignment="0" applyProtection="0"/>
    <xf numFmtId="0" fontId="235" fillId="0" borderId="209" applyNumberFormat="0" applyFill="0" applyAlignment="0" applyProtection="0"/>
    <xf numFmtId="0" fontId="235" fillId="0" borderId="209" applyNumberFormat="0" applyFill="0" applyAlignment="0" applyProtection="0"/>
    <xf numFmtId="0" fontId="32" fillId="100" borderId="213" applyNumberFormat="0" applyProtection="0">
      <alignment horizontal="left" vertical="center" wrapText="1" indent="1"/>
    </xf>
    <xf numFmtId="0" fontId="32" fillId="127" borderId="205">
      <alignment horizontal="left" vertical="center" indent="1"/>
    </xf>
    <xf numFmtId="0" fontId="32" fillId="127" borderId="205">
      <alignment horizontal="left" vertical="center"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126" borderId="205">
      <alignment horizontal="left" vertical="center" indent="1"/>
    </xf>
    <xf numFmtId="0" fontId="32" fillId="126" borderId="205">
      <alignment horizontal="left" vertical="center" indent="1"/>
    </xf>
    <xf numFmtId="0" fontId="32" fillId="126" borderId="205">
      <alignment horizontal="left" vertical="center" indent="1"/>
    </xf>
    <xf numFmtId="0" fontId="32" fillId="126" borderId="205">
      <alignment horizontal="left" vertical="center" indent="1"/>
    </xf>
    <xf numFmtId="0" fontId="32" fillId="126" borderId="205">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4" fontId="28" fillId="126" borderId="205">
      <alignment horizontal="left" vertical="center" indent="1"/>
    </xf>
    <xf numFmtId="4" fontId="28" fillId="126" borderId="205">
      <alignment horizontal="left" vertical="center" indent="1"/>
    </xf>
    <xf numFmtId="4" fontId="28" fillId="96" borderId="205">
      <alignment horizontal="left" vertical="center" indent="1"/>
    </xf>
    <xf numFmtId="4" fontId="28" fillId="96" borderId="205">
      <alignment horizontal="left" vertical="center" indent="1"/>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4" fontId="37" fillId="125" borderId="205">
      <alignment horizontal="left" vertical="center" indent="1"/>
    </xf>
    <xf numFmtId="4" fontId="37" fillId="125" borderId="205">
      <alignment horizontal="left" vertical="center" indent="1"/>
    </xf>
    <xf numFmtId="4" fontId="28" fillId="51" borderId="205">
      <alignment horizontal="right" vertical="center"/>
    </xf>
    <xf numFmtId="0" fontId="28" fillId="51" borderId="212" applyNumberFormat="0" applyProtection="0">
      <alignment horizontal="right" vertical="center"/>
    </xf>
    <xf numFmtId="0" fontId="28" fillId="51" borderId="212" applyNumberFormat="0" applyProtection="0">
      <alignment horizontal="right" vertical="center"/>
    </xf>
    <xf numFmtId="0" fontId="28" fillId="51" borderId="212" applyNumberFormat="0" applyProtection="0">
      <alignment horizontal="right" vertical="center"/>
    </xf>
    <xf numFmtId="4" fontId="28" fillId="94" borderId="205">
      <alignment horizontal="right" vertical="center"/>
    </xf>
    <xf numFmtId="4" fontId="28" fillId="94" borderId="205">
      <alignment horizontal="right" vertical="center"/>
    </xf>
    <xf numFmtId="0" fontId="28" fillId="94" borderId="212" applyNumberFormat="0" applyProtection="0">
      <alignment horizontal="right" vertical="center"/>
    </xf>
    <xf numFmtId="0" fontId="28" fillId="94" borderId="212" applyNumberFormat="0" applyProtection="0">
      <alignment horizontal="right" vertical="center"/>
    </xf>
    <xf numFmtId="4" fontId="28" fillId="93" borderId="205">
      <alignment horizontal="right" vertical="center"/>
    </xf>
    <xf numFmtId="0" fontId="28" fillId="93" borderId="212" applyNumberFormat="0" applyProtection="0">
      <alignment horizontal="right" vertical="center"/>
    </xf>
    <xf numFmtId="0" fontId="28" fillId="93" borderId="212" applyNumberFormat="0" applyProtection="0">
      <alignment horizontal="right" vertical="center"/>
    </xf>
    <xf numFmtId="0" fontId="28" fillId="93" borderId="212" applyNumberFormat="0" applyProtection="0">
      <alignment horizontal="right" vertical="center"/>
    </xf>
    <xf numFmtId="0" fontId="28" fillId="92" borderId="212" applyNumberFormat="0" applyProtection="0">
      <alignment horizontal="right" vertical="center"/>
    </xf>
    <xf numFmtId="0" fontId="28" fillId="92" borderId="212" applyNumberFormat="0" applyProtection="0">
      <alignment horizontal="right" vertical="center"/>
    </xf>
    <xf numFmtId="0" fontId="28" fillId="92" borderId="212" applyNumberFormat="0" applyProtection="0">
      <alignment horizontal="right" vertical="center"/>
    </xf>
    <xf numFmtId="4" fontId="28" fillId="91" borderId="205">
      <alignment horizontal="right" vertical="center"/>
    </xf>
    <xf numFmtId="4" fontId="28" fillId="91" borderId="205">
      <alignment horizontal="right" vertical="center"/>
    </xf>
    <xf numFmtId="4" fontId="28" fillId="91" borderId="205">
      <alignment horizontal="right" vertical="center"/>
    </xf>
    <xf numFmtId="0" fontId="28" fillId="91" borderId="212" applyNumberFormat="0" applyProtection="0">
      <alignment horizontal="right" vertical="center"/>
    </xf>
    <xf numFmtId="0" fontId="28" fillId="91" borderId="212" applyNumberFormat="0" applyProtection="0">
      <alignment horizontal="right" vertical="center"/>
    </xf>
    <xf numFmtId="0" fontId="28" fillId="91" borderId="212" applyNumberFormat="0" applyProtection="0">
      <alignment horizontal="right" vertical="center"/>
    </xf>
    <xf numFmtId="4" fontId="28" fillId="90" borderId="205">
      <alignment horizontal="right" vertical="center"/>
    </xf>
    <xf numFmtId="4" fontId="28" fillId="90" borderId="205">
      <alignment horizontal="right" vertical="center"/>
    </xf>
    <xf numFmtId="4" fontId="28" fillId="90" borderId="205">
      <alignment horizontal="right" vertical="center"/>
    </xf>
    <xf numFmtId="0" fontId="28" fillId="90" borderId="212" applyNumberFormat="0" applyProtection="0">
      <alignment horizontal="right" vertical="center"/>
    </xf>
    <xf numFmtId="0" fontId="28" fillId="90" borderId="212" applyNumberFormat="0" applyProtection="0">
      <alignment horizontal="right" vertical="center"/>
    </xf>
    <xf numFmtId="0" fontId="28" fillId="90" borderId="212" applyNumberFormat="0" applyProtection="0">
      <alignment horizontal="right" vertical="center"/>
    </xf>
    <xf numFmtId="4" fontId="28" fillId="89" borderId="205">
      <alignment horizontal="right" vertical="center"/>
    </xf>
    <xf numFmtId="4" fontId="28" fillId="89" borderId="205">
      <alignment horizontal="right" vertical="center"/>
    </xf>
    <xf numFmtId="0" fontId="28" fillId="89" borderId="212" applyNumberFormat="0" applyProtection="0">
      <alignment horizontal="right" vertical="center"/>
    </xf>
    <xf numFmtId="0" fontId="28" fillId="89" borderId="212" applyNumberFormat="0" applyProtection="0">
      <alignment horizontal="right" vertical="center"/>
    </xf>
    <xf numFmtId="0" fontId="28" fillId="89" borderId="212" applyNumberFormat="0" applyProtection="0">
      <alignment horizontal="right" vertical="center"/>
    </xf>
    <xf numFmtId="4" fontId="28" fillId="88" borderId="205">
      <alignment horizontal="right" vertical="center"/>
    </xf>
    <xf numFmtId="4" fontId="28" fillId="88" borderId="205">
      <alignment horizontal="right" vertical="center"/>
    </xf>
    <xf numFmtId="4" fontId="28" fillId="88" borderId="205">
      <alignment horizontal="right" vertical="center"/>
    </xf>
    <xf numFmtId="0" fontId="28" fillId="88" borderId="212" applyNumberFormat="0" applyProtection="0">
      <alignment horizontal="right" vertical="center"/>
    </xf>
    <xf numFmtId="0" fontId="28" fillId="88" borderId="212" applyNumberFormat="0" applyProtection="0">
      <alignment horizontal="right" vertical="center"/>
    </xf>
    <xf numFmtId="0" fontId="28" fillId="88" borderId="212" applyNumberFormat="0" applyProtection="0">
      <alignment horizontal="right" vertical="center"/>
    </xf>
    <xf numFmtId="4" fontId="28" fillId="87" borderId="205">
      <alignment horizontal="right" vertical="center"/>
    </xf>
    <xf numFmtId="4" fontId="28" fillId="87" borderId="205">
      <alignment horizontal="right" vertical="center"/>
    </xf>
    <xf numFmtId="4" fontId="28" fillId="87" borderId="205">
      <alignment horizontal="right" vertical="center"/>
    </xf>
    <xf numFmtId="0" fontId="28" fillId="87" borderId="212" applyNumberFormat="0" applyProtection="0">
      <alignment horizontal="right" vertical="center"/>
    </xf>
    <xf numFmtId="0" fontId="28" fillId="87" borderId="212" applyNumberFormat="0" applyProtection="0">
      <alignment horizontal="right" vertical="center"/>
    </xf>
    <xf numFmtId="0" fontId="28" fillId="87" borderId="212" applyNumberFormat="0" applyProtection="0">
      <alignment horizontal="right" vertical="center"/>
    </xf>
    <xf numFmtId="0" fontId="32" fillId="118" borderId="205">
      <alignment horizontal="left" vertical="center" indent="1"/>
    </xf>
    <xf numFmtId="0" fontId="32" fillId="118" borderId="205">
      <alignment horizontal="left" vertical="center" indent="1"/>
    </xf>
    <xf numFmtId="0" fontId="32" fillId="118" borderId="205">
      <alignment horizontal="left" vertical="center" indent="1"/>
    </xf>
    <xf numFmtId="4" fontId="28" fillId="124" borderId="205">
      <alignment horizontal="left" vertical="center" indent="1"/>
    </xf>
    <xf numFmtId="4" fontId="28" fillId="124" borderId="205">
      <alignment horizontal="left" vertical="center" indent="1"/>
    </xf>
    <xf numFmtId="4" fontId="28" fillId="124" borderId="205">
      <alignment horizontal="left" vertical="center" indent="1"/>
    </xf>
    <xf numFmtId="4" fontId="28" fillId="124" borderId="205">
      <alignment horizontal="left" vertical="center" indent="1"/>
    </xf>
    <xf numFmtId="4" fontId="28" fillId="124" borderId="205">
      <alignment horizontal="left" vertical="center" indent="1"/>
    </xf>
    <xf numFmtId="4" fontId="28" fillId="124" borderId="205">
      <alignment horizontal="left" vertical="center" indent="1"/>
    </xf>
    <xf numFmtId="4" fontId="69" fillId="124" borderId="205">
      <alignment vertical="center"/>
    </xf>
    <xf numFmtId="4" fontId="69" fillId="124" borderId="205">
      <alignment vertical="center"/>
    </xf>
    <xf numFmtId="4" fontId="69" fillId="124" borderId="205">
      <alignment vertical="center"/>
    </xf>
    <xf numFmtId="4" fontId="28" fillId="124" borderId="205">
      <alignment vertical="center"/>
    </xf>
    <xf numFmtId="4" fontId="28" fillId="124" borderId="205">
      <alignment vertical="center"/>
    </xf>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32" fillId="45" borderId="275" applyNumberFormat="0" applyFont="0" applyAlignment="0" applyProtection="0"/>
    <xf numFmtId="0" fontId="33" fillId="0" borderId="217">
      <alignment wrapText="1"/>
    </xf>
    <xf numFmtId="0" fontId="33" fillId="0" borderId="217">
      <alignment wrapText="1"/>
    </xf>
    <xf numFmtId="0" fontId="33" fillId="0" borderId="217">
      <alignment wrapText="1"/>
    </xf>
    <xf numFmtId="0" fontId="33" fillId="0" borderId="218">
      <alignment wrapText="1"/>
    </xf>
    <xf numFmtId="0" fontId="33" fillId="0" borderId="218">
      <alignment wrapText="1"/>
    </xf>
    <xf numFmtId="0" fontId="33" fillId="0" borderId="218">
      <alignment wrapText="1"/>
    </xf>
    <xf numFmtId="0" fontId="136" fillId="43" borderId="291" applyNumberFormat="0" applyAlignment="0" applyProtection="0"/>
    <xf numFmtId="0" fontId="136" fillId="43" borderId="291" applyNumberForma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119" fillId="164" borderId="319">
      <alignment vertical="center"/>
    </xf>
    <xf numFmtId="4" fontId="28" fillId="92" borderId="282">
      <alignment horizontal="right" vertical="center"/>
    </xf>
    <xf numFmtId="4" fontId="28" fillId="93" borderId="282">
      <alignment horizontal="right" vertical="center"/>
    </xf>
    <xf numFmtId="0" fontId="28" fillId="94" borderId="277" applyNumberFormat="0" applyProtection="0">
      <alignment horizontal="right" vertical="center"/>
    </xf>
    <xf numFmtId="0" fontId="28" fillId="94" borderId="277" applyNumberFormat="0" applyProtection="0">
      <alignment horizontal="right" vertical="center"/>
    </xf>
    <xf numFmtId="0" fontId="28" fillId="94" borderId="277" applyNumberFormat="0" applyProtection="0">
      <alignment horizontal="right" vertical="center"/>
    </xf>
    <xf numFmtId="4" fontId="28" fillId="94" borderId="282">
      <alignment horizontal="right" vertical="center"/>
    </xf>
    <xf numFmtId="0" fontId="220" fillId="0" borderId="296" applyProtection="0">
      <alignment horizontal="left"/>
    </xf>
    <xf numFmtId="0" fontId="32" fillId="45" borderId="275" applyNumberFormat="0" applyFont="0" applyAlignment="0" applyProtection="0"/>
    <xf numFmtId="0" fontId="32" fillId="45" borderId="275" applyNumberFormat="0" applyFont="0" applyAlignment="0" applyProtection="0"/>
    <xf numFmtId="0" fontId="32" fillId="70" borderId="355" applyNumberFormat="0" applyFont="0" applyAlignment="0" applyProtection="0"/>
    <xf numFmtId="0" fontId="220" fillId="0" borderId="296" applyProtection="0">
      <alignment horizontal="left"/>
    </xf>
    <xf numFmtId="0" fontId="32" fillId="45" borderId="295" applyNumberFormat="0" applyFont="0" applyAlignment="0" applyProtection="0"/>
    <xf numFmtId="0" fontId="33" fillId="0" borderId="239">
      <alignment wrapText="1"/>
    </xf>
    <xf numFmtId="0" fontId="32" fillId="59" borderId="297" applyNumberFormat="0" applyProtection="0">
      <alignment horizontal="left" vertical="center" indent="1"/>
    </xf>
    <xf numFmtId="0" fontId="32" fillId="59" borderId="297" applyNumberFormat="0" applyProtection="0">
      <alignment horizontal="left" vertical="top" indent="1"/>
    </xf>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32" fillId="45" borderId="295" applyNumberFormat="0" applyFont="0" applyAlignment="0" applyProtection="0"/>
    <xf numFmtId="4" fontId="28" fillId="55" borderId="328" applyNumberFormat="0" applyProtection="0">
      <alignment horizontal="left" vertical="center" indent="1"/>
    </xf>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32" fillId="70" borderId="295" applyNumberFormat="0" applyFont="0" applyAlignment="0" applyProtection="0"/>
    <xf numFmtId="0" fontId="29" fillId="126" borderId="268"/>
    <xf numFmtId="0" fontId="29" fillId="47" borderId="267"/>
    <xf numFmtId="0" fontId="32" fillId="59" borderId="297" applyNumberFormat="0" applyProtection="0">
      <alignment horizontal="left" vertical="center" indent="1"/>
    </xf>
    <xf numFmtId="0" fontId="32" fillId="59" borderId="297" applyNumberFormat="0" applyProtection="0">
      <alignment horizontal="left" vertical="top" indent="1"/>
    </xf>
    <xf numFmtId="0" fontId="32" fillId="58" borderId="297" applyNumberFormat="0" applyProtection="0">
      <alignment horizontal="left" vertical="top" indent="1"/>
    </xf>
    <xf numFmtId="0" fontId="66" fillId="72" borderId="320" applyNumberFormat="0" applyAlignment="0" applyProtection="0"/>
    <xf numFmtId="0" fontId="113" fillId="0" borderId="281" applyNumberFormat="0" applyFont="0" applyFill="0" applyAlignment="0"/>
    <xf numFmtId="0" fontId="28" fillId="97" borderId="213" applyNumberFormat="0" applyProtection="0">
      <alignment horizontal="left" vertical="center" indent="1"/>
    </xf>
    <xf numFmtId="0" fontId="28" fillId="83" borderId="212" applyNumberFormat="0" applyProtection="0">
      <alignment horizontal="left" vertical="top" indent="1"/>
    </xf>
    <xf numFmtId="0" fontId="28" fillId="83" borderId="212" applyNumberFormat="0" applyProtection="0">
      <alignment horizontal="left" vertical="center" indent="1"/>
    </xf>
    <xf numFmtId="0" fontId="28" fillId="83" borderId="212" applyNumberFormat="0" applyProtection="0">
      <alignment vertical="center"/>
    </xf>
    <xf numFmtId="0" fontId="32" fillId="95" borderId="212" applyNumberFormat="0" applyProtection="0">
      <alignment horizontal="left" vertical="top" indent="1"/>
    </xf>
    <xf numFmtId="0" fontId="32" fillId="95" borderId="212" applyNumberFormat="0" applyProtection="0">
      <alignment horizontal="left" vertical="top" indent="1"/>
    </xf>
    <xf numFmtId="0" fontId="136" fillId="43" borderId="270" applyNumberFormat="0" applyAlignment="0" applyProtection="0"/>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5" borderId="212" applyNumberFormat="0" applyProtection="0">
      <alignment horizontal="left" vertical="top"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96" borderId="213" applyNumberFormat="0" applyProtection="0">
      <alignment horizontal="left" vertical="center" wrapText="1"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62" fillId="72" borderId="270" applyNumberFormat="0" applyAlignment="0" applyProtection="0"/>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50" borderId="212" applyNumberFormat="0" applyProtection="0">
      <alignment horizontal="left" vertical="top"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99" borderId="213" applyNumberFormat="0" applyProtection="0">
      <alignment horizontal="left" vertical="center" wrapText="1" indent="1"/>
    </xf>
    <xf numFmtId="0" fontId="32" fillId="45" borderId="295" applyNumberFormat="0" applyFont="0" applyAlignment="0" applyProtection="0"/>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32" fillId="97" borderId="213" applyNumberFormat="0" applyProtection="0">
      <alignment horizontal="left" vertical="center" indent="1"/>
    </xf>
    <xf numFmtId="0" fontId="221" fillId="43" borderId="419" applyNumberFormat="0" applyAlignment="0" applyProtection="0"/>
    <xf numFmtId="0" fontId="28" fillId="51" borderId="212" applyNumberFormat="0" applyProtection="0">
      <alignment horizontal="right" vertical="center"/>
    </xf>
    <xf numFmtId="0" fontId="28" fillId="94" borderId="212" applyNumberFormat="0" applyProtection="0">
      <alignment horizontal="right" vertical="center"/>
    </xf>
    <xf numFmtId="0" fontId="28" fillId="92" borderId="212" applyNumberFormat="0" applyProtection="0">
      <alignment horizontal="right" vertical="center"/>
    </xf>
    <xf numFmtId="0" fontId="28" fillId="91" borderId="212" applyNumberFormat="0" applyProtection="0">
      <alignment horizontal="right" vertical="center"/>
    </xf>
    <xf numFmtId="0" fontId="28" fillId="90" borderId="212" applyNumberFormat="0" applyProtection="0">
      <alignment horizontal="right" vertical="center"/>
    </xf>
    <xf numFmtId="0" fontId="28" fillId="89" borderId="212" applyNumberFormat="0" applyProtection="0">
      <alignment horizontal="right" vertical="center"/>
    </xf>
    <xf numFmtId="0" fontId="28" fillId="88" borderId="212" applyNumberFormat="0" applyProtection="0">
      <alignment horizontal="right" vertical="center"/>
    </xf>
    <xf numFmtId="0" fontId="28" fillId="87" borderId="212" applyNumberFormat="0" applyProtection="0">
      <alignment horizontal="right" vertical="center"/>
    </xf>
    <xf numFmtId="0" fontId="63" fillId="0" borderId="280"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124" fillId="121" borderId="341">
      <alignment horizontal="right" vertical="center"/>
    </xf>
    <xf numFmtId="0" fontId="63" fillId="0" borderId="215" applyNumberFormat="0" applyFill="0" applyAlignment="0" applyProtection="0"/>
    <xf numFmtId="0" fontId="63" fillId="0" borderId="215" applyNumberFormat="0" applyFill="0" applyAlignment="0" applyProtection="0"/>
    <xf numFmtId="0" fontId="63" fillId="0" borderId="215" applyNumberFormat="0" applyFill="0" applyAlignment="0" applyProtection="0"/>
    <xf numFmtId="0" fontId="56"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56" fillId="0" borderId="209" applyNumberFormat="0" applyFill="0" applyAlignment="0" applyProtection="0"/>
    <xf numFmtId="0" fontId="56" fillId="0" borderId="209" applyNumberFormat="0" applyFill="0" applyAlignment="0" applyProtection="0"/>
    <xf numFmtId="0" fontId="56"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32" fillId="83" borderId="206" applyNumberFormat="0" applyFont="0" applyAlignment="0" applyProtection="0"/>
    <xf numFmtId="0" fontId="32" fillId="83" borderId="206" applyNumberFormat="0" applyFont="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63" fillId="0" borderId="209" applyNumberFormat="0" applyFill="0" applyAlignment="0" applyProtection="0"/>
    <xf numFmtId="0" fontId="32" fillId="83" borderId="206" applyNumberFormat="0" applyFont="0" applyAlignment="0" applyProtection="0"/>
    <xf numFmtId="0" fontId="32" fillId="83" borderId="206" applyNumberFormat="0" applyFont="0" applyAlignment="0" applyProtection="0"/>
    <xf numFmtId="0" fontId="32" fillId="83" borderId="206" applyNumberFormat="0" applyFont="0" applyAlignment="0" applyProtection="0"/>
    <xf numFmtId="0" fontId="113" fillId="0" borderId="216" applyNumberFormat="0" applyFont="0" applyFill="0" applyAlignment="0"/>
    <xf numFmtId="0" fontId="113" fillId="0" borderId="216" applyNumberFormat="0" applyFont="0" applyFill="0" applyAlignment="0"/>
    <xf numFmtId="0" fontId="32" fillId="83" borderId="206"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3" fillId="0" borderId="218">
      <alignment wrapText="1"/>
    </xf>
    <xf numFmtId="0" fontId="63" fillId="0" borderId="324" applyNumberFormat="0" applyFill="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32" fillId="127" borderId="282">
      <alignment horizontal="left" vertical="center"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235" fillId="0" borderId="274" applyNumberFormat="0" applyFill="0" applyAlignment="0" applyProtection="0"/>
    <xf numFmtId="0" fontId="235" fillId="0" borderId="274" applyNumberFormat="0" applyFill="0" applyAlignment="0" applyProtection="0"/>
    <xf numFmtId="0" fontId="235" fillId="0" borderId="274" applyNumberFormat="0" applyFill="0" applyAlignment="0" applyProtection="0"/>
    <xf numFmtId="0" fontId="235" fillId="0" borderId="274" applyNumberFormat="0" applyFill="0" applyAlignment="0" applyProtection="0"/>
    <xf numFmtId="0" fontId="32" fillId="48" borderId="282">
      <alignment horizontal="left" vertical="center" indent="1"/>
    </xf>
    <xf numFmtId="0" fontId="63" fillId="0" borderId="422" applyNumberFormat="0" applyFill="0" applyAlignment="0" applyProtection="0"/>
    <xf numFmtId="0" fontId="32" fillId="50" borderId="277" applyNumberFormat="0" applyProtection="0">
      <alignment horizontal="left" vertical="top" indent="1"/>
    </xf>
    <xf numFmtId="0" fontId="32" fillId="48" borderId="282">
      <alignment horizontal="left" vertical="center" indent="1"/>
    </xf>
    <xf numFmtId="0" fontId="32" fillId="48" borderId="282">
      <alignment horizontal="left" vertical="center"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118" borderId="282">
      <alignment horizontal="left" vertical="center" indent="1"/>
    </xf>
    <xf numFmtId="0" fontId="32" fillId="95" borderId="277" applyNumberFormat="0" applyProtection="0">
      <alignment horizontal="left" vertical="top" indent="1"/>
    </xf>
    <xf numFmtId="0" fontId="28" fillId="83" borderId="277" applyNumberFormat="0" applyProtection="0">
      <alignment vertical="center"/>
    </xf>
    <xf numFmtId="4" fontId="28" fillId="83" borderId="282">
      <alignment horizontal="left" vertical="center" indent="1"/>
    </xf>
    <xf numFmtId="4" fontId="69" fillId="96" borderId="282">
      <alignment horizontal="right" vertical="center"/>
    </xf>
    <xf numFmtId="0" fontId="28" fillId="97" borderId="278" applyNumberFormat="0" applyProtection="0">
      <alignment horizontal="left" vertical="center" indent="1"/>
    </xf>
    <xf numFmtId="0" fontId="28" fillId="97" borderId="278" applyNumberFormat="0" applyProtection="0">
      <alignment horizontal="left" vertical="center" indent="1"/>
    </xf>
    <xf numFmtId="0" fontId="28" fillId="97" borderId="278" applyNumberFormat="0" applyProtection="0">
      <alignment horizontal="left" vertical="center" indent="1"/>
    </xf>
    <xf numFmtId="0" fontId="32" fillId="118" borderId="282">
      <alignment horizontal="left" vertical="center" indent="1"/>
    </xf>
    <xf numFmtId="4" fontId="36" fillId="96" borderId="282">
      <alignment horizontal="right" vertical="center"/>
    </xf>
    <xf numFmtId="4" fontId="36" fillId="96" borderId="282">
      <alignment horizontal="right" vertical="center"/>
    </xf>
    <xf numFmtId="0" fontId="149" fillId="36" borderId="419" applyNumberFormat="0" applyAlignment="0" applyProtection="0"/>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3" fillId="0" borderId="422" applyNumberFormat="0" applyFill="0" applyAlignment="0" applyProtection="0"/>
    <xf numFmtId="0" fontId="66" fillId="43" borderId="418" applyNumberFormat="0" applyAlignment="0" applyProtection="0"/>
    <xf numFmtId="0" fontId="119" fillId="164" borderId="345">
      <alignment vertical="center"/>
    </xf>
    <xf numFmtId="0" fontId="32" fillId="70" borderId="426" applyNumberFormat="0" applyFont="0" applyAlignment="0" applyProtection="0"/>
    <xf numFmtId="0" fontId="32" fillId="70" borderId="426" applyNumberFormat="0" applyFont="0" applyAlignment="0" applyProtection="0"/>
    <xf numFmtId="0" fontId="219" fillId="0" borderId="391"/>
    <xf numFmtId="0" fontId="32" fillId="45" borderId="404" applyNumberFormat="0" applyFont="0" applyAlignment="0" applyProtection="0"/>
    <xf numFmtId="0" fontId="32"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4" fontId="28" fillId="81" borderId="328" applyNumberFormat="0" applyProtection="0">
      <alignment horizontal="right" vertical="center"/>
    </xf>
    <xf numFmtId="4" fontId="69" fillId="83" borderId="328" applyNumberFormat="0" applyProtection="0">
      <alignment vertical="center"/>
    </xf>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43" borderId="347" applyNumberFormat="0" applyAlignment="0" applyProtection="0"/>
    <xf numFmtId="0" fontId="66" fillId="72" borderId="347" applyNumberFormat="0" applyAlignment="0" applyProtection="0"/>
    <xf numFmtId="0" fontId="66" fillId="57" borderId="320" applyNumberFormat="0" applyAlignment="0" applyProtection="0"/>
    <xf numFmtId="0" fontId="66" fillId="43" borderId="320" applyNumberFormat="0" applyAlignment="0" applyProtection="0"/>
    <xf numFmtId="0" fontId="222" fillId="43" borderId="320" applyNumberFormat="0" applyAlignment="0" applyProtection="0"/>
    <xf numFmtId="0" fontId="222" fillId="43" borderId="320"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66" fillId="43" borderId="205" applyNumberForma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47" fillId="45" borderId="210" applyNumberFormat="0" applyFont="0" applyAlignment="0" applyProtection="0"/>
    <xf numFmtId="0" fontId="247" fillId="45" borderId="210" applyNumberFormat="0" applyFont="0" applyAlignment="0" applyProtection="0"/>
    <xf numFmtId="0" fontId="247" fillId="45" borderId="210" applyNumberFormat="0" applyFont="0" applyAlignment="0" applyProtection="0"/>
    <xf numFmtId="0" fontId="220" fillId="0" borderId="327" applyProtection="0">
      <alignment horizontal="left"/>
    </xf>
    <xf numFmtId="0" fontId="29" fillId="47" borderId="288"/>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1" applyNumberFormat="0" applyFill="0" applyAlignment="0" applyProtection="0"/>
    <xf numFmtId="0" fontId="66" fillId="72" borderId="418" applyNumberFormat="0" applyAlignment="0" applyProtection="0"/>
    <xf numFmtId="0" fontId="32" fillId="59" borderId="277" applyNumberFormat="0" applyProtection="0">
      <alignment horizontal="left" vertical="center" indent="1"/>
    </xf>
    <xf numFmtId="0" fontId="32" fillId="59" borderId="277" applyNumberFormat="0" applyProtection="0">
      <alignment horizontal="left" vertical="top" indent="1"/>
    </xf>
    <xf numFmtId="0" fontId="32" fillId="59" borderId="277" applyNumberFormat="0" applyProtection="0">
      <alignment horizontal="left" vertical="center" indent="1"/>
    </xf>
    <xf numFmtId="0" fontId="32" fillId="70" borderId="355" applyNumberFormat="0" applyFont="0" applyAlignment="0" applyProtection="0"/>
    <xf numFmtId="0" fontId="143" fillId="43" borderId="270" applyNumberFormat="0" applyAlignment="0" applyProtection="0"/>
    <xf numFmtId="0" fontId="63" fillId="0" borderId="351" applyNumberFormat="0" applyFill="0" applyAlignment="0" applyProtection="0"/>
    <xf numFmtId="0" fontId="32" fillId="45" borderId="295" applyNumberFormat="0" applyFont="0" applyAlignment="0" applyProtection="0"/>
    <xf numFmtId="0" fontId="60" fillId="45" borderId="404" applyNumberFormat="0" applyFont="0" applyAlignment="0" applyProtection="0"/>
    <xf numFmtId="0" fontId="219" fillId="0" borderId="253"/>
    <xf numFmtId="0" fontId="63" fillId="0" borderId="324" applyNumberFormat="0" applyFill="0" applyAlignment="0" applyProtection="0"/>
    <xf numFmtId="0" fontId="60" fillId="45" borderId="404" applyNumberFormat="0" applyFont="0" applyAlignment="0" applyProtection="0"/>
    <xf numFmtId="0" fontId="220" fillId="0" borderId="427" applyProtection="0">
      <alignment horizontal="left"/>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150" fillId="43" borderId="418" applyNumberFormat="0" applyAlignment="0" applyProtection="0"/>
    <xf numFmtId="0" fontId="32" fillId="70" borderId="326" applyNumberFormat="0" applyFont="0" applyAlignment="0" applyProtection="0"/>
    <xf numFmtId="0" fontId="32" fillId="45" borderId="326" applyNumberFormat="0" applyFont="0" applyAlignment="0" applyProtection="0"/>
    <xf numFmtId="4" fontId="69" fillId="124" borderId="282">
      <alignment vertical="center"/>
    </xf>
    <xf numFmtId="0" fontId="28" fillId="93" borderId="277" applyNumberFormat="0" applyProtection="0">
      <alignment horizontal="right" vertical="center"/>
    </xf>
    <xf numFmtId="0" fontId="32" fillId="97" borderId="278" applyNumberFormat="0" applyProtection="0">
      <alignment horizontal="left" vertical="center" indent="1"/>
    </xf>
    <xf numFmtId="0" fontId="32" fillId="99" borderId="278" applyNumberFormat="0" applyProtection="0">
      <alignment horizontal="left" vertical="center" wrapText="1" indent="1"/>
    </xf>
    <xf numFmtId="0" fontId="32" fillId="100" borderId="278" applyNumberFormat="0" applyProtection="0">
      <alignment horizontal="left" vertical="center" wrapText="1" indent="1"/>
    </xf>
    <xf numFmtId="0" fontId="63" fillId="0" borderId="422" applyNumberFormat="0" applyFill="0" applyAlignment="0" applyProtection="0"/>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6" borderId="278" applyNumberFormat="0" applyProtection="0">
      <alignment horizontal="left" vertical="center" wrapText="1" indent="1"/>
    </xf>
    <xf numFmtId="0" fontId="32" fillId="95" borderId="277" applyNumberFormat="0" applyProtection="0">
      <alignment horizontal="left" vertical="top" indent="1"/>
    </xf>
    <xf numFmtId="0" fontId="32" fillId="95" borderId="277" applyNumberFormat="0" applyProtection="0">
      <alignment horizontal="left" vertical="top" indent="1"/>
    </xf>
    <xf numFmtId="4" fontId="69" fillId="83" borderId="282">
      <alignment vertical="center"/>
    </xf>
    <xf numFmtId="4" fontId="69" fillId="96" borderId="282">
      <alignment horizontal="right" vertical="center"/>
    </xf>
    <xf numFmtId="4" fontId="69" fillId="96" borderId="282">
      <alignment horizontal="right" vertical="center"/>
    </xf>
    <xf numFmtId="0" fontId="32" fillId="45" borderId="326" applyNumberFormat="0" applyFont="0" applyAlignment="0" applyProtection="0"/>
    <xf numFmtId="0" fontId="66" fillId="43" borderId="418" applyNumberFormat="0" applyAlignment="0" applyProtection="0"/>
    <xf numFmtId="0" fontId="32" fillId="70" borderId="4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220" fillId="0" borderId="427" applyProtection="0">
      <alignment horizontal="left"/>
    </xf>
    <xf numFmtId="0" fontId="60" fillId="45" borderId="426" applyNumberFormat="0" applyFont="0" applyAlignment="0" applyProtection="0"/>
    <xf numFmtId="0" fontId="66" fillId="72" borderId="347" applyNumberFormat="0" applyAlignment="0" applyProtection="0"/>
    <xf numFmtId="0" fontId="66" fillId="72" borderId="347" applyNumberFormat="0" applyAlignment="0" applyProtection="0"/>
    <xf numFmtId="0" fontId="221" fillId="43" borderId="321"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119" fillId="164" borderId="289">
      <alignment vertical="center"/>
    </xf>
    <xf numFmtId="0" fontId="220" fillId="0" borderId="327" applyProtection="0">
      <alignment horizontal="left"/>
    </xf>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63" fillId="0" borderId="351" applyNumberFormat="0" applyFill="0" applyAlignment="0" applyProtection="0"/>
    <xf numFmtId="0" fontId="63" fillId="0" borderId="351" applyNumberFormat="0" applyFill="0" applyAlignment="0" applyProtection="0"/>
    <xf numFmtId="0" fontId="63" fillId="0" borderId="352" applyNumberFormat="0" applyFill="0" applyAlignment="0" applyProtection="0"/>
    <xf numFmtId="0" fontId="154" fillId="36" borderId="321" applyNumberFormat="0" applyAlignment="0" applyProtection="0"/>
    <xf numFmtId="0" fontId="63" fillId="0" borderId="324" applyNumberFormat="0" applyFill="0" applyAlignment="0" applyProtection="0"/>
    <xf numFmtId="0" fontId="154" fillId="36" borderId="419" applyNumberFormat="0" applyAlignment="0" applyProtection="0"/>
    <xf numFmtId="0" fontId="154" fillId="36" borderId="419" applyNumberFormat="0" applyAlignment="0" applyProtection="0"/>
    <xf numFmtId="0" fontId="155" fillId="36" borderId="270" applyNumberFormat="0" applyAlignment="0" applyProtection="0"/>
    <xf numFmtId="0" fontId="154" fillId="71" borderId="270" applyNumberFormat="0" applyAlignment="0" applyProtection="0"/>
    <xf numFmtId="0" fontId="154" fillId="36" borderId="419" applyNumberFormat="0" applyAlignment="0" applyProtection="0"/>
    <xf numFmtId="0" fontId="220" fillId="0" borderId="296" applyProtection="0">
      <alignment horizontal="left"/>
    </xf>
    <xf numFmtId="0" fontId="60" fillId="45" borderId="355" applyNumberFormat="0" applyFont="0" applyAlignment="0" applyProtection="0"/>
    <xf numFmtId="0" fontId="62" fillId="72" borderId="291"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282" applyNumberFormat="0" applyAlignment="0" applyProtection="0"/>
    <xf numFmtId="0" fontId="136" fillId="43" borderId="291" applyNumberFormat="0" applyAlignment="0" applyProtection="0"/>
    <xf numFmtId="0" fontId="32" fillId="45" borderId="355" applyNumberFormat="0" applyFont="0" applyAlignment="0" applyProtection="0"/>
    <xf numFmtId="0" fontId="32" fillId="55" borderId="277" applyNumberFormat="0" applyProtection="0">
      <alignment horizontal="left" vertical="top" indent="1"/>
    </xf>
    <xf numFmtId="0" fontId="62" fillId="72" borderId="270"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9" fillId="47" borderId="287"/>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7"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275" applyNumberFormat="0" applyFont="0" applyAlignment="0" applyProtection="0"/>
    <xf numFmtId="0" fontId="60" fillId="45" borderId="326" applyNumberFormat="0" applyFont="0" applyAlignment="0" applyProtection="0"/>
    <xf numFmtId="0" fontId="60" fillId="45" borderId="355" applyNumberFormat="0" applyFont="0" applyAlignment="0" applyProtection="0"/>
    <xf numFmtId="0" fontId="63" fillId="0" borderId="422" applyNumberFormat="0" applyFill="0" applyAlignment="0" applyProtection="0"/>
    <xf numFmtId="0" fontId="32" fillId="45" borderId="404" applyNumberFormat="0" applyFont="0" applyAlignment="0" applyProtection="0"/>
    <xf numFmtId="0" fontId="32" fillId="57" borderId="312" applyNumberFormat="0">
      <protection locked="0"/>
    </xf>
    <xf numFmtId="0" fontId="32" fillId="70" borderId="326" applyNumberFormat="0" applyFon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4" fontId="28" fillId="55" borderId="277" applyNumberFormat="0" applyProtection="0">
      <alignment horizontal="right" vertical="center"/>
    </xf>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205" applyNumberFormat="0" applyAlignment="0" applyProtection="0"/>
    <xf numFmtId="0" fontId="66" fillId="72" borderId="205" applyNumberFormat="0" applyAlignment="0" applyProtection="0"/>
    <xf numFmtId="0" fontId="32" fillId="81" borderId="181" applyNumberFormat="0" applyProtection="0">
      <alignment horizontal="left" vertical="top" indent="1"/>
    </xf>
    <xf numFmtId="0" fontId="66" fillId="43" borderId="205" applyNumberFormat="0" applyAlignment="0" applyProtection="0"/>
    <xf numFmtId="0" fontId="32" fillId="81" borderId="181" applyNumberFormat="0" applyProtection="0">
      <alignment horizontal="left" vertical="center" indent="1"/>
    </xf>
    <xf numFmtId="0" fontId="66" fillId="72" borderId="205" applyNumberFormat="0" applyAlignment="0" applyProtection="0"/>
    <xf numFmtId="0" fontId="32" fillId="58" borderId="181" applyNumberFormat="0" applyProtection="0">
      <alignment horizontal="left" vertical="top" indent="1"/>
    </xf>
    <xf numFmtId="0" fontId="66" fillId="72" borderId="205" applyNumberFormat="0" applyAlignment="0" applyProtection="0"/>
    <xf numFmtId="0" fontId="32" fillId="58" borderId="181" applyNumberFormat="0" applyProtection="0">
      <alignment horizontal="left" vertical="center" indent="1"/>
    </xf>
    <xf numFmtId="0" fontId="66" fillId="72" borderId="205" applyNumberFormat="0" applyAlignment="0" applyProtection="0"/>
    <xf numFmtId="0" fontId="66" fillId="72" borderId="205" applyNumberFormat="0" applyAlignment="0" applyProtection="0"/>
    <xf numFmtId="0" fontId="66" fillId="72" borderId="205" applyNumberFormat="0" applyAlignment="0" applyProtection="0"/>
    <xf numFmtId="0" fontId="32" fillId="55" borderId="181" applyNumberFormat="0" applyProtection="0">
      <alignment horizontal="left" vertical="center" indent="1"/>
    </xf>
    <xf numFmtId="0" fontId="66" fillId="72" borderId="205" applyNumberFormat="0" applyAlignment="0" applyProtection="0"/>
    <xf numFmtId="0" fontId="32" fillId="59" borderId="181" applyNumberFormat="0" applyProtection="0">
      <alignment horizontal="left" vertical="center" indent="1"/>
    </xf>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136" fillId="43" borderId="206" applyNumberFormat="0" applyAlignment="0" applyProtection="0"/>
    <xf numFmtId="0" fontId="136" fillId="43" borderId="206" applyNumberFormat="0" applyAlignment="0" applyProtection="0"/>
    <xf numFmtId="4" fontId="37" fillId="80" borderId="189" applyNumberFormat="0" applyProtection="0">
      <alignment horizontal="left" vertical="center" indent="1"/>
    </xf>
    <xf numFmtId="4" fontId="28" fillId="79" borderId="181" applyNumberFormat="0" applyProtection="0">
      <alignment horizontal="right" vertical="center"/>
    </xf>
    <xf numFmtId="4" fontId="28" fillId="78" borderId="181" applyNumberFormat="0" applyProtection="0">
      <alignment horizontal="right" vertical="center"/>
    </xf>
    <xf numFmtId="4" fontId="28" fillId="41" borderId="181" applyNumberFormat="0" applyProtection="0">
      <alignment horizontal="right" vertical="center"/>
    </xf>
    <xf numFmtId="4" fontId="28" fillId="42" borderId="181" applyNumberFormat="0" applyProtection="0">
      <alignment horizontal="right" vertical="center"/>
    </xf>
    <xf numFmtId="4" fontId="28" fillId="77" borderId="181" applyNumberFormat="0" applyProtection="0">
      <alignment horizontal="right" vertical="center"/>
    </xf>
    <xf numFmtId="4" fontId="28" fillId="76" borderId="181" applyNumberFormat="0" applyProtection="0">
      <alignment horizontal="right" vertical="center"/>
    </xf>
    <xf numFmtId="4" fontId="28" fillId="40" borderId="181" applyNumberFormat="0" applyProtection="0">
      <alignment horizontal="right" vertical="center"/>
    </xf>
    <xf numFmtId="4" fontId="28" fillId="56" borderId="181" applyNumberFormat="0" applyProtection="0">
      <alignment horizontal="right" vertical="center"/>
    </xf>
    <xf numFmtId="4" fontId="28" fillId="34" borderId="181" applyNumberFormat="0" applyProtection="0">
      <alignment horizontal="right" vertical="center"/>
    </xf>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220" fillId="0" borderId="276" applyProtection="0">
      <alignment horizontal="left"/>
    </xf>
    <xf numFmtId="0" fontId="154" fillId="71" borderId="348" applyNumberFormat="0" applyAlignment="0" applyProtection="0"/>
    <xf numFmtId="0" fontId="32" fillId="45" borderId="210" applyNumberFormat="0" applyFont="0" applyAlignment="0" applyProtection="0"/>
    <xf numFmtId="0" fontId="32" fillId="45" borderId="210" applyNumberFormat="0" applyFont="0" applyAlignment="0" applyProtection="0"/>
    <xf numFmtId="0" fontId="32" fillId="45" borderId="210" applyNumberFormat="0" applyFont="0" applyAlignment="0" applyProtection="0"/>
    <xf numFmtId="0" fontId="62" fillId="72" borderId="348" applyNumberFormat="0" applyAlignment="0" applyProtection="0"/>
    <xf numFmtId="4" fontId="69" fillId="45" borderId="297" applyNumberFormat="0" applyProtection="0">
      <alignment vertical="center"/>
    </xf>
    <xf numFmtId="4" fontId="28" fillId="45" borderId="297" applyNumberFormat="0" applyProtection="0">
      <alignment horizontal="left" vertical="center" indent="1"/>
    </xf>
    <xf numFmtId="0" fontId="28" fillId="45" borderId="297" applyNumberFormat="0" applyProtection="0">
      <alignment horizontal="left" vertical="top" indent="1"/>
    </xf>
    <xf numFmtId="0" fontId="111" fillId="48" borderId="312">
      <alignment horizontal="left" vertical="center" wrapText="1"/>
    </xf>
    <xf numFmtId="3" fontId="111" fillId="48" borderId="312">
      <alignment horizontal="left" vertical="center" wrapText="1"/>
    </xf>
    <xf numFmtId="0" fontId="62" fillId="72" borderId="321" applyNumberFormat="0" applyAlignment="0" applyProtection="0"/>
    <xf numFmtId="0" fontId="62" fillId="72" borderId="321" applyNumberFormat="0" applyAlignment="0" applyProtection="0"/>
    <xf numFmtId="0" fontId="66" fillId="72" borderId="320" applyNumberForma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62" fillId="72" borderId="348" applyNumberFormat="0" applyAlignment="0" applyProtection="0"/>
    <xf numFmtId="0" fontId="136" fillId="43" borderId="348" applyNumberFormat="0" applyAlignment="0" applyProtection="0"/>
    <xf numFmtId="0" fontId="220" fillId="0" borderId="276" applyProtection="0">
      <alignment horizontal="left"/>
    </xf>
    <xf numFmtId="0" fontId="66" fillId="72" borderId="418" applyNumberFormat="0" applyAlignment="0" applyProtection="0"/>
    <xf numFmtId="0" fontId="32" fillId="45" borderId="355" applyNumberFormat="0" applyFont="0" applyAlignment="0" applyProtection="0"/>
    <xf numFmtId="0" fontId="220" fillId="0" borderId="356" applyProtection="0">
      <alignment horizontal="left"/>
    </xf>
    <xf numFmtId="0" fontId="32" fillId="57" borderId="312" applyNumberFormat="0">
      <protection locked="0"/>
    </xf>
    <xf numFmtId="0" fontId="154" fillId="36" borderId="291" applyNumberFormat="0" applyAlignment="0" applyProtection="0"/>
    <xf numFmtId="0" fontId="28" fillId="83" borderId="297" applyNumberFormat="0" applyProtection="0">
      <alignment horizontal="left" vertical="top" indent="1"/>
    </xf>
    <xf numFmtId="0" fontId="32" fillId="45" borderId="426" applyNumberFormat="0" applyFont="0" applyAlignment="0" applyProtection="0"/>
    <xf numFmtId="4" fontId="28" fillId="55" borderId="277" applyNumberFormat="0" applyProtection="0">
      <alignment horizontal="left" vertical="center" indent="1"/>
    </xf>
    <xf numFmtId="4" fontId="69" fillId="83" borderId="297" applyNumberFormat="0" applyProtection="0">
      <alignment vertical="center"/>
    </xf>
    <xf numFmtId="0" fontId="66" fillId="72" borderId="418" applyNumberFormat="0" applyAlignment="0" applyProtection="0"/>
    <xf numFmtId="0" fontId="60" fillId="45" borderId="326" applyNumberFormat="0" applyFont="0" applyAlignment="0" applyProtection="0"/>
    <xf numFmtId="0" fontId="37" fillId="124" borderId="277" applyNumberFormat="0" applyProtection="0">
      <alignment horizontal="left" vertical="top" indent="1"/>
    </xf>
    <xf numFmtId="0" fontId="32" fillId="70" borderId="326" applyNumberFormat="0" applyFont="0" applyAlignment="0" applyProtection="0"/>
    <xf numFmtId="0" fontId="32" fillId="45" borderId="426" applyNumberFormat="0" applyFont="0" applyAlignment="0" applyProtection="0"/>
    <xf numFmtId="0" fontId="28" fillId="45" borderId="328" applyNumberFormat="0" applyProtection="0">
      <alignment horizontal="left" vertical="top" indent="1"/>
    </xf>
    <xf numFmtId="0" fontId="60" fillId="45" borderId="426" applyNumberFormat="0" applyFont="0" applyAlignment="0" applyProtection="0"/>
    <xf numFmtId="0" fontId="37" fillId="44" borderId="328" applyNumberFormat="0" applyProtection="0">
      <alignment horizontal="left" vertical="top" indent="1"/>
    </xf>
    <xf numFmtId="0" fontId="32" fillId="70" borderId="326" applyNumberFormat="0" applyFont="0" applyAlignment="0" applyProtection="0"/>
    <xf numFmtId="0" fontId="62" fillId="72" borderId="321"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113" fillId="95" borderId="247" applyNumberFormat="0" applyFont="0">
      <alignment horizontal="center" vertical="center"/>
    </xf>
    <xf numFmtId="0" fontId="154" fillId="36"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194" fillId="36" borderId="270" applyNumberFormat="0" applyAlignment="0" applyProtection="0"/>
    <xf numFmtId="0" fontId="32" fillId="45" borderId="295" applyNumberFormat="0" applyFont="0" applyAlignment="0" applyProtection="0"/>
    <xf numFmtId="0" fontId="64" fillId="71" borderId="270" applyNumberFormat="0" applyAlignment="0" applyProtection="0"/>
    <xf numFmtId="0" fontId="32" fillId="45" borderId="234" applyNumberFormat="0" applyFont="0" applyAlignment="0" applyProtection="0"/>
    <xf numFmtId="0" fontId="154" fillId="36" borderId="321" applyNumberFormat="0" applyAlignment="0" applyProtection="0"/>
    <xf numFmtId="0" fontId="64" fillId="71" borderId="348" applyNumberFormat="0" applyAlignment="0" applyProtection="0"/>
    <xf numFmtId="0" fontId="111" fillId="48" borderId="312">
      <alignment horizontal="left" vertical="center" wrapText="1"/>
    </xf>
    <xf numFmtId="0" fontId="32" fillId="45" borderId="355" applyNumberFormat="0" applyFont="0" applyAlignment="0" applyProtection="0"/>
    <xf numFmtId="0" fontId="32" fillId="70" borderId="355" applyNumberFormat="0" applyFont="0" applyAlignment="0" applyProtection="0"/>
    <xf numFmtId="0" fontId="34" fillId="0" borderId="188" applyNumberFormat="0" applyFill="0" applyAlignment="0" applyProtection="0">
      <alignment wrapTex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45" borderId="326" applyNumberFormat="0" applyFon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37" fillId="124" borderId="277" applyNumberFormat="0" applyProtection="0">
      <alignment horizontal="left" vertical="top" indent="1"/>
    </xf>
    <xf numFmtId="0" fontId="32" fillId="45" borderId="426" applyNumberFormat="0" applyFont="0" applyAlignment="0" applyProtection="0"/>
    <xf numFmtId="0" fontId="136" fillId="43" borderId="291" applyNumberFormat="0" applyAlignment="0" applyProtection="0"/>
    <xf numFmtId="0" fontId="32" fillId="70" borderId="234" applyNumberFormat="0" applyFont="0" applyAlignment="0" applyProtection="0"/>
    <xf numFmtId="0" fontId="32" fillId="70" borderId="234" applyNumberFormat="0" applyFont="0" applyAlignment="0" applyProtection="0"/>
    <xf numFmtId="0" fontId="32" fillId="58" borderId="212" applyNumberFormat="0" applyProtection="0">
      <alignment horizontal="left" vertical="top" indent="1"/>
    </xf>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62" fillId="72" borderId="206" applyNumberFormat="0" applyAlignment="0" applyProtection="0"/>
    <xf numFmtId="0" fontId="221" fillId="43" borderId="270" applyNumberFormat="0" applyAlignment="0" applyProtection="0"/>
    <xf numFmtId="0" fontId="28" fillId="45" borderId="179" applyNumberFormat="0" applyFont="0" applyAlignment="0" applyProtection="0"/>
    <xf numFmtId="0" fontId="28" fillId="45" borderId="179" applyNumberFormat="0" applyFont="0" applyAlignment="0" applyProtection="0"/>
    <xf numFmtId="0" fontId="28" fillId="45" borderId="179" applyNumberFormat="0" applyFont="0" applyAlignment="0" applyProtection="0"/>
    <xf numFmtId="0" fontId="28" fillId="45" borderId="179" applyNumberFormat="0" applyFont="0" applyAlignment="0" applyProtection="0"/>
    <xf numFmtId="0" fontId="32" fillId="45" borderId="275" applyNumberFormat="0" applyFont="0" applyAlignment="0" applyProtection="0"/>
    <xf numFmtId="0" fontId="150" fillId="43" borderId="282" applyNumberFormat="0" applyAlignment="0" applyProtection="0"/>
    <xf numFmtId="0" fontId="154" fillId="71" borderId="291" applyNumberFormat="0" applyAlignment="0" applyProtection="0"/>
    <xf numFmtId="0" fontId="154" fillId="71" borderId="291" applyNumberFormat="0" applyAlignment="0" applyProtection="0"/>
    <xf numFmtId="0" fontId="33" fillId="0" borderId="187" applyNumberFormat="0" applyFill="0" applyAlignment="0" applyProtection="0">
      <alignment wrapText="1"/>
    </xf>
    <xf numFmtId="0" fontId="19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60" fillId="45" borderId="210" applyNumberFormat="0" applyFont="0" applyAlignment="0" applyProtection="0"/>
    <xf numFmtId="0" fontId="60" fillId="45" borderId="210" applyNumberFormat="0" applyFont="0" applyAlignment="0" applyProtection="0"/>
    <xf numFmtId="0" fontId="37" fillId="0" borderId="178" applyNumberFormat="0" applyFill="0" applyAlignment="0" applyProtection="0"/>
    <xf numFmtId="0" fontId="37" fillId="0" borderId="178" applyNumberFormat="0" applyFill="0" applyAlignment="0" applyProtection="0"/>
    <xf numFmtId="0" fontId="41" fillId="36" borderId="175" applyNumberFormat="0" applyAlignment="0" applyProtection="0"/>
    <xf numFmtId="0" fontId="41" fillId="36" borderId="175" applyNumberFormat="0" applyAlignment="0" applyProtection="0"/>
    <xf numFmtId="0" fontId="40" fillId="43" borderId="175" applyNumberFormat="0" applyAlignment="0" applyProtection="0"/>
    <xf numFmtId="0" fontId="40" fillId="43" borderId="175" applyNumberFormat="0" applyAlignment="0" applyProtection="0"/>
    <xf numFmtId="0" fontId="38" fillId="43" borderId="186" applyNumberFormat="0" applyAlignment="0" applyProtection="0"/>
    <xf numFmtId="0" fontId="38" fillId="43" borderId="186" applyNumberFormat="0" applyAlignment="0" applyProtection="0"/>
    <xf numFmtId="0" fontId="32" fillId="95" borderId="212" applyNumberFormat="0" applyProtection="0">
      <alignment horizontal="left" vertical="top" indent="1"/>
    </xf>
    <xf numFmtId="0" fontId="32" fillId="95" borderId="307" applyNumberFormat="0" applyProtection="0">
      <alignment horizontal="left" vertical="top" indent="1"/>
    </xf>
    <xf numFmtId="4" fontId="28" fillId="55" borderId="297" applyNumberFormat="0" applyProtection="0">
      <alignment horizontal="left" vertical="center" indent="1"/>
    </xf>
    <xf numFmtId="4" fontId="69" fillId="83" borderId="212" applyNumberFormat="0" applyProtection="0">
      <alignment vertical="center"/>
    </xf>
    <xf numFmtId="4" fontId="28" fillId="81" borderId="212" applyNumberFormat="0" applyProtection="0">
      <alignment horizontal="right" vertical="center"/>
    </xf>
    <xf numFmtId="0" fontId="28" fillId="55" borderId="212" applyNumberFormat="0" applyProtection="0">
      <alignment horizontal="left" vertical="top" indent="1"/>
    </xf>
    <xf numFmtId="0" fontId="66" fillId="72" borderId="282" applyNumberFormat="0" applyAlignment="0" applyProtection="0"/>
    <xf numFmtId="3" fontId="111" fillId="48" borderId="312">
      <alignment horizontal="left" vertical="center" wrapText="1"/>
    </xf>
    <xf numFmtId="0" fontId="62" fillId="72" borderId="291" applyNumberFormat="0" applyAlignment="0" applyProtection="0"/>
    <xf numFmtId="0" fontId="62" fillId="72" borderId="291" applyNumberFormat="0" applyAlignment="0" applyProtection="0"/>
    <xf numFmtId="0" fontId="66" fillId="72" borderId="320" applyNumberFormat="0" applyAlignment="0" applyProtection="0"/>
    <xf numFmtId="0" fontId="62" fillId="72" borderId="321" applyNumberFormat="0" applyAlignment="0" applyProtection="0"/>
    <xf numFmtId="0" fontId="220" fillId="0" borderId="327" applyProtection="0">
      <alignment horizontal="left"/>
    </xf>
    <xf numFmtId="0" fontId="32" fillId="45" borderId="426" applyNumberFormat="0" applyFont="0" applyAlignment="0" applyProtection="0"/>
    <xf numFmtId="0" fontId="220" fillId="0" borderId="327" applyProtection="0">
      <alignment horizontal="left"/>
    </xf>
    <xf numFmtId="0" fontId="32" fillId="70" borderId="234" applyNumberFormat="0" applyFont="0" applyAlignment="0" applyProtection="0"/>
    <xf numFmtId="0" fontId="220" fillId="0" borderId="276" applyProtection="0">
      <alignment horizontal="left"/>
    </xf>
    <xf numFmtId="0" fontId="32" fillId="45" borderId="210" applyNumberFormat="0" applyFont="0" applyAlignment="0" applyProtection="0"/>
    <xf numFmtId="0" fontId="32" fillId="70" borderId="210" applyNumberFormat="0" applyFont="0" applyAlignment="0" applyProtection="0"/>
    <xf numFmtId="0" fontId="66" fillId="57" borderId="205" applyNumberFormat="0" applyAlignment="0" applyProtection="0"/>
    <xf numFmtId="0" fontId="32" fillId="45" borderId="326"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3" fillId="0" borderId="324" applyNumberFormat="0" applyFill="0" applyAlignment="0" applyProtection="0"/>
    <xf numFmtId="0" fontId="33" fillId="0" borderId="237">
      <alignment wrapText="1"/>
    </xf>
    <xf numFmtId="0" fontId="33" fillId="0" borderId="239">
      <alignment wrapText="1"/>
    </xf>
    <xf numFmtId="0" fontId="32" fillId="45" borderId="295" applyNumberFormat="0" applyFont="0" applyAlignment="0" applyProtection="0"/>
    <xf numFmtId="0" fontId="7" fillId="45" borderId="295" applyNumberFormat="0" applyFont="0" applyAlignment="0" applyProtection="0"/>
    <xf numFmtId="0" fontId="62" fillId="72" borderId="291" applyNumberFormat="0" applyAlignment="0" applyProtection="0"/>
    <xf numFmtId="0" fontId="32" fillId="59" borderId="297" applyNumberFormat="0" applyProtection="0">
      <alignment horizontal="left" vertical="top"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63" fillId="0" borderId="422" applyNumberFormat="0" applyFill="0" applyAlignment="0" applyProtection="0"/>
    <xf numFmtId="4" fontId="28" fillId="55" borderId="297" applyNumberFormat="0" applyProtection="0">
      <alignment horizontal="right" vertical="center"/>
    </xf>
    <xf numFmtId="0" fontId="66" fillId="43" borderId="320" applyNumberFormat="0" applyAlignment="0" applyProtection="0"/>
    <xf numFmtId="0" fontId="62" fillId="72" borderId="321"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32" fillId="70"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154" fillId="71" borderId="321" applyNumberFormat="0" applyAlignment="0" applyProtection="0"/>
    <xf numFmtId="0" fontId="63" fillId="0" borderId="324" applyNumberFormat="0" applyFill="0" applyAlignment="0" applyProtection="0"/>
    <xf numFmtId="0" fontId="113" fillId="0" borderId="385" applyNumberFormat="0" applyFont="0" applyFill="0" applyAlignment="0">
      <alignment horizontal="center" vertical="center"/>
    </xf>
    <xf numFmtId="0" fontId="32" fillId="45" borderId="275" applyNumberFormat="0" applyFont="0" applyAlignment="0" applyProtection="0"/>
    <xf numFmtId="0" fontId="32" fillId="70" borderId="326" applyNumberFormat="0" applyFont="0" applyAlignment="0" applyProtection="0"/>
    <xf numFmtId="0" fontId="66" fillId="57"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0" fillId="45" borderId="426" applyNumberFormat="0" applyFont="0" applyAlignment="0" applyProtection="0"/>
    <xf numFmtId="0" fontId="219" fillId="0" borderId="413"/>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5" borderId="328" applyNumberFormat="0" applyProtection="0">
      <alignment horizontal="left" vertical="center"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220" fillId="0" borderId="427" applyProtection="0">
      <alignment horizontal="left"/>
    </xf>
    <xf numFmtId="0" fontId="220" fillId="0" borderId="427" applyProtection="0">
      <alignment horizontal="left"/>
    </xf>
    <xf numFmtId="0" fontId="32"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3" fillId="0" borderId="422" applyNumberFormat="0" applyFill="0" applyAlignment="0" applyProtection="0"/>
    <xf numFmtId="0" fontId="60" fillId="45" borderId="295" applyNumberFormat="0" applyFont="0" applyAlignment="0" applyProtection="0"/>
    <xf numFmtId="0" fontId="62" fillId="72" borderId="270" applyNumberFormat="0" applyAlignment="0" applyProtection="0"/>
    <xf numFmtId="0" fontId="136" fillId="57" borderId="270" applyNumberFormat="0" applyAlignment="0" applyProtection="0"/>
    <xf numFmtId="0" fontId="136" fillId="57" borderId="270" applyNumberFormat="0" applyAlignment="0" applyProtection="0"/>
    <xf numFmtId="0" fontId="136" fillId="57" borderId="270" applyNumberFormat="0" applyAlignment="0" applyProtection="0"/>
    <xf numFmtId="0" fontId="136" fillId="57" borderId="270" applyNumberFormat="0" applyAlignment="0" applyProtection="0"/>
    <xf numFmtId="0" fontId="136" fillId="43" borderId="321" applyNumberFormat="0" applyAlignment="0" applyProtection="0"/>
    <xf numFmtId="0" fontId="32" fillId="57" borderId="312" applyNumberFormat="0">
      <protection locked="0"/>
    </xf>
    <xf numFmtId="0" fontId="66" fillId="43" borderId="418" applyNumberFormat="0" applyAlignment="0" applyProtection="0"/>
    <xf numFmtId="0" fontId="220" fillId="0" borderId="296" applyProtection="0">
      <alignment horizontal="left"/>
    </xf>
    <xf numFmtId="0" fontId="66" fillId="72" borderId="418" applyNumberFormat="0" applyAlignment="0" applyProtection="0"/>
    <xf numFmtId="0" fontId="63" fillId="0" borderId="273" applyNumberFormat="0" applyFill="0" applyAlignment="0" applyProtection="0"/>
    <xf numFmtId="0" fontId="154" fillId="36" borderId="348" applyNumberFormat="0" applyAlignment="0" applyProtection="0"/>
    <xf numFmtId="0" fontId="154" fillId="36" borderId="348" applyNumberFormat="0" applyAlignment="0" applyProtection="0"/>
    <xf numFmtId="0" fontId="154" fillId="36" borderId="348" applyNumberFormat="0" applyAlignment="0" applyProtection="0"/>
    <xf numFmtId="0" fontId="194" fillId="36" borderId="419" applyNumberFormat="0" applyAlignment="0" applyProtection="0"/>
    <xf numFmtId="0" fontId="32" fillId="55" borderId="297" applyNumberFormat="0" applyProtection="0">
      <alignment horizontal="left" vertical="top" indent="1"/>
    </xf>
    <xf numFmtId="0" fontId="66" fillId="72" borderId="320" applyNumberFormat="0" applyAlignment="0" applyProtection="0"/>
    <xf numFmtId="0" fontId="62" fillId="72" borderId="321" applyNumberFormat="0" applyAlignment="0" applyProtection="0"/>
    <xf numFmtId="0" fontId="220" fillId="0" borderId="296" applyProtection="0">
      <alignment horizontal="left"/>
    </xf>
    <xf numFmtId="0" fontId="220" fillId="0" borderId="296" applyProtection="0">
      <alignment horizontal="left"/>
    </xf>
    <xf numFmtId="0" fontId="154" fillId="71" borderId="270" applyNumberFormat="0" applyAlignment="0" applyProtection="0"/>
    <xf numFmtId="0" fontId="79" fillId="98" borderId="201" applyNumberFormat="0" applyProtection="0">
      <alignment horizontal="left" vertical="top" indent="1"/>
    </xf>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32" fillId="45" borderId="326" applyNumberFormat="0" applyFont="0" applyAlignment="0" applyProtection="0"/>
    <xf numFmtId="0" fontId="62" fillId="72" borderId="348" applyNumberFormat="0" applyAlignment="0" applyProtection="0"/>
    <xf numFmtId="0" fontId="32" fillId="81" borderId="277" applyNumberFormat="0" applyProtection="0">
      <alignment horizontal="left" vertical="center" indent="1"/>
    </xf>
    <xf numFmtId="0" fontId="32" fillId="55" borderId="277" applyNumberFormat="0" applyProtection="0">
      <alignment horizontal="left" vertical="top" indent="1"/>
    </xf>
    <xf numFmtId="0" fontId="32" fillId="59" borderId="277" applyNumberFormat="0" applyProtection="0">
      <alignment horizontal="left" vertical="top" indent="1"/>
    </xf>
    <xf numFmtId="0" fontId="154" fillId="71" borderId="321" applyNumberFormat="0" applyAlignment="0" applyProtection="0"/>
    <xf numFmtId="0" fontId="63" fillId="0" borderId="351" applyNumberFormat="0" applyFill="0" applyAlignment="0" applyProtection="0"/>
    <xf numFmtId="0" fontId="37" fillId="124" borderId="277" applyNumberFormat="0" applyProtection="0">
      <alignment horizontal="left" vertical="top" indent="1"/>
    </xf>
    <xf numFmtId="0" fontId="32" fillId="59" borderId="277" applyNumberFormat="0" applyProtection="0">
      <alignment horizontal="left" vertical="top" indent="1"/>
    </xf>
    <xf numFmtId="0" fontId="32" fillId="55" borderId="277" applyNumberFormat="0" applyProtection="0">
      <alignment horizontal="left" vertical="top" indent="1"/>
    </xf>
    <xf numFmtId="0" fontId="32" fillId="81" borderId="277" applyNumberFormat="0" applyProtection="0">
      <alignment horizontal="left" vertical="center" indent="1"/>
    </xf>
    <xf numFmtId="0" fontId="62" fillId="72" borderId="348" applyNumberForma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60" fillId="45" borderId="426" applyNumberFormat="0" applyFont="0" applyAlignment="0" applyProtection="0"/>
    <xf numFmtId="4" fontId="69" fillId="83" borderId="328" applyNumberFormat="0" applyProtection="0">
      <alignment vertical="center"/>
    </xf>
    <xf numFmtId="0" fontId="32" fillId="45" borderId="404" applyNumberFormat="0" applyFont="0" applyAlignment="0" applyProtection="0"/>
    <xf numFmtId="0" fontId="32" fillId="99" borderId="278" applyNumberFormat="0" applyProtection="0">
      <alignment horizontal="left" vertical="center" wrapText="1" indent="1"/>
    </xf>
    <xf numFmtId="0" fontId="32" fillId="97" borderId="278" applyNumberFormat="0" applyProtection="0">
      <alignment horizontal="left" vertical="center" indent="1"/>
    </xf>
    <xf numFmtId="4" fontId="28" fillId="93" borderId="282">
      <alignment horizontal="right" vertical="center"/>
    </xf>
    <xf numFmtId="0" fontId="32" fillId="118" borderId="282">
      <alignment horizontal="left" vertical="center" indent="1"/>
    </xf>
    <xf numFmtId="0" fontId="220" fillId="0" borderId="327" applyProtection="0">
      <alignment horizontal="left"/>
    </xf>
    <xf numFmtId="0" fontId="220" fillId="0" borderId="427" applyProtection="0">
      <alignment horizontal="left"/>
    </xf>
    <xf numFmtId="4" fontId="68" fillId="44" borderId="328" applyNumberFormat="0" applyProtection="0">
      <alignment vertical="center"/>
    </xf>
    <xf numFmtId="0" fontId="60" fillId="45" borderId="404" applyNumberFormat="0" applyFont="0" applyAlignment="0" applyProtection="0"/>
    <xf numFmtId="0" fontId="32" fillId="58" borderId="277" applyNumberFormat="0" applyProtection="0">
      <alignment horizontal="left" vertical="center" indent="1"/>
    </xf>
    <xf numFmtId="0" fontId="220" fillId="0" borderId="356" applyProtection="0">
      <alignment horizontal="left"/>
    </xf>
    <xf numFmtId="0" fontId="66" fillId="72" borderId="320" applyNumberFormat="0" applyAlignment="0" applyProtection="0"/>
    <xf numFmtId="0" fontId="32" fillId="45" borderId="426" applyNumberFormat="0" applyFont="0" applyAlignment="0" applyProtection="0"/>
    <xf numFmtId="0" fontId="220" fillId="0" borderId="296" applyProtection="0">
      <alignment horizontal="left"/>
    </xf>
    <xf numFmtId="0" fontId="220" fillId="0" borderId="296" applyProtection="0">
      <alignment horizontal="left"/>
    </xf>
    <xf numFmtId="0" fontId="37" fillId="44" borderId="277" applyNumberFormat="0" applyProtection="0">
      <alignment horizontal="left" vertical="top" indent="1"/>
    </xf>
    <xf numFmtId="0" fontId="32" fillId="100" borderId="213" applyNumberFormat="0" applyProtection="0">
      <alignment horizontal="left" vertical="center" wrapText="1" indent="1"/>
    </xf>
    <xf numFmtId="0" fontId="32" fillId="100" borderId="213" applyNumberFormat="0" applyProtection="0">
      <alignment horizontal="left" vertical="center" wrapText="1" indent="1"/>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57" borderId="348" applyNumberFormat="0" applyAlignment="0" applyProtection="0"/>
    <xf numFmtId="0" fontId="143" fillId="43" borderId="348" applyNumberFormat="0" applyAlignment="0" applyProtection="0"/>
    <xf numFmtId="0" fontId="143"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62" fillId="72"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137" fillId="43" borderId="348" applyNumberFormat="0" applyAlignment="0" applyProtection="0"/>
    <xf numFmtId="0" fontId="137" fillId="43"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34" fillId="0" borderId="260">
      <alignment wrapText="1"/>
    </xf>
    <xf numFmtId="0" fontId="62" fillId="72" borderId="291" applyNumberFormat="0" applyAlignment="0" applyProtection="0"/>
    <xf numFmtId="0" fontId="32" fillId="55" borderId="297" applyNumberFormat="0" applyProtection="0">
      <alignment horizontal="left" vertical="top" indent="1"/>
    </xf>
    <xf numFmtId="0" fontId="66" fillId="72" borderId="320" applyNumberFormat="0" applyAlignment="0" applyProtection="0"/>
    <xf numFmtId="0" fontId="66" fillId="72" borderId="320" applyNumberFormat="0" applyAlignment="0" applyProtection="0"/>
    <xf numFmtId="0" fontId="136" fillId="43" borderId="321" applyNumberFormat="0" applyAlignment="0" applyProtection="0"/>
    <xf numFmtId="0" fontId="66" fillId="43" borderId="282" applyNumberFormat="0" applyAlignment="0" applyProtection="0"/>
    <xf numFmtId="0" fontId="32" fillId="70" borderId="295" applyNumberFormat="0" applyFont="0" applyAlignment="0" applyProtection="0"/>
    <xf numFmtId="0" fontId="62" fillId="72" borderId="321" applyNumberFormat="0" applyAlignment="0" applyProtection="0"/>
    <xf numFmtId="0" fontId="32" fillId="95" borderId="307" applyNumberFormat="0" applyProtection="0">
      <alignment horizontal="left" vertical="top" indent="1"/>
    </xf>
    <xf numFmtId="0" fontId="32" fillId="118" borderId="303">
      <alignment horizontal="left" vertical="center" indent="1"/>
    </xf>
    <xf numFmtId="4" fontId="28" fillId="83" borderId="303">
      <alignment vertical="center"/>
    </xf>
    <xf numFmtId="4" fontId="69" fillId="83" borderId="303">
      <alignment vertical="center"/>
    </xf>
    <xf numFmtId="4" fontId="69" fillId="83" borderId="303">
      <alignment vertical="center"/>
    </xf>
    <xf numFmtId="0" fontId="28" fillId="83" borderId="307" applyNumberFormat="0" applyProtection="0">
      <alignment horizontal="left" vertical="top" indent="1"/>
    </xf>
    <xf numFmtId="4" fontId="28" fillId="83" borderId="303">
      <alignment horizontal="left" vertical="center" indent="1"/>
    </xf>
    <xf numFmtId="4" fontId="28" fillId="96" borderId="303">
      <alignment horizontal="right" vertical="center"/>
    </xf>
    <xf numFmtId="4" fontId="28" fillId="96" borderId="303">
      <alignment horizontal="right" vertical="center"/>
    </xf>
    <xf numFmtId="4" fontId="69" fillId="96" borderId="303">
      <alignment horizontal="right" vertical="center"/>
    </xf>
    <xf numFmtId="4" fontId="69" fillId="96" borderId="303">
      <alignment horizontal="right" vertical="center"/>
    </xf>
    <xf numFmtId="0" fontId="28" fillId="97" borderId="310" applyNumberFormat="0" applyProtection="0">
      <alignment horizontal="left" vertical="center" indent="1"/>
    </xf>
    <xf numFmtId="0" fontId="32" fillId="118" borderId="303">
      <alignment horizontal="left" vertical="center" indent="1"/>
    </xf>
    <xf numFmtId="0" fontId="32" fillId="118" borderId="303">
      <alignment horizontal="left" vertical="center" indent="1"/>
    </xf>
    <xf numFmtId="0" fontId="32" fillId="118" borderId="303">
      <alignment horizontal="left" vertical="center" indent="1"/>
    </xf>
    <xf numFmtId="0" fontId="220" fillId="0" borderId="427" applyProtection="0">
      <alignment horizontal="left"/>
    </xf>
    <xf numFmtId="0" fontId="220" fillId="0" borderId="427" applyProtection="0">
      <alignment horizontal="left"/>
    </xf>
    <xf numFmtId="0" fontId="124" fillId="121" borderId="341">
      <alignment horizontal="right" vertical="center"/>
    </xf>
    <xf numFmtId="0" fontId="32" fillId="45" borderId="355" applyNumberFormat="0" applyFont="0" applyAlignment="0" applyProtection="0"/>
    <xf numFmtId="0" fontId="32" fillId="45" borderId="355" applyNumberFormat="0" applyFont="0" applyAlignment="0" applyProtection="0"/>
    <xf numFmtId="0" fontId="28" fillId="92" borderId="336" applyNumberFormat="0" applyProtection="0">
      <alignment horizontal="right" vertical="center"/>
    </xf>
    <xf numFmtId="0" fontId="32" fillId="45" borderId="426" applyNumberFormat="0" applyFont="0" applyAlignment="0" applyProtection="0"/>
    <xf numFmtId="0" fontId="79" fillId="98" borderId="311" applyNumberFormat="0" applyProtection="0">
      <alignment horizontal="left" vertical="top" inden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0" fontId="32" fillId="0" borderId="442" applyNumberFormat="0" applyFill="0" applyProtection="0">
      <alignment horizontal="right"/>
    </xf>
    <xf numFmtId="3" fontId="111" fillId="51" borderId="413">
      <alignment horizontal="right" vertical="center"/>
    </xf>
    <xf numFmtId="4" fontId="28" fillId="83" borderId="336" applyNumberFormat="0" applyProtection="0">
      <alignment horizontal="left" vertical="center" indent="1"/>
    </xf>
    <xf numFmtId="4" fontId="69" fillId="83" borderId="336" applyNumberFormat="0" applyProtection="0">
      <alignment vertical="center"/>
    </xf>
    <xf numFmtId="0" fontId="32" fillId="58" borderId="336" applyNumberFormat="0" applyProtection="0">
      <alignment horizontal="left" vertical="top" indent="1"/>
    </xf>
    <xf numFmtId="3" fontId="111" fillId="51" borderId="313">
      <alignment horizontal="right" vertical="center"/>
    </xf>
    <xf numFmtId="4" fontId="28" fillId="55" borderId="336" applyNumberFormat="0" applyProtection="0">
      <alignment horizontal="right" vertical="center"/>
    </xf>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0" borderId="199" applyBorder="0">
      <alignment horizontal="center"/>
    </xf>
    <xf numFmtId="0" fontId="60" fillId="45" borderId="355" applyNumberFormat="0" applyFont="0" applyAlignment="0" applyProtection="0"/>
    <xf numFmtId="0" fontId="32" fillId="157" borderId="355" applyNumberFormat="0" applyFont="0" applyAlignment="0" applyProtection="0"/>
    <xf numFmtId="0" fontId="32" fillId="157" borderId="355" applyNumberFormat="0" applyFont="0" applyAlignment="0" applyProtection="0"/>
    <xf numFmtId="0" fontId="60" fillId="45" borderId="355" applyNumberFormat="0" applyFont="0" applyAlignment="0" applyProtection="0"/>
    <xf numFmtId="0" fontId="236" fillId="0" borderId="199" applyFill="0" applyBorder="0" applyProtection="0">
      <alignment horizontal="left" vertical="top"/>
    </xf>
    <xf numFmtId="0" fontId="29" fillId="47" borderId="199" applyNumberFormat="0" applyBorder="0" applyAlignment="0" applyProtection="0">
      <protection locked="0"/>
    </xf>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113" fillId="95" borderId="197" applyNumberFormat="0" applyFont="0">
      <alignment horizontal="center" vertical="center"/>
    </xf>
    <xf numFmtId="0" fontId="32" fillId="45" borderId="355" applyNumberFormat="0" applyFont="0" applyAlignment="0" applyProtection="0"/>
    <xf numFmtId="0" fontId="32" fillId="45" borderId="355" applyNumberFormat="0" applyFont="0" applyAlignment="0" applyProtection="0"/>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79" fillId="98" borderId="299" applyNumberFormat="0" applyProtection="0">
      <alignment horizontal="left" vertical="top" indent="1"/>
    </xf>
    <xf numFmtId="0" fontId="79" fillId="98" borderId="299"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1" fillId="0" borderId="423" applyNumberFormat="0" applyFill="0" applyAlignment="0" applyProtection="0"/>
    <xf numFmtId="0" fontId="37" fillId="44" borderId="297" applyNumberFormat="0" applyProtection="0">
      <alignment horizontal="left" vertical="top" indent="1"/>
    </xf>
    <xf numFmtId="0" fontId="37" fillId="44" borderId="297" applyNumberFormat="0" applyProtection="0">
      <alignment horizontal="left" vertical="top" indent="1"/>
    </xf>
    <xf numFmtId="4" fontId="37" fillId="44" borderId="297" applyNumberFormat="0" applyProtection="0">
      <alignment horizontal="left" vertical="center" indent="1"/>
    </xf>
    <xf numFmtId="4" fontId="37" fillId="44" borderId="297" applyNumberFormat="0" applyProtection="0">
      <alignment horizontal="left" vertical="center" indent="1"/>
    </xf>
    <xf numFmtId="4" fontId="68" fillId="44" borderId="297" applyNumberFormat="0" applyProtection="0">
      <alignment vertical="center"/>
    </xf>
    <xf numFmtId="4" fontId="68" fillId="44" borderId="297" applyNumberFormat="0" applyProtection="0">
      <alignmen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43"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128" fillId="43" borderId="32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6" fillId="43" borderId="321" applyNumberFormat="0" applyAlignment="0" applyProtection="0"/>
    <xf numFmtId="0" fontId="62" fillId="72" borderId="321"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45" borderId="295" applyNumberFormat="0" applyFon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43" fillId="43" borderId="270" applyNumberFormat="0" applyAlignment="0" applyProtection="0"/>
    <xf numFmtId="0" fontId="136" fillId="57" borderId="270" applyNumberFormat="0" applyAlignment="0" applyProtection="0"/>
    <xf numFmtId="0" fontId="136" fillId="43" borderId="270" applyNumberFormat="0" applyAlignment="0" applyProtection="0"/>
    <xf numFmtId="0" fontId="136" fillId="57"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192" fontId="138" fillId="0" borderId="306" applyBorder="0">
      <alignment horizontal="center"/>
    </xf>
    <xf numFmtId="192" fontId="138" fillId="0" borderId="306" applyBorder="0">
      <alignment horizontal="center"/>
    </xf>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203" fillId="47" borderId="258">
      <alignment horizontal="left" vertical="top" indent="2"/>
    </xf>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50" borderId="277" applyNumberFormat="0" applyProtection="0">
      <alignment horizontal="left" vertical="top"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3" fillId="0" borderId="283" applyNumberFormat="0" applyFill="0" applyAlignment="0" applyProtection="0">
      <alignment wrapText="1"/>
    </xf>
    <xf numFmtId="0" fontId="32" fillId="45" borderId="355" applyNumberFormat="0" applyFont="0" applyAlignment="0" applyProtection="0"/>
    <xf numFmtId="0" fontId="62" fillId="72" borderId="291" applyNumberFormat="0" applyAlignment="0" applyProtection="0"/>
    <xf numFmtId="4" fontId="28" fillId="83" borderId="277" applyNumberFormat="0" applyProtection="0">
      <alignment vertical="center"/>
    </xf>
    <xf numFmtId="0" fontId="124" fillId="121" borderId="312">
      <alignment horizontal="right" vertical="center"/>
    </xf>
    <xf numFmtId="0" fontId="32" fillId="45" borderId="234" applyNumberFormat="0" applyFont="0" applyAlignment="0" applyProtection="0"/>
    <xf numFmtId="0" fontId="220" fillId="0" borderId="327" applyProtection="0">
      <alignment horizontal="left"/>
    </xf>
    <xf numFmtId="0" fontId="66" fillId="72" borderId="282" applyNumberForma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137" fillId="43" borderId="348" applyNumberFormat="0" applyAlignment="0" applyProtection="0"/>
    <xf numFmtId="0" fontId="62" fillId="72" borderId="348" applyNumberFormat="0" applyAlignment="0" applyProtection="0"/>
    <xf numFmtId="0" fontId="62" fillId="72" borderId="348"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113" fillId="95" borderId="257" applyNumberFormat="0" applyFont="0">
      <alignment horizontal="center" vertical="center"/>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29" fillId="47" borderId="259" applyNumberFormat="0" applyBorder="0" applyAlignment="0" applyProtection="0">
      <protection locked="0"/>
    </xf>
    <xf numFmtId="0" fontId="66" fillId="43" borderId="282" applyNumberFormat="0" applyAlignment="0" applyProtection="0"/>
    <xf numFmtId="0" fontId="66" fillId="43" borderId="282" applyNumberFormat="0" applyAlignment="0" applyProtection="0"/>
    <xf numFmtId="0" fontId="66" fillId="43" borderId="282" applyNumberFormat="0" applyAlignment="0" applyProtection="0"/>
    <xf numFmtId="0" fontId="32" fillId="0" borderId="259" applyBorder="0">
      <alignment horizontal="center"/>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7" fillId="43" borderId="348" applyNumberFormat="0" applyAlignment="0" applyProtection="0"/>
    <xf numFmtId="0" fontId="62" fillId="72" borderId="348" applyNumberFormat="0" applyAlignment="0" applyProtection="0"/>
    <xf numFmtId="0" fontId="32" fillId="55" borderId="297" applyNumberFormat="0" applyProtection="0">
      <alignment horizontal="left" vertical="top" indent="1"/>
    </xf>
    <xf numFmtId="0" fontId="62" fillId="72" borderId="321" applyNumberFormat="0" applyAlignment="0" applyProtection="0"/>
    <xf numFmtId="0" fontId="32" fillId="95" borderId="307" applyNumberFormat="0" applyProtection="0">
      <alignment horizontal="left" vertical="top" indent="1"/>
    </xf>
    <xf numFmtId="0" fontId="28" fillId="83" borderId="307" applyNumberFormat="0" applyProtection="0">
      <alignment horizontal="left" vertical="top" indent="1"/>
    </xf>
    <xf numFmtId="0" fontId="32" fillId="118" borderId="303">
      <alignment horizontal="left" vertical="center" indent="1"/>
    </xf>
    <xf numFmtId="0" fontId="32" fillId="118" borderId="303">
      <alignment horizontal="left" vertical="center" indent="1"/>
    </xf>
    <xf numFmtId="0" fontId="220" fillId="0" borderId="356" applyProtection="0">
      <alignment horizontal="left"/>
    </xf>
    <xf numFmtId="0" fontId="66" fillId="72" borderId="418" applyNumberFormat="0" applyAlignment="0" applyProtection="0"/>
    <xf numFmtId="0" fontId="66" fillId="72" borderId="347" applyNumberFormat="0" applyAlignment="0" applyProtection="0"/>
    <xf numFmtId="0" fontId="32" fillId="57" borderId="341" applyNumberFormat="0">
      <protection locked="0"/>
    </xf>
    <xf numFmtId="0" fontId="111" fillId="48" borderId="312"/>
    <xf numFmtId="0" fontId="32" fillId="70"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58" borderId="297" applyNumberFormat="0" applyProtection="0">
      <alignment horizontal="left" vertical="top" indent="1"/>
    </xf>
    <xf numFmtId="0" fontId="32" fillId="58" borderId="297" applyNumberFormat="0" applyProtection="0">
      <alignment horizontal="left" vertical="center" indent="1"/>
    </xf>
    <xf numFmtId="0" fontId="32" fillId="55" borderId="297" applyNumberFormat="0" applyProtection="0">
      <alignment horizontal="left" vertical="top" indent="1"/>
    </xf>
    <xf numFmtId="0" fontId="32" fillId="55" borderId="297" applyNumberFormat="0" applyProtection="0">
      <alignment horizontal="left" vertical="center" indent="1"/>
    </xf>
    <xf numFmtId="0" fontId="37" fillId="44" borderId="297" applyNumberFormat="0" applyProtection="0">
      <alignment horizontal="left" vertical="top" indent="1"/>
    </xf>
    <xf numFmtId="4" fontId="37" fillId="44" borderId="297" applyNumberFormat="0" applyProtection="0">
      <alignmen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136" fillId="43" borderId="321" applyNumberFormat="0" applyAlignment="0" applyProtection="0"/>
    <xf numFmtId="0" fontId="66" fillId="43" borderId="282" applyNumberFormat="0" applyAlignment="0" applyProtection="0"/>
    <xf numFmtId="0" fontId="220" fillId="0" borderId="296" applyProtection="0">
      <alignment horizontal="left"/>
    </xf>
    <xf numFmtId="0" fontId="220" fillId="0" borderId="296" applyProtection="0">
      <alignment horizontal="left"/>
    </xf>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143" fillId="43" borderId="270" applyNumberFormat="0" applyAlignment="0" applyProtection="0"/>
    <xf numFmtId="0" fontId="136" fillId="57" borderId="270"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57" borderId="321" applyNumberFormat="0" applyAlignment="0" applyProtection="0"/>
    <xf numFmtId="0" fontId="136" fillId="57"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36" borderId="321" applyNumberFormat="0" applyAlignment="0" applyProtection="0"/>
    <xf numFmtId="0" fontId="32" fillId="45" borderId="234" applyNumberFormat="0" applyFont="0" applyAlignment="0" applyProtection="0"/>
    <xf numFmtId="0" fontId="32" fillId="45" borderId="234" applyNumberFormat="0" applyFont="0" applyAlignment="0" applyProtection="0"/>
    <xf numFmtId="0" fontId="154" fillId="71" borderId="348" applyNumberForma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70" borderId="234" applyNumberFormat="0" applyFont="0" applyAlignment="0" applyProtection="0"/>
    <xf numFmtId="0" fontId="32" fillId="45" borderId="234" applyNumberFormat="0" applyFont="0" applyAlignment="0" applyProtection="0"/>
    <xf numFmtId="0" fontId="79" fillId="98" borderId="251" applyNumberFormat="0" applyProtection="0">
      <alignment horizontal="left" vertical="top" indent="1"/>
    </xf>
    <xf numFmtId="0" fontId="66" fillId="72" borderId="320" applyNumberFormat="0" applyAlignment="0" applyProtection="0"/>
    <xf numFmtId="0" fontId="66" fillId="72" borderId="282" applyNumberFormat="0" applyAlignment="0" applyProtection="0"/>
    <xf numFmtId="0" fontId="154" fillId="71" borderId="348" applyNumberFormat="0" applyAlignment="0" applyProtection="0"/>
    <xf numFmtId="0" fontId="60" fillId="45" borderId="326" applyNumberFormat="0" applyFont="0" applyAlignment="0" applyProtection="0"/>
    <xf numFmtId="0" fontId="32" fillId="118" borderId="282">
      <alignment horizontal="left" vertical="center" indent="1"/>
    </xf>
    <xf numFmtId="4" fontId="28" fillId="91" borderId="282">
      <alignment horizontal="right" vertical="center"/>
    </xf>
    <xf numFmtId="0" fontId="28" fillId="89" borderId="277" applyNumberFormat="0" applyProtection="0">
      <alignment horizontal="right" vertical="center"/>
    </xf>
    <xf numFmtId="4" fontId="28" fillId="124" borderId="282">
      <alignment horizontal="left" vertical="center" indent="1"/>
    </xf>
    <xf numFmtId="0" fontId="32" fillId="83" borderId="270" applyNumberFormat="0" applyFont="0" applyAlignment="0" applyProtection="0"/>
    <xf numFmtId="0" fontId="32" fillId="96" borderId="278" applyNumberFormat="0" applyProtection="0">
      <alignment horizontal="left" vertical="center" wrapText="1" indent="1"/>
    </xf>
    <xf numFmtId="0" fontId="63" fillId="0" borderId="274" applyNumberFormat="0" applyFill="0" applyAlignment="0" applyProtection="0"/>
    <xf numFmtId="0" fontId="60" fillId="45" borderId="295" applyNumberFormat="0" applyFont="0" applyAlignment="0" applyProtection="0"/>
    <xf numFmtId="0" fontId="62" fillId="72" borderId="321"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70"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236" fillId="0" borderId="249" applyFill="0" applyBorder="0" applyProtection="0">
      <alignment horizontal="left" vertical="top"/>
    </xf>
    <xf numFmtId="0" fontId="29" fillId="47" borderId="249" applyNumberFormat="0" applyBorder="0" applyAlignment="0" applyProtection="0">
      <protection locked="0"/>
    </xf>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270" applyNumberFormat="0" applyAlignment="0" applyProtection="0"/>
    <xf numFmtId="0" fontId="136" fillId="43"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270" applyNumberFormat="0" applyAlignment="0" applyProtection="0"/>
    <xf numFmtId="0" fontId="136" fillId="43"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7"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66" fillId="43" borderId="186"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57" borderId="270" applyNumberFormat="0" applyAlignment="0" applyProtection="0"/>
    <xf numFmtId="0" fontId="136" fillId="57" borderId="270" applyNumberFormat="0" applyAlignment="0" applyProtection="0"/>
    <xf numFmtId="0" fontId="62" fillId="72" borderId="321" applyNumberFormat="0" applyAlignment="0" applyProtection="0"/>
    <xf numFmtId="0" fontId="32" fillId="45" borderId="295" applyNumberFormat="0" applyFon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7" fillId="43" borderId="321" applyNumberFormat="0" applyAlignment="0" applyProtection="0"/>
    <xf numFmtId="0" fontId="136" fillId="43" borderId="321" applyNumberFormat="0" applyAlignment="0" applyProtection="0"/>
    <xf numFmtId="4" fontId="122" fillId="0" borderId="322" applyFill="0" applyBorder="0" applyProtection="0">
      <alignment horizontal="right" vertical="center"/>
    </xf>
    <xf numFmtId="4" fontId="122" fillId="0" borderId="322" applyFill="0" applyBorder="0" applyProtection="0">
      <alignment horizontal="right" vertical="center"/>
    </xf>
    <xf numFmtId="0" fontId="62" fillId="72" borderId="321" applyNumberFormat="0" applyAlignment="0" applyProtection="0"/>
    <xf numFmtId="0" fontId="62" fillId="72" borderId="321" applyNumberFormat="0" applyAlignment="0" applyProtection="0"/>
    <xf numFmtId="0" fontId="143"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43" fillId="43" borderId="321" applyNumberFormat="0" applyAlignment="0" applyProtection="0"/>
    <xf numFmtId="0" fontId="143" fillId="43" borderId="321" applyNumberFormat="0" applyAlignment="0" applyProtection="0"/>
    <xf numFmtId="0" fontId="143" fillId="43" borderId="321" applyNumberFormat="0" applyAlignment="0" applyProtection="0"/>
    <xf numFmtId="0" fontId="136" fillId="57"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50" borderId="277" applyNumberFormat="0" applyProtection="0">
      <alignment horizontal="left" vertical="top" indent="1"/>
    </xf>
    <xf numFmtId="0" fontId="32" fillId="83" borderId="270" applyNumberFormat="0" applyFont="0" applyAlignment="0" applyProtection="0"/>
    <xf numFmtId="0" fontId="32" fillId="83" borderId="270" applyNumberFormat="0" applyFont="0" applyAlignment="0" applyProtection="0"/>
    <xf numFmtId="0" fontId="32" fillId="83" borderId="270" applyNumberFormat="0" applyFont="0" applyAlignment="0" applyProtection="0"/>
    <xf numFmtId="0" fontId="63" fillId="0" borderId="274" applyNumberFormat="0" applyFill="0" applyAlignment="0" applyProtection="0"/>
    <xf numFmtId="0" fontId="113" fillId="0" borderId="265" applyNumberFormat="0" applyFont="0" applyFill="0" applyAlignment="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57" borderId="27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6" fillId="43" borderId="321" applyNumberFormat="0" applyAlignment="0" applyProtection="0"/>
    <xf numFmtId="0" fontId="136" fillId="43" borderId="321" applyNumberFormat="0" applyAlignment="0" applyProtection="0"/>
    <xf numFmtId="0" fontId="154" fillId="71" borderId="270" applyNumberFormat="0" applyAlignment="0" applyProtection="0"/>
    <xf numFmtId="0" fontId="154" fillId="71" borderId="270" applyNumberFormat="0" applyAlignment="0" applyProtection="0"/>
    <xf numFmtId="0" fontId="220" fillId="0" borderId="327" applyProtection="0">
      <alignment horizontal="left"/>
    </xf>
    <xf numFmtId="0" fontId="63" fillId="0" borderId="325" applyNumberFormat="0" applyFill="0" applyAlignment="0" applyProtection="0"/>
    <xf numFmtId="0" fontId="136" fillId="57" borderId="291" applyNumberFormat="0" applyAlignment="0" applyProtection="0"/>
    <xf numFmtId="0" fontId="136" fillId="57" borderId="291" applyNumberFormat="0" applyAlignment="0" applyProtection="0"/>
    <xf numFmtId="0" fontId="32" fillId="45" borderId="4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6" fillId="72" borderId="347" applyNumberFormat="0" applyAlignment="0" applyProtection="0"/>
    <xf numFmtId="0" fontId="221" fillId="43" borderId="321" applyNumberFormat="0" applyAlignment="0" applyProtection="0"/>
    <xf numFmtId="0" fontId="66" fillId="57"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37" fillId="118" borderId="329" applyNumberFormat="0" applyProtection="0">
      <alignment vertical="center"/>
    </xf>
    <xf numFmtId="4" fontId="37" fillId="44" borderId="328" applyNumberFormat="0" applyProtection="0">
      <alignment vertical="center"/>
    </xf>
    <xf numFmtId="4" fontId="37" fillId="44" borderId="328" applyNumberFormat="0" applyProtection="0">
      <alignment vertical="center"/>
    </xf>
    <xf numFmtId="4" fontId="37" fillId="44" borderId="328" applyNumberFormat="0" applyProtection="0">
      <alignment vertical="center"/>
    </xf>
    <xf numFmtId="4" fontId="68" fillId="44" borderId="328" applyNumberFormat="0" applyProtection="0">
      <alignment vertical="center"/>
    </xf>
    <xf numFmtId="4" fontId="68" fillId="124" borderId="328" applyNumberFormat="0" applyProtection="0">
      <alignment vertical="center"/>
    </xf>
    <xf numFmtId="4" fontId="68" fillId="44" borderId="328" applyNumberFormat="0" applyProtection="0">
      <alignment vertical="center"/>
    </xf>
    <xf numFmtId="0" fontId="37" fillId="124" borderId="328" applyNumberFormat="0" applyProtection="0">
      <alignment horizontal="left" vertical="top" indent="1"/>
    </xf>
    <xf numFmtId="0" fontId="37" fillId="124" borderId="328" applyNumberFormat="0" applyProtection="0">
      <alignment horizontal="left" vertical="top" indent="1"/>
    </xf>
    <xf numFmtId="0" fontId="37" fillId="44" borderId="328" applyNumberFormat="0" applyProtection="0">
      <alignment horizontal="left" vertical="top" indent="1"/>
    </xf>
    <xf numFmtId="4" fontId="28" fillId="55" borderId="328" applyNumberFormat="0" applyProtection="0">
      <alignment horizontal="right" vertical="center"/>
    </xf>
    <xf numFmtId="4" fontId="28" fillId="55" borderId="328" applyNumberFormat="0" applyProtection="0">
      <alignment horizontal="righ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59" borderId="328" applyNumberFormat="0" applyProtection="0">
      <alignment horizontal="left" vertical="top" indent="1"/>
    </xf>
    <xf numFmtId="0" fontId="32" fillId="81" borderId="328" applyNumberFormat="0" applyProtection="0">
      <alignment horizontal="left" vertical="center" indent="1"/>
    </xf>
    <xf numFmtId="0" fontId="28" fillId="55" borderId="328" applyNumberFormat="0" applyProtection="0">
      <alignment horizontal="left" vertical="top" indent="1"/>
    </xf>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7" fillId="45" borderId="404" applyNumberFormat="0" applyFont="0" applyAlignment="0" applyProtection="0"/>
    <xf numFmtId="0" fontId="60" fillId="45" borderId="404" applyNumberFormat="0" applyFont="0" applyAlignment="0" applyProtection="0"/>
    <xf numFmtId="0" fontId="32" fillId="157" borderId="404"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4" fontId="28" fillId="76" borderId="277" applyNumberFormat="0" applyProtection="0">
      <alignment horizontal="righ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32" fillId="70" borderId="355" applyNumberFormat="0" applyFont="0" applyAlignment="0" applyProtection="0"/>
    <xf numFmtId="0" fontId="32" fillId="70" borderId="355" applyNumberFormat="0" applyFont="0" applyAlignment="0" applyProtection="0"/>
    <xf numFmtId="0" fontId="66" fillId="72" borderId="320" applyNumberFormat="0" applyAlignment="0" applyProtection="0"/>
    <xf numFmtId="0" fontId="28" fillId="45" borderId="27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136" fillId="57" borderId="270" applyNumberFormat="0" applyAlignment="0" applyProtection="0"/>
    <xf numFmtId="0" fontId="62" fillId="72" borderId="321" applyNumberFormat="0" applyAlignment="0" applyProtection="0"/>
    <xf numFmtId="0" fontId="143" fillId="43" borderId="321" applyNumberFormat="0" applyAlignment="0" applyProtection="0"/>
    <xf numFmtId="0" fontId="136" fillId="43" borderId="321" applyNumberFormat="0" applyAlignment="0" applyProtection="0"/>
    <xf numFmtId="0" fontId="136" fillId="57" borderId="321" applyNumberFormat="0" applyAlignment="0" applyProtection="0"/>
    <xf numFmtId="0" fontId="60" fillId="45" borderId="404" applyNumberFormat="0" applyFont="0" applyAlignment="0" applyProtection="0"/>
    <xf numFmtId="0" fontId="66" fillId="43" borderId="418" applyNumberFormat="0" applyAlignment="0" applyProtection="0"/>
    <xf numFmtId="4" fontId="28" fillId="94" borderId="282">
      <alignment horizontal="right" vertical="center"/>
    </xf>
    <xf numFmtId="4" fontId="28" fillId="91" borderId="282">
      <alignment horizontal="right" vertical="center"/>
    </xf>
    <xf numFmtId="4" fontId="28" fillId="88" borderId="282">
      <alignment horizontal="right" vertical="center"/>
    </xf>
    <xf numFmtId="4" fontId="28" fillId="124" borderId="282">
      <alignment horizontal="left" vertical="center" indent="1"/>
    </xf>
    <xf numFmtId="0" fontId="32" fillId="83" borderId="270" applyNumberFormat="0" applyFont="0" applyAlignment="0" applyProtection="0"/>
    <xf numFmtId="0" fontId="32" fillId="96" borderId="278" applyNumberFormat="0" applyProtection="0">
      <alignment horizontal="left" vertical="center" wrapText="1" indent="1"/>
    </xf>
    <xf numFmtId="0" fontId="62" fillId="72" borderId="348" applyNumberFormat="0" applyAlignment="0" applyProtection="0"/>
    <xf numFmtId="0" fontId="220" fillId="0" borderId="427" applyProtection="0">
      <alignment horizontal="left"/>
    </xf>
    <xf numFmtId="0" fontId="62" fillId="72" borderId="419" applyNumberFormat="0" applyAlignment="0" applyProtection="0"/>
    <xf numFmtId="4" fontId="57" fillId="96" borderId="298" applyNumberFormat="0" applyProtection="0">
      <alignment horizontal="right" vertical="center"/>
    </xf>
    <xf numFmtId="0" fontId="155" fillId="36" borderId="348" applyNumberFormat="0" applyAlignment="0" applyProtection="0"/>
    <xf numFmtId="0" fontId="154" fillId="71" borderId="419"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320" applyNumberFormat="0" applyAlignment="0" applyProtection="0"/>
    <xf numFmtId="0" fontId="66" fillId="72" borderId="320"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154" fillId="71" borderId="270" applyNumberFormat="0" applyAlignment="0" applyProtection="0"/>
    <xf numFmtId="0" fontId="63" fillId="0" borderId="293" applyNumberFormat="0" applyFill="0" applyAlignment="0" applyProtection="0"/>
    <xf numFmtId="0" fontId="63" fillId="0" borderId="293" applyNumberFormat="0" applyFill="0" applyAlignment="0" applyProtection="0"/>
    <xf numFmtId="0" fontId="32" fillId="70" borderId="275" applyNumberFormat="0" applyFont="0" applyAlignment="0" applyProtection="0"/>
    <xf numFmtId="0" fontId="32" fillId="70" borderId="275"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220" fillId="0" borderId="327" applyProtection="0">
      <alignment horizontal="left"/>
    </xf>
    <xf numFmtId="0" fontId="32" fillId="70" borderId="426" applyNumberFormat="0" applyFont="0" applyAlignment="0" applyProtection="0"/>
    <xf numFmtId="0" fontId="220" fillId="0" borderId="327" applyProtection="0">
      <alignment horizontal="left"/>
    </xf>
    <xf numFmtId="0" fontId="32" fillId="70" borderId="326" applyNumberFormat="0" applyFont="0" applyAlignment="0" applyProtection="0"/>
    <xf numFmtId="0" fontId="222" fillId="43" borderId="418" applyNumberFormat="0" applyAlignment="0" applyProtection="0"/>
    <xf numFmtId="0" fontId="62" fillId="72" borderId="270" applyNumberFormat="0" applyAlignment="0" applyProtection="0"/>
    <xf numFmtId="0" fontId="32" fillId="45" borderId="355" applyNumberFormat="0" applyFont="0" applyAlignment="0" applyProtection="0"/>
    <xf numFmtId="0" fontId="154" fillId="36" borderId="321" applyNumberFormat="0" applyAlignment="0" applyProtection="0"/>
    <xf numFmtId="0" fontId="79" fillId="98" borderId="241" applyNumberFormat="0" applyProtection="0">
      <alignment horizontal="left" vertical="top" indent="1"/>
    </xf>
    <xf numFmtId="4" fontId="122" fillId="0" borderId="271" applyFill="0" applyBorder="0" applyProtection="0">
      <alignment horizontal="right" vertical="center"/>
    </xf>
    <xf numFmtId="0" fontId="136" fillId="57" borderId="270" applyNumberFormat="0" applyAlignment="0" applyProtection="0"/>
    <xf numFmtId="0" fontId="32" fillId="70" borderId="426" applyNumberFormat="0" applyFont="0" applyAlignment="0" applyProtection="0"/>
    <xf numFmtId="0" fontId="32" fillId="45" borderId="355" applyNumberFormat="0" applyFont="0" applyAlignment="0" applyProtection="0"/>
    <xf numFmtId="0" fontId="32" fillId="45" borderId="404" applyNumberFormat="0" applyFont="0" applyAlignment="0" applyProtection="0"/>
    <xf numFmtId="0" fontId="32" fillId="45" borderId="326" applyNumberFormat="0" applyFont="0" applyAlignment="0" applyProtection="0"/>
    <xf numFmtId="0" fontId="154" fillId="71" borderId="321" applyNumberFormat="0" applyAlignment="0" applyProtection="0"/>
    <xf numFmtId="0" fontId="154" fillId="71" borderId="348" applyNumberFormat="0" applyAlignment="0" applyProtection="0"/>
    <xf numFmtId="0" fontId="53" fillId="0" borderId="252" applyNumberFormat="0" applyAlignment="0" applyProtection="0">
      <alignment horizontal="left" vertical="center"/>
    </xf>
    <xf numFmtId="0" fontId="63" fillId="0" borderId="293" applyNumberFormat="0" applyFill="0" applyAlignment="0" applyProtection="0"/>
    <xf numFmtId="0" fontId="63" fillId="0" borderId="293" applyNumberFormat="0" applyFill="0" applyAlignment="0" applyProtection="0"/>
    <xf numFmtId="0" fontId="60" fillId="45" borderId="404" applyNumberFormat="0" applyFont="0" applyAlignment="0" applyProtection="0"/>
    <xf numFmtId="0" fontId="123" fillId="0" borderId="312" applyNumberFormat="0" applyFill="0" applyAlignment="0" applyProtection="0"/>
    <xf numFmtId="0" fontId="154" fillId="71" borderId="348" applyNumberForma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136" fillId="43" borderId="270" applyNumberFormat="0" applyAlignment="0" applyProtection="0"/>
    <xf numFmtId="0" fontId="62" fillId="72" borderId="321" applyNumberFormat="0" applyAlignment="0" applyProtection="0"/>
    <xf numFmtId="0" fontId="32" fillId="45" borderId="295" applyNumberFormat="0" applyFont="0" applyAlignment="0" applyProtection="0"/>
    <xf numFmtId="0" fontId="60" fillId="45" borderId="295" applyNumberFormat="0" applyFont="0" applyAlignment="0" applyProtection="0"/>
    <xf numFmtId="4" fontId="37" fillId="44" borderId="297" applyNumberFormat="0" applyProtection="0">
      <alignment horizontal="left" vertical="center" indent="1"/>
    </xf>
    <xf numFmtId="0" fontId="220" fillId="0" borderId="296" applyProtection="0">
      <alignment horizontal="left"/>
    </xf>
    <xf numFmtId="4" fontId="28" fillId="96" borderId="240">
      <alignment horizontal="left" vertical="center" indent="1"/>
    </xf>
    <xf numFmtId="0" fontId="220" fillId="0" borderId="427" applyProtection="0">
      <alignment horizontal="left"/>
    </xf>
    <xf numFmtId="0" fontId="62" fillId="72" borderId="270" applyNumberFormat="0" applyAlignment="0" applyProtection="0"/>
    <xf numFmtId="0" fontId="32" fillId="45" borderId="326" applyNumberFormat="0" applyFont="0" applyAlignment="0" applyProtection="0"/>
    <xf numFmtId="0" fontId="32" fillId="45" borderId="326" applyNumberFormat="0" applyFont="0" applyAlignment="0" applyProtection="0"/>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center" indent="1"/>
    </xf>
    <xf numFmtId="4" fontId="28" fillId="55" borderId="297" applyNumberFormat="0" applyProtection="0">
      <alignment horizontal="right" vertical="center"/>
    </xf>
    <xf numFmtId="0" fontId="63" fillId="0" borderId="422" applyNumberFormat="0" applyFill="0" applyAlignment="0" applyProtection="0"/>
    <xf numFmtId="0" fontId="37" fillId="44" borderId="297" applyNumberFormat="0" applyProtection="0">
      <alignment horizontal="left" vertical="top" indent="1"/>
    </xf>
    <xf numFmtId="0" fontId="37" fillId="44" borderId="297" applyNumberFormat="0" applyProtection="0">
      <alignment horizontal="left" vertical="top" indent="1"/>
    </xf>
    <xf numFmtId="4" fontId="68" fillId="124" borderId="297" applyNumberFormat="0" applyProtection="0">
      <alignment vertical="center"/>
    </xf>
    <xf numFmtId="4" fontId="37" fillId="44" borderId="297" applyNumberFormat="0" applyProtection="0">
      <alignment vertical="center"/>
    </xf>
    <xf numFmtId="4" fontId="37" fillId="44" borderId="297" applyNumberFormat="0" applyProtection="0">
      <alignment vertical="center"/>
    </xf>
    <xf numFmtId="0" fontId="29" fillId="47" borderId="266"/>
    <xf numFmtId="0" fontId="29" fillId="47" borderId="267"/>
    <xf numFmtId="0" fontId="29" fillId="126" borderId="268"/>
    <xf numFmtId="0" fontId="29" fillId="126" borderId="261"/>
    <xf numFmtId="0" fontId="29" fillId="126" borderId="261"/>
    <xf numFmtId="0" fontId="119" fillId="163" borderId="261">
      <alignment vertical="center"/>
    </xf>
    <xf numFmtId="0" fontId="119" fillId="164" borderId="269">
      <alignment vertical="center"/>
    </xf>
    <xf numFmtId="0" fontId="66" fillId="72" borderId="320" applyNumberFormat="0" applyAlignment="0" applyProtection="0"/>
    <xf numFmtId="0" fontId="66" fillId="72" borderId="320" applyNumberFormat="0" applyAlignment="0" applyProtection="0"/>
    <xf numFmtId="0" fontId="66" fillId="43"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128" fillId="43" borderId="320" applyNumberFormat="0" applyAlignment="0" applyProtection="0"/>
    <xf numFmtId="0" fontId="128" fillId="43" borderId="32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6" fillId="43" borderId="321" applyNumberFormat="0" applyAlignment="0" applyProtection="0"/>
    <xf numFmtId="0" fontId="136" fillId="43"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6" fillId="57" borderId="282" applyNumberFormat="0" applyAlignment="0" applyProtection="0"/>
    <xf numFmtId="0" fontId="66" fillId="57" borderId="282" applyNumberFormat="0" applyAlignment="0" applyProtection="0"/>
    <xf numFmtId="0" fontId="66" fillId="57" borderId="282" applyNumberFormat="0" applyAlignment="0" applyProtection="0"/>
    <xf numFmtId="0" fontId="222" fillId="43" borderId="282" applyNumberFormat="0" applyAlignment="0" applyProtection="0"/>
    <xf numFmtId="0" fontId="32" fillId="0" borderId="235" applyBorder="0">
      <alignment horizontal="center"/>
    </xf>
    <xf numFmtId="0" fontId="221" fillId="43" borderId="291" applyNumberFormat="0" applyAlignment="0" applyProtection="0"/>
    <xf numFmtId="0" fontId="221" fillId="43" borderId="291" applyNumberFormat="0" applyAlignment="0" applyProtection="0"/>
    <xf numFmtId="0" fontId="62" fillId="72" borderId="321" applyNumberFormat="0" applyAlignment="0" applyProtection="0"/>
    <xf numFmtId="0" fontId="32" fillId="45" borderId="295" applyNumberFormat="0" applyFont="0" applyAlignment="0" applyProtection="0"/>
    <xf numFmtId="0" fontId="236" fillId="0" borderId="235" applyFill="0" applyBorder="0" applyProtection="0">
      <alignment horizontal="left" vertical="top"/>
    </xf>
    <xf numFmtId="0" fontId="29" fillId="47" borderId="235" applyNumberFormat="0" applyBorder="0" applyAlignment="0" applyProtection="0">
      <protection locked="0"/>
    </xf>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9" fillId="0" borderId="243"/>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32" fillId="157"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70"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7"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63" fillId="0" borderId="324" applyNumberFormat="0" applyFill="0" applyAlignment="0" applyProtection="0"/>
    <xf numFmtId="0" fontId="63" fillId="0" borderId="324" applyNumberFormat="0" applyFill="0" applyAlignment="0" applyProtection="0"/>
    <xf numFmtId="0" fontId="33" fillId="0" borderId="237">
      <alignment wrapText="1"/>
    </xf>
    <xf numFmtId="0" fontId="33" fillId="0" borderId="237">
      <alignment wrapText="1"/>
    </xf>
    <xf numFmtId="0" fontId="33" fillId="0" borderId="239">
      <alignment wrapText="1"/>
    </xf>
    <xf numFmtId="0" fontId="33" fillId="0" borderId="239">
      <alignment wrapText="1"/>
    </xf>
    <xf numFmtId="0" fontId="32" fillId="45" borderId="295" applyNumberFormat="0" applyFont="0" applyAlignment="0" applyProtection="0"/>
    <xf numFmtId="0" fontId="7" fillId="45" borderId="295" applyNumberFormat="0" applyFont="0" applyAlignment="0" applyProtection="0"/>
    <xf numFmtId="0" fontId="7"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136" fillId="43" borderId="321" applyNumberFormat="0" applyAlignment="0" applyProtection="0"/>
    <xf numFmtId="0" fontId="136" fillId="43" borderId="321" applyNumberFormat="0" applyAlignment="0" applyProtection="0"/>
    <xf numFmtId="0" fontId="143" fillId="43" borderId="321" applyNumberFormat="0" applyAlignment="0" applyProtection="0"/>
    <xf numFmtId="0" fontId="220" fillId="0" borderId="327" applyProtection="0">
      <alignment horizontal="left"/>
    </xf>
    <xf numFmtId="0" fontId="66" fillId="72" borderId="282" applyNumberFormat="0" applyAlignment="0" applyProtection="0"/>
    <xf numFmtId="0" fontId="220" fillId="0" borderId="356" applyProtection="0">
      <alignment horizontal="left"/>
    </xf>
    <xf numFmtId="0" fontId="66" fillId="72" borderId="282" applyNumberFormat="0" applyAlignment="0" applyProtection="0"/>
    <xf numFmtId="0" fontId="62" fillId="72" borderId="291" applyNumberFormat="0" applyAlignment="0" applyProtection="0"/>
    <xf numFmtId="0" fontId="220" fillId="0" borderId="327" applyProtection="0">
      <alignment horizontal="left"/>
    </xf>
    <xf numFmtId="0" fontId="62" fillId="72" borderId="291" applyNumberFormat="0" applyAlignment="0" applyProtection="0"/>
    <xf numFmtId="0" fontId="62" fillId="72" borderId="291" applyNumberFormat="0" applyAlignment="0" applyProtection="0"/>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32" fillId="59" borderId="297" applyNumberFormat="0" applyProtection="0">
      <alignment horizontal="left" vertical="center" indent="1"/>
    </xf>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4" fontId="28" fillId="55" borderId="297" applyNumberFormat="0" applyProtection="0">
      <alignment horizontal="right" vertical="center"/>
    </xf>
    <xf numFmtId="4" fontId="28" fillId="55" borderId="297" applyNumberFormat="0" applyProtection="0">
      <alignment horizontal="right" vertical="center"/>
    </xf>
    <xf numFmtId="0" fontId="31" fillId="0" borderId="423" applyNumberFormat="0" applyFill="0" applyAlignment="0" applyProtection="0"/>
    <xf numFmtId="0" fontId="66" fillId="72" borderId="320" applyNumberFormat="0" applyAlignment="0" applyProtection="0"/>
    <xf numFmtId="0" fontId="66" fillId="43"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6" fillId="43" borderId="282" applyNumberFormat="0" applyAlignment="0" applyProtection="0"/>
    <xf numFmtId="0" fontId="66" fillId="43" borderId="282" applyNumberFormat="0" applyAlignment="0" applyProtection="0"/>
    <xf numFmtId="0" fontId="66" fillId="43" borderId="282"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60" fillId="45" borderId="29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4" fontId="28" fillId="124" borderId="282">
      <alignment horizontal="left" vertical="center" indent="1"/>
    </xf>
    <xf numFmtId="0" fontId="154" fillId="71" borderId="321" applyNumberFormat="0" applyAlignment="0" applyProtection="0"/>
    <xf numFmtId="0" fontId="113" fillId="0" borderId="236" applyNumberFormat="0" applyFont="0" applyFill="0" applyAlignment="0"/>
    <xf numFmtId="0" fontId="113" fillId="0" borderId="236" applyNumberFormat="0" applyFont="0" applyFill="0" applyAlignment="0"/>
    <xf numFmtId="0" fontId="154" fillId="71" borderId="321" applyNumberFormat="0" applyAlignment="0" applyProtection="0"/>
    <xf numFmtId="0" fontId="154" fillId="71" borderId="321" applyNumberFormat="0" applyAlignment="0" applyProtection="0"/>
    <xf numFmtId="0" fontId="32" fillId="59" borderId="277" applyNumberFormat="0" applyProtection="0">
      <alignment horizontal="left" vertical="center"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62" fillId="72"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347" applyNumberFormat="0" applyAlignment="0" applyProtection="0"/>
    <xf numFmtId="0" fontId="220" fillId="0" borderId="327" applyProtection="0">
      <alignment horizontal="left"/>
    </xf>
    <xf numFmtId="0" fontId="32" fillId="70" borderId="326" applyNumberFormat="0" applyFont="0" applyAlignment="0" applyProtection="0"/>
    <xf numFmtId="0" fontId="32" fillId="70" borderId="326" applyNumberFormat="0" applyFont="0" applyAlignment="0" applyProtection="0"/>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5" borderId="277" applyNumberFormat="0" applyProtection="0">
      <alignment horizontal="left" vertical="center" indent="1"/>
    </xf>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66" fillId="72" borderId="320" applyNumberFormat="0" applyAlignment="0" applyProtection="0"/>
    <xf numFmtId="0" fontId="66" fillId="57" borderId="320" applyNumberFormat="0" applyAlignment="0" applyProtection="0"/>
    <xf numFmtId="0" fontId="66" fillId="57" borderId="320" applyNumberFormat="0" applyAlignment="0" applyProtection="0"/>
    <xf numFmtId="0" fontId="66" fillId="57" borderId="320" applyNumberFormat="0" applyAlignment="0" applyProtection="0"/>
    <xf numFmtId="0" fontId="247" fillId="45" borderId="275" applyNumberFormat="0" applyFont="0" applyAlignment="0" applyProtection="0"/>
    <xf numFmtId="0" fontId="220" fillId="0" borderId="427" applyProtection="0">
      <alignment horizontal="left"/>
    </xf>
    <xf numFmtId="0" fontId="220" fillId="0" borderId="427" applyProtection="0">
      <alignment horizontal="left"/>
    </xf>
    <xf numFmtId="4" fontId="37" fillId="44" borderId="328" applyNumberFormat="0" applyProtection="0">
      <alignment horizontal="left" vertical="center" indent="1"/>
    </xf>
    <xf numFmtId="0" fontId="37" fillId="124" borderId="328" applyNumberFormat="0" applyProtection="0">
      <alignment horizontal="left" vertical="top" indent="1"/>
    </xf>
    <xf numFmtId="0" fontId="37" fillId="44" borderId="328" applyNumberFormat="0" applyProtection="0">
      <alignment horizontal="left" vertical="top" indent="1"/>
    </xf>
    <xf numFmtId="0" fontId="220" fillId="0" borderId="427" applyProtection="0">
      <alignment horizontal="left"/>
    </xf>
    <xf numFmtId="0" fontId="220" fillId="0" borderId="427" applyProtection="0">
      <alignment horizontal="left"/>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8" borderId="328" applyNumberFormat="0" applyProtection="0">
      <alignment horizontal="left" vertical="center" indent="1"/>
    </xf>
    <xf numFmtId="0" fontId="32" fillId="81" borderId="328" applyNumberFormat="0" applyProtection="0">
      <alignment horizontal="left" vertical="center" indent="1"/>
    </xf>
    <xf numFmtId="0" fontId="32" fillId="45" borderId="404" applyNumberFormat="0" applyFont="0" applyAlignment="0" applyProtection="0"/>
    <xf numFmtId="0" fontId="7" fillId="45" borderId="404" applyNumberFormat="0" applyFont="0" applyAlignment="0" applyProtection="0"/>
    <xf numFmtId="0" fontId="32" fillId="81" borderId="277" applyNumberFormat="0" applyProtection="0">
      <alignment horizontal="left" vertical="center" indent="1"/>
    </xf>
    <xf numFmtId="4" fontId="28" fillId="79" borderId="277" applyNumberFormat="0" applyProtection="0">
      <alignment horizontal="right" vertical="center"/>
    </xf>
    <xf numFmtId="4" fontId="28" fillId="78" borderId="277" applyNumberFormat="0" applyProtection="0">
      <alignment horizontal="right" vertical="center"/>
    </xf>
    <xf numFmtId="0" fontId="123" fillId="0" borderId="312" applyNumberFormat="0" applyFill="0" applyAlignment="0" applyProtection="0"/>
    <xf numFmtId="0" fontId="32" fillId="45" borderId="326" applyNumberFormat="0" applyFont="0" applyAlignment="0" applyProtection="0"/>
    <xf numFmtId="0" fontId="32" fillId="70" borderId="326" applyNumberFormat="0" applyFont="0" applyAlignment="0" applyProtection="0"/>
    <xf numFmtId="0" fontId="62" fillId="72" borderId="321" applyNumberFormat="0" applyAlignment="0" applyProtection="0"/>
    <xf numFmtId="0" fontId="32" fillId="45" borderId="326" applyNumberFormat="0" applyFont="0" applyAlignment="0" applyProtection="0"/>
    <xf numFmtId="0" fontId="32" fillId="127" borderId="205">
      <alignment horizontal="left" vertical="center" indent="1"/>
    </xf>
    <xf numFmtId="0" fontId="32" fillId="45" borderId="355" applyNumberFormat="0" applyFont="0" applyAlignment="0" applyProtection="0"/>
    <xf numFmtId="0" fontId="62" fillId="72" borderId="348" applyNumberFormat="0" applyAlignment="0" applyProtection="0"/>
    <xf numFmtId="0" fontId="220" fillId="0" borderId="296" applyProtection="0">
      <alignment horizontal="left"/>
    </xf>
    <xf numFmtId="0" fontId="66" fillId="72" borderId="320" applyNumberFormat="0" applyAlignment="0" applyProtection="0"/>
    <xf numFmtId="3" fontId="111" fillId="51" borderId="243">
      <alignment horizontal="right" vertical="center"/>
    </xf>
    <xf numFmtId="0" fontId="220" fillId="0" borderId="356" applyProtection="0">
      <alignment horizontal="left"/>
    </xf>
    <xf numFmtId="0" fontId="66" fillId="72" borderId="282" applyNumberFormat="0" applyAlignment="0" applyProtection="0"/>
    <xf numFmtId="0" fontId="62" fillId="72" borderId="291"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136" fillId="43" borderId="348" applyNumberFormat="0" applyAlignment="0" applyProtection="0"/>
    <xf numFmtId="0" fontId="136" fillId="57" borderId="348" applyNumberFormat="0" applyAlignment="0" applyProtection="0"/>
    <xf numFmtId="0" fontId="136" fillId="57" borderId="348" applyNumberFormat="0" applyAlignment="0" applyProtection="0"/>
    <xf numFmtId="0" fontId="136" fillId="43" borderId="348" applyNumberFormat="0" applyAlignment="0" applyProtection="0"/>
    <xf numFmtId="0" fontId="62" fillId="72" borderId="348" applyNumberFormat="0" applyAlignment="0" applyProtection="0"/>
    <xf numFmtId="0" fontId="66" fillId="72" borderId="320" applyNumberFormat="0" applyAlignment="0" applyProtection="0"/>
    <xf numFmtId="0" fontId="62" fillId="72" borderId="321" applyNumberFormat="0" applyAlignment="0" applyProtection="0"/>
    <xf numFmtId="0" fontId="32" fillId="95" borderId="307" applyNumberFormat="0" applyProtection="0">
      <alignment horizontal="left" vertical="top" indent="1"/>
    </xf>
    <xf numFmtId="0" fontId="32" fillId="95" borderId="307" applyNumberFormat="0" applyProtection="0">
      <alignment horizontal="left" vertical="top" indent="1"/>
    </xf>
    <xf numFmtId="0" fontId="111" fillId="48" borderId="312"/>
    <xf numFmtId="0" fontId="32" fillId="70" borderId="355" applyNumberFormat="0" applyFont="0" applyAlignment="0" applyProtection="0"/>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43" borderId="282" applyNumberFormat="0" applyAlignment="0" applyProtection="0"/>
    <xf numFmtId="0" fontId="66" fillId="43" borderId="282"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4" fontId="37" fillId="80" borderId="200" applyNumberFormat="0" applyProtection="0">
      <alignment horizontal="left" vertical="center" indent="1"/>
    </xf>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45" borderId="295" applyNumberFormat="0" applyFont="0" applyAlignment="0" applyProtection="0"/>
    <xf numFmtId="0" fontId="143" fillId="43" borderId="270" applyNumberFormat="0" applyAlignment="0" applyProtection="0"/>
    <xf numFmtId="0" fontId="136" fillId="43" borderId="321" applyNumberFormat="0" applyAlignment="0" applyProtection="0"/>
    <xf numFmtId="0" fontId="136" fillId="43" borderId="321" applyNumberFormat="0" applyAlignment="0" applyProtection="0"/>
    <xf numFmtId="0" fontId="136" fillId="57" borderId="321"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63" fillId="0" borderId="273" applyNumberFormat="0" applyFill="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143" fillId="43" borderId="291" applyNumberFormat="0" applyAlignment="0" applyProtection="0"/>
    <xf numFmtId="0" fontId="136" fillId="43" borderId="291" applyNumberFormat="0" applyAlignment="0" applyProtection="0"/>
    <xf numFmtId="0" fontId="136" fillId="43" borderId="291" applyNumberFormat="0" applyAlignment="0" applyProtection="0"/>
    <xf numFmtId="4" fontId="28" fillId="55" borderId="277" applyNumberFormat="0" applyProtection="0">
      <alignment horizontal="right" vertical="center"/>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0" fillId="45"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32" fillId="45" borderId="326" applyNumberFormat="0" applyFont="0" applyAlignment="0" applyProtection="0"/>
    <xf numFmtId="0" fontId="7"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157"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45" borderId="404" applyNumberFormat="0" applyFont="0" applyAlignment="0" applyProtection="0"/>
    <xf numFmtId="0" fontId="32" fillId="97" borderId="278" applyNumberFormat="0" applyProtection="0">
      <alignment horizontal="left" vertical="center" indent="1"/>
    </xf>
    <xf numFmtId="4" fontId="28" fillId="93" borderId="282">
      <alignment horizontal="right" vertical="center"/>
    </xf>
    <xf numFmtId="4" fontId="28" fillId="124" borderId="282">
      <alignment horizontal="left" vertical="center" indent="1"/>
    </xf>
    <xf numFmtId="0" fontId="220" fillId="0" borderId="327" applyProtection="0">
      <alignment horizontal="left"/>
    </xf>
    <xf numFmtId="0" fontId="220" fillId="0" borderId="427" applyProtection="0">
      <alignment horizontal="left"/>
    </xf>
    <xf numFmtId="4" fontId="28" fillId="55" borderId="328" applyNumberFormat="0" applyProtection="0">
      <alignment horizontal="right" vertical="center"/>
    </xf>
    <xf numFmtId="0" fontId="60" fillId="45" borderId="404" applyNumberFormat="0" applyFont="0" applyAlignment="0" applyProtection="0"/>
    <xf numFmtId="0" fontId="220" fillId="0" borderId="356" applyProtection="0">
      <alignment horizontal="left"/>
    </xf>
    <xf numFmtId="0" fontId="66" fillId="72" borderId="320" applyNumberFormat="0" applyAlignment="0" applyProtection="0"/>
    <xf numFmtId="0" fontId="63" fillId="0" borderId="273" applyNumberFormat="0" applyFill="0" applyAlignment="0" applyProtection="0"/>
    <xf numFmtId="0" fontId="32" fillId="45" borderId="426" applyNumberFormat="0" applyFont="0" applyAlignment="0" applyProtection="0"/>
    <xf numFmtId="0" fontId="136" fillId="43" borderId="348" applyNumberFormat="0" applyAlignment="0" applyProtection="0"/>
    <xf numFmtId="0" fontId="143" fillId="43" borderId="291" applyNumberFormat="0" applyAlignment="0" applyProtection="0"/>
    <xf numFmtId="0" fontId="60" fillId="45" borderId="326" applyNumberFormat="0" applyFont="0" applyAlignment="0" applyProtection="0"/>
    <xf numFmtId="0" fontId="32" fillId="45" borderId="326" applyNumberFormat="0" applyFont="0" applyAlignment="0" applyProtection="0"/>
    <xf numFmtId="0" fontId="32" fillId="70" borderId="426" applyNumberFormat="0" applyFont="0" applyAlignment="0" applyProtection="0"/>
    <xf numFmtId="0" fontId="125" fillId="49" borderId="312">
      <alignment horizontal="right" vertical="center"/>
    </xf>
    <xf numFmtId="0" fontId="60" fillId="45" borderId="326" applyNumberFormat="0" applyFont="0" applyAlignment="0" applyProtection="0"/>
    <xf numFmtId="0" fontId="119" fillId="164" borderId="290">
      <alignment vertical="center"/>
    </xf>
    <xf numFmtId="0" fontId="220" fillId="0" borderId="327" applyProtection="0">
      <alignment horizontal="left"/>
    </xf>
    <xf numFmtId="0" fontId="220" fillId="0" borderId="327" applyProtection="0">
      <alignment horizontal="left"/>
    </xf>
    <xf numFmtId="0" fontId="66" fillId="72" borderId="347" applyNumberFormat="0" applyAlignment="0" applyProtection="0"/>
    <xf numFmtId="0" fontId="32" fillId="157" borderId="426" applyNumberFormat="0" applyFont="0" applyAlignment="0" applyProtection="0"/>
    <xf numFmtId="0" fontId="32" fillId="45" borderId="404" applyNumberFormat="0" applyFont="0" applyAlignment="0" applyProtection="0"/>
    <xf numFmtId="0" fontId="62" fillId="72" borderId="348" applyNumberFormat="0" applyAlignment="0" applyProtection="0"/>
    <xf numFmtId="4" fontId="69" fillId="83" borderId="282">
      <alignment vertical="center"/>
    </xf>
    <xf numFmtId="0" fontId="32" fillId="50" borderId="277" applyNumberFormat="0" applyProtection="0">
      <alignment horizontal="left" vertical="top" indent="1"/>
    </xf>
    <xf numFmtId="0" fontId="154" fillId="71" borderId="321" applyNumberFormat="0" applyAlignment="0" applyProtection="0"/>
    <xf numFmtId="0" fontId="28" fillId="93" borderId="212" applyNumberFormat="0" applyProtection="0">
      <alignment horizontal="right" vertical="center"/>
    </xf>
    <xf numFmtId="0" fontId="32" fillId="127" borderId="205">
      <alignment horizontal="left" vertical="center" indent="1"/>
    </xf>
    <xf numFmtId="0" fontId="32" fillId="127" borderId="205">
      <alignment horizontal="left" vertical="center" indent="1"/>
    </xf>
    <xf numFmtId="0" fontId="32" fillId="100" borderId="213" applyNumberFormat="0" applyProtection="0">
      <alignment horizontal="left" vertical="center" wrapText="1" indent="1"/>
    </xf>
    <xf numFmtId="0" fontId="32" fillId="45" borderId="355" applyNumberFormat="0" applyFont="0" applyAlignment="0" applyProtection="0"/>
    <xf numFmtId="0" fontId="62" fillId="72" borderId="291" applyNumberFormat="0" applyAlignment="0" applyProtection="0"/>
    <xf numFmtId="0" fontId="62" fillId="72" borderId="291" applyNumberFormat="0" applyAlignment="0" applyProtection="0"/>
    <xf numFmtId="4" fontId="28" fillId="55" borderId="336" applyNumberFormat="0" applyProtection="0">
      <alignment horizontal="right" vertical="center"/>
    </xf>
    <xf numFmtId="0" fontId="220" fillId="0" borderId="356" applyProtection="0">
      <alignment horizontal="left"/>
    </xf>
    <xf numFmtId="0" fontId="136" fillId="43" borderId="348" applyNumberFormat="0" applyAlignment="0" applyProtection="0"/>
    <xf numFmtId="0" fontId="32" fillId="45" borderId="426" applyNumberFormat="0" applyFont="0" applyAlignment="0" applyProtection="0"/>
    <xf numFmtId="0" fontId="66" fillId="72" borderId="282"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5" fillId="36" borderId="270" applyNumberFormat="0" applyAlignment="0" applyProtection="0"/>
    <xf numFmtId="0" fontId="155" fillId="36" borderId="270" applyNumberForma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150" fillId="43" borderId="320"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154" fillId="36" borderId="321" applyNumberFormat="0" applyAlignment="0" applyProtection="0"/>
    <xf numFmtId="0" fontId="154" fillId="36" borderId="321" applyNumberFormat="0" applyAlignment="0" applyProtection="0"/>
    <xf numFmtId="0" fontId="63" fillId="0" borderId="351" applyNumberFormat="0" applyFill="0" applyAlignment="0" applyProtection="0"/>
    <xf numFmtId="0" fontId="63" fillId="0" borderId="351" applyNumberFormat="0" applyFill="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426" applyNumberFormat="0" applyFont="0" applyAlignment="0" applyProtection="0"/>
    <xf numFmtId="0" fontId="32" fillId="70" borderId="234" applyNumberFormat="0" applyFont="0" applyAlignment="0" applyProtection="0"/>
    <xf numFmtId="4" fontId="28" fillId="55" borderId="277" applyNumberFormat="0" applyProtection="0">
      <alignment horizontal="right" vertical="center"/>
    </xf>
    <xf numFmtId="0" fontId="32" fillId="70" borderId="234" applyNumberFormat="0" applyFont="0" applyAlignment="0" applyProtection="0"/>
    <xf numFmtId="0" fontId="32" fillId="70" borderId="234" applyNumberFormat="0" applyFont="0" applyAlignment="0" applyProtection="0"/>
    <xf numFmtId="0" fontId="32" fillId="55" borderId="277" applyNumberFormat="0" applyProtection="0">
      <alignment horizontal="left" vertical="center" indent="1"/>
    </xf>
    <xf numFmtId="0" fontId="32" fillId="70" borderId="234" applyNumberFormat="0" applyFont="0" applyAlignment="0" applyProtection="0"/>
    <xf numFmtId="0" fontId="32" fillId="70" borderId="234" applyNumberFormat="0" applyFont="0" applyAlignment="0" applyProtection="0"/>
    <xf numFmtId="0" fontId="32" fillId="58" borderId="277" applyNumberFormat="0" applyProtection="0">
      <alignment horizontal="left" vertical="center" indent="1"/>
    </xf>
    <xf numFmtId="0" fontId="32" fillId="70" borderId="234" applyNumberFormat="0" applyFont="0" applyAlignment="0" applyProtection="0"/>
    <xf numFmtId="0" fontId="32" fillId="70" borderId="234" applyNumberFormat="0" applyFont="0" applyAlignment="0" applyProtection="0"/>
    <xf numFmtId="0" fontId="29" fillId="0" borderId="253"/>
    <xf numFmtId="0" fontId="32" fillId="70" borderId="234" applyNumberFormat="0" applyFont="0" applyAlignment="0" applyProtection="0"/>
    <xf numFmtId="0" fontId="136" fillId="57" borderId="291" applyNumberFormat="0" applyAlignment="0" applyProtection="0"/>
    <xf numFmtId="0" fontId="66" fillId="72" borderId="347" applyNumberFormat="0" applyAlignment="0" applyProtection="0"/>
    <xf numFmtId="0" fontId="136" fillId="43" borderId="291" applyNumberFormat="0" applyAlignment="0" applyProtection="0"/>
    <xf numFmtId="0" fontId="32" fillId="45" borderId="426" applyNumberFormat="0" applyFont="0" applyAlignment="0" applyProtection="0"/>
    <xf numFmtId="0" fontId="32" fillId="45" borderId="326" applyNumberFormat="0" applyFont="0" applyAlignment="0" applyProtection="0"/>
    <xf numFmtId="0" fontId="62" fillId="72" borderId="291" applyNumberFormat="0" applyAlignment="0" applyProtection="0"/>
    <xf numFmtId="0" fontId="154" fillId="71" borderId="270" applyNumberFormat="0" applyAlignment="0" applyProtection="0"/>
    <xf numFmtId="0" fontId="154" fillId="36" borderId="270" applyNumberFormat="0" applyAlignment="0" applyProtection="0"/>
    <xf numFmtId="0" fontId="154" fillId="71" borderId="348" applyNumberFormat="0" applyAlignment="0" applyProtection="0"/>
    <xf numFmtId="0" fontId="220" fillId="0" borderId="276" applyProtection="0">
      <alignment horizontal="left"/>
    </xf>
    <xf numFmtId="0" fontId="32" fillId="70" borderId="275" applyNumberFormat="0" applyFont="0" applyAlignment="0" applyProtection="0"/>
    <xf numFmtId="0" fontId="32" fillId="97" borderId="278" applyNumberFormat="0" applyProtection="0">
      <alignment horizontal="left" vertical="center" indent="1"/>
    </xf>
    <xf numFmtId="0" fontId="32" fillId="55" borderId="297" applyNumberFormat="0" applyProtection="0">
      <alignment horizontal="left" vertical="top" indent="1"/>
    </xf>
    <xf numFmtId="0" fontId="32" fillId="55" borderId="328" applyNumberFormat="0" applyProtection="0">
      <alignment horizontal="left" vertical="top" indent="1"/>
    </xf>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28" fillId="186" borderId="277" applyNumberFormat="0" applyProtection="0">
      <alignment horizontal="left" vertical="top" indent="1"/>
    </xf>
    <xf numFmtId="0" fontId="28" fillId="55" borderId="277" applyNumberFormat="0" applyProtection="0">
      <alignment horizontal="left" vertical="top" indent="1"/>
    </xf>
    <xf numFmtId="0" fontId="28" fillId="55" borderId="277" applyNumberFormat="0" applyProtection="0">
      <alignment horizontal="left" vertical="top" indent="1"/>
    </xf>
    <xf numFmtId="4" fontId="28" fillId="55" borderId="277" applyNumberFormat="0" applyProtection="0">
      <alignment horizontal="left" vertical="center" indent="1"/>
    </xf>
    <xf numFmtId="4" fontId="28" fillId="97" borderId="278" applyNumberFormat="0" applyProtection="0">
      <alignment horizontal="left" vertical="center" indent="1"/>
    </xf>
    <xf numFmtId="4" fontId="69" fillId="81" borderId="277" applyNumberFormat="0" applyProtection="0">
      <alignment horizontal="right" vertical="center"/>
    </xf>
    <xf numFmtId="4" fontId="69" fillId="81" borderId="277" applyNumberFormat="0" applyProtection="0">
      <alignment horizontal="right" vertical="center"/>
    </xf>
    <xf numFmtId="4" fontId="28" fillId="81" borderId="277" applyNumberFormat="0" applyProtection="0">
      <alignment horizontal="right" vertical="center"/>
    </xf>
    <xf numFmtId="4" fontId="28" fillId="81" borderId="277" applyNumberFormat="0" applyProtection="0">
      <alignment horizontal="right" vertical="center"/>
    </xf>
    <xf numFmtId="4" fontId="28" fillId="81" borderId="277" applyNumberFormat="0" applyProtection="0">
      <alignment horizontal="right" vertical="center"/>
    </xf>
    <xf numFmtId="4" fontId="57" fillId="96" borderId="278" applyNumberFormat="0" applyProtection="0">
      <alignment horizontal="right" vertical="center"/>
    </xf>
    <xf numFmtId="0" fontId="28" fillId="45" borderId="277" applyNumberFormat="0" applyProtection="0">
      <alignment horizontal="left" vertical="top" indent="1"/>
    </xf>
    <xf numFmtId="0" fontId="28" fillId="83" borderId="277" applyNumberFormat="0" applyProtection="0">
      <alignment horizontal="left" vertical="top" indent="1"/>
    </xf>
    <xf numFmtId="0" fontId="28" fillId="83" borderId="277" applyNumberFormat="0" applyProtection="0">
      <alignment horizontal="left" vertical="top" indent="1"/>
    </xf>
    <xf numFmtId="4" fontId="28" fillId="83" borderId="277" applyNumberFormat="0" applyProtection="0">
      <alignment horizontal="left" vertical="center" indent="1"/>
    </xf>
    <xf numFmtId="4" fontId="69" fillId="45" borderId="277" applyNumberFormat="0" applyProtection="0">
      <alignment vertical="center"/>
    </xf>
    <xf numFmtId="4" fontId="69" fillId="83" borderId="277" applyNumberFormat="0" applyProtection="0">
      <alignment vertical="center"/>
    </xf>
    <xf numFmtId="4" fontId="69" fillId="83" borderId="277" applyNumberFormat="0" applyProtection="0">
      <alignment vertical="center"/>
    </xf>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81" borderId="277" applyNumberFormat="0" applyProtection="0">
      <alignment horizontal="left" vertical="center" indent="1"/>
    </xf>
    <xf numFmtId="0" fontId="32" fillId="58" borderId="277" applyNumberFormat="0" applyProtection="0">
      <alignment horizontal="left" vertical="top" indent="1"/>
    </xf>
    <xf numFmtId="0" fontId="32" fillId="58" borderId="277" applyNumberFormat="0" applyProtection="0">
      <alignment horizontal="left" vertical="top" indent="1"/>
    </xf>
    <xf numFmtId="0" fontId="32" fillId="58" borderId="277" applyNumberFormat="0" applyProtection="0">
      <alignment horizontal="left" vertical="center" indent="1"/>
    </xf>
    <xf numFmtId="0" fontId="32" fillId="58" borderId="277" applyNumberFormat="0" applyProtection="0">
      <alignment horizontal="left" vertical="center" indent="1"/>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220" fillId="0" borderId="276" applyProtection="0">
      <alignment horizontal="left"/>
    </xf>
    <xf numFmtId="0" fontId="32"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0" fillId="45" borderId="295" applyNumberFormat="0" applyFont="0" applyAlignment="0" applyProtection="0"/>
    <xf numFmtId="0" fontId="32" fillId="157" borderId="295" applyNumberFormat="0" applyFont="0" applyAlignment="0" applyProtection="0"/>
    <xf numFmtId="4" fontId="28" fillId="51" borderId="282">
      <alignment horizontal="right" vertical="center"/>
    </xf>
    <xf numFmtId="0" fontId="32" fillId="45" borderId="404" applyNumberFormat="0" applyFont="0" applyAlignment="0" applyProtection="0"/>
    <xf numFmtId="4" fontId="28" fillId="126" borderId="282">
      <alignment horizontal="left" vertical="center" indent="1"/>
    </xf>
    <xf numFmtId="0" fontId="154" fillId="71" borderId="348" applyNumberFormat="0" applyAlignment="0" applyProtection="0"/>
    <xf numFmtId="0" fontId="154" fillId="71" borderId="270" applyNumberFormat="0" applyAlignment="0" applyProtection="0"/>
    <xf numFmtId="0" fontId="63" fillId="0" borderId="274" applyNumberFormat="0" applyFill="0" applyAlignment="0" applyProtection="0"/>
    <xf numFmtId="0" fontId="33" fillId="0" borderId="284">
      <alignment wrapText="1"/>
    </xf>
    <xf numFmtId="0" fontId="33" fillId="0" borderId="284">
      <alignment wrapText="1"/>
    </xf>
    <xf numFmtId="0" fontId="32" fillId="70" borderId="426" applyNumberFormat="0" applyFont="0" applyAlignment="0" applyProtection="0"/>
    <xf numFmtId="0" fontId="32" fillId="70" borderId="426" applyNumberFormat="0" applyFont="0" applyAlignment="0" applyProtection="0"/>
    <xf numFmtId="3" fontId="111" fillId="51" borderId="286">
      <alignment horizontal="right" vertical="center"/>
    </xf>
    <xf numFmtId="3" fontId="111" fillId="51" borderId="286">
      <alignment horizontal="right" vertical="center"/>
    </xf>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7" fillId="45" borderId="326" applyNumberFormat="0" applyFont="0" applyAlignment="0" applyProtection="0"/>
    <xf numFmtId="0" fontId="7" fillId="45" borderId="326" applyNumberFormat="0" applyFont="0" applyAlignment="0" applyProtection="0"/>
    <xf numFmtId="0" fontId="7" fillId="45"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9" fillId="47" borderId="288"/>
    <xf numFmtId="0" fontId="220" fillId="0" borderId="327" applyProtection="0">
      <alignment horizontal="left"/>
    </xf>
    <xf numFmtId="0" fontId="220" fillId="0" borderId="327" applyProtection="0">
      <alignment horizontal="left"/>
    </xf>
    <xf numFmtId="0" fontId="219" fillId="0" borderId="313"/>
    <xf numFmtId="0" fontId="60"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128" fillId="43" borderId="347" applyNumberFormat="0" applyAlignment="0" applyProtection="0"/>
    <xf numFmtId="0" fontId="60" fillId="45" borderId="426" applyNumberFormat="0" applyFont="0" applyAlignment="0" applyProtection="0"/>
    <xf numFmtId="0" fontId="62" fillId="72" borderId="348" applyNumberFormat="0" applyAlignment="0" applyProtection="0"/>
    <xf numFmtId="0" fontId="136" fillId="43"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4" fontId="36" fillId="81" borderId="277" applyNumberFormat="0" applyProtection="0">
      <alignment horizontal="right" vertical="center"/>
    </xf>
    <xf numFmtId="4" fontId="69" fillId="81" borderId="277" applyNumberFormat="0" applyProtection="0">
      <alignment horizontal="right" vertical="center"/>
    </xf>
    <xf numFmtId="4" fontId="28" fillId="81" borderId="277" applyNumberFormat="0" applyProtection="0">
      <alignment horizontal="right" vertical="center"/>
    </xf>
    <xf numFmtId="4" fontId="28" fillId="81" borderId="277" applyNumberFormat="0" applyProtection="0">
      <alignment horizontal="right" vertical="center"/>
    </xf>
    <xf numFmtId="0" fontId="28" fillId="45" borderId="277" applyNumberFormat="0" applyProtection="0">
      <alignment horizontal="left" vertical="top" indent="1"/>
    </xf>
    <xf numFmtId="4" fontId="28" fillId="83" borderId="277" applyNumberFormat="0" applyProtection="0">
      <alignment horizontal="left" vertical="center" indent="1"/>
    </xf>
    <xf numFmtId="4" fontId="69" fillId="45" borderId="277" applyNumberFormat="0" applyProtection="0">
      <alignment vertical="center"/>
    </xf>
    <xf numFmtId="4" fontId="28" fillId="45" borderId="277" applyNumberFormat="0" applyProtection="0">
      <alignment vertical="center"/>
    </xf>
    <xf numFmtId="4" fontId="28" fillId="83" borderId="277" applyNumberFormat="0" applyProtection="0">
      <alignment vertical="center"/>
    </xf>
    <xf numFmtId="0" fontId="136" fillId="43" borderId="348" applyNumberFormat="0" applyAlignment="0" applyProtection="0"/>
    <xf numFmtId="0" fontId="136" fillId="43" borderId="348" applyNumberFormat="0" applyAlignment="0" applyProtection="0"/>
    <xf numFmtId="0" fontId="136" fillId="57" borderId="348" applyNumberFormat="0" applyAlignment="0" applyProtection="0"/>
    <xf numFmtId="0" fontId="32" fillId="81" borderId="277" applyNumberFormat="0" applyProtection="0">
      <alignment horizontal="left" vertical="top" indent="1"/>
    </xf>
    <xf numFmtId="0" fontId="136" fillId="43" borderId="291" applyNumberFormat="0" applyAlignment="0" applyProtection="0"/>
    <xf numFmtId="0" fontId="32" fillId="45" borderId="426" applyNumberFormat="0" applyFont="0" applyAlignment="0" applyProtection="0"/>
    <xf numFmtId="0" fontId="220" fillId="0" borderId="276" applyProtection="0">
      <alignment horizontal="left"/>
    </xf>
    <xf numFmtId="0" fontId="220" fillId="0" borderId="276" applyProtection="0">
      <alignment horizontal="left"/>
    </xf>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154" fillId="71" borderId="270" applyNumberFormat="0" applyAlignment="0" applyProtection="0"/>
    <xf numFmtId="0" fontId="63" fillId="0" borderId="324" applyNumberFormat="0" applyFill="0" applyAlignment="0" applyProtection="0"/>
    <xf numFmtId="0" fontId="63" fillId="0" borderId="324" applyNumberFormat="0" applyFill="0" applyAlignment="0" applyProtection="0"/>
    <xf numFmtId="0" fontId="137" fillId="43" borderId="270" applyNumberFormat="0" applyAlignment="0" applyProtection="0"/>
    <xf numFmtId="0" fontId="62" fillId="72" borderId="270" applyNumberForma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32" fillId="45" borderId="295" applyNumberFormat="0" applyFont="0" applyAlignment="0" applyProtection="0"/>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81" borderId="297" applyNumberFormat="0" applyProtection="0">
      <alignment horizontal="left" vertical="top" indent="1"/>
    </xf>
    <xf numFmtId="0" fontId="63" fillId="0" borderId="423"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29" fillId="0" borderId="391"/>
    <xf numFmtId="4" fontId="28" fillId="45" borderId="297" applyNumberFormat="0" applyProtection="0">
      <alignment vertical="center"/>
    </xf>
    <xf numFmtId="4" fontId="28" fillId="45" borderId="297" applyNumberFormat="0" applyProtection="0">
      <alignment vertical="center"/>
    </xf>
    <xf numFmtId="4" fontId="69" fillId="45" borderId="297" applyNumberFormat="0" applyProtection="0">
      <alignment vertical="center"/>
    </xf>
    <xf numFmtId="4" fontId="28" fillId="83" borderId="297" applyNumberFormat="0" applyProtection="0">
      <alignment horizontal="left" vertical="center" indent="1"/>
    </xf>
    <xf numFmtId="4" fontId="28" fillId="83" borderId="297" applyNumberFormat="0" applyProtection="0">
      <alignment horizontal="left" vertical="center" indent="1"/>
    </xf>
    <xf numFmtId="4" fontId="28" fillId="81" borderId="297" applyNumberFormat="0" applyProtection="0">
      <alignment horizontal="right" vertical="center"/>
    </xf>
    <xf numFmtId="4" fontId="28" fillId="81" borderId="297" applyNumberFormat="0" applyProtection="0">
      <alignment horizontal="right" vertical="center"/>
    </xf>
    <xf numFmtId="4" fontId="28" fillId="81" borderId="297" applyNumberFormat="0" applyProtection="0">
      <alignment horizontal="right" vertical="center"/>
    </xf>
    <xf numFmtId="4" fontId="28" fillId="81" borderId="297" applyNumberFormat="0" applyProtection="0">
      <alignment horizontal="right" vertical="center"/>
    </xf>
    <xf numFmtId="4" fontId="28" fillId="81" borderId="297" applyNumberFormat="0" applyProtection="0">
      <alignment horizontal="right" vertical="center"/>
    </xf>
    <xf numFmtId="4" fontId="69" fillId="81" borderId="297" applyNumberFormat="0" applyProtection="0">
      <alignment horizontal="right" vertical="center"/>
    </xf>
    <xf numFmtId="4" fontId="69" fillId="81" borderId="297" applyNumberFormat="0" applyProtection="0">
      <alignment horizontal="right" vertical="center"/>
    </xf>
    <xf numFmtId="4" fontId="69" fillId="81" borderId="297" applyNumberFormat="0" applyProtection="0">
      <alignment horizontal="right" vertical="center"/>
    </xf>
    <xf numFmtId="4" fontId="28" fillId="97" borderId="298" applyNumberFormat="0" applyProtection="0">
      <alignment horizontal="left" vertical="center" indent="1"/>
    </xf>
    <xf numFmtId="4" fontId="28" fillId="55" borderId="297" applyNumberFormat="0" applyProtection="0">
      <alignment horizontal="left" vertical="center" indent="1"/>
    </xf>
    <xf numFmtId="4" fontId="28" fillId="55" borderId="297" applyNumberFormat="0" applyProtection="0">
      <alignment horizontal="left" vertical="center" indent="1"/>
    </xf>
    <xf numFmtId="4" fontId="28" fillId="55" borderId="297" applyNumberFormat="0" applyProtection="0">
      <alignment horizontal="left" vertical="center" indent="1"/>
    </xf>
    <xf numFmtId="0" fontId="28" fillId="186" borderId="297" applyNumberFormat="0" applyProtection="0">
      <alignment horizontal="left" vertical="top" indent="1"/>
    </xf>
    <xf numFmtId="0" fontId="28" fillId="186" borderId="297" applyNumberFormat="0" applyProtection="0">
      <alignment horizontal="left" vertical="top" indent="1"/>
    </xf>
    <xf numFmtId="0" fontId="28" fillId="55" borderId="297" applyNumberFormat="0" applyProtection="0">
      <alignment horizontal="left" vertical="top" indent="1"/>
    </xf>
    <xf numFmtId="4" fontId="36" fillId="81" borderId="297" applyNumberFormat="0" applyProtection="0">
      <alignment horizontal="right" vertical="center"/>
    </xf>
    <xf numFmtId="4" fontId="36" fillId="81" borderId="297" applyNumberFormat="0" applyProtection="0">
      <alignment horizontal="right" vertical="center"/>
    </xf>
    <xf numFmtId="4" fontId="36" fillId="81" borderId="297" applyNumberFormat="0" applyProtection="0">
      <alignment horizontal="right" vertical="center"/>
    </xf>
    <xf numFmtId="0" fontId="136" fillId="57" borderId="419" applyNumberFormat="0" applyAlignment="0" applyProtection="0"/>
    <xf numFmtId="0" fontId="136" fillId="57" borderId="419" applyNumberFormat="0" applyAlignment="0" applyProtection="0"/>
    <xf numFmtId="0" fontId="136" fillId="57" borderId="419" applyNumberFormat="0" applyAlignment="0" applyProtection="0"/>
    <xf numFmtId="0" fontId="137" fillId="43"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6" fillId="72" borderId="418" applyNumberFormat="0" applyAlignment="0" applyProtection="0"/>
    <xf numFmtId="0" fontId="66" fillId="72" borderId="418" applyNumberFormat="0" applyAlignment="0" applyProtection="0"/>
    <xf numFmtId="0" fontId="124" fillId="121" borderId="312">
      <alignment horizontal="right" vertical="center"/>
    </xf>
    <xf numFmtId="0" fontId="124" fillId="121" borderId="312">
      <alignment horizontal="right" vertical="center"/>
    </xf>
    <xf numFmtId="0" fontId="125" fillId="49" borderId="312">
      <alignment horizontal="right" vertical="center"/>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43" borderId="418" applyNumberFormat="0" applyAlignment="0" applyProtection="0"/>
    <xf numFmtId="0" fontId="66" fillId="72" borderId="418" applyNumberFormat="0" applyAlignment="0" applyProtection="0"/>
    <xf numFmtId="0" fontId="32" fillId="45" borderId="234" applyNumberFormat="0" applyFont="0" applyAlignment="0" applyProtection="0"/>
    <xf numFmtId="4" fontId="28" fillId="55" borderId="297" applyNumberFormat="0" applyProtection="0">
      <alignment horizontal="right" vertical="center"/>
    </xf>
    <xf numFmtId="0" fontId="220" fillId="0" borderId="296" applyProtection="0">
      <alignment horizontal="left"/>
    </xf>
    <xf numFmtId="0" fontId="62" fillId="72" borderId="270" applyNumberFormat="0" applyAlignment="0" applyProtection="0"/>
    <xf numFmtId="0" fontId="62" fillId="72" borderId="321" applyNumberFormat="0" applyAlignment="0" applyProtection="0"/>
    <xf numFmtId="0" fontId="66" fillId="72" borderId="320" applyNumberFormat="0" applyAlignment="0" applyProtection="0"/>
    <xf numFmtId="0" fontId="32" fillId="59" borderId="297" applyNumberFormat="0" applyProtection="0">
      <alignment horizontal="left" vertical="center" indent="1"/>
    </xf>
    <xf numFmtId="0" fontId="136" fillId="43" borderId="270" applyNumberFormat="0" applyAlignment="0" applyProtection="0"/>
    <xf numFmtId="0" fontId="32" fillId="45" borderId="326" applyNumberFormat="0" applyFont="0" applyAlignment="0" applyProtection="0"/>
    <xf numFmtId="0" fontId="154" fillId="71" borderId="419" applyNumberFormat="0" applyAlignment="0" applyProtection="0"/>
    <xf numFmtId="0" fontId="62" fillId="72" borderId="321" applyNumberFormat="0" applyAlignment="0" applyProtection="0"/>
    <xf numFmtId="0" fontId="32" fillId="83" borderId="270" applyNumberFormat="0" applyFont="0" applyAlignment="0" applyProtection="0"/>
    <xf numFmtId="0" fontId="32" fillId="50" borderId="277" applyNumberFormat="0" applyProtection="0">
      <alignment horizontal="left" vertical="top" indent="1"/>
    </xf>
    <xf numFmtId="0" fontId="32" fillId="50" borderId="277" applyNumberFormat="0" applyProtection="0">
      <alignment horizontal="left" vertical="top" indent="1"/>
    </xf>
    <xf numFmtId="0" fontId="63" fillId="0" borderId="324" applyNumberFormat="0" applyFill="0" applyAlignment="0" applyProtection="0"/>
    <xf numFmtId="0" fontId="136"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32" fillId="81" borderId="212" applyNumberFormat="0" applyProtection="0">
      <alignment horizontal="left" vertical="top" indent="1"/>
    </xf>
    <xf numFmtId="0" fontId="136" fillId="43" borderId="270" applyNumberFormat="0" applyAlignment="0" applyProtection="0"/>
    <xf numFmtId="0" fontId="32" fillId="81" borderId="212" applyNumberFormat="0" applyProtection="0">
      <alignment horizontal="left" vertical="center" indent="1"/>
    </xf>
    <xf numFmtId="0" fontId="136" fillId="43" borderId="270" applyNumberFormat="0" applyAlignment="0" applyProtection="0"/>
    <xf numFmtId="0" fontId="32" fillId="58" borderId="212" applyNumberFormat="0" applyProtection="0">
      <alignment horizontal="left" vertical="top" indent="1"/>
    </xf>
    <xf numFmtId="0" fontId="62" fillId="72" borderId="270" applyNumberFormat="0" applyAlignment="0" applyProtection="0"/>
    <xf numFmtId="0" fontId="32" fillId="58" borderId="212" applyNumberFormat="0" applyProtection="0">
      <alignment horizontal="left" vertical="center" indent="1"/>
    </xf>
    <xf numFmtId="0" fontId="62" fillId="72"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55" borderId="212" applyNumberFormat="0" applyProtection="0">
      <alignment horizontal="left" vertical="center" indent="1"/>
    </xf>
    <xf numFmtId="0" fontId="32" fillId="45" borderId="295" applyNumberFormat="0" applyFont="0" applyAlignment="0" applyProtection="0"/>
    <xf numFmtId="0" fontId="32" fillId="45" borderId="295" applyNumberFormat="0" applyFont="0" applyAlignment="0" applyProtection="0"/>
    <xf numFmtId="0" fontId="32" fillId="70" borderId="295" applyNumberFormat="0" applyFont="0" applyAlignment="0" applyProtection="0"/>
    <xf numFmtId="0" fontId="32" fillId="59" borderId="212" applyNumberFormat="0" applyProtection="0">
      <alignment horizontal="left" vertical="center" indent="1"/>
    </xf>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136" fillId="57" borderId="321" applyNumberFormat="0" applyAlignment="0" applyProtection="0"/>
    <xf numFmtId="0" fontId="32" fillId="70" borderId="404" applyNumberFormat="0" applyFont="0" applyAlignment="0" applyProtection="0"/>
    <xf numFmtId="0" fontId="32" fillId="100" borderId="278" applyNumberFormat="0" applyProtection="0">
      <alignment horizontal="left" vertical="center" wrapText="1" indent="1"/>
    </xf>
    <xf numFmtId="0" fontId="32" fillId="95" borderId="277" applyNumberFormat="0" applyProtection="0">
      <alignment horizontal="left" vertical="top" indent="1"/>
    </xf>
    <xf numFmtId="0" fontId="66" fillId="72" borderId="320" applyNumberFormat="0" applyAlignment="0" applyProtection="0"/>
    <xf numFmtId="0" fontId="32" fillId="70" borderId="426" applyNumberFormat="0" applyFont="0" applyAlignment="0" applyProtection="0"/>
    <xf numFmtId="0" fontId="60" fillId="45" borderId="404" applyNumberFormat="0" applyFont="0" applyAlignment="0" applyProtection="0"/>
    <xf numFmtId="4" fontId="28" fillId="79" borderId="212" applyNumberFormat="0" applyProtection="0">
      <alignment horizontal="right" vertical="center"/>
    </xf>
    <xf numFmtId="4" fontId="28" fillId="78" borderId="212" applyNumberFormat="0" applyProtection="0">
      <alignment horizontal="right" vertical="center"/>
    </xf>
    <xf numFmtId="4" fontId="28" fillId="41" borderId="212" applyNumberFormat="0" applyProtection="0">
      <alignment horizontal="right" vertical="center"/>
    </xf>
    <xf numFmtId="4" fontId="28" fillId="42" borderId="212" applyNumberFormat="0" applyProtection="0">
      <alignment horizontal="right" vertical="center"/>
    </xf>
    <xf numFmtId="4" fontId="28" fillId="77" borderId="212" applyNumberFormat="0" applyProtection="0">
      <alignment horizontal="right" vertical="center"/>
    </xf>
    <xf numFmtId="4" fontId="28" fillId="76" borderId="212" applyNumberFormat="0" applyProtection="0">
      <alignment horizontal="right" vertical="center"/>
    </xf>
    <xf numFmtId="4" fontId="28" fillId="40" borderId="212" applyNumberFormat="0" applyProtection="0">
      <alignment horizontal="right" vertical="center"/>
    </xf>
    <xf numFmtId="4" fontId="28" fillId="56" borderId="212" applyNumberFormat="0" applyProtection="0">
      <alignment horizontal="right" vertical="center"/>
    </xf>
    <xf numFmtId="4" fontId="28" fillId="34" borderId="212" applyNumberFormat="0" applyProtection="0">
      <alignment horizontal="right" vertical="center"/>
    </xf>
    <xf numFmtId="0" fontId="62" fillId="72" borderId="348" applyNumberFormat="0" applyAlignment="0" applyProtection="0"/>
    <xf numFmtId="0" fontId="32" fillId="45" borderId="326" applyNumberFormat="0" applyFont="0" applyAlignment="0" applyProtection="0"/>
    <xf numFmtId="0" fontId="37" fillId="0" borderId="274" applyNumberFormat="0" applyFill="0" applyAlignment="0" applyProtection="0"/>
    <xf numFmtId="0" fontId="32" fillId="70" borderId="355"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275" applyNumberFormat="0" applyFont="0" applyAlignment="0" applyProtection="0"/>
    <xf numFmtId="0" fontId="154" fillId="71" borderId="291" applyNumberFormat="0" applyAlignment="0" applyProtection="0"/>
    <xf numFmtId="0" fontId="154" fillId="36"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63" fillId="0" borderId="294" applyNumberFormat="0" applyFill="0" applyAlignment="0" applyProtection="0"/>
    <xf numFmtId="0" fontId="63" fillId="0" borderId="293" applyNumberFormat="0" applyFill="0" applyAlignment="0" applyProtection="0"/>
    <xf numFmtId="0" fontId="62" fillId="72" borderId="291"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192" fontId="138" fillId="0" borderId="363" applyBorder="0">
      <alignment horizontal="center"/>
    </xf>
    <xf numFmtId="0" fontId="220" fillId="0" borderId="356" applyProtection="0">
      <alignment horizontal="left"/>
    </xf>
    <xf numFmtId="3" fontId="111" fillId="51" borderId="243">
      <alignment horizontal="right" vertical="center"/>
    </xf>
    <xf numFmtId="3" fontId="111" fillId="51" borderId="243">
      <alignment horizontal="right" vertical="center"/>
    </xf>
    <xf numFmtId="3" fontId="111" fillId="51" borderId="243">
      <alignment horizontal="right" vertical="center"/>
    </xf>
    <xf numFmtId="0" fontId="220" fillId="0" borderId="427" applyProtection="0">
      <alignment horizontal="left"/>
    </xf>
    <xf numFmtId="0" fontId="66" fillId="72" borderId="282" applyNumberFormat="0" applyAlignment="0" applyProtection="0"/>
    <xf numFmtId="0" fontId="32" fillId="70" borderId="295" applyNumberFormat="0" applyFont="0" applyAlignment="0" applyProtection="0"/>
    <xf numFmtId="0" fontId="136" fillId="43" borderId="291" applyNumberFormat="0" applyAlignment="0" applyProtection="0"/>
    <xf numFmtId="0" fontId="32" fillId="45" borderId="275" applyNumberFormat="0" applyFont="0" applyAlignment="0" applyProtection="0"/>
    <xf numFmtId="0" fontId="136" fillId="43" borderId="419" applyNumberFormat="0" applyAlignment="0" applyProtection="0"/>
    <xf numFmtId="3" fontId="111" fillId="51" borderId="227">
      <alignment horizontal="right" vertical="center"/>
    </xf>
    <xf numFmtId="0" fontId="32" fillId="45" borderId="355" applyNumberFormat="0" applyFont="0" applyAlignment="0" applyProtection="0"/>
    <xf numFmtId="0" fontId="32" fillId="45" borderId="355" applyNumberFormat="0" applyFont="0" applyAlignment="0" applyProtection="0"/>
    <xf numFmtId="0" fontId="32" fillId="70" borderId="275" applyNumberFormat="0" applyFont="0" applyAlignment="0" applyProtection="0"/>
    <xf numFmtId="0" fontId="62" fillId="72" borderId="291" applyNumberFormat="0" applyAlignment="0" applyProtection="0"/>
    <xf numFmtId="0" fontId="60" fillId="45" borderId="355" applyNumberFormat="0" applyFont="0" applyAlignment="0" applyProtection="0"/>
    <xf numFmtId="0" fontId="32" fillId="83" borderId="270" applyNumberFormat="0" applyFont="0" applyAlignment="0" applyProtection="0"/>
    <xf numFmtId="4" fontId="28" fillId="92" borderId="282">
      <alignment horizontal="right" vertical="center"/>
    </xf>
    <xf numFmtId="0" fontId="32" fillId="70" borderId="426" applyNumberFormat="0" applyFont="0" applyAlignment="0" applyProtection="0"/>
    <xf numFmtId="0" fontId="32" fillId="45" borderId="404" applyNumberFormat="0" applyFont="0" applyAlignment="0" applyProtection="0"/>
    <xf numFmtId="0" fontId="66" fillId="43" borderId="320" applyNumberFormat="0" applyAlignment="0" applyProtection="0"/>
    <xf numFmtId="4" fontId="68" fillId="44" borderId="328" applyNumberFormat="0" applyProtection="0">
      <alignment vertical="center"/>
    </xf>
    <xf numFmtId="0" fontId="62" fillId="72" borderId="321" applyNumberFormat="0" applyAlignment="0" applyProtection="0"/>
    <xf numFmtId="0" fontId="62" fillId="72" borderId="321" applyNumberFormat="0" applyAlignment="0" applyProtection="0"/>
    <xf numFmtId="0" fontId="63" fillId="0" borderId="273" applyNumberFormat="0" applyFill="0" applyAlignment="0" applyProtection="0"/>
    <xf numFmtId="4" fontId="28" fillId="45" borderId="297" applyNumberFormat="0" applyProtection="0">
      <alignment horizontal="left" vertical="center" indent="1"/>
    </xf>
    <xf numFmtId="0" fontId="60" fillId="45" borderId="295"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275"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20" applyNumberFormat="0" applyAlignment="0" applyProtection="0"/>
    <xf numFmtId="0" fontId="32" fillId="70" borderId="326" applyNumberFormat="0" applyFont="0" applyAlignment="0" applyProtection="0"/>
    <xf numFmtId="0" fontId="32" fillId="45" borderId="426" applyNumberFormat="0" applyFont="0" applyAlignment="0" applyProtection="0"/>
    <xf numFmtId="0" fontId="32" fillId="70" borderId="275" applyNumberFormat="0" applyFont="0" applyAlignment="0" applyProtection="0"/>
    <xf numFmtId="0" fontId="32" fillId="70" borderId="234"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136" fillId="43" borderId="270" applyNumberFormat="0" applyAlignment="0" applyProtection="0"/>
    <xf numFmtId="0" fontId="32" fillId="45" borderId="295" applyNumberFormat="0" applyFont="0" applyAlignment="0" applyProtection="0"/>
    <xf numFmtId="0" fontId="136" fillId="43" borderId="270" applyNumberFormat="0" applyAlignment="0" applyProtection="0"/>
    <xf numFmtId="0" fontId="136" fillId="43" borderId="291" applyNumberFormat="0" applyAlignment="0" applyProtection="0"/>
    <xf numFmtId="0" fontId="32" fillId="45" borderId="404" applyNumberFormat="0" applyFont="0" applyAlignment="0" applyProtection="0"/>
    <xf numFmtId="4" fontId="68" fillId="124" borderId="328" applyNumberFormat="0" applyProtection="0">
      <alignment vertical="center"/>
    </xf>
    <xf numFmtId="0" fontId="220" fillId="0" borderId="427" applyProtection="0">
      <alignment horizontal="left"/>
    </xf>
    <xf numFmtId="0" fontId="136" fillId="43" borderId="270" applyNumberFormat="0" applyAlignment="0" applyProtection="0"/>
    <xf numFmtId="0" fontId="60" fillId="45" borderId="295" applyNumberFormat="0" applyFont="0" applyAlignment="0" applyProtection="0"/>
    <xf numFmtId="0" fontId="66" fillId="72" borderId="320" applyNumberFormat="0" applyAlignment="0" applyProtection="0"/>
    <xf numFmtId="4" fontId="28" fillId="42" borderId="277" applyNumberFormat="0" applyProtection="0">
      <alignment horizontal="right" vertical="center"/>
    </xf>
    <xf numFmtId="0" fontId="63" fillId="0" borderId="422" applyNumberFormat="0" applyFill="0" applyAlignment="0" applyProtection="0"/>
    <xf numFmtId="0" fontId="63" fillId="0" borderId="422" applyNumberFormat="0" applyFill="0" applyAlignment="0" applyProtection="0"/>
    <xf numFmtId="0" fontId="32" fillId="45" borderId="404" applyNumberFormat="0" applyFont="0" applyAlignment="0" applyProtection="0"/>
    <xf numFmtId="0" fontId="60" fillId="45" borderId="404" applyNumberFormat="0" applyFont="0" applyAlignment="0" applyProtection="0"/>
    <xf numFmtId="3" fontId="111" fillId="51" borderId="253">
      <alignment horizontal="right" vertical="center"/>
    </xf>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83" borderId="270" applyNumberFormat="0" applyFont="0" applyAlignment="0" applyProtection="0"/>
    <xf numFmtId="0" fontId="28" fillId="45" borderId="210" applyNumberFormat="0" applyFont="0" applyAlignment="0" applyProtection="0"/>
    <xf numFmtId="0" fontId="28" fillId="45" borderId="210" applyNumberFormat="0" applyFont="0" applyAlignment="0" applyProtection="0"/>
    <xf numFmtId="0" fontId="28" fillId="45" borderId="210" applyNumberFormat="0" applyFont="0" applyAlignment="0" applyProtection="0"/>
    <xf numFmtId="0" fontId="28" fillId="45" borderId="210" applyNumberFormat="0" applyFont="0" applyAlignment="0" applyProtection="0"/>
    <xf numFmtId="0" fontId="32" fillId="45" borderId="234"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2" fillId="70" borderId="275" applyNumberFormat="0" applyFont="0" applyAlignment="0" applyProtection="0"/>
    <xf numFmtId="0" fontId="33" fillId="0" borderId="217" applyNumberFormat="0" applyFill="0" applyAlignment="0" applyProtection="0">
      <alignment wrapText="1"/>
    </xf>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154" fillId="71" borderId="291" applyNumberFormat="0" applyAlignment="0" applyProtection="0"/>
    <xf numFmtId="0" fontId="63" fillId="0" borderId="293" applyNumberFormat="0" applyFill="0" applyAlignment="0" applyProtection="0"/>
    <xf numFmtId="0" fontId="63" fillId="0" borderId="293" applyNumberFormat="0" applyFill="0" applyAlignment="0" applyProtection="0"/>
    <xf numFmtId="0" fontId="63" fillId="0" borderId="273" applyNumberFormat="0" applyFill="0" applyAlignment="0" applyProtection="0"/>
    <xf numFmtId="0" fontId="203" fillId="47" borderId="386">
      <alignment horizontal="left" vertical="top" indent="2"/>
    </xf>
    <xf numFmtId="0" fontId="37" fillId="0" borderId="209" applyNumberFormat="0" applyFill="0" applyAlignment="0" applyProtection="0"/>
    <xf numFmtId="0" fontId="37" fillId="0" borderId="209" applyNumberFormat="0" applyFill="0" applyAlignment="0" applyProtection="0"/>
    <xf numFmtId="0" fontId="41" fillId="36" borderId="206" applyNumberFormat="0" applyAlignment="0" applyProtection="0"/>
    <xf numFmtId="0" fontId="41" fillId="36" borderId="206" applyNumberFormat="0" applyAlignment="0" applyProtection="0"/>
    <xf numFmtId="0" fontId="40" fillId="43" borderId="206" applyNumberFormat="0" applyAlignment="0" applyProtection="0"/>
    <xf numFmtId="0" fontId="40" fillId="43" borderId="206" applyNumberFormat="0" applyAlignment="0" applyProtection="0"/>
    <xf numFmtId="0" fontId="38" fillId="43" borderId="205" applyNumberFormat="0" applyAlignment="0" applyProtection="0"/>
    <xf numFmtId="0" fontId="38" fillId="43" borderId="205" applyNumberFormat="0" applyAlignment="0" applyProtection="0"/>
    <xf numFmtId="0" fontId="32" fillId="95" borderId="307" applyNumberFormat="0" applyProtection="0">
      <alignment horizontal="left" vertical="top" indent="1"/>
    </xf>
    <xf numFmtId="0" fontId="136" fillId="43" borderId="291" applyNumberFormat="0" applyAlignment="0" applyProtection="0"/>
    <xf numFmtId="0" fontId="62" fillId="72" borderId="348" applyNumberFormat="0" applyAlignment="0" applyProtection="0"/>
    <xf numFmtId="0" fontId="32" fillId="81" borderId="297" applyNumberFormat="0" applyProtection="0">
      <alignment horizontal="left" vertical="center" indent="1"/>
    </xf>
    <xf numFmtId="0" fontId="143" fillId="43" borderId="348" applyNumberFormat="0" applyAlignment="0" applyProtection="0"/>
    <xf numFmtId="0" fontId="136" fillId="57" borderId="348" applyNumberFormat="0" applyAlignment="0" applyProtection="0"/>
    <xf numFmtId="0" fontId="32" fillId="45" borderId="426" applyNumberFormat="0" applyFont="0" applyAlignment="0" applyProtection="0"/>
    <xf numFmtId="0" fontId="66" fillId="72" borderId="282" applyNumberFormat="0" applyAlignment="0" applyProtection="0"/>
    <xf numFmtId="0" fontId="62" fillId="72" borderId="291"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3" fontId="111" fillId="51" borderId="243">
      <alignment horizontal="right" vertical="center"/>
    </xf>
    <xf numFmtId="0" fontId="154" fillId="71" borderId="321" applyNumberFormat="0" applyAlignment="0" applyProtection="0"/>
    <xf numFmtId="0" fontId="31" fillId="0" borderId="294" applyNumberFormat="0" applyFill="0" applyAlignment="0" applyProtection="0"/>
    <xf numFmtId="0" fontId="154" fillId="36" borderId="321" applyNumberFormat="0" applyAlignment="0" applyProtection="0"/>
    <xf numFmtId="0" fontId="154" fillId="71" borderId="321" applyNumberFormat="0" applyAlignment="0" applyProtection="0"/>
    <xf numFmtId="3" fontId="111" fillId="51" borderId="227">
      <alignment horizontal="right" vertical="center"/>
    </xf>
    <xf numFmtId="0" fontId="33" fillId="0" borderId="283">
      <alignment wrapText="1"/>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32" fillId="70"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136" fillId="43" borderId="270"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347" applyNumberFormat="0" applyAlignment="0" applyProtection="0"/>
    <xf numFmtId="0" fontId="66" fillId="72" borderId="320" applyNumberFormat="0" applyAlignment="0" applyProtection="0"/>
    <xf numFmtId="0" fontId="63" fillId="0" borderId="293" applyNumberFormat="0" applyFill="0" applyAlignment="0" applyProtection="0"/>
    <xf numFmtId="0" fontId="7" fillId="45" borderId="295" applyNumberFormat="0" applyFont="0" applyAlignment="0" applyProtection="0"/>
    <xf numFmtId="0" fontId="62" fillId="72" borderId="321" applyNumberFormat="0" applyAlignment="0" applyProtection="0"/>
    <xf numFmtId="0" fontId="136" fillId="43" borderId="270" applyNumberFormat="0" applyAlignment="0" applyProtection="0"/>
    <xf numFmtId="0" fontId="136" fillId="43" borderId="270" applyNumberFormat="0" applyAlignment="0" applyProtection="0"/>
    <xf numFmtId="0" fontId="32" fillId="45" borderId="426" applyNumberFormat="0" applyFont="0" applyAlignment="0" applyProtection="0"/>
    <xf numFmtId="0" fontId="136" fillId="43" borderId="348" applyNumberFormat="0" applyAlignment="0" applyProtection="0"/>
    <xf numFmtId="0" fontId="32" fillId="70" borderId="326" applyNumberFormat="0" applyFont="0" applyAlignment="0" applyProtection="0"/>
    <xf numFmtId="0" fontId="136" fillId="43" borderId="291" applyNumberFormat="0" applyAlignment="0" applyProtection="0"/>
    <xf numFmtId="0" fontId="32" fillId="70" borderId="295" applyNumberFormat="0" applyFont="0" applyAlignment="0" applyProtection="0"/>
    <xf numFmtId="0" fontId="66" fillId="72" borderId="418" applyNumberFormat="0" applyAlignment="0" applyProtection="0"/>
    <xf numFmtId="0" fontId="124" fillId="121" borderId="312">
      <alignment horizontal="right" vertical="center"/>
    </xf>
    <xf numFmtId="0" fontId="66" fillId="72" borderId="418" applyNumberFormat="0" applyAlignment="0" applyProtection="0"/>
    <xf numFmtId="0" fontId="32" fillId="45" borderId="275" applyNumberFormat="0" applyFont="0" applyAlignment="0" applyProtection="0"/>
    <xf numFmtId="0" fontId="63" fillId="0" borderId="293" applyNumberFormat="0" applyFill="0" applyAlignment="0" applyProtection="0"/>
    <xf numFmtId="0" fontId="32" fillId="45" borderId="326" applyNumberFormat="0" applyFont="0" applyAlignment="0" applyProtection="0"/>
    <xf numFmtId="0" fontId="66" fillId="72" borderId="282" applyNumberFormat="0" applyAlignment="0" applyProtection="0"/>
    <xf numFmtId="0" fontId="32" fillId="70" borderId="295" applyNumberFormat="0" applyFont="0" applyAlignment="0" applyProtection="0"/>
    <xf numFmtId="0" fontId="220" fillId="0" borderId="296" applyProtection="0">
      <alignment horizontal="left"/>
    </xf>
    <xf numFmtId="0" fontId="32" fillId="95" borderId="307" applyNumberFormat="0" applyProtection="0">
      <alignment horizontal="left" vertical="top" indent="1"/>
    </xf>
    <xf numFmtId="0" fontId="32" fillId="55" borderId="297" applyNumberFormat="0" applyProtection="0">
      <alignment horizontal="left" vertical="top" indent="1"/>
    </xf>
    <xf numFmtId="0" fontId="32" fillId="59" borderId="297" applyNumberFormat="0" applyProtection="0">
      <alignment horizontal="left" vertical="top" indent="1"/>
    </xf>
    <xf numFmtId="0" fontId="32" fillId="96" borderId="278" applyNumberFormat="0" applyProtection="0">
      <alignment horizontal="left" vertical="center" wrapText="1" indent="1"/>
    </xf>
    <xf numFmtId="0" fontId="136" fillId="57" borderId="270" applyNumberFormat="0" applyAlignment="0" applyProtection="0"/>
    <xf numFmtId="0" fontId="136" fillId="57" borderId="270" applyNumberFormat="0" applyAlignment="0" applyProtection="0"/>
    <xf numFmtId="0" fontId="136" fillId="43" borderId="270" applyNumberFormat="0" applyAlignment="0" applyProtection="0"/>
    <xf numFmtId="0" fontId="136" fillId="57" borderId="270" applyNumberFormat="0" applyAlignment="0" applyProtection="0"/>
    <xf numFmtId="0" fontId="28" fillId="45" borderId="234" applyNumberFormat="0" applyFont="0" applyAlignment="0" applyProtection="0"/>
    <xf numFmtId="0" fontId="28" fillId="45" borderId="234" applyNumberFormat="0" applyFont="0" applyAlignment="0" applyProtection="0"/>
    <xf numFmtId="0" fontId="28" fillId="45" borderId="234" applyNumberFormat="0" applyFont="0" applyAlignment="0" applyProtection="0"/>
    <xf numFmtId="0" fontId="28" fillId="45" borderId="234" applyNumberFormat="0" applyFont="0" applyAlignment="0" applyProtection="0"/>
    <xf numFmtId="0" fontId="154" fillId="36" borderId="419" applyNumberFormat="0" applyAlignment="0" applyProtection="0"/>
    <xf numFmtId="0" fontId="123" fillId="0" borderId="442">
      <alignment horizontal="right" vertical="center"/>
    </xf>
    <xf numFmtId="0" fontId="154" fillId="36" borderId="348" applyNumberFormat="0" applyAlignment="0" applyProtection="0"/>
    <xf numFmtId="0" fontId="154" fillId="36" borderId="348" applyNumberFormat="0" applyAlignment="0" applyProtection="0"/>
    <xf numFmtId="0" fontId="33" fillId="0" borderId="237" applyNumberFormat="0" applyFill="0" applyAlignment="0" applyProtection="0">
      <alignment wrapText="1"/>
    </xf>
    <xf numFmtId="0" fontId="32" fillId="70" borderId="326" applyNumberFormat="0" applyFont="0" applyAlignment="0" applyProtection="0"/>
    <xf numFmtId="0" fontId="63" fillId="0" borderId="293" applyNumberFormat="0" applyFill="0" applyAlignment="0" applyProtection="0"/>
    <xf numFmtId="0" fontId="63" fillId="0" borderId="293" applyNumberFormat="0" applyFill="0" applyAlignment="0" applyProtection="0"/>
    <xf numFmtId="0" fontId="32" fillId="95" borderId="277" applyNumberFormat="0" applyProtection="0">
      <alignment horizontal="left" vertical="top" indent="1"/>
    </xf>
    <xf numFmtId="0" fontId="32" fillId="126" borderId="282">
      <alignment horizontal="left" vertical="center" indent="1"/>
    </xf>
    <xf numFmtId="4" fontId="28" fillId="124" borderId="282">
      <alignment horizontal="left" vertical="center" indent="1"/>
    </xf>
    <xf numFmtId="0" fontId="220" fillId="0" borderId="327" applyProtection="0">
      <alignment horizontal="left"/>
    </xf>
    <xf numFmtId="3" fontId="111" fillId="51" borderId="253">
      <alignment horizontal="right" vertical="center"/>
    </xf>
    <xf numFmtId="0" fontId="29" fillId="47" borderId="344"/>
    <xf numFmtId="0" fontId="28" fillId="83" borderId="277" applyNumberFormat="0" applyProtection="0">
      <alignment horizontal="left" vertical="center" indent="1"/>
    </xf>
    <xf numFmtId="0" fontId="63" fillId="0" borderId="422" applyNumberFormat="0" applyFill="0" applyAlignment="0" applyProtection="0"/>
    <xf numFmtId="0" fontId="32" fillId="97" borderId="278" applyNumberFormat="0" applyProtection="0">
      <alignment horizontal="left" vertical="center" indent="1"/>
    </xf>
    <xf numFmtId="0" fontId="28" fillId="87" borderId="277" applyNumberFormat="0" applyProtection="0">
      <alignment horizontal="right" vertical="center"/>
    </xf>
    <xf numFmtId="0" fontId="28" fillId="45" borderId="275" applyNumberFormat="0" applyFont="0" applyAlignment="0" applyProtection="0"/>
    <xf numFmtId="0" fontId="63" fillId="0" borderId="274" applyNumberFormat="0" applyFill="0" applyAlignment="0" applyProtection="0"/>
    <xf numFmtId="0" fontId="154" fillId="36" borderId="321" applyNumberFormat="0" applyAlignment="0" applyProtection="0"/>
    <xf numFmtId="0" fontId="32" fillId="45" borderId="326" applyNumberFormat="0" applyFont="0" applyAlignment="0" applyProtection="0"/>
    <xf numFmtId="0" fontId="32" fillId="45" borderId="426" applyNumberFormat="0" applyFont="0" applyAlignment="0" applyProtection="0"/>
    <xf numFmtId="4" fontId="28" fillId="126" borderId="282">
      <alignment horizontal="left" vertical="center" indent="1"/>
    </xf>
    <xf numFmtId="0" fontId="32" fillId="58" borderId="297" applyNumberFormat="0" applyProtection="0">
      <alignment horizontal="left" vertical="center" indent="1"/>
    </xf>
    <xf numFmtId="0" fontId="136" fillId="43" borderId="321" applyNumberFormat="0" applyAlignment="0" applyProtection="0"/>
    <xf numFmtId="0" fontId="32" fillId="45" borderId="275" applyNumberFormat="0" applyFont="0" applyAlignment="0" applyProtection="0"/>
    <xf numFmtId="0" fontId="32" fillId="70" borderId="275" applyNumberFormat="0" applyFont="0" applyAlignment="0" applyProtection="0"/>
    <xf numFmtId="0" fontId="136" fillId="57" borderId="291" applyNumberFormat="0" applyAlignment="0" applyProtection="0"/>
    <xf numFmtId="0" fontId="32" fillId="45" borderId="295" applyNumberFormat="0" applyFont="0" applyAlignment="0" applyProtection="0"/>
    <xf numFmtId="0" fontId="154" fillId="71" borderId="270" applyNumberFormat="0" applyAlignment="0" applyProtection="0"/>
    <xf numFmtId="0" fontId="62" fillId="72" borderId="348" applyNumberFormat="0" applyAlignment="0" applyProtection="0"/>
    <xf numFmtId="0" fontId="79" fillId="98" borderId="226" applyNumberFormat="0" applyProtection="0">
      <alignment horizontal="left" vertical="top" indent="1"/>
    </xf>
    <xf numFmtId="0" fontId="63" fillId="0" borderId="274"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348" applyNumberFormat="0" applyAlignment="0" applyProtection="0"/>
    <xf numFmtId="0" fontId="154" fillId="71" borderId="348" applyNumberFormat="0" applyAlignment="0" applyProtection="0"/>
    <xf numFmtId="0" fontId="32" fillId="70" borderId="295" applyNumberFormat="0" applyFont="0" applyAlignment="0" applyProtection="0"/>
    <xf numFmtId="0" fontId="32" fillId="100" borderId="278" applyNumberFormat="0" applyProtection="0">
      <alignment horizontal="left" vertical="center" wrapText="1" indent="1"/>
    </xf>
    <xf numFmtId="0" fontId="32"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63" fillId="0" borderId="274" applyNumberFormat="0" applyFill="0" applyAlignment="0" applyProtection="0"/>
    <xf numFmtId="0" fontId="32" fillId="45" borderId="295" applyNumberFormat="0" applyFont="0" applyAlignment="0" applyProtection="0"/>
    <xf numFmtId="0" fontId="136" fillId="43" borderId="419" applyNumberFormat="0" applyAlignment="0" applyProtection="0"/>
    <xf numFmtId="0" fontId="62" fillId="72" borderId="321" applyNumberFormat="0" applyAlignment="0" applyProtection="0"/>
    <xf numFmtId="0" fontId="66" fillId="72" borderId="320" applyNumberFormat="0" applyAlignment="0" applyProtection="0"/>
    <xf numFmtId="0" fontId="63" fillId="0" borderId="293" applyNumberFormat="0" applyFill="0" applyAlignment="0" applyProtection="0"/>
    <xf numFmtId="0" fontId="194" fillId="36" borderId="321" applyNumberFormat="0" applyAlignment="0" applyProtection="0"/>
    <xf numFmtId="0" fontId="137" fillId="43" borderId="321"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220" fillId="0" borderId="296" applyProtection="0">
      <alignment horizontal="left"/>
    </xf>
    <xf numFmtId="0" fontId="220" fillId="0" borderId="296" applyProtection="0">
      <alignment horizontal="left"/>
    </xf>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4" fontId="37" fillId="118" borderId="298" applyNumberFormat="0" applyProtection="0">
      <alignment vertical="center"/>
    </xf>
    <xf numFmtId="0" fontId="136" fillId="43" borderId="321" applyNumberFormat="0" applyAlignment="0" applyProtection="0"/>
    <xf numFmtId="0" fontId="32" fillId="70" borderId="295" applyNumberFormat="0" applyFont="0" applyAlignment="0" applyProtection="0"/>
    <xf numFmtId="0" fontId="220" fillId="0" borderId="296" applyProtection="0">
      <alignment horizontal="left"/>
    </xf>
    <xf numFmtId="0" fontId="32" fillId="45" borderId="295" applyNumberFormat="0" applyFont="0" applyAlignment="0" applyProtection="0"/>
    <xf numFmtId="0" fontId="32" fillId="58" borderId="297" applyNumberFormat="0" applyProtection="0">
      <alignment horizontal="left" vertical="center" indent="1"/>
    </xf>
    <xf numFmtId="0" fontId="32" fillId="45" borderId="355" applyNumberFormat="0" applyFont="0" applyAlignment="0" applyProtection="0"/>
    <xf numFmtId="0" fontId="154" fillId="71" borderId="270" applyNumberFormat="0" applyAlignment="0" applyProtection="0"/>
    <xf numFmtId="0" fontId="32" fillId="118" borderId="282">
      <alignment horizontal="left" vertical="center" indent="1"/>
    </xf>
    <xf numFmtId="0" fontId="32" fillId="96" borderId="278" applyNumberFormat="0" applyProtection="0">
      <alignment horizontal="left" vertical="center" wrapText="1" indent="1"/>
    </xf>
    <xf numFmtId="0" fontId="62" fillId="72" borderId="419" applyNumberFormat="0" applyAlignment="0" applyProtection="0"/>
    <xf numFmtId="0" fontId="136" fillId="57" borderId="419" applyNumberFormat="0" applyAlignment="0" applyProtection="0"/>
    <xf numFmtId="0" fontId="28" fillId="55" borderId="297" applyNumberFormat="0" applyProtection="0">
      <alignment horizontal="left" vertical="top" indent="1"/>
    </xf>
    <xf numFmtId="0" fontId="28" fillId="186" borderId="297" applyNumberFormat="0" applyProtection="0">
      <alignment horizontal="left" vertical="top" indent="1"/>
    </xf>
    <xf numFmtId="4" fontId="28" fillId="81" borderId="297" applyNumberFormat="0" applyProtection="0">
      <alignment horizontal="right" vertical="center"/>
    </xf>
    <xf numFmtId="4" fontId="28" fillId="81" borderId="297" applyNumberFormat="0" applyProtection="0">
      <alignment horizontal="right" vertical="center"/>
    </xf>
    <xf numFmtId="4" fontId="57" fillId="96" borderId="298" applyNumberFormat="0" applyProtection="0">
      <alignment horizontal="right" vertical="center"/>
    </xf>
    <xf numFmtId="0" fontId="28" fillId="45"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5" borderId="297" applyNumberFormat="0" applyProtection="0">
      <alignment horizontal="left" vertical="center" indent="1"/>
    </xf>
    <xf numFmtId="0" fontId="32" fillId="59" borderId="297" applyNumberFormat="0" applyProtection="0">
      <alignment horizontal="left" vertical="top" indent="1"/>
    </xf>
    <xf numFmtId="4" fontId="37" fillId="44" borderId="297" applyNumberFormat="0" applyProtection="0">
      <alignment horizontal="left" vertical="center" indent="1"/>
    </xf>
    <xf numFmtId="4" fontId="68" fillId="44" borderId="297" applyNumberFormat="0" applyProtection="0">
      <alignment vertical="center"/>
    </xf>
    <xf numFmtId="4" fontId="68" fillId="44" borderId="297" applyNumberFormat="0" applyProtection="0">
      <alignment vertical="center"/>
    </xf>
    <xf numFmtId="4" fontId="37" fillId="44" borderId="297" applyNumberFormat="0" applyProtection="0">
      <alignmen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6" fillId="43" borderId="282" applyNumberFormat="0" applyAlignment="0" applyProtection="0"/>
    <xf numFmtId="0" fontId="66" fillId="43" borderId="282" applyNumberFormat="0" applyAlignment="0" applyProtection="0"/>
    <xf numFmtId="0" fontId="66" fillId="43" borderId="282" applyNumberFormat="0" applyAlignment="0" applyProtection="0"/>
    <xf numFmtId="0" fontId="66" fillId="57" borderId="282" applyNumberFormat="0" applyAlignment="0" applyProtection="0"/>
    <xf numFmtId="0" fontId="66" fillId="57" borderId="282" applyNumberFormat="0" applyAlignment="0" applyProtection="0"/>
    <xf numFmtId="0" fontId="66" fillId="43" borderId="282" applyNumberFormat="0" applyAlignment="0" applyProtection="0"/>
    <xf numFmtId="0" fontId="66" fillId="43"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60" fillId="45"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7" fillId="45" borderId="295" applyNumberFormat="0" applyFont="0" applyAlignment="0" applyProtection="0"/>
    <xf numFmtId="0" fontId="7" fillId="45" borderId="295" applyNumberFormat="0" applyFont="0" applyAlignment="0" applyProtection="0"/>
    <xf numFmtId="0" fontId="220" fillId="0" borderId="296" applyProtection="0">
      <alignment horizontal="left"/>
    </xf>
    <xf numFmtId="0" fontId="32" fillId="0" borderId="225" applyBorder="0">
      <alignment horizontal="center"/>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36" fillId="0" borderId="225" applyFill="0" applyBorder="0" applyProtection="0">
      <alignment horizontal="left" vertical="top"/>
    </xf>
    <xf numFmtId="0" fontId="29" fillId="47" borderId="225" applyNumberFormat="0" applyBorder="0" applyAlignment="0" applyProtection="0">
      <protection locked="0"/>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43" fillId="43" borderId="270" applyNumberFormat="0" applyAlignment="0" applyProtection="0"/>
    <xf numFmtId="0" fontId="143" fillId="43" borderId="270" applyNumberFormat="0" applyAlignment="0" applyProtection="0"/>
    <xf numFmtId="0" fontId="136" fillId="43" borderId="270" applyNumberFormat="0" applyAlignment="0" applyProtection="0"/>
    <xf numFmtId="0" fontId="136" fillId="43" borderId="270" applyNumberFormat="0" applyAlignment="0" applyProtection="0"/>
    <xf numFmtId="0" fontId="136" fillId="57" borderId="270" applyNumberFormat="0" applyAlignment="0" applyProtection="0"/>
    <xf numFmtId="0" fontId="136" fillId="57" borderId="27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192" fontId="138" fillId="0" borderId="261" applyBorder="0">
      <alignment horizontal="center"/>
    </xf>
    <xf numFmtId="192" fontId="138" fillId="0" borderId="261" applyBorder="0">
      <alignment horizontal="center"/>
    </xf>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57" borderId="321" applyNumberFormat="0" applyAlignment="0" applyProtection="0"/>
    <xf numFmtId="0" fontId="136" fillId="43" borderId="321" applyNumberFormat="0" applyAlignment="0" applyProtection="0"/>
    <xf numFmtId="0" fontId="136" fillId="57" borderId="321" applyNumberFormat="0" applyAlignment="0" applyProtection="0"/>
    <xf numFmtId="0" fontId="136" fillId="57" borderId="321" applyNumberFormat="0" applyAlignment="0" applyProtection="0"/>
    <xf numFmtId="0" fontId="29" fillId="0" borderId="313"/>
    <xf numFmtId="0" fontId="29" fillId="0" borderId="227"/>
    <xf numFmtId="0" fontId="149" fillId="36" borderId="270" applyNumberFormat="0" applyAlignment="0" applyProtection="0"/>
    <xf numFmtId="0" fontId="149" fillId="36" borderId="270" applyNumberFormat="0" applyAlignment="0" applyProtection="0"/>
    <xf numFmtId="0" fontId="149" fillId="36" borderId="270" applyNumberFormat="0" applyAlignment="0" applyProtection="0"/>
    <xf numFmtId="0" fontId="149" fillId="36"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154" fillId="71" borderId="270" applyNumberFormat="0" applyAlignment="0" applyProtection="0"/>
    <xf numFmtId="0" fontId="154" fillId="36"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49" fontId="127" fillId="126" borderId="413">
      <alignment vertical="center"/>
    </xf>
    <xf numFmtId="0" fontId="64" fillId="71" borderId="419" applyNumberFormat="0" applyAlignment="0" applyProtection="0"/>
    <xf numFmtId="0" fontId="64" fillId="71" borderId="419" applyNumberFormat="0" applyAlignment="0" applyProtection="0"/>
    <xf numFmtId="0" fontId="64" fillId="71" borderId="419" applyNumberFormat="0" applyAlignment="0" applyProtection="0"/>
    <xf numFmtId="0" fontId="64" fillId="71" borderId="419" applyNumberFormat="0" applyAlignment="0" applyProtection="0"/>
    <xf numFmtId="0" fontId="194" fillId="36" borderId="419" applyNumberFormat="0" applyAlignment="0" applyProtection="0"/>
    <xf numFmtId="0" fontId="154" fillId="36" borderId="419"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75" applyNumberFormat="0" applyFont="0" applyAlignment="0" applyProtection="0"/>
    <xf numFmtId="0" fontId="32" fillId="70" borderId="275" applyNumberFormat="0" applyFont="0" applyAlignment="0" applyProtection="0"/>
    <xf numFmtId="0" fontId="32" fillId="45" borderId="275" applyNumberFormat="0" applyFont="0" applyAlignment="0" applyProtection="0"/>
    <xf numFmtId="0" fontId="32" fillId="70" borderId="275" applyNumberFormat="0" applyFont="0" applyAlignment="0" applyProtection="0"/>
    <xf numFmtId="0" fontId="60" fillId="45" borderId="275" applyNumberFormat="0" applyFont="0" applyAlignment="0" applyProtection="0"/>
    <xf numFmtId="0" fontId="60" fillId="45" borderId="275" applyNumberFormat="0" applyFont="0" applyAlignment="0" applyProtection="0"/>
    <xf numFmtId="0" fontId="66" fillId="72" borderId="282" applyNumberFormat="0" applyAlignment="0" applyProtection="0"/>
    <xf numFmtId="0" fontId="32" fillId="45" borderId="426" applyNumberFormat="0" applyFont="0" applyAlignment="0" applyProtection="0"/>
    <xf numFmtId="0" fontId="66" fillId="72" borderId="282" applyNumberFormat="0" applyAlignment="0" applyProtection="0"/>
    <xf numFmtId="0" fontId="60" fillId="45" borderId="355" applyNumberFormat="0" applyFont="0" applyAlignment="0" applyProtection="0"/>
    <xf numFmtId="4" fontId="37" fillId="44" borderId="277" applyNumberFormat="0" applyProtection="0">
      <alignment vertical="center"/>
    </xf>
    <xf numFmtId="0" fontId="32" fillId="70" borderId="295" applyNumberFormat="0" applyFont="0" applyAlignment="0" applyProtection="0"/>
    <xf numFmtId="4" fontId="123" fillId="0" borderId="341" applyFill="0" applyBorder="0" applyProtection="0">
      <alignment horizontal="right" vertical="center"/>
    </xf>
    <xf numFmtId="4" fontId="123" fillId="0" borderId="341" applyFill="0" applyBorder="0" applyProtection="0">
      <alignment horizontal="right" vertical="center"/>
    </xf>
    <xf numFmtId="4" fontId="123" fillId="0" borderId="341" applyFill="0" applyBorder="0" applyProtection="0">
      <alignment horizontal="right" vertical="center"/>
    </xf>
    <xf numFmtId="0" fontId="136" fillId="43" borderId="348" applyNumberFormat="0" applyAlignment="0" applyProtection="0"/>
    <xf numFmtId="0" fontId="32" fillId="95" borderId="307" applyNumberFormat="0" applyProtection="0">
      <alignment horizontal="left" vertical="top" indent="1"/>
    </xf>
    <xf numFmtId="0" fontId="32" fillId="118" borderId="303">
      <alignment horizontal="left" vertical="center" indent="1"/>
    </xf>
    <xf numFmtId="0" fontId="32" fillId="118" borderId="303">
      <alignment horizontal="left" vertical="center" indent="1"/>
    </xf>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4" fontId="28" fillId="55" borderId="297" applyNumberFormat="0" applyProtection="0">
      <alignment horizontal="left" vertical="center" indent="1"/>
    </xf>
    <xf numFmtId="4" fontId="28" fillId="81" borderId="297" applyNumberFormat="0" applyProtection="0">
      <alignment horizontal="right" vertical="center"/>
    </xf>
    <xf numFmtId="4" fontId="69" fillId="45" borderId="297" applyNumberFormat="0" applyProtection="0">
      <alignment vertical="center"/>
    </xf>
    <xf numFmtId="4" fontId="69" fillId="83" borderId="297" applyNumberFormat="0" applyProtection="0">
      <alignment vertical="center"/>
    </xf>
    <xf numFmtId="4" fontId="28" fillId="83" borderId="297" applyNumberFormat="0" applyProtection="0">
      <alignment vertical="center"/>
    </xf>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3" applyNumberFormat="0" applyFill="0" applyAlignment="0" applyProtection="0"/>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81" borderId="297" applyNumberFormat="0" applyProtection="0">
      <alignment horizontal="left" vertical="top" indent="1"/>
    </xf>
    <xf numFmtId="0" fontId="32" fillId="95" borderId="297" applyNumberFormat="0" applyProtection="0">
      <alignment horizontal="left" vertical="top" indent="1"/>
    </xf>
    <xf numFmtId="0" fontId="32" fillId="95" borderId="297" applyNumberFormat="0" applyProtection="0">
      <alignment horizontal="left" vertical="top"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81" borderId="297" applyNumberFormat="0" applyProtection="0">
      <alignment horizontal="left" vertical="center" indent="1"/>
    </xf>
    <xf numFmtId="186" fontId="115" fillId="95" borderId="265" applyFont="0" applyFill="0" applyBorder="0" applyAlignment="0" applyProtection="0">
      <alignment horizontal="center"/>
    </xf>
    <xf numFmtId="0" fontId="32" fillId="81" borderId="297" applyNumberFormat="0" applyProtection="0">
      <alignment horizontal="left" vertical="center" indent="1"/>
    </xf>
    <xf numFmtId="0" fontId="32" fillId="81" borderId="297" applyNumberFormat="0" applyProtection="0">
      <alignment horizontal="left" vertical="center"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8"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center" indent="1"/>
    </xf>
    <xf numFmtId="4" fontId="68" fillId="124" borderId="297" applyNumberFormat="0" applyProtection="0">
      <alignment vertical="center"/>
    </xf>
    <xf numFmtId="0" fontId="119" fillId="163" borderId="261">
      <alignmen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43" borderId="282" applyNumberFormat="0" applyAlignment="0" applyProtection="0"/>
    <xf numFmtId="0" fontId="222" fillId="43" borderId="282" applyNumberFormat="0" applyAlignment="0" applyProtection="0"/>
    <xf numFmtId="0" fontId="66" fillId="43" borderId="282"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55" fillId="177" borderId="246" applyFont="0" applyFill="0" applyBorder="0"/>
    <xf numFmtId="0" fontId="220" fillId="0" borderId="296" applyProtection="0">
      <alignment horizontal="left"/>
    </xf>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43" fillId="43" borderId="270" applyNumberFormat="0" applyAlignment="0" applyProtection="0"/>
    <xf numFmtId="0" fontId="136" fillId="57" borderId="270" applyNumberFormat="0" applyAlignment="0" applyProtection="0"/>
    <xf numFmtId="0" fontId="62" fillId="72" borderId="321" applyNumberFormat="0" applyAlignment="0" applyProtection="0"/>
    <xf numFmtId="0" fontId="62" fillId="72" borderId="321" applyNumberFormat="0" applyAlignment="0" applyProtection="0"/>
    <xf numFmtId="0" fontId="143" fillId="43" borderId="321" applyNumberFormat="0" applyAlignment="0" applyProtection="0"/>
    <xf numFmtId="0" fontId="136" fillId="43" borderId="321" applyNumberFormat="0" applyAlignment="0" applyProtection="0"/>
    <xf numFmtId="0" fontId="136" fillId="43" borderId="321"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49" fillId="36" borderId="321" applyNumberFormat="0" applyAlignment="0" applyProtection="0"/>
    <xf numFmtId="0" fontId="136" fillId="43" borderId="321" applyNumberFormat="0" applyAlignment="0" applyProtection="0"/>
    <xf numFmtId="0" fontId="154" fillId="36" borderId="419" applyNumberFormat="0" applyAlignment="0" applyProtection="0"/>
    <xf numFmtId="49" fontId="169" fillId="180" borderId="243">
      <alignment vertical="center"/>
    </xf>
    <xf numFmtId="0" fontId="154" fillId="71" borderId="348" applyNumberFormat="0" applyAlignment="0" applyProtection="0"/>
    <xf numFmtId="0" fontId="62" fillId="72" borderId="348" applyNumberFormat="0" applyAlignment="0" applyProtection="0"/>
    <xf numFmtId="0" fontId="32" fillId="70"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32"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60" fillId="45" borderId="234"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97" borderId="278" applyNumberFormat="0" applyProtection="0">
      <alignment horizontal="left" vertical="center" indent="1"/>
    </xf>
    <xf numFmtId="0" fontId="28" fillId="89" borderId="277" applyNumberFormat="0" applyProtection="0">
      <alignment horizontal="right" vertical="center"/>
    </xf>
    <xf numFmtId="0" fontId="28" fillId="88" borderId="277" applyNumberFormat="0" applyProtection="0">
      <alignment horizontal="right" vertical="center"/>
    </xf>
    <xf numFmtId="0" fontId="32" fillId="45" borderId="295" applyNumberFormat="0" applyFont="0" applyAlignment="0" applyProtection="0"/>
    <xf numFmtId="0" fontId="32" fillId="70" borderId="326" applyNumberFormat="0" applyFont="0" applyAlignment="0" applyProtection="0"/>
    <xf numFmtId="0" fontId="32" fillId="95" borderId="277" applyNumberFormat="0" applyProtection="0">
      <alignment horizontal="left" vertical="top" indent="1"/>
    </xf>
    <xf numFmtId="0" fontId="136" fillId="43" borderId="291" applyNumberForma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136" fillId="57" borderId="291" applyNumberFormat="0" applyAlignment="0" applyProtection="0"/>
    <xf numFmtId="0" fontId="32" fillId="55" borderId="277" applyNumberFormat="0" applyProtection="0">
      <alignment horizontal="left" vertical="center" indent="1"/>
    </xf>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32" fillId="45" borderId="326" applyNumberFormat="0" applyFont="0" applyAlignment="0" applyProtection="0"/>
    <xf numFmtId="0" fontId="154" fillId="71" borderId="348" applyNumberFormat="0" applyAlignment="0" applyProtection="0"/>
    <xf numFmtId="0" fontId="154" fillId="71"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221" fillId="43" borderId="321" applyNumberFormat="0" applyAlignment="0" applyProtection="0"/>
    <xf numFmtId="0" fontId="66" fillId="72" borderId="347" applyNumberFormat="0" applyAlignment="0" applyProtection="0"/>
    <xf numFmtId="0" fontId="66" fillId="72"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222" fillId="43" borderId="320" applyNumberFormat="0" applyAlignment="0" applyProtection="0"/>
    <xf numFmtId="0" fontId="66" fillId="57"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72" borderId="347"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236" fontId="29" fillId="0" borderId="312"/>
    <xf numFmtId="236" fontId="29" fillId="0" borderId="312"/>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247" fillId="45" borderId="275" applyNumberFormat="0" applyFont="0" applyAlignment="0" applyProtection="0"/>
    <xf numFmtId="0" fontId="247" fillId="45" borderId="275"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43" borderId="347" applyNumberFormat="0" applyAlignment="0" applyProtection="0"/>
    <xf numFmtId="0" fontId="247" fillId="45" borderId="234" applyNumberFormat="0" applyFont="0" applyAlignment="0" applyProtection="0"/>
    <xf numFmtId="0" fontId="247" fillId="45" borderId="234" applyNumberFormat="0" applyFont="0" applyAlignment="0" applyProtection="0"/>
    <xf numFmtId="0" fontId="247" fillId="45" borderId="234" applyNumberFormat="0" applyFont="0" applyAlignment="0" applyProtection="0"/>
    <xf numFmtId="0" fontId="247" fillId="45" borderId="234" applyNumberFormat="0" applyFont="0" applyAlignment="0" applyProtection="0"/>
    <xf numFmtId="0" fontId="66" fillId="43"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32" fillId="70"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157"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37" fillId="44" borderId="328" applyNumberFormat="0" applyProtection="0">
      <alignment vertical="center"/>
    </xf>
    <xf numFmtId="4" fontId="37" fillId="44" borderId="328" applyNumberFormat="0" applyProtection="0">
      <alignment vertical="center"/>
    </xf>
    <xf numFmtId="4" fontId="68" fillId="44" borderId="328" applyNumberFormat="0" applyProtection="0">
      <alignment vertical="center"/>
    </xf>
    <xf numFmtId="4" fontId="37" fillId="44" borderId="328" applyNumberFormat="0" applyProtection="0">
      <alignment horizontal="left" vertical="center" indent="1"/>
    </xf>
    <xf numFmtId="4" fontId="37" fillId="44" borderId="328" applyNumberFormat="0" applyProtection="0">
      <alignment horizontal="left" vertical="center" indent="1"/>
    </xf>
    <xf numFmtId="4" fontId="37" fillId="118" borderId="329" applyNumberFormat="0" applyProtection="0">
      <alignment horizontal="left" vertical="center" indent="1"/>
    </xf>
    <xf numFmtId="4" fontId="37" fillId="44" borderId="328" applyNumberFormat="0" applyProtection="0">
      <alignment horizontal="left" vertical="center" indent="1"/>
    </xf>
    <xf numFmtId="4" fontId="37" fillId="44" borderId="328" applyNumberFormat="0" applyProtection="0">
      <alignment horizontal="left" vertical="center" indent="1"/>
    </xf>
    <xf numFmtId="0" fontId="37" fillId="44" borderId="328" applyNumberFormat="0" applyProtection="0">
      <alignment horizontal="left" vertical="top" indent="1"/>
    </xf>
    <xf numFmtId="0" fontId="37" fillId="44" borderId="328" applyNumberFormat="0" applyProtection="0">
      <alignment horizontal="left" vertical="top" indent="1"/>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28" fillId="55" borderId="328" applyNumberFormat="0" applyProtection="0">
      <alignment horizontal="righ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center"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9" borderId="328" applyNumberFormat="0" applyProtection="0">
      <alignment horizontal="left" vertical="top"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center"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79" fillId="98" borderId="330"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5" borderId="328" applyNumberFormat="0" applyProtection="0">
      <alignment horizontal="left" vertical="top"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8" borderId="328" applyNumberFormat="0" applyProtection="0">
      <alignment horizontal="left" vertical="center" indent="1"/>
    </xf>
    <xf numFmtId="0" fontId="32" fillId="50" borderId="328" applyNumberFormat="0" applyProtection="0">
      <alignment horizontal="left" vertical="top" indent="1"/>
    </xf>
    <xf numFmtId="0" fontId="32" fillId="50"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58" borderId="328" applyNumberFormat="0" applyProtection="0">
      <alignment horizontal="left" vertical="top"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81" borderId="328" applyNumberFormat="0" applyProtection="0">
      <alignment horizontal="left" vertical="center" indent="1"/>
    </xf>
    <xf numFmtId="0" fontId="32" fillId="95" borderId="328" applyNumberFormat="0" applyProtection="0">
      <alignment horizontal="left" vertical="top" indent="1"/>
    </xf>
    <xf numFmtId="0" fontId="32" fillId="95"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81" borderId="328" applyNumberFormat="0" applyProtection="0">
      <alignment horizontal="left" vertical="top" indent="1"/>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0" fontId="32" fillId="57" borderId="312" applyNumberFormat="0">
      <protection locked="0"/>
    </xf>
    <xf numFmtId="4" fontId="28" fillId="83" borderId="328" applyNumberFormat="0" applyProtection="0">
      <alignment vertical="center"/>
    </xf>
    <xf numFmtId="4" fontId="28" fillId="45" borderId="328" applyNumberFormat="0" applyProtection="0">
      <alignment vertical="center"/>
    </xf>
    <xf numFmtId="4" fontId="28" fillId="45" borderId="328" applyNumberFormat="0" applyProtection="0">
      <alignment vertical="center"/>
    </xf>
    <xf numFmtId="4" fontId="69" fillId="45" borderId="328" applyNumberFormat="0" applyProtection="0">
      <alignment vertical="center"/>
    </xf>
    <xf numFmtId="4" fontId="69" fillId="45" borderId="328" applyNumberFormat="0" applyProtection="0">
      <alignment vertical="center"/>
    </xf>
    <xf numFmtId="4" fontId="69" fillId="45" borderId="328" applyNumberFormat="0" applyProtection="0">
      <alignment vertical="center"/>
    </xf>
    <xf numFmtId="4" fontId="69" fillId="45" borderId="328" applyNumberFormat="0" applyProtection="0">
      <alignment vertical="center"/>
    </xf>
    <xf numFmtId="4" fontId="28" fillId="83" borderId="328" applyNumberFormat="0" applyProtection="0">
      <alignment horizontal="left" vertical="center" indent="1"/>
    </xf>
    <xf numFmtId="4" fontId="28" fillId="83" borderId="328" applyNumberFormat="0" applyProtection="0">
      <alignment horizontal="left" vertical="center" indent="1"/>
    </xf>
    <xf numFmtId="4" fontId="28" fillId="45" borderId="328" applyNumberFormat="0" applyProtection="0">
      <alignment horizontal="left" vertical="center" indent="1"/>
    </xf>
    <xf numFmtId="4" fontId="28" fillId="45" borderId="328" applyNumberFormat="0" applyProtection="0">
      <alignment horizontal="left" vertical="center" indent="1"/>
    </xf>
    <xf numFmtId="0" fontId="28" fillId="83" borderId="328" applyNumberFormat="0" applyProtection="0">
      <alignment horizontal="left" vertical="top" indent="1"/>
    </xf>
    <xf numFmtId="0" fontId="28" fillId="83" borderId="328" applyNumberFormat="0" applyProtection="0">
      <alignment horizontal="left" vertical="top" indent="1"/>
    </xf>
    <xf numFmtId="0" fontId="28" fillId="45" borderId="328" applyNumberFormat="0" applyProtection="0">
      <alignment horizontal="left" vertical="top" indent="1"/>
    </xf>
    <xf numFmtId="4" fontId="28" fillId="81" borderId="328" applyNumberFormat="0" applyProtection="0">
      <alignment horizontal="right" vertical="center"/>
    </xf>
    <xf numFmtId="4" fontId="28" fillId="81" borderId="328" applyNumberFormat="0" applyProtection="0">
      <alignment horizontal="right" vertical="center"/>
    </xf>
    <xf numFmtId="4" fontId="57" fillId="96" borderId="329" applyNumberFormat="0" applyProtection="0">
      <alignment horizontal="right" vertical="center"/>
    </xf>
    <xf numFmtId="4" fontId="57" fillId="96" borderId="329" applyNumberFormat="0" applyProtection="0">
      <alignment horizontal="right" vertical="center"/>
    </xf>
    <xf numFmtId="4" fontId="28" fillId="81" borderId="328" applyNumberFormat="0" applyProtection="0">
      <alignment horizontal="right" vertical="center"/>
    </xf>
    <xf numFmtId="4" fontId="28" fillId="81" borderId="328" applyNumberFormat="0" applyProtection="0">
      <alignment horizontal="right" vertical="center"/>
    </xf>
    <xf numFmtId="4" fontId="28" fillId="81" borderId="328" applyNumberFormat="0" applyProtection="0">
      <alignment horizontal="right" vertical="center"/>
    </xf>
    <xf numFmtId="4" fontId="28" fillId="81" borderId="328" applyNumberFormat="0" applyProtection="0">
      <alignment horizontal="right" vertical="center"/>
    </xf>
    <xf numFmtId="4" fontId="69" fillId="81" borderId="328" applyNumberFormat="0" applyProtection="0">
      <alignment horizontal="right" vertical="center"/>
    </xf>
    <xf numFmtId="4" fontId="69" fillId="81" borderId="328" applyNumberFormat="0" applyProtection="0">
      <alignment horizontal="right" vertical="center"/>
    </xf>
    <xf numFmtId="4" fontId="69" fillId="81" borderId="328" applyNumberFormat="0" applyProtection="0">
      <alignment horizontal="right" vertical="center"/>
    </xf>
    <xf numFmtId="4" fontId="69" fillId="81" borderId="328" applyNumberFormat="0" applyProtection="0">
      <alignment horizontal="right" vertical="center"/>
    </xf>
    <xf numFmtId="4" fontId="28" fillId="55" borderId="328" applyNumberFormat="0" applyProtection="0">
      <alignment horizontal="left" vertical="center" indent="1"/>
    </xf>
    <xf numFmtId="4" fontId="28" fillId="55" borderId="328" applyNumberFormat="0" applyProtection="0">
      <alignment horizontal="left" vertical="center" indent="1"/>
    </xf>
    <xf numFmtId="0" fontId="28" fillId="55" borderId="328" applyNumberFormat="0" applyProtection="0">
      <alignment horizontal="left" vertical="top" indent="1"/>
    </xf>
    <xf numFmtId="0" fontId="28" fillId="186" borderId="328" applyNumberFormat="0" applyProtection="0">
      <alignment horizontal="left" vertical="top" indent="1"/>
    </xf>
    <xf numFmtId="0" fontId="28" fillId="186" borderId="328" applyNumberFormat="0" applyProtection="0">
      <alignment horizontal="left" vertical="top" indent="1"/>
    </xf>
    <xf numFmtId="0" fontId="28" fillId="186" borderId="328" applyNumberFormat="0" applyProtection="0">
      <alignment horizontal="left" vertical="top" indent="1"/>
    </xf>
    <xf numFmtId="0" fontId="28" fillId="55" borderId="328" applyNumberFormat="0" applyProtection="0">
      <alignment horizontal="left" vertical="top" indent="1"/>
    </xf>
    <xf numFmtId="0" fontId="28" fillId="55" borderId="328" applyNumberFormat="0" applyProtection="0">
      <alignment horizontal="left" vertical="top" indent="1"/>
    </xf>
    <xf numFmtId="0" fontId="28" fillId="55" borderId="328" applyNumberFormat="0" applyProtection="0">
      <alignment horizontal="left" vertical="top" indent="1"/>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36" fillId="81" borderId="328" applyNumberFormat="0" applyProtection="0">
      <alignment horizontal="right" vertical="center"/>
    </xf>
    <xf numFmtId="4" fontId="36" fillId="81" borderId="328" applyNumberFormat="0" applyProtection="0">
      <alignment horizontal="right" vertical="center"/>
    </xf>
    <xf numFmtId="4" fontId="36" fillId="81" borderId="328" applyNumberFormat="0" applyProtection="0">
      <alignment horizontal="righ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7" fillId="45" borderId="426" applyNumberFormat="0" applyFont="0" applyAlignment="0" applyProtection="0"/>
    <xf numFmtId="0" fontId="7" fillId="45" borderId="426" applyNumberFormat="0" applyFont="0" applyAlignment="0" applyProtection="0"/>
    <xf numFmtId="0" fontId="7" fillId="45" borderId="426" applyNumberFormat="0" applyFont="0" applyAlignment="0" applyProtection="0"/>
    <xf numFmtId="0" fontId="7" fillId="45"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123" fillId="127" borderId="312"/>
    <xf numFmtId="0" fontId="123" fillId="127" borderId="312"/>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70"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157" borderId="404" applyNumberFormat="0" applyFont="0" applyAlignment="0" applyProtection="0"/>
    <xf numFmtId="0" fontId="32" fillId="157"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29" fillId="47" borderId="344"/>
    <xf numFmtId="0" fontId="32" fillId="127" borderId="303">
      <alignment horizontal="left" vertical="center" indent="1"/>
    </xf>
    <xf numFmtId="0" fontId="32" fillId="45" borderId="355" applyNumberFormat="0" applyFont="0" applyAlignment="0" applyProtection="0"/>
    <xf numFmtId="0" fontId="32" fillId="45" borderId="355" applyNumberFormat="0" applyFon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63" fillId="0" borderId="422" applyNumberFormat="0" applyFill="0" applyAlignment="0" applyProtection="0"/>
    <xf numFmtId="0" fontId="63" fillId="0" borderId="422" applyNumberFormat="0" applyFill="0" applyAlignment="0" applyProtection="0"/>
    <xf numFmtId="0" fontId="32" fillId="81" borderId="277" applyNumberFormat="0" applyProtection="0">
      <alignment horizontal="left" vertical="top" indent="1"/>
    </xf>
    <xf numFmtId="0" fontId="32" fillId="58" borderId="277" applyNumberFormat="0" applyProtection="0">
      <alignment horizontal="left" vertical="top" indent="1"/>
    </xf>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32" fillId="55" borderId="277" applyNumberFormat="0" applyProtection="0">
      <alignment horizontal="left" vertical="center" indent="1"/>
    </xf>
    <xf numFmtId="0" fontId="63" fillId="0" borderId="422" applyNumberFormat="0" applyFill="0" applyAlignment="0" applyProtection="0"/>
    <xf numFmtId="0" fontId="63" fillId="0" borderId="422" applyNumberFormat="0" applyFill="0" applyAlignment="0" applyProtection="0"/>
    <xf numFmtId="0" fontId="32" fillId="59" borderId="277" applyNumberFormat="0" applyProtection="0">
      <alignment horizontal="left" vertical="center" indent="1"/>
    </xf>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4" fontId="28" fillId="41" borderId="277" applyNumberFormat="0" applyProtection="0">
      <alignment horizontal="right" vertical="center"/>
    </xf>
    <xf numFmtId="4" fontId="28" fillId="77" borderId="277" applyNumberFormat="0" applyProtection="0">
      <alignment horizontal="right" vertical="center"/>
    </xf>
    <xf numFmtId="4" fontId="28" fillId="40" borderId="277" applyNumberFormat="0" applyProtection="0">
      <alignment horizontal="right" vertical="center"/>
    </xf>
    <xf numFmtId="4" fontId="28" fillId="56" borderId="277" applyNumberFormat="0" applyProtection="0">
      <alignment horizontal="right" vertical="center"/>
    </xf>
    <xf numFmtId="0" fontId="66" fillId="72" borderId="320" applyNumberFormat="0" applyAlignment="0" applyProtection="0"/>
    <xf numFmtId="0" fontId="66" fillId="43" borderId="320" applyNumberFormat="0" applyAlignment="0" applyProtection="0"/>
    <xf numFmtId="0" fontId="66" fillId="72" borderId="320" applyNumberFormat="0" applyAlignment="0" applyProtection="0"/>
    <xf numFmtId="0" fontId="62" fillId="72" borderId="321" applyNumberFormat="0" applyAlignment="0" applyProtection="0"/>
    <xf numFmtId="0" fontId="64" fillId="71" borderId="419" applyNumberFormat="0" applyAlignment="0" applyProtection="0"/>
    <xf numFmtId="0" fontId="62" fillId="72" borderId="348" applyNumberFormat="0" applyAlignment="0" applyProtection="0"/>
    <xf numFmtId="0" fontId="62" fillId="72" borderId="348"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32" fillId="45" borderId="326" applyNumberFormat="0" applyFont="0" applyAlignment="0" applyProtection="0"/>
    <xf numFmtId="0" fontId="32" fillId="45"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70" borderId="326" applyNumberFormat="0" applyFont="0" applyAlignment="0" applyProtection="0"/>
    <xf numFmtId="0" fontId="32" fillId="70" borderId="326" applyNumberFormat="0" applyFont="0" applyAlignment="0" applyProtection="0"/>
    <xf numFmtId="0" fontId="66" fillId="72" borderId="320" applyNumberFormat="0" applyAlignment="0" applyProtection="0"/>
    <xf numFmtId="0" fontId="32" fillId="45" borderId="426" applyNumberFormat="0" applyFont="0" applyAlignment="0" applyProtection="0"/>
    <xf numFmtId="0" fontId="220" fillId="0" borderId="356" applyProtection="0">
      <alignment horizontal="left"/>
    </xf>
    <xf numFmtId="0" fontId="220" fillId="0" borderId="356" applyProtection="0">
      <alignment horizontal="left"/>
    </xf>
    <xf numFmtId="0" fontId="28" fillId="93" borderId="307" applyNumberFormat="0" applyProtection="0">
      <alignment horizontal="right" vertical="center"/>
    </xf>
    <xf numFmtId="0" fontId="32" fillId="45" borderId="355" applyNumberFormat="0" applyFont="0" applyAlignment="0" applyProtection="0"/>
    <xf numFmtId="0" fontId="32" fillId="45" borderId="355" applyNumberFormat="0" applyFon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28" fillId="45" borderId="275" applyNumberFormat="0" applyFont="0" applyAlignment="0" applyProtection="0"/>
    <xf numFmtId="0" fontId="28" fillId="45" borderId="275" applyNumberFormat="0" applyFont="0" applyAlignment="0" applyProtection="0"/>
    <xf numFmtId="0" fontId="66" fillId="43" borderId="282" applyNumberFormat="0" applyAlignment="0" applyProtection="0"/>
    <xf numFmtId="0" fontId="66" fillId="72" borderId="282" applyNumberFormat="0" applyAlignment="0" applyProtection="0"/>
    <xf numFmtId="0" fontId="62" fillId="72" borderId="321" applyNumberFormat="0" applyAlignment="0" applyProtection="0"/>
    <xf numFmtId="0" fontId="66" fillId="43" borderId="282" applyNumberFormat="0" applyAlignment="0" applyProtection="0"/>
    <xf numFmtId="0" fontId="66" fillId="72" borderId="282" applyNumberForma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60" fillId="45"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32" fillId="70" borderId="295" applyNumberFormat="0" applyFont="0" applyAlignment="0" applyProtection="0"/>
    <xf numFmtId="0" fontId="136" fillId="57" borderId="270"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0" fontId="62" fillId="72" borderId="321" applyNumberFormat="0" applyAlignment="0" applyProtection="0"/>
    <xf numFmtId="4" fontId="37" fillId="80" borderId="250" applyNumberFormat="0" applyProtection="0">
      <alignment horizontal="left" vertical="center" indent="1"/>
    </xf>
    <xf numFmtId="0" fontId="62" fillId="72" borderId="321" applyNumberFormat="0" applyAlignment="0" applyProtection="0"/>
    <xf numFmtId="0" fontId="136" fillId="43" borderId="321" applyNumberFormat="0" applyAlignment="0" applyProtection="0"/>
    <xf numFmtId="0" fontId="136" fillId="43" borderId="321" applyNumberFormat="0" applyAlignment="0" applyProtection="0"/>
    <xf numFmtId="0" fontId="136" fillId="57" borderId="321" applyNumberFormat="0" applyAlignment="0" applyProtection="0"/>
    <xf numFmtId="0" fontId="136" fillId="43" borderId="321" applyNumberFormat="0" applyAlignment="0" applyProtection="0"/>
    <xf numFmtId="0" fontId="136" fillId="43" borderId="321" applyNumberFormat="0" applyAlignment="0" applyProtection="0"/>
    <xf numFmtId="0" fontId="154" fillId="36" borderId="348" applyNumberFormat="0" applyAlignment="0" applyProtection="0"/>
    <xf numFmtId="0" fontId="60"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6" fillId="43" borderId="418" applyNumberFormat="0" applyAlignment="0" applyProtection="0"/>
    <xf numFmtId="0" fontId="32" fillId="70" borderId="326" applyNumberFormat="0" applyFont="0" applyAlignment="0" applyProtection="0"/>
    <xf numFmtId="0" fontId="154" fillId="71" borderId="419" applyNumberFormat="0" applyAlignment="0" applyProtection="0"/>
    <xf numFmtId="4" fontId="28" fillId="96" borderId="282">
      <alignment horizontal="right" vertical="center"/>
    </xf>
    <xf numFmtId="4" fontId="28" fillId="96" borderId="282">
      <alignment horizontal="right" vertical="center"/>
    </xf>
    <xf numFmtId="0" fontId="32" fillId="95" borderId="277" applyNumberFormat="0" applyProtection="0">
      <alignment horizontal="left" vertical="top" indent="1"/>
    </xf>
    <xf numFmtId="0" fontId="32" fillId="95" borderId="277" applyNumberFormat="0" applyProtection="0">
      <alignment horizontal="left" vertical="top" indent="1"/>
    </xf>
    <xf numFmtId="0" fontId="63" fillId="0" borderId="274" applyNumberFormat="0" applyFill="0" applyAlignment="0" applyProtection="0"/>
    <xf numFmtId="0" fontId="63" fillId="0" borderId="274" applyNumberFormat="0" applyFill="0" applyAlignment="0" applyProtection="0"/>
    <xf numFmtId="0" fontId="63" fillId="0" borderId="274" applyNumberFormat="0" applyFill="0" applyAlignment="0" applyProtection="0"/>
    <xf numFmtId="0" fontId="66" fillId="43" borderId="282" applyNumberFormat="0" applyAlignment="0" applyProtection="0"/>
    <xf numFmtId="0" fontId="220" fillId="0" borderId="296" applyProtection="0">
      <alignment horizontal="left"/>
    </xf>
    <xf numFmtId="0" fontId="62" fillId="72" borderId="321" applyNumberFormat="0" applyAlignment="0" applyProtection="0"/>
    <xf numFmtId="0" fontId="62" fillId="72" borderId="321" applyNumberFormat="0" applyAlignment="0" applyProtection="0"/>
    <xf numFmtId="0" fontId="124" fillId="49" borderId="312">
      <alignment horizontal="right" vertical="center"/>
    </xf>
    <xf numFmtId="0" fontId="62" fillId="72" borderId="419" applyNumberFormat="0" applyAlignment="0" applyProtection="0"/>
    <xf numFmtId="0" fontId="136" fillId="57" borderId="419" applyNumberFormat="0" applyAlignment="0" applyProtection="0"/>
    <xf numFmtId="0" fontId="63" fillId="0" borderId="351" applyNumberFormat="0" applyFill="0" applyAlignment="0" applyProtection="0"/>
    <xf numFmtId="0" fontId="28" fillId="55" borderId="297" applyNumberFormat="0" applyProtection="0">
      <alignment horizontal="left" vertical="top" indent="1"/>
    </xf>
    <xf numFmtId="0" fontId="32" fillId="81" borderId="297" applyNumberFormat="0" applyProtection="0">
      <alignment horizontal="left" vertical="top" indent="1"/>
    </xf>
    <xf numFmtId="0" fontId="154" fillId="71" borderId="348" applyNumberFormat="0" applyAlignment="0" applyProtection="0"/>
    <xf numFmtId="0" fontId="66" fillId="72" borderId="282"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32" fillId="70" borderId="295" applyNumberFormat="0" applyFont="0" applyAlignment="0" applyProtection="0"/>
    <xf numFmtId="0" fontId="32" fillId="50" borderId="297" applyNumberFormat="0" applyProtection="0">
      <alignment horizontal="left" vertical="top" indent="1"/>
    </xf>
    <xf numFmtId="0" fontId="32" fillId="45" borderId="326" applyNumberFormat="0" applyFont="0" applyAlignment="0" applyProtection="0"/>
    <xf numFmtId="0" fontId="62" fillId="72" borderId="291" applyNumberFormat="0" applyAlignment="0" applyProtection="0"/>
    <xf numFmtId="0" fontId="32" fillId="45" borderId="426" applyNumberFormat="0" applyFont="0" applyAlignment="0" applyProtection="0"/>
    <xf numFmtId="0" fontId="136" fillId="43" borderId="348" applyNumberFormat="0" applyAlignment="0" applyProtection="0"/>
    <xf numFmtId="0" fontId="32" fillId="45" borderId="426" applyNumberFormat="0" applyFont="0" applyAlignment="0" applyProtection="0"/>
    <xf numFmtId="0" fontId="66" fillId="72" borderId="320" applyNumberFormat="0" applyAlignment="0" applyProtection="0"/>
    <xf numFmtId="0" fontId="32" fillId="95" borderId="307" applyNumberFormat="0" applyProtection="0">
      <alignment horizontal="left" vertical="top" indent="1"/>
    </xf>
    <xf numFmtId="4" fontId="28" fillId="83" borderId="303">
      <alignment horizontal="left" vertical="center" indent="1"/>
    </xf>
    <xf numFmtId="0" fontId="32" fillId="45" borderId="355" applyNumberFormat="0" applyFont="0" applyAlignment="0" applyProtection="0"/>
    <xf numFmtId="0" fontId="37" fillId="124" borderId="297" applyNumberFormat="0" applyProtection="0">
      <alignment horizontal="left" vertical="top" indent="1"/>
    </xf>
    <xf numFmtId="4" fontId="37" fillId="44" borderId="297" applyNumberFormat="0" applyProtection="0">
      <alignment horizontal="left" vertical="center" indent="1"/>
    </xf>
    <xf numFmtId="4" fontId="37" fillId="118" borderId="298" applyNumberFormat="0" applyProtection="0">
      <alignment horizontal="left" vertical="center" indent="1"/>
    </xf>
    <xf numFmtId="4" fontId="37" fillId="44" borderId="297" applyNumberFormat="0" applyProtection="0">
      <alignment vertical="center"/>
    </xf>
    <xf numFmtId="0" fontId="119" fillId="164" borderId="269">
      <alignment vertical="center"/>
    </xf>
    <xf numFmtId="0" fontId="66" fillId="72" borderId="320" applyNumberFormat="0" applyAlignment="0" applyProtection="0"/>
    <xf numFmtId="0" fontId="66" fillId="43"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66" fillId="43" borderId="282" applyNumberFormat="0" applyAlignment="0" applyProtection="0"/>
    <xf numFmtId="0" fontId="66" fillId="43" borderId="282"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4" fontId="37" fillId="80" borderId="238" applyNumberFormat="0" applyProtection="0">
      <alignment horizontal="left" vertical="center" indent="1"/>
    </xf>
    <xf numFmtId="0" fontId="60" fillId="45" borderId="295" applyNumberFormat="0" applyFont="0" applyAlignment="0" applyProtection="0"/>
    <xf numFmtId="0" fontId="32" fillId="70" borderId="295" applyNumberFormat="0" applyFon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270" applyNumberFormat="0" applyAlignment="0" applyProtection="0"/>
    <xf numFmtId="0" fontId="154" fillId="36" borderId="321" applyNumberFormat="0" applyAlignment="0" applyProtection="0"/>
    <xf numFmtId="0" fontId="154" fillId="36" borderId="321" applyNumberFormat="0" applyAlignment="0" applyProtection="0"/>
    <xf numFmtId="0" fontId="32" fillId="45" borderId="404" applyNumberFormat="0" applyFont="0" applyAlignment="0" applyProtection="0"/>
    <xf numFmtId="3" fontId="111" fillId="51" borderId="253">
      <alignment horizontal="right" vertical="center"/>
    </xf>
    <xf numFmtId="3" fontId="111" fillId="51" borderId="253">
      <alignment horizontal="right" vertical="center"/>
    </xf>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20" applyNumberFormat="0" applyAlignment="0" applyProtection="0"/>
    <xf numFmtId="0" fontId="66" fillId="72" borderId="320" applyNumberFormat="0" applyAlignment="0" applyProtection="0"/>
    <xf numFmtId="0" fontId="136" fillId="43" borderId="348" applyNumberFormat="0" applyAlignment="0" applyProtection="0"/>
    <xf numFmtId="0" fontId="32" fillId="70" borderId="295" applyNumberFormat="0" applyFont="0" applyAlignment="0" applyProtection="0"/>
    <xf numFmtId="0" fontId="32" fillId="96" borderId="278" applyNumberFormat="0" applyProtection="0">
      <alignment horizontal="left" vertical="center" wrapText="1" indent="1"/>
    </xf>
    <xf numFmtId="0" fontId="32" fillId="48" borderId="282">
      <alignment horizontal="left" vertical="center" indent="1"/>
    </xf>
    <xf numFmtId="0" fontId="32" fillId="50" borderId="277" applyNumberFormat="0" applyProtection="0">
      <alignment horizontal="left" vertical="top" indent="1"/>
    </xf>
    <xf numFmtId="0" fontId="32" fillId="45" borderId="295" applyNumberFormat="0" applyFont="0" applyAlignment="0" applyProtection="0"/>
    <xf numFmtId="0" fontId="136" fillId="43" borderId="270" applyNumberFormat="0" applyAlignment="0" applyProtection="0"/>
    <xf numFmtId="0" fontId="136" fillId="43" borderId="270" applyNumberFormat="0" applyAlignment="0" applyProtection="0"/>
    <xf numFmtId="0" fontId="137" fillId="43" borderId="321" applyNumberFormat="0" applyAlignment="0" applyProtection="0"/>
    <xf numFmtId="0" fontId="32"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62" fillId="72" borderId="270" applyNumberFormat="0" applyAlignment="0" applyProtection="0"/>
    <xf numFmtId="0" fontId="32" fillId="70" borderId="295" applyNumberFormat="0" applyFont="0" applyAlignment="0" applyProtection="0"/>
    <xf numFmtId="0" fontId="60" fillId="45" borderId="355" applyNumberFormat="0" applyFont="0" applyAlignment="0" applyProtection="0"/>
    <xf numFmtId="0" fontId="32" fillId="45" borderId="426" applyNumberFormat="0" applyFont="0" applyAlignment="0" applyProtection="0"/>
    <xf numFmtId="0" fontId="62" fillId="72" borderId="419" applyNumberFormat="0" applyAlignment="0" applyProtection="0"/>
    <xf numFmtId="0" fontId="154" fillId="71" borderId="348" applyNumberFormat="0" applyAlignment="0" applyProtection="0"/>
    <xf numFmtId="0" fontId="154" fillId="71" borderId="419" applyNumberFormat="0" applyAlignment="0" applyProtection="0"/>
    <xf numFmtId="0" fontId="113" fillId="0" borderId="257" applyNumberFormat="0" applyFont="0" applyFill="0" applyAlignment="0">
      <alignment horizontal="center" vertical="center"/>
    </xf>
    <xf numFmtId="0" fontId="63" fillId="0" borderId="422" applyNumberFormat="0" applyFill="0" applyAlignment="0" applyProtection="0"/>
    <xf numFmtId="0" fontId="63" fillId="0" borderId="293" applyNumberFormat="0" applyFill="0" applyAlignment="0" applyProtection="0"/>
    <xf numFmtId="0" fontId="154" fillId="71" borderId="270" applyNumberForma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326" applyNumberFormat="0" applyFon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4" fontId="28" fillId="83" borderId="303">
      <alignment horizontal="left" vertical="center" indent="1"/>
    </xf>
    <xf numFmtId="0" fontId="60" fillId="45" borderId="355" applyNumberFormat="0" applyFont="0" applyAlignment="0" applyProtection="0"/>
    <xf numFmtId="0" fontId="66" fillId="43" borderId="418" applyNumberFormat="0" applyAlignment="0" applyProtection="0"/>
    <xf numFmtId="4" fontId="122" fillId="0" borderId="271" applyFill="0" applyBorder="0" applyProtection="0">
      <alignment horizontal="right" vertical="center"/>
    </xf>
    <xf numFmtId="0" fontId="32" fillId="45" borderId="295" applyNumberFormat="0" applyFont="0" applyAlignment="0" applyProtection="0"/>
    <xf numFmtId="0" fontId="32" fillId="45" borderId="295" applyNumberFormat="0" applyFont="0" applyAlignment="0" applyProtection="0"/>
    <xf numFmtId="0" fontId="136" fillId="43" borderId="270" applyNumberFormat="0" applyAlignment="0" applyProtection="0"/>
    <xf numFmtId="0" fontId="136" fillId="43" borderId="270" applyNumberFormat="0" applyAlignment="0" applyProtection="0"/>
    <xf numFmtId="0" fontId="155" fillId="36" borderId="291" applyNumberFormat="0" applyAlignment="0" applyProtection="0"/>
    <xf numFmtId="0" fontId="62" fillId="72" borderId="291" applyNumberFormat="0" applyAlignment="0" applyProtection="0"/>
    <xf numFmtId="0" fontId="62" fillId="72" borderId="291" applyNumberFormat="0" applyAlignment="0" applyProtection="0"/>
    <xf numFmtId="0" fontId="154" fillId="36" borderId="321" applyNumberFormat="0" applyAlignment="0" applyProtection="0"/>
    <xf numFmtId="49" fontId="169" fillId="180" borderId="369">
      <alignment vertical="center"/>
    </xf>
    <xf numFmtId="0" fontId="62" fillId="72" borderId="291" applyNumberFormat="0" applyAlignment="0" applyProtection="0"/>
    <xf numFmtId="0" fontId="28" fillId="83" borderId="277" applyNumberFormat="0" applyProtection="0">
      <alignment horizontal="left" vertical="top" indent="1"/>
    </xf>
    <xf numFmtId="165" fontId="148" fillId="0" borderId="292">
      <protection locked="0"/>
    </xf>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6" fillId="72" borderId="282" applyNumberFormat="0" applyAlignment="0" applyProtection="0"/>
    <xf numFmtId="0" fontId="66" fillId="72" borderId="282" applyNumberFormat="0" applyAlignment="0" applyProtection="0"/>
    <xf numFmtId="0" fontId="32" fillId="70" borderId="295" applyNumberFormat="0" applyFont="0" applyAlignment="0" applyProtection="0"/>
    <xf numFmtId="0" fontId="32" fillId="45" borderId="355" applyNumberFormat="0" applyFont="0" applyAlignment="0" applyProtection="0"/>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8" borderId="297" applyNumberFormat="0" applyProtection="0">
      <alignment horizontal="left" vertical="center" indent="1"/>
    </xf>
    <xf numFmtId="0" fontId="32" fillId="55" borderId="297" applyNumberFormat="0" applyProtection="0">
      <alignment horizontal="left" vertical="top" indent="1"/>
    </xf>
    <xf numFmtId="0" fontId="32" fillId="55" borderId="297" applyNumberFormat="0" applyProtection="0">
      <alignment horizontal="left" vertical="center" indent="1"/>
    </xf>
    <xf numFmtId="0" fontId="32" fillId="59" borderId="297" applyNumberFormat="0" applyProtection="0">
      <alignment horizontal="left" vertical="top" indent="1"/>
    </xf>
    <xf numFmtId="4" fontId="68" fillId="124" borderId="297" applyNumberFormat="0" applyProtection="0">
      <alignment vertical="center"/>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128" fillId="43" borderId="320" applyNumberFormat="0" applyAlignment="0" applyProtection="0"/>
    <xf numFmtId="0" fontId="32" fillId="70" borderId="295" applyNumberFormat="0" applyFon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220" fillId="0" borderId="296" applyProtection="0">
      <alignment horizontal="left"/>
    </xf>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136" fillId="43" borderId="321" applyNumberFormat="0" applyAlignment="0" applyProtection="0"/>
    <xf numFmtId="0" fontId="136" fillId="43" borderId="321" applyNumberFormat="0" applyAlignment="0" applyProtection="0"/>
    <xf numFmtId="0" fontId="203" fillId="47" borderId="354">
      <alignment horizontal="left" vertical="top" indent="2"/>
    </xf>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5" fillId="36" borderId="270" applyNumberFormat="0" applyAlignment="0" applyProtection="0"/>
    <xf numFmtId="165" fontId="148" fillId="0" borderId="231">
      <protection locked="0"/>
    </xf>
    <xf numFmtId="0" fontId="63" fillId="0" borderId="273" applyNumberFormat="0" applyFill="0" applyAlignment="0" applyProtection="0"/>
    <xf numFmtId="0" fontId="63" fillId="0" borderId="273" applyNumberFormat="0" applyFill="0" applyAlignment="0" applyProtection="0"/>
    <xf numFmtId="4" fontId="68" fillId="124" borderId="277" applyNumberFormat="0" applyProtection="0">
      <alignment vertical="center"/>
    </xf>
    <xf numFmtId="4" fontId="68" fillId="124" borderId="277" applyNumberFormat="0" applyProtection="0">
      <alignment vertical="center"/>
    </xf>
    <xf numFmtId="4" fontId="68" fillId="44" borderId="277" applyNumberFormat="0" applyProtection="0">
      <alignment vertical="center"/>
    </xf>
    <xf numFmtId="4" fontId="68" fillId="124" borderId="328" applyNumberFormat="0" applyProtection="0">
      <alignment vertical="center"/>
    </xf>
    <xf numFmtId="0" fontId="194" fillId="36" borderId="419" applyNumberFormat="0" applyAlignment="0" applyProtection="0"/>
    <xf numFmtId="0" fontId="66" fillId="72" borderId="347" applyNumberFormat="0" applyAlignment="0" applyProtection="0"/>
    <xf numFmtId="0" fontId="32" fillId="45" borderId="326" applyNumberFormat="0" applyFont="0" applyAlignment="0" applyProtection="0"/>
    <xf numFmtId="0" fontId="32" fillId="118" borderId="282">
      <alignment horizontal="left" vertical="center" indent="1"/>
    </xf>
    <xf numFmtId="4" fontId="28" fillId="96" borderId="282">
      <alignment horizontal="right" vertical="center"/>
    </xf>
    <xf numFmtId="0" fontId="32" fillId="96" borderId="278" applyNumberFormat="0" applyProtection="0">
      <alignment horizontal="left" vertical="center" wrapText="1" indent="1"/>
    </xf>
    <xf numFmtId="0" fontId="60" fillId="45" borderId="326" applyNumberFormat="0" applyFont="0" applyAlignment="0" applyProtection="0"/>
    <xf numFmtId="0" fontId="220" fillId="0" borderId="327" applyProtection="0">
      <alignment horizontal="left"/>
    </xf>
    <xf numFmtId="0" fontId="220" fillId="0" borderId="327" applyProtection="0">
      <alignment horizontal="left"/>
    </xf>
    <xf numFmtId="0" fontId="60" fillId="45" borderId="404" applyNumberFormat="0" applyFont="0" applyAlignment="0" applyProtection="0"/>
    <xf numFmtId="0" fontId="154" fillId="71" borderId="348" applyNumberFormat="0" applyAlignment="0" applyProtection="0"/>
    <xf numFmtId="0" fontId="32" fillId="70" borderId="326" applyNumberFormat="0" applyFont="0" applyAlignment="0" applyProtection="0"/>
    <xf numFmtId="0" fontId="32" fillId="96" borderId="278" applyNumberFormat="0" applyProtection="0">
      <alignment horizontal="left" vertical="center" wrapText="1" indent="1"/>
    </xf>
    <xf numFmtId="0" fontId="62" fillId="72" borderId="270" applyNumberFormat="0" applyAlignment="0" applyProtection="0"/>
    <xf numFmtId="0" fontId="32" fillId="59" borderId="297" applyNumberFormat="0" applyProtection="0">
      <alignment horizontal="left" vertical="top" indent="1"/>
    </xf>
    <xf numFmtId="0" fontId="32" fillId="59" borderId="297" applyNumberFormat="0" applyProtection="0">
      <alignment horizontal="left" vertical="top" indent="1"/>
    </xf>
    <xf numFmtId="0" fontId="32" fillId="59" borderId="297" applyNumberFormat="0" applyProtection="0">
      <alignment horizontal="left" vertical="top" indent="1"/>
    </xf>
    <xf numFmtId="0" fontId="66" fillId="72" borderId="320" applyNumberFormat="0" applyAlignment="0" applyProtection="0"/>
    <xf numFmtId="0" fontId="66" fillId="72" borderId="320" applyNumberFormat="0" applyAlignment="0" applyProtection="0"/>
    <xf numFmtId="0" fontId="66" fillId="72" borderId="320" applyNumberFormat="0" applyAlignment="0" applyProtection="0"/>
    <xf numFmtId="0" fontId="62" fillId="72" borderId="321" applyNumberFormat="0" applyAlignment="0" applyProtection="0"/>
    <xf numFmtId="0" fontId="220" fillId="0" borderId="296" applyProtection="0">
      <alignment horizontal="left"/>
    </xf>
    <xf numFmtId="0" fontId="60" fillId="45" borderId="295" applyNumberFormat="0" applyFont="0" applyAlignment="0" applyProtection="0"/>
    <xf numFmtId="0" fontId="60"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2" fillId="72" borderId="321" applyNumberFormat="0" applyAlignment="0" applyProtection="0"/>
    <xf numFmtId="0" fontId="32" fillId="70" borderId="295" applyNumberFormat="0" applyFont="0" applyAlignment="0" applyProtection="0"/>
    <xf numFmtId="0" fontId="32" fillId="157" borderId="295" applyNumberFormat="0" applyFont="0" applyAlignment="0" applyProtection="0"/>
    <xf numFmtId="0" fontId="32" fillId="45" borderId="275" applyNumberFormat="0" applyFont="0" applyAlignment="0" applyProtection="0"/>
    <xf numFmtId="0" fontId="63" fillId="0" borderId="273" applyNumberFormat="0" applyFill="0" applyAlignment="0" applyProtection="0"/>
    <xf numFmtId="0" fontId="32" fillId="45" borderId="426" applyNumberFormat="0" applyFont="0" applyAlignment="0" applyProtection="0"/>
    <xf numFmtId="0" fontId="32" fillId="70" borderId="295" applyNumberFormat="0" applyFont="0" applyAlignment="0" applyProtection="0"/>
    <xf numFmtId="0" fontId="62" fillId="72" borderId="291" applyNumberFormat="0" applyAlignment="0" applyProtection="0"/>
    <xf numFmtId="0" fontId="28" fillId="97" borderId="310" applyNumberFormat="0" applyProtection="0">
      <alignment horizontal="left" vertical="center" indent="1"/>
    </xf>
    <xf numFmtId="0" fontId="137" fillId="43" borderId="291" applyNumberFormat="0" applyAlignment="0" applyProtection="0"/>
    <xf numFmtId="0" fontId="63" fillId="0" borderId="274" applyNumberFormat="0" applyFill="0" applyAlignment="0" applyProtection="0"/>
    <xf numFmtId="0" fontId="32" fillId="70" borderId="355" applyNumberFormat="0" applyFont="0" applyAlignment="0" applyProtection="0"/>
    <xf numFmtId="0" fontId="60" fillId="45" borderId="355" applyNumberFormat="0" applyFont="0" applyAlignment="0" applyProtection="0"/>
    <xf numFmtId="0" fontId="66" fillId="72" borderId="347" applyNumberForma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275" applyNumberFormat="0" applyFont="0" applyAlignment="0" applyProtection="0"/>
    <xf numFmtId="0" fontId="220" fillId="0" borderId="327" applyProtection="0">
      <alignment horizontal="left"/>
    </xf>
    <xf numFmtId="0" fontId="220" fillId="0" borderId="327" applyProtection="0">
      <alignment horizontal="left"/>
    </xf>
    <xf numFmtId="0" fontId="60" fillId="45" borderId="275" applyNumberFormat="0" applyFont="0" applyAlignment="0" applyProtection="0"/>
    <xf numFmtId="0" fontId="62" fillId="72" borderId="291" applyNumberFormat="0" applyAlignment="0" applyProtection="0"/>
    <xf numFmtId="0" fontId="62" fillId="72" borderId="321" applyNumberFormat="0" applyAlignment="0" applyProtection="0"/>
    <xf numFmtId="0" fontId="60" fillId="45" borderId="275" applyNumberFormat="0" applyFont="0" applyAlignment="0" applyProtection="0"/>
    <xf numFmtId="0" fontId="63" fillId="0" borderId="324" applyNumberFormat="0" applyFill="0" applyAlignment="0" applyProtection="0"/>
    <xf numFmtId="0" fontId="32" fillId="70" borderId="275" applyNumberFormat="0" applyFont="0" applyAlignment="0" applyProtection="0"/>
    <xf numFmtId="0" fontId="7" fillId="45" borderId="275" applyNumberFormat="0" applyFont="0" applyAlignment="0" applyProtection="0"/>
    <xf numFmtId="0" fontId="32" fillId="100" borderId="278" applyNumberFormat="0" applyProtection="0">
      <alignment horizontal="left" vertical="center" wrapText="1" indent="1"/>
    </xf>
    <xf numFmtId="0" fontId="28" fillId="83" borderId="277" applyNumberFormat="0" applyProtection="0">
      <alignment horizontal="left" vertical="center" indent="1"/>
    </xf>
    <xf numFmtId="4" fontId="69" fillId="83" borderId="282">
      <alignment vertical="center"/>
    </xf>
    <xf numFmtId="0" fontId="32" fillId="96" borderId="278" applyNumberFormat="0" applyProtection="0">
      <alignment horizontal="left" vertical="center" wrapText="1" indent="1"/>
    </xf>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43" borderId="282" applyNumberFormat="0" applyAlignment="0" applyProtection="0"/>
    <xf numFmtId="0" fontId="32" fillId="45" borderId="426" applyNumberFormat="0" applyFont="0" applyAlignment="0" applyProtection="0"/>
    <xf numFmtId="0" fontId="7" fillId="45" borderId="426" applyNumberFormat="0" applyFont="0" applyAlignment="0" applyProtection="0"/>
    <xf numFmtId="0" fontId="66" fillId="72" borderId="282" applyNumberFormat="0" applyAlignment="0" applyProtection="0"/>
    <xf numFmtId="0" fontId="66" fillId="72" borderId="282" applyNumberFormat="0" applyAlignment="0" applyProtection="0"/>
    <xf numFmtId="0" fontId="32" fillId="70" borderId="295" applyNumberFormat="0" applyFont="0" applyAlignment="0" applyProtection="0"/>
    <xf numFmtId="0" fontId="32" fillId="118" borderId="303">
      <alignment horizontal="left" vertical="center" indent="1"/>
    </xf>
    <xf numFmtId="0" fontId="60" fillId="45" borderId="355" applyNumberFormat="0" applyFont="0" applyAlignment="0" applyProtection="0"/>
    <xf numFmtId="0" fontId="66" fillId="72" borderId="418" applyNumberFormat="0" applyAlignment="0" applyProtection="0"/>
    <xf numFmtId="0" fontId="32" fillId="45" borderId="295" applyNumberFormat="0" applyFont="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4"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273" applyNumberFormat="0" applyFill="0" applyAlignment="0" applyProtection="0"/>
    <xf numFmtId="0" fontId="63" fillId="0" borderId="324" applyNumberFormat="0" applyFill="0" applyAlignment="0" applyProtection="0"/>
    <xf numFmtId="0" fontId="63" fillId="0" borderId="324" applyNumberFormat="0" applyFill="0" applyAlignment="0" applyProtection="0"/>
    <xf numFmtId="0" fontId="63" fillId="0" borderId="274" applyNumberFormat="0" applyFill="0" applyAlignment="0" applyProtection="0"/>
    <xf numFmtId="0" fontId="60" fillId="45" borderId="275" applyNumberFormat="0" applyFont="0" applyAlignment="0" applyProtection="0"/>
    <xf numFmtId="0" fontId="60" fillId="45" borderId="275" applyNumberFormat="0" applyFont="0" applyAlignment="0" applyProtection="0"/>
    <xf numFmtId="0" fontId="32" fillId="45" borderId="275" applyNumberFormat="0" applyFont="0" applyAlignment="0" applyProtection="0"/>
    <xf numFmtId="0" fontId="32" fillId="70" borderId="234" applyNumberFormat="0" applyFont="0" applyAlignment="0" applyProtection="0"/>
    <xf numFmtId="0" fontId="32" fillId="70" borderId="234" applyNumberFormat="0" applyFont="0" applyAlignment="0" applyProtection="0"/>
    <xf numFmtId="0" fontId="136" fillId="57" borderId="291" applyNumberFormat="0" applyAlignment="0" applyProtection="0"/>
    <xf numFmtId="4" fontId="37" fillId="44" borderId="277" applyNumberFormat="0" applyProtection="0">
      <alignment vertical="center"/>
    </xf>
    <xf numFmtId="0" fontId="32" fillId="55" borderId="277" applyNumberFormat="0" applyProtection="0">
      <alignment horizontal="left" vertical="top" indent="1"/>
    </xf>
    <xf numFmtId="0" fontId="62" fillId="72" borderId="348"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136" fillId="43" borderId="321" applyNumberFormat="0" applyAlignment="0" applyProtection="0"/>
    <xf numFmtId="0" fontId="63" fillId="0" borderId="324" applyNumberFormat="0" applyFill="0" applyAlignment="0" applyProtection="0"/>
    <xf numFmtId="0" fontId="220" fillId="0" borderId="327" applyProtection="0">
      <alignment horizontal="left"/>
    </xf>
    <xf numFmtId="0" fontId="32" fillId="83" borderId="270" applyNumberFormat="0" applyFont="0" applyAlignment="0" applyProtection="0"/>
    <xf numFmtId="0" fontId="220" fillId="0" borderId="296" applyProtection="0">
      <alignment horizontal="left"/>
    </xf>
    <xf numFmtId="0" fontId="32" fillId="50" borderId="277" applyNumberFormat="0" applyProtection="0">
      <alignment horizontal="left" vertical="top" indent="1"/>
    </xf>
    <xf numFmtId="0" fontId="60" fillId="45" borderId="295" applyNumberFormat="0" applyFont="0" applyAlignment="0" applyProtection="0"/>
    <xf numFmtId="0" fontId="32" fillId="45" borderId="295" applyNumberFormat="0" applyFont="0" applyAlignment="0" applyProtection="0"/>
    <xf numFmtId="165" fontId="148" fillId="0" borderId="272">
      <protection locked="0"/>
    </xf>
    <xf numFmtId="0" fontId="32" fillId="45" borderId="295" applyNumberFormat="0" applyFont="0" applyAlignment="0" applyProtection="0"/>
    <xf numFmtId="0" fontId="62" fillId="72" borderId="321" applyNumberFormat="0" applyAlignment="0" applyProtection="0"/>
    <xf numFmtId="0" fontId="220" fillId="0" borderId="327" applyProtection="0">
      <alignment horizontal="left"/>
    </xf>
    <xf numFmtId="0" fontId="32" fillId="59" borderId="277" applyNumberFormat="0" applyProtection="0">
      <alignment horizontal="left" vertical="top" indent="1"/>
    </xf>
    <xf numFmtId="0" fontId="221" fillId="43" borderId="321" applyNumberFormat="0" applyAlignment="0" applyProtection="0"/>
    <xf numFmtId="0" fontId="32" fillId="70" borderId="426" applyNumberFormat="0" applyFont="0" applyAlignment="0" applyProtection="0"/>
    <xf numFmtId="0" fontId="220" fillId="0" borderId="427" applyProtection="0">
      <alignment horizontal="left"/>
    </xf>
    <xf numFmtId="4" fontId="28" fillId="55" borderId="328" applyNumberFormat="0" applyProtection="0">
      <alignment horizontal="right" vertical="center"/>
    </xf>
    <xf numFmtId="0" fontId="32" fillId="59" borderId="297" applyNumberFormat="0" applyProtection="0">
      <alignment horizontal="left" vertical="top" indent="1"/>
    </xf>
    <xf numFmtId="0" fontId="220" fillId="0" borderId="356" applyProtection="0">
      <alignment horizontal="left"/>
    </xf>
    <xf numFmtId="0" fontId="154" fillId="71" borderId="270" applyNumberFormat="0" applyAlignment="0" applyProtection="0"/>
    <xf numFmtId="0" fontId="154" fillId="36" borderId="321" applyNumberFormat="0" applyAlignment="0" applyProtection="0"/>
    <xf numFmtId="0" fontId="63" fillId="0" borderId="293" applyNumberFormat="0" applyFill="0" applyAlignment="0" applyProtection="0"/>
    <xf numFmtId="0" fontId="32" fillId="70" borderId="275" applyNumberFormat="0" applyFont="0" applyAlignment="0" applyProtection="0"/>
    <xf numFmtId="0" fontId="32" fillId="126" borderId="282">
      <alignment horizontal="left" vertical="center" indent="1"/>
    </xf>
    <xf numFmtId="0" fontId="220" fillId="0" borderId="296" applyProtection="0">
      <alignment horizontal="left"/>
    </xf>
    <xf numFmtId="0" fontId="62" fillId="72" borderId="270" applyNumberFormat="0" applyAlignment="0" applyProtection="0"/>
    <xf numFmtId="0" fontId="62" fillId="72" borderId="321" applyNumberForma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7" fillId="45" borderId="355" applyNumberFormat="0" applyFont="0" applyAlignment="0" applyProtection="0"/>
    <xf numFmtId="0" fontId="7"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119" fillId="164" borderId="319">
      <alignment vertical="center"/>
    </xf>
    <xf numFmtId="0" fontId="32" fillId="45" borderId="355" applyNumberFormat="0" applyFont="0" applyAlignment="0" applyProtection="0"/>
    <xf numFmtId="0" fontId="32" fillId="45" borderId="355" applyNumberFormat="0" applyFont="0" applyAlignment="0" applyProtection="0"/>
    <xf numFmtId="0" fontId="119" fillId="164" borderId="318">
      <alignment vertical="center"/>
    </xf>
    <xf numFmtId="0" fontId="119" fillId="163" borderId="306">
      <alignment vertical="center"/>
    </xf>
    <xf numFmtId="0" fontId="32"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29" fillId="126" borderId="306"/>
    <xf numFmtId="0" fontId="29" fillId="126" borderId="317"/>
    <xf numFmtId="0" fontId="29" fillId="126" borderId="317"/>
    <xf numFmtId="0" fontId="29" fillId="47" borderId="316"/>
    <xf numFmtId="0" fontId="60" fillId="45" borderId="355" applyNumberFormat="0" applyFont="0" applyAlignment="0" applyProtection="0"/>
    <xf numFmtId="0" fontId="60"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29" fillId="47" borderId="314"/>
    <xf numFmtId="0" fontId="32" fillId="70"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70"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157"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7" fillId="45" borderId="275" applyNumberFormat="0" applyFont="0" applyAlignment="0" applyProtection="0"/>
    <xf numFmtId="0" fontId="62" fillId="72" borderId="321" applyNumberFormat="0" applyAlignment="0" applyProtection="0"/>
    <xf numFmtId="0" fontId="32" fillId="70" borderId="295" applyNumberFormat="0" applyFont="0" applyAlignment="0" applyProtection="0"/>
    <xf numFmtId="0" fontId="136" fillId="43" borderId="321"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63" fillId="0" borderId="274" applyNumberFormat="0" applyFill="0" applyAlignment="0" applyProtection="0"/>
    <xf numFmtId="0" fontId="41" fillId="36" borderId="270" applyNumberFormat="0" applyAlignment="0" applyProtection="0"/>
    <xf numFmtId="0" fontId="150" fillId="43" borderId="320" applyNumberFormat="0" applyAlignment="0" applyProtection="0"/>
    <xf numFmtId="0" fontId="32" fillId="45" borderId="404" applyNumberFormat="0" applyFont="0" applyAlignment="0" applyProtection="0"/>
    <xf numFmtId="0" fontId="56" fillId="0" borderId="274" applyNumberFormat="0" applyFill="0" applyAlignment="0" applyProtection="0"/>
    <xf numFmtId="0" fontId="32" fillId="45" borderId="355" applyNumberFormat="0" applyFont="0" applyAlignment="0" applyProtection="0"/>
    <xf numFmtId="0" fontId="32" fillId="70" borderId="355" applyNumberFormat="0" applyFont="0" applyAlignment="0" applyProtection="0"/>
    <xf numFmtId="0" fontId="32" fillId="70" borderId="326" applyNumberFormat="0" applyFont="0" applyAlignment="0" applyProtection="0"/>
    <xf numFmtId="0" fontId="32" fillId="83" borderId="270" applyNumberFormat="0" applyFont="0" applyAlignment="0" applyProtection="0"/>
    <xf numFmtId="4" fontId="69" fillId="124" borderId="282">
      <alignment vertical="center"/>
    </xf>
    <xf numFmtId="0" fontId="28" fillId="88" borderId="277" applyNumberFormat="0" applyProtection="0">
      <alignment horizontal="right" vertical="center"/>
    </xf>
    <xf numFmtId="4" fontId="28" fillId="90" borderId="282">
      <alignment horizontal="right" vertical="center"/>
    </xf>
    <xf numFmtId="4" fontId="28" fillId="92" borderId="282">
      <alignment horizontal="right" vertical="center"/>
    </xf>
    <xf numFmtId="0" fontId="32" fillId="118" borderId="282">
      <alignment horizontal="left" vertical="center" indent="1"/>
    </xf>
    <xf numFmtId="0" fontId="32" fillId="97" borderId="278" applyNumberFormat="0" applyProtection="0">
      <alignment horizontal="left" vertical="center" indent="1"/>
    </xf>
    <xf numFmtId="0" fontId="32" fillId="97" borderId="278" applyNumberFormat="0" applyProtection="0">
      <alignment horizontal="left" vertical="center" indent="1"/>
    </xf>
    <xf numFmtId="0" fontId="32" fillId="100" borderId="278" applyNumberFormat="0" applyProtection="0">
      <alignment horizontal="left" vertical="center" wrapText="1" indent="1"/>
    </xf>
    <xf numFmtId="0" fontId="32" fillId="100" borderId="278" applyNumberFormat="0" applyProtection="0">
      <alignment horizontal="left" vertical="center" wrapText="1" indent="1"/>
    </xf>
    <xf numFmtId="0" fontId="32" fillId="95" borderId="277" applyNumberFormat="0" applyProtection="0">
      <alignment horizontal="left" vertical="top" indent="1"/>
    </xf>
    <xf numFmtId="0" fontId="32" fillId="95" borderId="277" applyNumberFormat="0" applyProtection="0">
      <alignment horizontal="left" vertical="top" indent="1"/>
    </xf>
    <xf numFmtId="0" fontId="66" fillId="43" borderId="418" applyNumberFormat="0" applyAlignment="0" applyProtection="0"/>
    <xf numFmtId="0" fontId="66" fillId="43" borderId="418" applyNumberFormat="0" applyAlignment="0" applyProtection="0"/>
    <xf numFmtId="0" fontId="32" fillId="70" borderId="426" applyNumberFormat="0" applyFont="0" applyAlignment="0" applyProtection="0"/>
    <xf numFmtId="0" fontId="32" fillId="70" borderId="426" applyNumberFormat="0" applyFont="0" applyAlignment="0" applyProtection="0"/>
    <xf numFmtId="0" fontId="7" fillId="45" borderId="404" applyNumberFormat="0" applyFont="0" applyAlignment="0" applyProtection="0"/>
    <xf numFmtId="0" fontId="60" fillId="45" borderId="404" applyNumberFormat="0" applyFont="0" applyAlignment="0" applyProtection="0"/>
    <xf numFmtId="0" fontId="32" fillId="55" borderId="328" applyNumberFormat="0" applyProtection="0">
      <alignment horizontal="left" vertical="top" indent="1"/>
    </xf>
    <xf numFmtId="0" fontId="79" fillId="98" borderId="330" applyNumberFormat="0" applyProtection="0">
      <alignment horizontal="left" vertical="top" indent="1"/>
    </xf>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70"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32" fillId="70" borderId="275" applyNumberFormat="0" applyFont="0" applyAlignment="0" applyProtection="0"/>
    <xf numFmtId="0" fontId="32" fillId="45" borderId="275" applyNumberFormat="0" applyFont="0" applyAlignment="0" applyProtection="0"/>
    <xf numFmtId="0" fontId="154" fillId="71" borderId="321" applyNumberFormat="0" applyAlignment="0" applyProtection="0"/>
    <xf numFmtId="0" fontId="154" fillId="71" borderId="321" applyNumberFormat="0" applyAlignment="0" applyProtection="0"/>
    <xf numFmtId="0" fontId="154" fillId="71" borderId="321" applyNumberFormat="0" applyAlignment="0" applyProtection="0"/>
    <xf numFmtId="0" fontId="28" fillId="97" borderId="310" applyNumberFormat="0" applyProtection="0">
      <alignment horizontal="left" vertical="center" indent="1"/>
    </xf>
    <xf numFmtId="0" fontId="136" fillId="43" borderId="291" applyNumberFormat="0" applyAlignment="0" applyProtection="0"/>
    <xf numFmtId="0" fontId="220" fillId="0" borderId="296" applyProtection="0">
      <alignment horizontal="left"/>
    </xf>
    <xf numFmtId="0" fontId="32" fillId="45" borderId="426" applyNumberFormat="0" applyFont="0" applyAlignment="0" applyProtection="0"/>
    <xf numFmtId="0" fontId="136" fillId="43" borderId="348" applyNumberFormat="0" applyAlignment="0" applyProtection="0"/>
    <xf numFmtId="0" fontId="136" fillId="43" borderId="348" applyNumberFormat="0" applyAlignment="0" applyProtection="0"/>
    <xf numFmtId="0" fontId="136" fillId="43" borderId="348"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6" fillId="72" borderId="282" applyNumberFormat="0" applyAlignment="0" applyProtection="0"/>
    <xf numFmtId="0" fontId="62" fillId="72" borderId="291" applyNumberFormat="0" applyAlignment="0" applyProtection="0"/>
    <xf numFmtId="0" fontId="28" fillId="83" borderId="297" applyNumberFormat="0" applyProtection="0">
      <alignment horizontal="left" vertical="top" indent="1"/>
    </xf>
    <xf numFmtId="0" fontId="124" fillId="49" borderId="312">
      <alignment horizontal="right" vertical="center"/>
    </xf>
    <xf numFmtId="0" fontId="136" fillId="43" borderId="291" applyNumberFormat="0" applyAlignment="0" applyProtection="0"/>
    <xf numFmtId="0" fontId="66" fillId="72" borderId="320" applyNumberFormat="0" applyAlignment="0" applyProtection="0"/>
    <xf numFmtId="0" fontId="32" fillId="45" borderId="326" applyNumberFormat="0" applyFont="0" applyAlignment="0" applyProtection="0"/>
    <xf numFmtId="0" fontId="136" fillId="43" borderId="291" applyNumberFormat="0" applyAlignment="0" applyProtection="0"/>
    <xf numFmtId="0" fontId="62" fillId="72" borderId="348" applyNumberFormat="0" applyAlignment="0" applyProtection="0"/>
    <xf numFmtId="0" fontId="32" fillId="118" borderId="282">
      <alignment horizontal="left" vertical="center" indent="1"/>
    </xf>
    <xf numFmtId="0" fontId="220" fillId="0" borderId="427" applyProtection="0">
      <alignment horizontal="left"/>
    </xf>
    <xf numFmtId="0" fontId="60" fillId="45" borderId="295" applyNumberFormat="0" applyFont="0" applyAlignment="0" applyProtection="0"/>
    <xf numFmtId="0" fontId="32" fillId="45" borderId="426" applyNumberFormat="0" applyFont="0" applyAlignment="0" applyProtection="0"/>
    <xf numFmtId="0" fontId="32" fillId="45"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426"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236" fontId="29" fillId="0" borderId="312"/>
    <xf numFmtId="0" fontId="222" fillId="43" borderId="320" applyNumberFormat="0" applyAlignment="0" applyProtection="0"/>
    <xf numFmtId="0" fontId="154" fillId="36" borderId="291"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154" fillId="36" borderId="291" applyNumberFormat="0" applyAlignment="0" applyProtection="0"/>
    <xf numFmtId="0" fontId="60" fillId="45" borderId="275" applyNumberFormat="0" applyFont="0" applyAlignment="0" applyProtection="0"/>
    <xf numFmtId="0" fontId="154" fillId="36" borderId="291" applyNumberFormat="0" applyAlignment="0" applyProtection="0"/>
    <xf numFmtId="0" fontId="32" fillId="55" borderId="277" applyNumberFormat="0" applyProtection="0">
      <alignment horizontal="left" vertical="center" indent="1"/>
    </xf>
    <xf numFmtId="0" fontId="154" fillId="36" borderId="291" applyNumberFormat="0" applyAlignment="0" applyProtection="0"/>
    <xf numFmtId="0" fontId="62" fillId="72" borderId="321" applyNumberFormat="0" applyAlignment="0" applyProtection="0"/>
    <xf numFmtId="0" fontId="32" fillId="70" borderId="295" applyNumberFormat="0" applyFont="0" applyAlignment="0" applyProtection="0"/>
    <xf numFmtId="0" fontId="32" fillId="45" borderId="295" applyNumberFormat="0" applyFont="0" applyAlignment="0" applyProtection="0"/>
    <xf numFmtId="0" fontId="222" fillId="43" borderId="282" applyNumberFormat="0" applyAlignment="0" applyProtection="0"/>
    <xf numFmtId="0" fontId="136" fillId="43" borderId="270" applyNumberFormat="0" applyAlignment="0" applyProtection="0"/>
    <xf numFmtId="0" fontId="143" fillId="43" borderId="270" applyNumberForma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32" fillId="45" borderId="295" applyNumberFormat="0" applyFont="0" applyAlignment="0" applyProtection="0"/>
    <xf numFmtId="0" fontId="149" fillId="36" borderId="419" applyNumberFormat="0" applyAlignment="0" applyProtection="0"/>
    <xf numFmtId="0" fontId="60" fillId="45" borderId="326" applyNumberFormat="0" applyFont="0" applyAlignment="0" applyProtection="0"/>
    <xf numFmtId="0" fontId="41" fillId="36" borderId="270" applyNumberFormat="0" applyAlignment="0" applyProtection="0"/>
    <xf numFmtId="0" fontId="149" fillId="36" borderId="321" applyNumberFormat="0" applyAlignment="0" applyProtection="0"/>
    <xf numFmtId="0" fontId="220" fillId="0" borderId="427" applyProtection="0">
      <alignment horizontal="left"/>
    </xf>
    <xf numFmtId="0" fontId="32" fillId="45" borderId="426" applyNumberFormat="0" applyFont="0" applyAlignment="0" applyProtection="0"/>
    <xf numFmtId="0" fontId="66" fillId="43" borderId="320" applyNumberFormat="0" applyAlignment="0" applyProtection="0"/>
    <xf numFmtId="0" fontId="32" fillId="97" borderId="278" applyNumberFormat="0" applyProtection="0">
      <alignment horizontal="left" vertical="center" indent="1"/>
    </xf>
    <xf numFmtId="0" fontId="32" fillId="50" borderId="277" applyNumberFormat="0" applyProtection="0">
      <alignment horizontal="left" vertical="top" indent="1"/>
    </xf>
    <xf numFmtId="0" fontId="32" fillId="70" borderId="295" applyNumberFormat="0" applyFont="0" applyAlignment="0" applyProtection="0"/>
    <xf numFmtId="0" fontId="66" fillId="72" borderId="347" applyNumberFormat="0" applyAlignment="0" applyProtection="0"/>
    <xf numFmtId="0" fontId="32" fillId="70" borderId="426" applyNumberFormat="0" applyFont="0" applyAlignment="0" applyProtection="0"/>
    <xf numFmtId="0" fontId="32" fillId="45" borderId="426" applyNumberFormat="0" applyFont="0" applyAlignment="0" applyProtection="0"/>
    <xf numFmtId="0" fontId="32" fillId="70" borderId="426" applyNumberFormat="0" applyFon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32" fillId="45" borderId="426" applyNumberFormat="0" applyFont="0" applyAlignment="0" applyProtection="0"/>
    <xf numFmtId="0" fontId="136" fillId="57" borderId="291"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70"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32" fillId="45" borderId="275" applyNumberFormat="0" applyFont="0" applyAlignment="0" applyProtection="0"/>
    <xf numFmtId="0" fontId="63" fillId="0" borderId="351" applyNumberFormat="0" applyFill="0" applyAlignment="0" applyProtection="0"/>
    <xf numFmtId="0" fontId="203" fillId="47" borderId="248">
      <alignment horizontal="left" vertical="top" indent="2"/>
    </xf>
    <xf numFmtId="49" fontId="169" fillId="180" borderId="313">
      <alignment vertical="center"/>
    </xf>
    <xf numFmtId="0" fontId="63" fillId="0" borderId="324" applyNumberFormat="0" applyFill="0" applyAlignment="0" applyProtection="0"/>
    <xf numFmtId="0" fontId="63" fillId="0" borderId="324" applyNumberFormat="0" applyFill="0" applyAlignment="0" applyProtection="0"/>
    <xf numFmtId="0" fontId="154" fillId="71" borderId="321" applyNumberFormat="0" applyAlignment="0" applyProtection="0"/>
    <xf numFmtId="0" fontId="154" fillId="71" borderId="321" applyNumberFormat="0" applyAlignment="0" applyProtection="0"/>
    <xf numFmtId="0" fontId="32" fillId="45" borderId="295" applyNumberFormat="0" applyFont="0" applyAlignment="0" applyProtection="0"/>
    <xf numFmtId="0" fontId="32" fillId="70" borderId="295" applyNumberFormat="0" applyFont="0" applyAlignment="0" applyProtection="0"/>
    <xf numFmtId="0" fontId="66" fillId="72" borderId="320" applyNumberFormat="0" applyAlignment="0" applyProtection="0"/>
    <xf numFmtId="0" fontId="37" fillId="124" borderId="297" applyNumberFormat="0" applyProtection="0">
      <alignment horizontal="left" vertical="top" indent="1"/>
    </xf>
    <xf numFmtId="0" fontId="32" fillId="55" borderId="297" applyNumberFormat="0" applyProtection="0">
      <alignment horizontal="left" vertical="top" indent="1"/>
    </xf>
    <xf numFmtId="0" fontId="32" fillId="55" borderId="297" applyNumberFormat="0" applyProtection="0">
      <alignment horizontal="left" vertical="top" indent="1"/>
    </xf>
    <xf numFmtId="0" fontId="34" fillId="0" borderId="260">
      <alignment wrapText="1"/>
    </xf>
    <xf numFmtId="0" fontId="32" fillId="58" borderId="297" applyNumberFormat="0" applyProtection="0">
      <alignment horizontal="left" vertical="top" indent="1"/>
    </xf>
    <xf numFmtId="0" fontId="32" fillId="81" borderId="297" applyNumberFormat="0" applyProtection="0">
      <alignment horizontal="left" vertical="top" indent="1"/>
    </xf>
    <xf numFmtId="0" fontId="32" fillId="45" borderId="426" applyNumberFormat="0" applyFont="0" applyAlignment="0" applyProtection="0"/>
    <xf numFmtId="0" fontId="66" fillId="72" borderId="282" applyNumberFormat="0" applyAlignment="0" applyProtection="0"/>
    <xf numFmtId="0" fontId="32" fillId="45" borderId="355" applyNumberFormat="0" applyFont="0" applyAlignment="0" applyProtection="0"/>
    <xf numFmtId="0" fontId="60" fillId="45" borderId="355" applyNumberFormat="0" applyFont="0" applyAlignment="0" applyProtection="0"/>
    <xf numFmtId="0" fontId="66" fillId="72" borderId="282" applyNumberFormat="0" applyAlignment="0" applyProtection="0"/>
    <xf numFmtId="4" fontId="28" fillId="83" borderId="336" applyNumberFormat="0" applyProtection="0">
      <alignment vertical="center"/>
    </xf>
    <xf numFmtId="3" fontId="111" fillId="51" borderId="391">
      <alignment horizontal="right" vertical="center"/>
    </xf>
    <xf numFmtId="0" fontId="66" fillId="72" borderId="282" applyNumberFormat="0" applyAlignment="0" applyProtection="0"/>
    <xf numFmtId="4" fontId="36" fillId="96" borderId="303">
      <alignment horizontal="right" vertical="center"/>
    </xf>
    <xf numFmtId="4" fontId="28" fillId="83" borderId="303">
      <alignment vertical="center"/>
    </xf>
    <xf numFmtId="0" fontId="62" fillId="72" borderId="291" applyNumberFormat="0" applyAlignment="0" applyProtection="0"/>
    <xf numFmtId="0" fontId="62" fillId="72" borderId="321" applyNumberFormat="0" applyAlignment="0" applyProtection="0"/>
    <xf numFmtId="0" fontId="220" fillId="0" borderId="427" applyProtection="0">
      <alignment horizontal="left"/>
    </xf>
    <xf numFmtId="0" fontId="220" fillId="0" borderId="276" applyProtection="0">
      <alignment horizontal="left"/>
    </xf>
    <xf numFmtId="0" fontId="32" fillId="45" borderId="275" applyNumberFormat="0" applyFont="0" applyAlignment="0" applyProtection="0"/>
    <xf numFmtId="0" fontId="154" fillId="71" borderId="321" applyNumberFormat="0" applyAlignment="0" applyProtection="0"/>
    <xf numFmtId="0" fontId="66" fillId="43" borderId="282" applyNumberFormat="0" applyAlignment="0" applyProtection="0"/>
    <xf numFmtId="0" fontId="62" fillId="72" borderId="321" applyNumberFormat="0" applyAlignment="0" applyProtection="0"/>
    <xf numFmtId="0" fontId="60" fillId="45" borderId="355" applyNumberFormat="0" applyFont="0" applyAlignment="0" applyProtection="0"/>
    <xf numFmtId="0" fontId="7" fillId="45" borderId="295" applyNumberFormat="0" applyFont="0" applyAlignment="0" applyProtection="0"/>
    <xf numFmtId="0" fontId="66" fillId="72" borderId="282" applyNumberForma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111" fillId="48" borderId="312"/>
    <xf numFmtId="0" fontId="66" fillId="57" borderId="347" applyNumberFormat="0" applyAlignment="0" applyProtection="0"/>
    <xf numFmtId="236" fontId="29" fillId="0" borderId="341"/>
    <xf numFmtId="4" fontId="37" fillId="118" borderId="339" applyNumberFormat="0" applyProtection="0">
      <alignment vertical="center"/>
    </xf>
    <xf numFmtId="4" fontId="68" fillId="124" borderId="336" applyNumberFormat="0" applyProtection="0">
      <alignment vertical="center"/>
    </xf>
    <xf numFmtId="4" fontId="68" fillId="124" borderId="336" applyNumberFormat="0" applyProtection="0">
      <alignment vertical="center"/>
    </xf>
    <xf numFmtId="4" fontId="68" fillId="124" borderId="336" applyNumberFormat="0" applyProtection="0">
      <alignment vertical="center"/>
    </xf>
    <xf numFmtId="0" fontId="37" fillId="44" borderId="336" applyNumberFormat="0" applyProtection="0">
      <alignment horizontal="left" vertical="top" indent="1"/>
    </xf>
    <xf numFmtId="0" fontId="37" fillId="44" borderId="336" applyNumberFormat="0" applyProtection="0">
      <alignment horizontal="left" vertical="top" indent="1"/>
    </xf>
    <xf numFmtId="4" fontId="28" fillId="55" borderId="336" applyNumberFormat="0" applyProtection="0">
      <alignment horizontal="right" vertical="center"/>
    </xf>
    <xf numFmtId="0" fontId="32" fillId="59" borderId="336" applyNumberFormat="0" applyProtection="0">
      <alignment horizontal="left" vertical="center" indent="1"/>
    </xf>
    <xf numFmtId="3" fontId="111" fillId="51" borderId="313">
      <alignment horizontal="right" vertical="center"/>
    </xf>
    <xf numFmtId="3" fontId="111" fillId="51" borderId="313">
      <alignment horizontal="right" vertical="center"/>
    </xf>
    <xf numFmtId="3" fontId="111" fillId="51" borderId="313">
      <alignment horizontal="right" vertical="center"/>
    </xf>
    <xf numFmtId="0" fontId="32" fillId="59" borderId="336" applyNumberFormat="0" applyProtection="0">
      <alignment horizontal="left" vertical="top"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3" fontId="111" fillId="51" borderId="313">
      <alignment horizontal="right" vertical="center"/>
    </xf>
    <xf numFmtId="0" fontId="32" fillId="58" borderId="336" applyNumberFormat="0" applyProtection="0">
      <alignment horizontal="left" vertical="center" indent="1"/>
    </xf>
    <xf numFmtId="0" fontId="32" fillId="50"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95"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57" borderId="341" applyNumberFormat="0">
      <protection locked="0"/>
    </xf>
    <xf numFmtId="0" fontId="28" fillId="45" borderId="336" applyNumberFormat="0" applyProtection="0">
      <alignment horizontal="left" vertical="top" indent="1"/>
    </xf>
    <xf numFmtId="0" fontId="28" fillId="45" borderId="336" applyNumberFormat="0" applyProtection="0">
      <alignment horizontal="left" vertical="top" indent="1"/>
    </xf>
    <xf numFmtId="4" fontId="28" fillId="81" borderId="336" applyNumberFormat="0" applyProtection="0">
      <alignment horizontal="right" vertical="center"/>
    </xf>
    <xf numFmtId="4" fontId="28" fillId="81" borderId="336" applyNumberFormat="0" applyProtection="0">
      <alignment horizontal="right" vertical="center"/>
    </xf>
    <xf numFmtId="4" fontId="69" fillId="81" borderId="336" applyNumberFormat="0" applyProtection="0">
      <alignment horizontal="right" vertical="center"/>
    </xf>
    <xf numFmtId="4" fontId="28" fillId="55" borderId="336" applyNumberFormat="0" applyProtection="0">
      <alignment horizontal="left" vertical="center" indent="1"/>
    </xf>
    <xf numFmtId="0" fontId="28" fillId="186" borderId="336" applyNumberFormat="0" applyProtection="0">
      <alignment horizontal="left" vertical="top" indent="1"/>
    </xf>
    <xf numFmtId="0" fontId="28" fillId="55" borderId="336" applyNumberFormat="0" applyProtection="0">
      <alignment horizontal="left" vertical="top" indent="1"/>
    </xf>
    <xf numFmtId="4" fontId="36" fillId="81" borderId="336" applyNumberFormat="0" applyProtection="0">
      <alignment horizontal="right" vertical="center"/>
    </xf>
    <xf numFmtId="3" fontId="111" fillId="51" borderId="413">
      <alignment horizontal="right" vertical="center"/>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0"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48" borderId="312">
      <alignment horizontal="left" vertical="center" wrapText="1"/>
    </xf>
    <xf numFmtId="3" fontId="111" fillId="51" borderId="391">
      <alignment horizontal="right" vertical="center"/>
    </xf>
    <xf numFmtId="3" fontId="111" fillId="51" borderId="391">
      <alignment horizontal="right" vertical="center"/>
    </xf>
    <xf numFmtId="0" fontId="32" fillId="45" borderId="404" applyNumberFormat="0" applyFont="0" applyAlignment="0" applyProtection="0"/>
    <xf numFmtId="0" fontId="32" fillId="45" borderId="426" applyNumberFormat="0" applyFont="0" applyAlignment="0" applyProtection="0"/>
    <xf numFmtId="0" fontId="220" fillId="0" borderId="427" applyProtection="0">
      <alignment horizontal="left"/>
    </xf>
    <xf numFmtId="0" fontId="32" fillId="45" borderId="426" applyNumberFormat="0" applyFont="0" applyAlignment="0" applyProtection="0"/>
    <xf numFmtId="0" fontId="32" fillId="45" borderId="426"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6" fillId="72" borderId="418" applyNumberFormat="0" applyAlignment="0" applyProtection="0"/>
    <xf numFmtId="0" fontId="220" fillId="0" borderId="427" applyProtection="0">
      <alignment horizontal="left"/>
    </xf>
    <xf numFmtId="0" fontId="220" fillId="0" borderId="427" applyProtection="0">
      <alignment horizontal="left"/>
    </xf>
    <xf numFmtId="0" fontId="124" fillId="49" borderId="341">
      <alignment horizontal="right" vertical="center"/>
    </xf>
    <xf numFmtId="0" fontId="125" fillId="49" borderId="341">
      <alignment horizontal="right" vertical="center"/>
    </xf>
    <xf numFmtId="0" fontId="124" fillId="121" borderId="341">
      <alignment horizontal="right" vertical="center"/>
    </xf>
    <xf numFmtId="0" fontId="220" fillId="0" borderId="427" applyProtection="0">
      <alignment horizontal="left"/>
    </xf>
    <xf numFmtId="0" fontId="220" fillId="0" borderId="427" applyProtection="0">
      <alignment horizontal="left"/>
    </xf>
    <xf numFmtId="4" fontId="36" fillId="96" borderId="303">
      <alignment horizontal="right" vertical="center"/>
    </xf>
    <xf numFmtId="4" fontId="36" fillId="96" borderId="303">
      <alignment horizontal="right" vertical="center"/>
    </xf>
    <xf numFmtId="4" fontId="28" fillId="83" borderId="303">
      <alignment horizontal="left" vertical="center" indent="1"/>
    </xf>
    <xf numFmtId="4" fontId="28" fillId="83" borderId="303">
      <alignment horizontal="left" vertical="center" indent="1"/>
    </xf>
    <xf numFmtId="4" fontId="28" fillId="83" borderId="303">
      <alignment horizontal="left" vertical="center" indent="1"/>
    </xf>
    <xf numFmtId="0" fontId="28" fillId="83" borderId="307" applyNumberFormat="0" applyProtection="0">
      <alignment horizontal="left" vertical="center" indent="1"/>
    </xf>
    <xf numFmtId="0" fontId="28" fillId="83" borderId="307" applyNumberFormat="0" applyProtection="0">
      <alignment horizontal="left" vertical="center" indent="1"/>
    </xf>
    <xf numFmtId="4" fontId="69" fillId="83" borderId="303">
      <alignment vertical="center"/>
    </xf>
    <xf numFmtId="0" fontId="63" fillId="0" borderId="293" applyNumberFormat="0" applyFill="0" applyAlignment="0" applyProtection="0"/>
    <xf numFmtId="0" fontId="32" fillId="45" borderId="326" applyNumberFormat="0" applyFont="0" applyAlignment="0" applyProtection="0"/>
    <xf numFmtId="0" fontId="220" fillId="0" borderId="327" applyProtection="0">
      <alignment horizontal="left"/>
    </xf>
    <xf numFmtId="0" fontId="60" fillId="45" borderId="326" applyNumberFormat="0" applyFont="0" applyAlignment="0" applyProtection="0"/>
    <xf numFmtId="0" fontId="60" fillId="45" borderId="326" applyNumberFormat="0" applyFont="0" applyAlignment="0" applyProtection="0"/>
    <xf numFmtId="0" fontId="32" fillId="70"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66" fillId="72" borderId="347" applyNumberFormat="0" applyAlignment="0" applyProtection="0"/>
    <xf numFmtId="0" fontId="62" fillId="72" borderId="348" applyNumberFormat="0" applyAlignment="0" applyProtection="0"/>
    <xf numFmtId="0" fontId="32" fillId="45" borderId="426" applyNumberFormat="0" applyFont="0" applyAlignment="0" applyProtection="0"/>
    <xf numFmtId="0" fontId="62" fillId="72" borderId="348" applyNumberFormat="0" applyAlignment="0" applyProtection="0"/>
    <xf numFmtId="0" fontId="62" fillId="72" borderId="348" applyNumberFormat="0" applyAlignment="0" applyProtection="0"/>
    <xf numFmtId="0" fontId="136" fillId="43" borderId="348" applyNumberFormat="0" applyAlignment="0" applyProtection="0"/>
    <xf numFmtId="0" fontId="136" fillId="43" borderId="348" applyNumberFormat="0" applyAlignment="0" applyProtection="0"/>
    <xf numFmtId="0" fontId="136" fillId="57" borderId="348" applyNumberFormat="0" applyAlignment="0" applyProtection="0"/>
    <xf numFmtId="0" fontId="136" fillId="43" borderId="348" applyNumberFormat="0" applyAlignment="0" applyProtection="0"/>
    <xf numFmtId="0" fontId="136" fillId="43" borderId="348" applyNumberFormat="0" applyAlignment="0" applyProtection="0"/>
    <xf numFmtId="0" fontId="66" fillId="72" borderId="282" applyNumberFormat="0" applyAlignment="0" applyProtection="0"/>
    <xf numFmtId="0" fontId="66" fillId="72" borderId="282" applyNumberFormat="0" applyAlignment="0" applyProtection="0"/>
    <xf numFmtId="0" fontId="66" fillId="43"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66" fillId="72" borderId="282" applyNumberFormat="0" applyAlignment="0" applyProtection="0"/>
    <xf numFmtId="0" fontId="128" fillId="43" borderId="282" applyNumberFormat="0" applyAlignment="0" applyProtection="0"/>
    <xf numFmtId="0" fontId="128" fillId="43" borderId="282"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136" fillId="43" borderId="291" applyNumberFormat="0" applyAlignment="0" applyProtection="0"/>
    <xf numFmtId="0" fontId="136" fillId="43" borderId="291" applyNumberFormat="0" applyAlignment="0" applyProtection="0"/>
    <xf numFmtId="0" fontId="62" fillId="72" borderId="291" applyNumberFormat="0" applyAlignment="0" applyProtection="0"/>
    <xf numFmtId="4" fontId="37" fillId="80" borderId="262" applyNumberFormat="0" applyProtection="0">
      <alignment horizontal="left" vertical="center" indent="1"/>
    </xf>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0" fontId="136" fillId="43" borderId="291" applyNumberFormat="0" applyAlignment="0" applyProtection="0"/>
    <xf numFmtId="49" fontId="127" fillId="181" borderId="286">
      <alignment vertical="center"/>
    </xf>
    <xf numFmtId="0" fontId="154" fillId="36" borderId="321" applyNumberFormat="0" applyAlignment="0" applyProtection="0"/>
    <xf numFmtId="0" fontId="220" fillId="0" borderId="296" applyProtection="0">
      <alignment horizontal="left"/>
    </xf>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32" fillId="70" borderId="295" applyNumberFormat="0" applyFont="0" applyAlignment="0" applyProtection="0"/>
    <xf numFmtId="0" fontId="221" fillId="43" borderId="291" applyNumberFormat="0" applyAlignment="0" applyProtection="0"/>
    <xf numFmtId="0" fontId="221" fillId="43" borderId="291" applyNumberFormat="0" applyAlignment="0" applyProtection="0"/>
    <xf numFmtId="0" fontId="62" fillId="72" borderId="321" applyNumberFormat="0" applyAlignment="0" applyProtection="0"/>
    <xf numFmtId="0" fontId="66" fillId="43" borderId="282" applyNumberFormat="0" applyAlignment="0" applyProtection="0"/>
    <xf numFmtId="0" fontId="32" fillId="55" borderId="297" applyNumberFormat="0" applyProtection="0">
      <alignment horizontal="left" vertical="top" indent="1"/>
    </xf>
    <xf numFmtId="0" fontId="32" fillId="55" borderId="297" applyNumberFormat="0" applyProtection="0">
      <alignment horizontal="left" vertical="top" indent="1"/>
    </xf>
    <xf numFmtId="0" fontId="32" fillId="50" borderId="297" applyNumberFormat="0" applyProtection="0">
      <alignment horizontal="left" vertical="top" indent="1"/>
    </xf>
    <xf numFmtId="0" fontId="32" fillId="81" borderId="297" applyNumberFormat="0" applyProtection="0">
      <alignment horizontal="left" vertical="center" indent="1"/>
    </xf>
    <xf numFmtId="0" fontId="32" fillId="45" borderId="326" applyNumberFormat="0" applyFont="0" applyAlignment="0" applyProtection="0"/>
    <xf numFmtId="0" fontId="66" fillId="72" borderId="347" applyNumberFormat="0" applyAlignment="0" applyProtection="0"/>
    <xf numFmtId="0" fontId="32" fillId="70" borderId="326" applyNumberFormat="0" applyFont="0" applyAlignment="0" applyProtection="0"/>
    <xf numFmtId="0" fontId="62" fillId="72" borderId="348" applyNumberFormat="0" applyAlignment="0" applyProtection="0"/>
    <xf numFmtId="0" fontId="32" fillId="45" borderId="326" applyNumberFormat="0" applyFont="0" applyAlignment="0" applyProtection="0"/>
    <xf numFmtId="0" fontId="60" fillId="45" borderId="404" applyNumberFormat="0" applyFont="0" applyAlignment="0" applyProtection="0"/>
    <xf numFmtId="0" fontId="66" fillId="72" borderId="347" applyNumberFormat="0" applyAlignment="0" applyProtection="0"/>
    <xf numFmtId="0" fontId="66" fillId="72" borderId="347" applyNumberFormat="0" applyAlignment="0" applyProtection="0"/>
    <xf numFmtId="0" fontId="66" fillId="43" borderId="320" applyNumberFormat="0" applyAlignment="0" applyProtection="0"/>
    <xf numFmtId="0" fontId="66" fillId="57" borderId="320" applyNumberFormat="0" applyAlignment="0" applyProtection="0"/>
    <xf numFmtId="0" fontId="32"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154" fillId="71" borderId="348" applyNumberFormat="0" applyAlignment="0" applyProtection="0"/>
    <xf numFmtId="0" fontId="32" fillId="127" borderId="282">
      <alignment horizontal="left" vertical="center" indent="1"/>
    </xf>
    <xf numFmtId="0" fontId="34" fillId="0" borderId="260" applyNumberFormat="0" applyFill="0" applyAlignment="0" applyProtection="0">
      <alignment wrapText="1"/>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150" fillId="43" borderId="347" applyNumberFormat="0" applyAlignment="0" applyProtection="0"/>
    <xf numFmtId="0" fontId="154" fillId="71" borderId="348" applyNumberFormat="0" applyAlignment="0" applyProtection="0"/>
    <xf numFmtId="0" fontId="63" fillId="0" borderId="293" applyNumberFormat="0" applyFill="0" applyAlignment="0" applyProtection="0"/>
    <xf numFmtId="4" fontId="28" fillId="83" borderId="282">
      <alignment horizontal="left" vertical="center" indent="1"/>
    </xf>
    <xf numFmtId="0" fontId="62" fillId="72" borderId="270" applyNumberFormat="0" applyAlignment="0" applyProtection="0"/>
    <xf numFmtId="0" fontId="119" fillId="164" borderId="255">
      <alignment vertical="center"/>
    </xf>
    <xf numFmtId="0" fontId="32" fillId="50" borderId="277" applyNumberFormat="0" applyProtection="0">
      <alignment horizontal="left" vertical="top" indent="1"/>
    </xf>
    <xf numFmtId="0" fontId="32" fillId="96" borderId="278" applyNumberFormat="0" applyProtection="0">
      <alignment horizontal="left" vertical="center" wrapText="1" indent="1"/>
    </xf>
    <xf numFmtId="0" fontId="32" fillId="95" borderId="277" applyNumberFormat="0" applyProtection="0">
      <alignment horizontal="left" vertical="top" indent="1"/>
    </xf>
    <xf numFmtId="0" fontId="28" fillId="83" borderId="277" applyNumberFormat="0" applyProtection="0">
      <alignment horizontal="left" vertical="top" indent="1"/>
    </xf>
    <xf numFmtId="0" fontId="32" fillId="45" borderId="326" applyNumberFormat="0" applyFont="0" applyAlignment="0" applyProtection="0"/>
    <xf numFmtId="0" fontId="53" fillId="0" borderId="383" applyNumberFormat="0" applyAlignment="0" applyProtection="0">
      <alignment horizontal="left" vertical="center"/>
    </xf>
    <xf numFmtId="0" fontId="60" fillId="45" borderId="404" applyNumberFormat="0" applyFont="0" applyAlignment="0" applyProtection="0"/>
    <xf numFmtId="0" fontId="32" fillId="70" borderId="326" applyNumberFormat="0" applyFont="0" applyAlignment="0" applyProtection="0"/>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220" fillId="0" borderId="327" applyProtection="0">
      <alignment horizontal="left"/>
    </xf>
    <xf numFmtId="0" fontId="32" fillId="45" borderId="326" applyNumberFormat="0" applyFont="0" applyAlignment="0" applyProtection="0"/>
    <xf numFmtId="0" fontId="60" fillId="45" borderId="326" applyNumberFormat="0" applyFont="0" applyAlignment="0" applyProtection="0"/>
    <xf numFmtId="0" fontId="60"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45"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128" fillId="43" borderId="347" applyNumberFormat="0" applyAlignment="0" applyProtection="0"/>
    <xf numFmtId="0" fontId="128" fillId="43" borderId="347"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0" fontId="62" fillId="72" borderId="348" applyNumberFormat="0" applyAlignment="0" applyProtection="0"/>
    <xf numFmtId="4" fontId="36" fillId="81" borderId="277" applyNumberFormat="0" applyProtection="0">
      <alignment horizontal="right" vertical="center"/>
    </xf>
    <xf numFmtId="0" fontId="28" fillId="55" borderId="277" applyNumberFormat="0" applyProtection="0">
      <alignment horizontal="left" vertical="top" indent="1"/>
    </xf>
    <xf numFmtId="4" fontId="28" fillId="55" borderId="277" applyNumberFormat="0" applyProtection="0">
      <alignment horizontal="left" vertical="center" indent="1"/>
    </xf>
    <xf numFmtId="4" fontId="28" fillId="81" borderId="277" applyNumberFormat="0" applyProtection="0">
      <alignment horizontal="right" vertical="center"/>
    </xf>
    <xf numFmtId="4" fontId="28" fillId="81" borderId="277" applyNumberFormat="0" applyProtection="0">
      <alignment horizontal="right" vertical="center"/>
    </xf>
    <xf numFmtId="4" fontId="69" fillId="45" borderId="277" applyNumberFormat="0" applyProtection="0">
      <alignment vertical="center"/>
    </xf>
    <xf numFmtId="4" fontId="28" fillId="45" borderId="277" applyNumberFormat="0" applyProtection="0">
      <alignment vertical="center"/>
    </xf>
    <xf numFmtId="0" fontId="136" fillId="43" borderId="348" applyNumberFormat="0" applyAlignment="0" applyProtection="0"/>
    <xf numFmtId="0" fontId="136" fillId="57" borderId="348" applyNumberFormat="0" applyAlignment="0" applyProtection="0"/>
    <xf numFmtId="0" fontId="32" fillId="81" borderId="277" applyNumberFormat="0" applyProtection="0">
      <alignment horizontal="left" vertical="top" indent="1"/>
    </xf>
    <xf numFmtId="0" fontId="32" fillId="81" borderId="277" applyNumberFormat="0" applyProtection="0">
      <alignment horizontal="left" vertical="top" indent="1"/>
    </xf>
    <xf numFmtId="0" fontId="32" fillId="81" borderId="277" applyNumberFormat="0" applyProtection="0">
      <alignment horizontal="left" vertical="center" indent="1"/>
    </xf>
    <xf numFmtId="0" fontId="32" fillId="58" borderId="277" applyNumberFormat="0" applyProtection="0">
      <alignment horizontal="left" vertical="top" indent="1"/>
    </xf>
    <xf numFmtId="0" fontId="32" fillId="50" borderId="277" applyNumberFormat="0" applyProtection="0">
      <alignment horizontal="left" vertical="top" indent="1"/>
    </xf>
    <xf numFmtId="0" fontId="32" fillId="58" borderId="277" applyNumberFormat="0" applyProtection="0">
      <alignment horizontal="left" vertical="center" indent="1"/>
    </xf>
    <xf numFmtId="0" fontId="32" fillId="55" borderId="277" applyNumberFormat="0" applyProtection="0">
      <alignment horizontal="left" vertical="top" indent="1"/>
    </xf>
    <xf numFmtId="0" fontId="32" fillId="55" borderId="277" applyNumberFormat="0" applyProtection="0">
      <alignment horizontal="left" vertical="top" indent="1"/>
    </xf>
    <xf numFmtId="0" fontId="32" fillId="55" borderId="277" applyNumberFormat="0" applyProtection="0">
      <alignment horizontal="left" vertical="center" indent="1"/>
    </xf>
    <xf numFmtId="0" fontId="32" fillId="55" borderId="277" applyNumberFormat="0" applyProtection="0">
      <alignment horizontal="left" vertical="center"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center" indent="1"/>
    </xf>
    <xf numFmtId="0" fontId="32" fillId="45" borderId="275" applyNumberFormat="0" applyFont="0" applyAlignment="0" applyProtection="0"/>
    <xf numFmtId="0" fontId="63" fillId="0" borderId="351" applyNumberFormat="0" applyFill="0" applyAlignment="0" applyProtection="0"/>
    <xf numFmtId="0" fontId="154" fillId="36" borderId="321" applyNumberFormat="0" applyAlignment="0" applyProtection="0"/>
    <xf numFmtId="0" fontId="123" fillId="0" borderId="312">
      <alignment horizontal="right" vertical="center"/>
    </xf>
    <xf numFmtId="0" fontId="154" fillId="36" borderId="321" applyNumberFormat="0" applyAlignment="0" applyProtection="0"/>
    <xf numFmtId="0" fontId="64" fillId="71" borderId="321" applyNumberFormat="0" applyAlignment="0" applyProtection="0"/>
    <xf numFmtId="0" fontId="154" fillId="36" borderId="270" applyNumberFormat="0" applyAlignment="0" applyProtection="0"/>
    <xf numFmtId="0" fontId="154" fillId="36" borderId="270" applyNumberFormat="0" applyAlignment="0" applyProtection="0"/>
    <xf numFmtId="0" fontId="154" fillId="36" borderId="270" applyNumberForma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111" fillId="48" borderId="312">
      <alignment horizontal="left" vertical="center" wrapText="1"/>
    </xf>
    <xf numFmtId="0" fontId="111" fillId="48" borderId="312">
      <alignment horizontal="left" vertical="center" wrapText="1"/>
    </xf>
    <xf numFmtId="0" fontId="220" fillId="0" borderId="427" applyProtection="0">
      <alignment horizontal="left"/>
    </xf>
    <xf numFmtId="0" fontId="34" fillId="0" borderId="305">
      <alignment wrapText="1"/>
    </xf>
    <xf numFmtId="0" fontId="34" fillId="0" borderId="305">
      <alignment wrapText="1"/>
    </xf>
    <xf numFmtId="4" fontId="28" fillId="83" borderId="303">
      <alignment vertical="center"/>
    </xf>
    <xf numFmtId="0" fontId="28" fillId="83" borderId="307" applyNumberFormat="0" applyProtection="0">
      <alignment vertical="center"/>
    </xf>
    <xf numFmtId="0" fontId="28" fillId="83" borderId="307" applyNumberFormat="0" applyProtection="0">
      <alignment vertical="center"/>
    </xf>
    <xf numFmtId="0" fontId="136" fillId="57" borderId="291" applyNumberFormat="0" applyAlignment="0" applyProtection="0"/>
    <xf numFmtId="0" fontId="136" fillId="43" borderId="291" applyNumberFormat="0" applyAlignment="0" applyProtection="0"/>
    <xf numFmtId="0" fontId="136" fillId="43" borderId="291" applyNumberFormat="0" applyAlignment="0" applyProtection="0"/>
    <xf numFmtId="0" fontId="32" fillId="70" borderId="295" applyNumberFormat="0" applyFont="0" applyAlignment="0" applyProtection="0"/>
    <xf numFmtId="0" fontId="66" fillId="72" borderId="320" applyNumberFormat="0" applyAlignment="0" applyProtection="0"/>
    <xf numFmtId="0" fontId="66" fillId="72" borderId="320" applyNumberFormat="0" applyAlignment="0" applyProtection="0"/>
    <xf numFmtId="0" fontId="32" fillId="59" borderId="297" applyNumberFormat="0" applyProtection="0">
      <alignment horizontal="left" vertical="top" indent="1"/>
    </xf>
    <xf numFmtId="0" fontId="32" fillId="45" borderId="426" applyNumberFormat="0" applyFont="0" applyAlignment="0" applyProtection="0"/>
    <xf numFmtId="0" fontId="143" fillId="43" borderId="348" applyNumberFormat="0" applyAlignment="0" applyProtection="0"/>
    <xf numFmtId="0" fontId="136" fillId="43" borderId="34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282" applyNumberFormat="0" applyAlignment="0" applyProtection="0"/>
    <xf numFmtId="0" fontId="66" fillId="72" borderId="282" applyNumberFormat="0" applyAlignment="0" applyProtection="0"/>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32" fillId="118" borderId="282">
      <alignment horizontal="left" vertical="center" indent="1"/>
    </xf>
    <xf numFmtId="0" fontId="32" fillId="45" borderId="404" applyNumberFormat="0" applyFont="0" applyAlignment="0" applyProtection="0"/>
    <xf numFmtId="0" fontId="63" fillId="0" borderId="422" applyNumberFormat="0" applyFill="0" applyAlignment="0" applyProtection="0"/>
    <xf numFmtId="4" fontId="28" fillId="83" borderId="328" applyNumberFormat="0" applyProtection="0">
      <alignment vertical="center"/>
    </xf>
    <xf numFmtId="0" fontId="32" fillId="50" borderId="277" applyNumberFormat="0" applyProtection="0">
      <alignment horizontal="left" vertical="top" indent="1"/>
    </xf>
    <xf numFmtId="0" fontId="32" fillId="96" borderId="278" applyNumberFormat="0" applyProtection="0">
      <alignment horizontal="left" vertical="center" wrapText="1" indent="1"/>
    </xf>
    <xf numFmtId="0" fontId="220" fillId="0" borderId="296" applyProtection="0">
      <alignment horizontal="left"/>
    </xf>
    <xf numFmtId="0" fontId="220" fillId="0" borderId="327" applyProtection="0">
      <alignment horizontal="left"/>
    </xf>
    <xf numFmtId="0" fontId="154" fillId="71" borderId="348"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66" fillId="43" borderId="320" applyNumberFormat="0" applyAlignment="0" applyProtection="0"/>
    <xf numFmtId="0" fontId="66" fillId="72" borderId="347" applyNumberForma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326" applyNumberFormat="0" applyFont="0" applyAlignment="0" applyProtection="0"/>
    <xf numFmtId="0" fontId="32" fillId="70" borderId="275" applyNumberFormat="0" applyFont="0" applyAlignment="0" applyProtection="0"/>
    <xf numFmtId="0" fontId="63" fillId="0" borderId="324" applyNumberFormat="0" applyFill="0" applyAlignment="0" applyProtection="0"/>
    <xf numFmtId="0" fontId="154" fillId="36" borderId="419" applyNumberFormat="0" applyAlignment="0" applyProtection="0"/>
    <xf numFmtId="0" fontId="32" fillId="45" borderId="295" applyNumberFormat="0" applyFont="0" applyAlignment="0" applyProtection="0"/>
    <xf numFmtId="0" fontId="62" fillId="72" borderId="270" applyNumberFormat="0" applyAlignment="0" applyProtection="0"/>
    <xf numFmtId="0" fontId="62" fillId="72" borderId="270" applyNumberFormat="0" applyAlignment="0" applyProtection="0"/>
    <xf numFmtId="0" fontId="62" fillId="72" borderId="270" applyNumberFormat="0" applyAlignment="0" applyProtection="0"/>
    <xf numFmtId="0" fontId="28" fillId="51" borderId="277" applyNumberFormat="0" applyProtection="0">
      <alignment horizontal="right" vertical="center"/>
    </xf>
    <xf numFmtId="4" fontId="28" fillId="51" borderId="282">
      <alignment horizontal="right" vertical="center"/>
    </xf>
    <xf numFmtId="4" fontId="28" fillId="51" borderId="282">
      <alignment horizontal="right" vertical="center"/>
    </xf>
    <xf numFmtId="4" fontId="37" fillId="125" borderId="282">
      <alignment horizontal="left" vertical="center" indent="1"/>
    </xf>
    <xf numFmtId="4" fontId="37" fillId="125" borderId="282">
      <alignment horizontal="left" vertical="center" indent="1"/>
    </xf>
    <xf numFmtId="4" fontId="37" fillId="125" borderId="282">
      <alignment horizontal="left" vertical="center" indent="1"/>
    </xf>
    <xf numFmtId="0" fontId="32" fillId="118" borderId="282">
      <alignment horizontal="left" vertical="center" indent="1"/>
    </xf>
    <xf numFmtId="0" fontId="32" fillId="118" borderId="282">
      <alignment horizontal="left" vertical="center" indent="1"/>
    </xf>
    <xf numFmtId="0" fontId="32" fillId="45" borderId="326" applyNumberFormat="0" applyFont="0" applyAlignment="0" applyProtection="0"/>
    <xf numFmtId="0" fontId="66" fillId="72" borderId="347" applyNumberFormat="0" applyAlignment="0" applyProtection="0"/>
    <xf numFmtId="0" fontId="32" fillId="45" borderId="404" applyNumberFormat="0" applyFont="0" applyAlignment="0" applyProtection="0"/>
    <xf numFmtId="0" fontId="32" fillId="57" borderId="312" applyNumberFormat="0">
      <protection locked="0"/>
    </xf>
    <xf numFmtId="0" fontId="220" fillId="0" borderId="427" applyProtection="0">
      <alignment horizontal="left"/>
    </xf>
    <xf numFmtId="0" fontId="32" fillId="70" borderId="326" applyNumberFormat="0" applyFont="0" applyAlignment="0" applyProtection="0"/>
    <xf numFmtId="0" fontId="32" fillId="70" borderId="326" applyNumberFormat="0" applyFont="0" applyAlignment="0" applyProtection="0"/>
    <xf numFmtId="0" fontId="62" fillId="72" borderId="321" applyNumberFormat="0" applyAlignment="0" applyProtection="0"/>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top"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32" fillId="59" borderId="277" applyNumberFormat="0" applyProtection="0">
      <alignment horizontal="left" vertical="center" indent="1"/>
    </xf>
    <xf numFmtId="0" fontId="62" fillId="72" borderId="291" applyNumberFormat="0" applyAlignment="0" applyProtection="0"/>
    <xf numFmtId="0" fontId="62" fillId="72" borderId="291" applyNumberFormat="0" applyAlignment="0" applyProtection="0"/>
    <xf numFmtId="0" fontId="62" fillId="72" borderId="291" applyNumberFormat="0" applyAlignment="0" applyProtection="0"/>
    <xf numFmtId="0" fontId="32" fillId="70" borderId="275" applyNumberFormat="0" applyFont="0" applyAlignment="0" applyProtection="0"/>
    <xf numFmtId="0" fontId="32" fillId="70" borderId="275" applyNumberFormat="0" applyFont="0" applyAlignment="0" applyProtection="0"/>
    <xf numFmtId="0" fontId="32" fillId="45" borderId="275" applyNumberFormat="0" applyFont="0" applyAlignment="0" applyProtection="0"/>
    <xf numFmtId="0" fontId="63" fillId="0" borderId="293" applyNumberFormat="0" applyFill="0" applyAlignment="0" applyProtection="0"/>
    <xf numFmtId="0" fontId="63" fillId="0" borderId="351" applyNumberFormat="0" applyFill="0" applyAlignment="0" applyProtection="0"/>
    <xf numFmtId="0" fontId="123" fillId="0" borderId="312">
      <alignment horizontal="right" vertical="center"/>
    </xf>
    <xf numFmtId="0" fontId="123" fillId="0" borderId="312">
      <alignment horizontal="right" vertical="center"/>
    </xf>
    <xf numFmtId="0" fontId="64" fillId="71" borderId="321" applyNumberFormat="0" applyAlignment="0" applyProtection="0"/>
    <xf numFmtId="0" fontId="64" fillId="71" borderId="321" applyNumberFormat="0" applyAlignment="0" applyProtection="0"/>
    <xf numFmtId="0" fontId="220" fillId="0" borderId="296" applyProtection="0">
      <alignment horizontal="left"/>
    </xf>
    <xf numFmtId="0" fontId="154" fillId="36"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154" fillId="71" borderId="270" applyNumberFormat="0" applyAlignment="0" applyProtection="0"/>
    <xf numFmtId="0" fontId="32" fillId="70" borderId="295" applyNumberFormat="0" applyFont="0" applyAlignment="0" applyProtection="0"/>
    <xf numFmtId="0" fontId="62" fillId="72" borderId="321" applyNumberFormat="0" applyAlignment="0" applyProtection="0"/>
    <xf numFmtId="0" fontId="66" fillId="72" borderId="320" applyNumberFormat="0" applyAlignment="0" applyProtection="0"/>
    <xf numFmtId="0" fontId="66" fillId="72" borderId="320" applyNumberFormat="0" applyAlignment="0" applyProtection="0"/>
    <xf numFmtId="0" fontId="29" fillId="47" borderId="266"/>
    <xf numFmtId="4" fontId="68" fillId="44" borderId="297" applyNumberFormat="0" applyProtection="0">
      <alignment vertical="center"/>
    </xf>
    <xf numFmtId="0" fontId="32" fillId="70" borderId="355" applyNumberFormat="0" applyFont="0" applyAlignment="0" applyProtection="0"/>
    <xf numFmtId="0" fontId="31" fillId="0" borderId="423" applyNumberFormat="0" applyFill="0" applyAlignment="0" applyProtection="0"/>
    <xf numFmtId="0" fontId="32" fillId="59" borderId="297" applyNumberFormat="0" applyProtection="0">
      <alignment horizontal="left" vertical="center" indent="1"/>
    </xf>
    <xf numFmtId="3" fontId="111" fillId="48" borderId="312">
      <alignment horizontal="left" vertical="center" wrapText="1"/>
    </xf>
    <xf numFmtId="0" fontId="32" fillId="59" borderId="297" applyNumberFormat="0" applyProtection="0">
      <alignment horizontal="left" vertical="top" indent="1"/>
    </xf>
    <xf numFmtId="0" fontId="32" fillId="55" borderId="297" applyNumberFormat="0" applyProtection="0">
      <alignment horizontal="left" vertical="center" indent="1"/>
    </xf>
    <xf numFmtId="0" fontId="125" fillId="49" borderId="341">
      <alignment horizontal="right" vertical="center"/>
    </xf>
    <xf numFmtId="0" fontId="32" fillId="55" borderId="297" applyNumberFormat="0" applyProtection="0">
      <alignment horizontal="left" vertical="top" indent="1"/>
    </xf>
    <xf numFmtId="0" fontId="32" fillId="58" borderId="297" applyNumberFormat="0" applyProtection="0">
      <alignment horizontal="left" vertical="center" indent="1"/>
    </xf>
    <xf numFmtId="0" fontId="28" fillId="83" borderId="307" applyNumberFormat="0" applyProtection="0">
      <alignment vertical="center"/>
    </xf>
    <xf numFmtId="0" fontId="32" fillId="81" borderId="297" applyNumberFormat="0" applyProtection="0">
      <alignment horizontal="left" vertical="center" indent="1"/>
    </xf>
    <xf numFmtId="0" fontId="154" fillId="71" borderId="419" applyNumberFormat="0" applyAlignment="0" applyProtection="0"/>
    <xf numFmtId="0" fontId="136" fillId="43" borderId="291" applyNumberFormat="0" applyAlignment="0" applyProtection="0"/>
    <xf numFmtId="0" fontId="62" fillId="72" borderId="419" applyNumberFormat="0" applyAlignment="0" applyProtection="0"/>
    <xf numFmtId="0" fontId="32" fillId="55" borderId="297" applyNumberFormat="0" applyProtection="0">
      <alignment horizontal="left" vertical="center" indent="1"/>
    </xf>
    <xf numFmtId="0" fontId="32" fillId="70" borderId="326" applyNumberFormat="0" applyFont="0" applyAlignment="0" applyProtection="0"/>
    <xf numFmtId="0" fontId="123" fillId="127" borderId="312"/>
    <xf numFmtId="0" fontId="154" fillId="71" borderId="291" applyNumberFormat="0" applyAlignment="0" applyProtection="0"/>
    <xf numFmtId="0" fontId="63" fillId="0" borderId="351" applyNumberFormat="0" applyFill="0" applyAlignment="0" applyProtection="0"/>
    <xf numFmtId="0" fontId="154" fillId="71" borderId="270" applyNumberFormat="0" applyAlignment="0" applyProtection="0"/>
    <xf numFmtId="0" fontId="66" fillId="72" borderId="282" applyNumberFormat="0" applyAlignment="0" applyProtection="0"/>
    <xf numFmtId="0" fontId="32" fillId="45" borderId="326" applyNumberFormat="0" applyFont="0" applyAlignment="0" applyProtection="0"/>
    <xf numFmtId="0" fontId="32" fillId="127" borderId="282">
      <alignment horizontal="left" vertical="center" indent="1"/>
    </xf>
    <xf numFmtId="0" fontId="32" fillId="70" borderId="326" applyNumberFormat="0" applyFont="0" applyAlignment="0" applyProtection="0"/>
    <xf numFmtId="0" fontId="32" fillId="70" borderId="326" applyNumberFormat="0" applyFont="0" applyAlignment="0" applyProtection="0"/>
    <xf numFmtId="0" fontId="66" fillId="72" borderId="347" applyNumberFormat="0" applyAlignment="0" applyProtection="0"/>
    <xf numFmtId="0" fontId="60" fillId="45" borderId="426" applyNumberFormat="0" applyFont="0" applyAlignment="0" applyProtection="0"/>
    <xf numFmtId="4" fontId="28" fillId="96" borderId="285">
      <alignment horizontal="left" vertical="center" indent="1"/>
    </xf>
    <xf numFmtId="0" fontId="220" fillId="0" borderId="427" applyProtection="0">
      <alignment horizontal="left"/>
    </xf>
    <xf numFmtId="4" fontId="28" fillId="81" borderId="328" applyNumberFormat="0" applyProtection="0">
      <alignment horizontal="right" vertical="center"/>
    </xf>
    <xf numFmtId="4" fontId="28" fillId="83" borderId="282">
      <alignment horizontal="left" vertical="center" indent="1"/>
    </xf>
    <xf numFmtId="0" fontId="220" fillId="0" borderId="296" applyProtection="0">
      <alignment horizontal="left"/>
    </xf>
    <xf numFmtId="0" fontId="220" fillId="0" borderId="296" applyProtection="0">
      <alignment horizontal="left"/>
    </xf>
    <xf numFmtId="0" fontId="64" fillId="71" borderId="321" applyNumberFormat="0" applyAlignment="0" applyProtection="0"/>
    <xf numFmtId="0" fontId="63" fillId="0" borderId="351" applyNumberFormat="0" applyFill="0" applyAlignment="0" applyProtection="0"/>
    <xf numFmtId="0" fontId="32" fillId="45" borderId="275" applyNumberFormat="0" applyFont="0" applyAlignment="0" applyProtection="0"/>
    <xf numFmtId="0" fontId="32" fillId="118" borderId="282">
      <alignment horizontal="left" vertical="center" indent="1"/>
    </xf>
    <xf numFmtId="0" fontId="62" fillId="72" borderId="270" applyNumberFormat="0" applyAlignment="0" applyProtection="0"/>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32" fillId="70" borderId="295" applyNumberFormat="0" applyFont="0" applyAlignment="0" applyProtection="0"/>
    <xf numFmtId="0" fontId="220" fillId="0" borderId="296" applyProtection="0">
      <alignment horizontal="left"/>
    </xf>
    <xf numFmtId="0" fontId="220" fillId="0" borderId="296" applyProtection="0">
      <alignment horizontal="left"/>
    </xf>
    <xf numFmtId="0" fontId="62" fillId="72" borderId="321" applyNumberFormat="0" applyAlignment="0" applyProtection="0"/>
    <xf numFmtId="0" fontId="62" fillId="72" borderId="348" applyNumberFormat="0" applyAlignment="0" applyProtection="0"/>
    <xf numFmtId="0" fontId="32" fillId="45" borderId="426" applyNumberFormat="0" applyFont="0" applyAlignment="0" applyProtection="0"/>
    <xf numFmtId="0" fontId="154" fillId="71" borderId="291" applyNumberFormat="0" applyAlignment="0" applyProtection="0"/>
    <xf numFmtId="0" fontId="63" fillId="0" borderId="351" applyNumberFormat="0" applyFill="0" applyAlignment="0" applyProtection="0"/>
    <xf numFmtId="0" fontId="154" fillId="71" borderId="270" applyNumberFormat="0" applyAlignment="0" applyProtection="0"/>
    <xf numFmtId="0" fontId="66" fillId="72" borderId="320" applyNumberFormat="0" applyAlignment="0" applyProtection="0"/>
    <xf numFmtId="0" fontId="66" fillId="72" borderId="282" applyNumberFormat="0" applyAlignment="0" applyProtection="0"/>
    <xf numFmtId="0" fontId="124" fillId="121" borderId="341">
      <alignment horizontal="right" vertical="center"/>
    </xf>
    <xf numFmtId="0" fontId="136" fillId="57" borderId="348" applyNumberFormat="0" applyAlignment="0" applyProtection="0"/>
    <xf numFmtId="0" fontId="66" fillId="72" borderId="347" applyNumberFormat="0" applyAlignment="0" applyProtection="0"/>
    <xf numFmtId="0" fontId="136" fillId="43" borderId="348" applyNumberFormat="0" applyAlignment="0" applyProtection="0"/>
    <xf numFmtId="0" fontId="32" fillId="45" borderId="426" applyNumberFormat="0" applyFont="0" applyAlignment="0" applyProtection="0"/>
    <xf numFmtId="0" fontId="66" fillId="72" borderId="347" applyNumberFormat="0" applyAlignment="0" applyProtection="0"/>
    <xf numFmtId="0" fontId="32" fillId="45" borderId="426" applyNumberFormat="0" applyFont="0" applyAlignment="0" applyProtection="0"/>
    <xf numFmtId="0" fontId="62" fillId="72" borderId="348" applyNumberForma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32" fillId="45" borderId="326" applyNumberFormat="0" applyFont="0" applyAlignment="0" applyProtection="0"/>
    <xf numFmtId="0" fontId="62" fillId="72" borderId="348" applyNumberFormat="0" applyAlignment="0" applyProtection="0"/>
    <xf numFmtId="0" fontId="62" fillId="72" borderId="348" applyNumberFormat="0" applyAlignment="0" applyProtection="0"/>
    <xf numFmtId="0" fontId="32" fillId="45" borderId="326" applyNumberFormat="0" applyFont="0" applyAlignment="0" applyProtection="0"/>
    <xf numFmtId="0" fontId="137" fillId="43" borderId="419" applyNumberFormat="0" applyAlignment="0" applyProtection="0"/>
    <xf numFmtId="0" fontId="32" fillId="45" borderId="295" applyNumberFormat="0" applyFont="0" applyAlignment="0" applyProtection="0"/>
    <xf numFmtId="0" fontId="154" fillId="36" borderId="419" applyNumberFormat="0" applyAlignment="0" applyProtection="0"/>
    <xf numFmtId="0" fontId="154" fillId="36" borderId="348" applyNumberFormat="0" applyAlignment="0" applyProtection="0"/>
    <xf numFmtId="0" fontId="194" fillId="36" borderId="321" applyNumberFormat="0" applyAlignment="0" applyProtection="0"/>
    <xf numFmtId="0" fontId="63" fillId="0" borderId="351" applyNumberFormat="0" applyFill="0" applyAlignment="0" applyProtection="0"/>
    <xf numFmtId="0" fontId="220" fillId="0" borderId="327" applyProtection="0">
      <alignment horizontal="left"/>
    </xf>
    <xf numFmtId="0" fontId="32" fillId="70" borderId="426" applyNumberFormat="0" applyFont="0" applyAlignment="0" applyProtection="0"/>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118" borderId="303">
      <alignment horizontal="left" vertical="center" indent="1"/>
    </xf>
    <xf numFmtId="0" fontId="32" fillId="118" borderId="303">
      <alignment horizontal="left" vertical="center" indent="1"/>
    </xf>
    <xf numFmtId="0" fontId="32" fillId="118" borderId="303">
      <alignment horizontal="left" vertical="center"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48" borderId="303">
      <alignment horizontal="left" vertical="center" indent="1"/>
    </xf>
    <xf numFmtId="0" fontId="32" fillId="48" borderId="303">
      <alignment horizontal="left" vertical="center" indent="1"/>
    </xf>
    <xf numFmtId="0" fontId="32" fillId="48" borderId="303">
      <alignment horizontal="left" vertical="center"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48" borderId="303">
      <alignment horizontal="left" vertical="center" indent="1"/>
    </xf>
    <xf numFmtId="0" fontId="32" fillId="48" borderId="303">
      <alignment horizontal="left" vertical="center" indent="1"/>
    </xf>
    <xf numFmtId="0" fontId="32" fillId="48" borderId="303">
      <alignment horizontal="left" vertical="center"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235" fillId="0" borderId="294" applyNumberFormat="0" applyFill="0" applyAlignment="0" applyProtection="0"/>
    <xf numFmtId="0" fontId="32" fillId="0" borderId="300" applyBorder="0">
      <alignment horizontal="center"/>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27" borderId="303">
      <alignment horizontal="left" vertical="center" indent="1"/>
    </xf>
    <xf numFmtId="0" fontId="32" fillId="127" borderId="303">
      <alignment horizontal="left" vertical="center" indent="1"/>
    </xf>
    <xf numFmtId="0" fontId="236" fillId="0" borderId="300" applyFill="0" applyBorder="0" applyProtection="0">
      <alignment horizontal="left" vertical="top"/>
    </xf>
    <xf numFmtId="0" fontId="29" fillId="47" borderId="300" applyNumberFormat="0" applyBorder="0" applyAlignment="0" applyProtection="0">
      <protection locked="0"/>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126" borderId="303">
      <alignment horizontal="left" vertical="center" indent="1"/>
    </xf>
    <xf numFmtId="0" fontId="32" fillId="126" borderId="303">
      <alignment horizontal="left" vertical="center" indent="1"/>
    </xf>
    <xf numFmtId="0" fontId="32" fillId="126" borderId="303">
      <alignment horizontal="left" vertical="center" indent="1"/>
    </xf>
    <xf numFmtId="0" fontId="32" fillId="126" borderId="303">
      <alignment horizontal="left" vertical="center" indent="1"/>
    </xf>
    <xf numFmtId="0" fontId="32" fillId="126" borderId="303">
      <alignment horizontal="left" vertical="center" indent="1"/>
    </xf>
    <xf numFmtId="0" fontId="32" fillId="126" borderId="303">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4" fontId="28" fillId="126" borderId="303">
      <alignment horizontal="left" vertical="center" indent="1"/>
    </xf>
    <xf numFmtId="4" fontId="28" fillId="126" borderId="303">
      <alignment horizontal="left" vertical="center" indent="1"/>
    </xf>
    <xf numFmtId="4" fontId="28" fillId="96" borderId="303">
      <alignment horizontal="left" vertical="center" indent="1"/>
    </xf>
    <xf numFmtId="4" fontId="28" fillId="96" borderId="303">
      <alignment horizontal="left" vertical="center" indent="1"/>
    </xf>
    <xf numFmtId="0" fontId="32" fillId="118" borderId="303">
      <alignment horizontal="left" vertical="center" indent="1"/>
    </xf>
    <xf numFmtId="0" fontId="32" fillId="118" borderId="303">
      <alignment horizontal="left" vertical="center" indent="1"/>
    </xf>
    <xf numFmtId="0" fontId="32" fillId="118" borderId="303">
      <alignment horizontal="left" vertical="center" indent="1"/>
    </xf>
    <xf numFmtId="4" fontId="37" fillId="125" borderId="303">
      <alignment horizontal="left" vertical="center" indent="1"/>
    </xf>
    <xf numFmtId="4" fontId="37" fillId="125" borderId="303">
      <alignment horizontal="left" vertical="center" indent="1"/>
    </xf>
    <xf numFmtId="4" fontId="37" fillId="125" borderId="303">
      <alignment horizontal="left" vertical="center" indent="1"/>
    </xf>
    <xf numFmtId="4" fontId="28" fillId="51" borderId="303">
      <alignment horizontal="right" vertical="center"/>
    </xf>
    <xf numFmtId="4" fontId="28" fillId="51" borderId="303">
      <alignment horizontal="right" vertical="center"/>
    </xf>
    <xf numFmtId="4" fontId="28" fillId="51" borderId="303">
      <alignment horizontal="right" vertical="center"/>
    </xf>
    <xf numFmtId="0" fontId="28" fillId="51" borderId="307" applyNumberFormat="0" applyProtection="0">
      <alignment horizontal="right" vertical="center"/>
    </xf>
    <xf numFmtId="0" fontId="28" fillId="51" borderId="307" applyNumberFormat="0" applyProtection="0">
      <alignment horizontal="right" vertical="center"/>
    </xf>
    <xf numFmtId="0" fontId="28" fillId="51" borderId="307" applyNumberFormat="0" applyProtection="0">
      <alignment horizontal="right" vertical="center"/>
    </xf>
    <xf numFmtId="4" fontId="28" fillId="94" borderId="303">
      <alignment horizontal="right" vertical="center"/>
    </xf>
    <xf numFmtId="4" fontId="28" fillId="94" borderId="303">
      <alignment horizontal="right" vertical="center"/>
    </xf>
    <xf numFmtId="4" fontId="28" fillId="94" borderId="303">
      <alignment horizontal="right" vertical="center"/>
    </xf>
    <xf numFmtId="0" fontId="28" fillId="94" borderId="307" applyNumberFormat="0" applyProtection="0">
      <alignment horizontal="right" vertical="center"/>
    </xf>
    <xf numFmtId="0" fontId="28" fillId="94" borderId="307" applyNumberFormat="0" applyProtection="0">
      <alignment horizontal="right" vertical="center"/>
    </xf>
    <xf numFmtId="0" fontId="28" fillId="94" borderId="307" applyNumberFormat="0" applyProtection="0">
      <alignment horizontal="right" vertical="center"/>
    </xf>
    <xf numFmtId="4" fontId="28" fillId="93" borderId="303">
      <alignment horizontal="right" vertical="center"/>
    </xf>
    <xf numFmtId="4" fontId="28" fillId="93" borderId="303">
      <alignment horizontal="right" vertical="center"/>
    </xf>
    <xf numFmtId="4" fontId="28" fillId="93" borderId="303">
      <alignment horizontal="right" vertical="center"/>
    </xf>
    <xf numFmtId="0" fontId="28" fillId="93" borderId="307" applyNumberFormat="0" applyProtection="0">
      <alignment horizontal="right" vertical="center"/>
    </xf>
    <xf numFmtId="0" fontId="28" fillId="93" borderId="307" applyNumberFormat="0" applyProtection="0">
      <alignment horizontal="right" vertical="center"/>
    </xf>
    <xf numFmtId="0" fontId="28" fillId="93" borderId="307" applyNumberFormat="0" applyProtection="0">
      <alignment horizontal="right" vertical="center"/>
    </xf>
    <xf numFmtId="4" fontId="28" fillId="92" borderId="303">
      <alignment horizontal="right" vertical="center"/>
    </xf>
    <xf numFmtId="4" fontId="28" fillId="92" borderId="303">
      <alignment horizontal="right" vertical="center"/>
    </xf>
    <xf numFmtId="4" fontId="28" fillId="92" borderId="303">
      <alignment horizontal="right" vertical="center"/>
    </xf>
    <xf numFmtId="0" fontId="28" fillId="92" borderId="307" applyNumberFormat="0" applyProtection="0">
      <alignment horizontal="right" vertical="center"/>
    </xf>
    <xf numFmtId="0" fontId="28" fillId="92" borderId="307" applyNumberFormat="0" applyProtection="0">
      <alignment horizontal="right" vertical="center"/>
    </xf>
    <xf numFmtId="0" fontId="28" fillId="92" borderId="307" applyNumberFormat="0" applyProtection="0">
      <alignment horizontal="right" vertical="center"/>
    </xf>
    <xf numFmtId="4" fontId="28" fillId="91" borderId="303">
      <alignment horizontal="right" vertical="center"/>
    </xf>
    <xf numFmtId="4" fontId="28" fillId="91" borderId="303">
      <alignment horizontal="right" vertical="center"/>
    </xf>
    <xf numFmtId="4" fontId="28" fillId="91" borderId="303">
      <alignment horizontal="right" vertical="center"/>
    </xf>
    <xf numFmtId="0" fontId="28" fillId="91" borderId="307" applyNumberFormat="0" applyProtection="0">
      <alignment horizontal="right" vertical="center"/>
    </xf>
    <xf numFmtId="0" fontId="28" fillId="91" borderId="307" applyNumberFormat="0" applyProtection="0">
      <alignment horizontal="right" vertical="center"/>
    </xf>
    <xf numFmtId="0" fontId="28" fillId="91" borderId="307" applyNumberFormat="0" applyProtection="0">
      <alignment horizontal="right" vertical="center"/>
    </xf>
    <xf numFmtId="4" fontId="28" fillId="90" borderId="303">
      <alignment horizontal="right" vertical="center"/>
    </xf>
    <xf numFmtId="4" fontId="28" fillId="90" borderId="303">
      <alignment horizontal="right" vertical="center"/>
    </xf>
    <xf numFmtId="4" fontId="28" fillId="90" borderId="303">
      <alignment horizontal="right" vertical="center"/>
    </xf>
    <xf numFmtId="0" fontId="28" fillId="90" borderId="307" applyNumberFormat="0" applyProtection="0">
      <alignment horizontal="right" vertical="center"/>
    </xf>
    <xf numFmtId="0" fontId="28" fillId="90" borderId="307" applyNumberFormat="0" applyProtection="0">
      <alignment horizontal="right" vertical="center"/>
    </xf>
    <xf numFmtId="0" fontId="28" fillId="90" borderId="307" applyNumberFormat="0" applyProtection="0">
      <alignment horizontal="right" vertical="center"/>
    </xf>
    <xf numFmtId="4" fontId="28" fillId="89" borderId="303">
      <alignment horizontal="right" vertical="center"/>
    </xf>
    <xf numFmtId="4" fontId="28" fillId="89" borderId="303">
      <alignment horizontal="right" vertical="center"/>
    </xf>
    <xf numFmtId="4" fontId="28" fillId="89" borderId="303">
      <alignment horizontal="right" vertical="center"/>
    </xf>
    <xf numFmtId="0" fontId="28" fillId="89" borderId="307" applyNumberFormat="0" applyProtection="0">
      <alignment horizontal="right" vertical="center"/>
    </xf>
    <xf numFmtId="0" fontId="28" fillId="89" borderId="307" applyNumberFormat="0" applyProtection="0">
      <alignment horizontal="right" vertical="center"/>
    </xf>
    <xf numFmtId="0" fontId="28" fillId="89" borderId="307" applyNumberFormat="0" applyProtection="0">
      <alignment horizontal="right" vertical="center"/>
    </xf>
    <xf numFmtId="4" fontId="28" fillId="88" borderId="303">
      <alignment horizontal="right" vertical="center"/>
    </xf>
    <xf numFmtId="4" fontId="28" fillId="88" borderId="303">
      <alignment horizontal="right" vertical="center"/>
    </xf>
    <xf numFmtId="4" fontId="28" fillId="88" borderId="303">
      <alignment horizontal="right" vertical="center"/>
    </xf>
    <xf numFmtId="0" fontId="28" fillId="88" borderId="307" applyNumberFormat="0" applyProtection="0">
      <alignment horizontal="right" vertical="center"/>
    </xf>
    <xf numFmtId="0" fontId="28" fillId="88" borderId="307" applyNumberFormat="0" applyProtection="0">
      <alignment horizontal="right" vertical="center"/>
    </xf>
    <xf numFmtId="0" fontId="28" fillId="88" borderId="307" applyNumberFormat="0" applyProtection="0">
      <alignment horizontal="right" vertical="center"/>
    </xf>
    <xf numFmtId="4" fontId="28" fillId="87" borderId="303">
      <alignment horizontal="right" vertical="center"/>
    </xf>
    <xf numFmtId="4" fontId="28" fillId="87" borderId="303">
      <alignment horizontal="right" vertical="center"/>
    </xf>
    <xf numFmtId="4" fontId="28" fillId="87" borderId="303">
      <alignment horizontal="right" vertical="center"/>
    </xf>
    <xf numFmtId="0" fontId="28" fillId="87" borderId="307" applyNumberFormat="0" applyProtection="0">
      <alignment horizontal="right" vertical="center"/>
    </xf>
    <xf numFmtId="0" fontId="28" fillId="87" borderId="307" applyNumberFormat="0" applyProtection="0">
      <alignment horizontal="right" vertical="center"/>
    </xf>
    <xf numFmtId="0" fontId="28" fillId="87" borderId="307" applyNumberFormat="0" applyProtection="0">
      <alignment horizontal="right" vertical="center"/>
    </xf>
    <xf numFmtId="0" fontId="32" fillId="118" borderId="303">
      <alignment horizontal="left" vertical="center" indent="1"/>
    </xf>
    <xf numFmtId="0" fontId="32" fillId="118" borderId="303">
      <alignment horizontal="left" vertical="center" indent="1"/>
    </xf>
    <xf numFmtId="0" fontId="32" fillId="118" borderId="303">
      <alignment horizontal="left" vertical="center" indent="1"/>
    </xf>
    <xf numFmtId="4" fontId="28" fillId="124" borderId="303">
      <alignment horizontal="left" vertical="center" indent="1"/>
    </xf>
    <xf numFmtId="4" fontId="28" fillId="124" borderId="303">
      <alignment horizontal="left" vertical="center" indent="1"/>
    </xf>
    <xf numFmtId="4" fontId="28" fillId="124" borderId="303">
      <alignment horizontal="left" vertical="center" indent="1"/>
    </xf>
    <xf numFmtId="4" fontId="28" fillId="124" borderId="303">
      <alignment horizontal="left" vertical="center" indent="1"/>
    </xf>
    <xf numFmtId="4" fontId="28" fillId="124" borderId="303">
      <alignment horizontal="left" vertical="center" indent="1"/>
    </xf>
    <xf numFmtId="4" fontId="28" fillId="124" borderId="303">
      <alignment horizontal="left" vertical="center" indent="1"/>
    </xf>
    <xf numFmtId="4" fontId="69" fillId="124" borderId="303">
      <alignment vertical="center"/>
    </xf>
    <xf numFmtId="4" fontId="69" fillId="124" borderId="303">
      <alignment vertical="center"/>
    </xf>
    <xf numFmtId="4" fontId="69" fillId="124" borderId="303">
      <alignment vertical="center"/>
    </xf>
    <xf numFmtId="4" fontId="28" fillId="124" borderId="303">
      <alignment vertical="center"/>
    </xf>
    <xf numFmtId="4" fontId="28" fillId="124" borderId="303">
      <alignment vertical="center"/>
    </xf>
    <xf numFmtId="4" fontId="28" fillId="124" borderId="303">
      <alignment vertical="center"/>
    </xf>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33" fillId="0" borderId="304">
      <alignment wrapText="1"/>
    </xf>
    <xf numFmtId="0" fontId="33" fillId="0" borderId="304">
      <alignment wrapText="1"/>
    </xf>
    <xf numFmtId="0" fontId="33" fillId="0" borderId="304">
      <alignment wrapText="1"/>
    </xf>
    <xf numFmtId="0" fontId="33" fillId="0" borderId="308">
      <alignment wrapText="1"/>
    </xf>
    <xf numFmtId="0" fontId="33" fillId="0" borderId="308">
      <alignment wrapText="1"/>
    </xf>
    <xf numFmtId="0" fontId="33" fillId="0" borderId="308">
      <alignment wrapText="1"/>
    </xf>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3" fontId="111" fillId="51" borderId="391">
      <alignment horizontal="right" vertical="center"/>
    </xf>
    <xf numFmtId="0" fontId="92" fillId="0" borderId="305" applyNumberFormat="0" applyFill="0" applyProtection="0"/>
    <xf numFmtId="0" fontId="32" fillId="45" borderId="404" applyNumberFormat="0" applyFont="0" applyAlignment="0" applyProtection="0"/>
    <xf numFmtId="4" fontId="68" fillId="44" borderId="428" applyNumberFormat="0" applyProtection="0">
      <alignment vertical="center"/>
    </xf>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124" fillId="49" borderId="341">
      <alignment horizontal="right" vertical="center"/>
    </xf>
    <xf numFmtId="0" fontId="124" fillId="49" borderId="341">
      <alignment horizontal="right" vertical="center"/>
    </xf>
    <xf numFmtId="0" fontId="125" fillId="49" borderId="341">
      <alignment horizontal="right" vertical="center"/>
    </xf>
    <xf numFmtId="0" fontId="124" fillId="121" borderId="341">
      <alignment horizontal="right" vertical="center"/>
    </xf>
    <xf numFmtId="0" fontId="124" fillId="121" borderId="341">
      <alignment horizontal="righ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8" fillId="97" borderId="310" applyNumberFormat="0" applyProtection="0">
      <alignment horizontal="left" vertical="center" indent="1"/>
    </xf>
    <xf numFmtId="0" fontId="28" fillId="83" borderId="307" applyNumberFormat="0" applyProtection="0">
      <alignment horizontal="left" vertical="top" indent="1"/>
    </xf>
    <xf numFmtId="0" fontId="28" fillId="83" borderId="307" applyNumberFormat="0" applyProtection="0">
      <alignment horizontal="left" vertical="center" indent="1"/>
    </xf>
    <xf numFmtId="0" fontId="28" fillId="83" borderId="307" applyNumberFormat="0" applyProtection="0">
      <alignment vertical="center"/>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5" borderId="307" applyNumberFormat="0" applyProtection="0">
      <alignment horizontal="left" vertical="top"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96" borderId="310" applyNumberFormat="0" applyProtection="0">
      <alignment horizontal="left" vertical="center" wrapText="1"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50" borderId="307" applyNumberFormat="0" applyProtection="0">
      <alignment horizontal="left" vertical="top"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100"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9" borderId="310" applyNumberFormat="0" applyProtection="0">
      <alignment horizontal="left" vertical="center" wrapText="1"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32" fillId="97" borderId="310" applyNumberFormat="0" applyProtection="0">
      <alignment horizontal="left" vertical="center" indent="1"/>
    </xf>
    <xf numFmtId="0" fontId="220" fillId="0" borderId="427" applyProtection="0">
      <alignment horizontal="left"/>
    </xf>
    <xf numFmtId="0" fontId="28" fillId="51" borderId="307" applyNumberFormat="0" applyProtection="0">
      <alignment horizontal="right" vertical="center"/>
    </xf>
    <xf numFmtId="0" fontId="28" fillId="94" borderId="307" applyNumberFormat="0" applyProtection="0">
      <alignment horizontal="right" vertical="center"/>
    </xf>
    <xf numFmtId="0" fontId="28" fillId="92" borderId="307" applyNumberFormat="0" applyProtection="0">
      <alignment horizontal="right" vertical="center"/>
    </xf>
    <xf numFmtId="0" fontId="28" fillId="91" borderId="307" applyNumberFormat="0" applyProtection="0">
      <alignment horizontal="right" vertical="center"/>
    </xf>
    <xf numFmtId="0" fontId="28" fillId="90" borderId="307" applyNumberFormat="0" applyProtection="0">
      <alignment horizontal="right" vertical="center"/>
    </xf>
    <xf numFmtId="0" fontId="28" fillId="89" borderId="307" applyNumberFormat="0" applyProtection="0">
      <alignment horizontal="right" vertical="center"/>
    </xf>
    <xf numFmtId="0" fontId="28" fillId="88" borderId="307" applyNumberFormat="0" applyProtection="0">
      <alignment horizontal="right" vertical="center"/>
    </xf>
    <xf numFmtId="0" fontId="28" fillId="87" borderId="307" applyNumberFormat="0" applyProtection="0">
      <alignment horizontal="right" vertical="center"/>
    </xf>
    <xf numFmtId="0" fontId="66" fillId="72" borderId="347" applyNumberFormat="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301" applyNumberFormat="0" applyFill="0" applyAlignment="0" applyProtection="0"/>
    <xf numFmtId="0" fontId="63" fillId="0" borderId="301" applyNumberFormat="0" applyFill="0" applyAlignment="0" applyProtection="0"/>
    <xf numFmtId="0" fontId="63" fillId="0" borderId="301" applyNumberFormat="0" applyFill="0" applyAlignment="0" applyProtection="0"/>
    <xf numFmtId="0" fontId="56"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56" fillId="0" borderId="294" applyNumberFormat="0" applyFill="0" applyAlignment="0" applyProtection="0"/>
    <xf numFmtId="0" fontId="56" fillId="0" borderId="294" applyNumberFormat="0" applyFill="0" applyAlignment="0" applyProtection="0"/>
    <xf numFmtId="0" fontId="56"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32" fillId="83" borderId="291" applyNumberFormat="0" applyFont="0" applyAlignment="0" applyProtection="0"/>
    <xf numFmtId="0" fontId="32" fillId="83" borderId="291" applyNumberFormat="0" applyFont="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63" fillId="0" borderId="294" applyNumberFormat="0" applyFill="0" applyAlignment="0" applyProtection="0"/>
    <xf numFmtId="0" fontId="32" fillId="83" borderId="291" applyNumberFormat="0" applyFont="0" applyAlignment="0" applyProtection="0"/>
    <xf numFmtId="0" fontId="32" fillId="83" borderId="291" applyNumberFormat="0" applyFont="0" applyAlignment="0" applyProtection="0"/>
    <xf numFmtId="0" fontId="32" fillId="83" borderId="291" applyNumberFormat="0" applyFont="0" applyAlignment="0" applyProtection="0"/>
    <xf numFmtId="0" fontId="113" fillId="0" borderId="302" applyNumberFormat="0" applyFont="0" applyFill="0" applyAlignment="0"/>
    <xf numFmtId="0" fontId="113" fillId="0" borderId="302" applyNumberFormat="0" applyFont="0" applyFill="0" applyAlignment="0"/>
    <xf numFmtId="0" fontId="32" fillId="83" borderId="291" applyNumberFormat="0" applyFont="0" applyAlignment="0" applyProtection="0"/>
    <xf numFmtId="49" fontId="33" fillId="0" borderId="306"/>
    <xf numFmtId="0" fontId="33" fillId="0" borderId="308">
      <alignment wrapText="1"/>
    </xf>
    <xf numFmtId="0" fontId="154" fillId="36" borderId="419" applyNumberFormat="0" applyAlignment="0" applyProtection="0"/>
    <xf numFmtId="0" fontId="154" fillId="36" borderId="419" applyNumberFormat="0" applyAlignment="0" applyProtection="0"/>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220" fillId="0" borderId="356" applyProtection="0">
      <alignment horizontal="left"/>
    </xf>
    <xf numFmtId="0" fontId="7" fillId="45" borderId="355" applyNumberFormat="0" applyFont="0" applyAlignment="0" applyProtection="0"/>
    <xf numFmtId="0" fontId="7" fillId="45" borderId="355" applyNumberFormat="0" applyFont="0" applyAlignment="0" applyProtection="0"/>
    <xf numFmtId="0" fontId="7" fillId="45" borderId="355" applyNumberFormat="0" applyFont="0" applyAlignment="0" applyProtection="0"/>
    <xf numFmtId="0" fontId="7"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66" fillId="43" borderId="282" applyNumberFormat="0" applyAlignment="0" applyProtection="0"/>
    <xf numFmtId="0" fontId="66" fillId="43" borderId="282" applyNumberFormat="0" applyAlignment="0" applyProtection="0"/>
    <xf numFmtId="0" fontId="66" fillId="43" borderId="282" applyNumberFormat="0" applyAlignment="0" applyProtection="0"/>
    <xf numFmtId="0" fontId="66" fillId="43" borderId="282" applyNumberForma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247" fillId="45" borderId="295" applyNumberFormat="0" applyFont="0" applyAlignment="0" applyProtection="0"/>
    <xf numFmtId="0" fontId="247" fillId="45" borderId="295" applyNumberFormat="0" applyFont="0" applyAlignment="0" applyProtection="0"/>
    <xf numFmtId="0" fontId="247" fillId="45" borderId="295" applyNumberFormat="0" applyFont="0" applyAlignment="0" applyProtection="0"/>
    <xf numFmtId="0" fontId="247" fillId="45" borderId="29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70"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1" fillId="43" borderId="348" applyNumberFormat="0" applyAlignment="0" applyProtection="0"/>
    <xf numFmtId="0" fontId="221" fillId="43" borderId="348" applyNumberFormat="0" applyAlignment="0" applyProtection="0"/>
    <xf numFmtId="0" fontId="221" fillId="43" borderId="348" applyNumberFormat="0" applyAlignment="0" applyProtection="0"/>
    <xf numFmtId="0" fontId="221" fillId="43" borderId="348" applyNumberFormat="0" applyAlignment="0" applyProtection="0"/>
    <xf numFmtId="0" fontId="66" fillId="72" borderId="347" applyNumberFormat="0" applyAlignment="0" applyProtection="0"/>
    <xf numFmtId="0" fontId="66" fillId="72" borderId="347" applyNumberFormat="0" applyAlignment="0" applyProtection="0"/>
    <xf numFmtId="0" fontId="66" fillId="72" borderId="347" applyNumberFormat="0" applyAlignment="0" applyProtection="0"/>
    <xf numFmtId="0" fontId="222"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222" fillId="43" borderId="347" applyNumberFormat="0" applyAlignment="0" applyProtection="0"/>
    <xf numFmtId="0" fontId="222" fillId="43" borderId="347" applyNumberFormat="0" applyAlignment="0" applyProtection="0"/>
    <xf numFmtId="0" fontId="222" fillId="43" borderId="347" applyNumberFormat="0" applyAlignment="0" applyProtection="0"/>
    <xf numFmtId="0" fontId="66" fillId="43" borderId="347" applyNumberFormat="0" applyAlignment="0" applyProtection="0"/>
    <xf numFmtId="0" fontId="66" fillId="57" borderId="347" applyNumberFormat="0" applyAlignment="0" applyProtection="0"/>
    <xf numFmtId="0" fontId="66" fillId="57" borderId="347" applyNumberFormat="0" applyAlignment="0" applyProtection="0"/>
    <xf numFmtId="0" fontId="66" fillId="57"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57" borderId="347" applyNumberFormat="0" applyAlignment="0" applyProtection="0"/>
    <xf numFmtId="0" fontId="66" fillId="57" borderId="347" applyNumberFormat="0" applyAlignment="0" applyProtection="0"/>
    <xf numFmtId="0" fontId="66" fillId="57" borderId="347" applyNumberFormat="0" applyAlignment="0" applyProtection="0"/>
    <xf numFmtId="0" fontId="66" fillId="57" borderId="347" applyNumberFormat="0" applyAlignment="0" applyProtection="0"/>
    <xf numFmtId="236" fontId="29" fillId="0" borderId="341"/>
    <xf numFmtId="236" fontId="29" fillId="0" borderId="341"/>
    <xf numFmtId="236" fontId="29" fillId="0" borderId="442"/>
    <xf numFmtId="236" fontId="29" fillId="0" borderId="442"/>
    <xf numFmtId="0" fontId="119" fillId="164" borderId="416">
      <alignment vertical="center"/>
    </xf>
    <xf numFmtId="0" fontId="29" fillId="47" borderId="415"/>
    <xf numFmtId="0" fontId="29" fillId="47" borderId="414"/>
    <xf numFmtId="4" fontId="37" fillId="44" borderId="336" applyNumberFormat="0" applyProtection="0">
      <alignment vertical="center"/>
    </xf>
    <xf numFmtId="4" fontId="37" fillId="44" borderId="336" applyNumberFormat="0" applyProtection="0">
      <alignment vertical="center"/>
    </xf>
    <xf numFmtId="4" fontId="37" fillId="44" borderId="336" applyNumberFormat="0" applyProtection="0">
      <alignment vertical="center"/>
    </xf>
    <xf numFmtId="4" fontId="37" fillId="44" borderId="336" applyNumberFormat="0" applyProtection="0">
      <alignment vertical="center"/>
    </xf>
    <xf numFmtId="4" fontId="37" fillId="44" borderId="336" applyNumberFormat="0" applyProtection="0">
      <alignment vertical="center"/>
    </xf>
    <xf numFmtId="4" fontId="68" fillId="44" borderId="336" applyNumberFormat="0" applyProtection="0">
      <alignment vertical="center"/>
    </xf>
    <xf numFmtId="4" fontId="68" fillId="44" borderId="336" applyNumberFormat="0" applyProtection="0">
      <alignment vertical="center"/>
    </xf>
    <xf numFmtId="4" fontId="68" fillId="44" borderId="336" applyNumberFormat="0" applyProtection="0">
      <alignment vertical="center"/>
    </xf>
    <xf numFmtId="4" fontId="68" fillId="44" borderId="336" applyNumberFormat="0" applyProtection="0">
      <alignment vertical="center"/>
    </xf>
    <xf numFmtId="4" fontId="37" fillId="44" borderId="336" applyNumberFormat="0" applyProtection="0">
      <alignment horizontal="left" vertical="center" indent="1"/>
    </xf>
    <xf numFmtId="4" fontId="37" fillId="44" borderId="336" applyNumberFormat="0" applyProtection="0">
      <alignment horizontal="left" vertical="center" indent="1"/>
    </xf>
    <xf numFmtId="4" fontId="37" fillId="118" borderId="339" applyNumberFormat="0" applyProtection="0">
      <alignment horizontal="left" vertical="center" indent="1"/>
    </xf>
    <xf numFmtId="4" fontId="37" fillId="44" borderId="336" applyNumberFormat="0" applyProtection="0">
      <alignment horizontal="left" vertical="center" indent="1"/>
    </xf>
    <xf numFmtId="4" fontId="37" fillId="44" borderId="336" applyNumberFormat="0" applyProtection="0">
      <alignment horizontal="left" vertical="center" indent="1"/>
    </xf>
    <xf numFmtId="4" fontId="37" fillId="44" borderId="336" applyNumberFormat="0" applyProtection="0">
      <alignment horizontal="left" vertical="center" indent="1"/>
    </xf>
    <xf numFmtId="0" fontId="37" fillId="44" borderId="336" applyNumberFormat="0" applyProtection="0">
      <alignment horizontal="left" vertical="top" indent="1"/>
    </xf>
    <xf numFmtId="0" fontId="37" fillId="124" borderId="336" applyNumberFormat="0" applyProtection="0">
      <alignment horizontal="left" vertical="top" indent="1"/>
    </xf>
    <xf numFmtId="0" fontId="37" fillId="124" borderId="336" applyNumberFormat="0" applyProtection="0">
      <alignment horizontal="left" vertical="top" indent="1"/>
    </xf>
    <xf numFmtId="0" fontId="37" fillId="124" borderId="336" applyNumberFormat="0" applyProtection="0">
      <alignment horizontal="left" vertical="top" indent="1"/>
    </xf>
    <xf numFmtId="0" fontId="37" fillId="44" borderId="336" applyNumberFormat="0" applyProtection="0">
      <alignment horizontal="left" vertical="top" indent="1"/>
    </xf>
    <xf numFmtId="0" fontId="37" fillId="44" borderId="336" applyNumberFormat="0" applyProtection="0">
      <alignment horizontal="left" vertical="top" indent="1"/>
    </xf>
    <xf numFmtId="0" fontId="119" fillId="164" borderId="397">
      <alignment vertical="center"/>
    </xf>
    <xf numFmtId="0" fontId="119" fillId="163" borderId="388">
      <alignment vertical="center"/>
    </xf>
    <xf numFmtId="4" fontId="28" fillId="55" borderId="336" applyNumberFormat="0" applyProtection="0">
      <alignment horizontal="right" vertical="center"/>
    </xf>
    <xf numFmtId="4" fontId="28" fillId="55" borderId="336" applyNumberFormat="0" applyProtection="0">
      <alignment horizontal="right" vertical="center"/>
    </xf>
    <xf numFmtId="0" fontId="29" fillId="47" borderId="395"/>
    <xf numFmtId="0" fontId="29" fillId="47" borderId="394"/>
    <xf numFmtId="0" fontId="29" fillId="47" borderId="394"/>
    <xf numFmtId="0" fontId="29" fillId="47" borderId="393"/>
    <xf numFmtId="0" fontId="32" fillId="57" borderId="442" applyNumberFormat="0">
      <protection locked="0"/>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79" fillId="98" borderId="357" applyNumberFormat="0" applyProtection="0">
      <alignment horizontal="left" vertical="top" indent="1"/>
    </xf>
    <xf numFmtId="0" fontId="79" fillId="98" borderId="357"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0"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95"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0" fontId="32" fillId="57" borderId="341" applyNumberFormat="0">
      <protection locked="0"/>
    </xf>
    <xf numFmtId="4" fontId="28" fillId="83" borderId="336" applyNumberFormat="0" applyProtection="0">
      <alignment vertical="center"/>
    </xf>
    <xf numFmtId="4" fontId="28" fillId="45" borderId="336" applyNumberFormat="0" applyProtection="0">
      <alignment vertical="center"/>
    </xf>
    <xf numFmtId="4" fontId="28" fillId="45" borderId="336" applyNumberFormat="0" applyProtection="0">
      <alignment vertical="center"/>
    </xf>
    <xf numFmtId="4" fontId="69" fillId="45" borderId="336" applyNumberFormat="0" applyProtection="0">
      <alignment vertical="center"/>
    </xf>
    <xf numFmtId="4" fontId="69" fillId="45" borderId="336" applyNumberFormat="0" applyProtection="0">
      <alignment vertical="center"/>
    </xf>
    <xf numFmtId="4" fontId="69" fillId="83" borderId="336" applyNumberFormat="0" applyProtection="0">
      <alignment vertical="center"/>
    </xf>
    <xf numFmtId="4" fontId="69" fillId="83" borderId="336" applyNumberFormat="0" applyProtection="0">
      <alignment vertical="center"/>
    </xf>
    <xf numFmtId="4" fontId="69" fillId="45" borderId="336" applyNumberFormat="0" applyProtection="0">
      <alignment vertical="center"/>
    </xf>
    <xf numFmtId="4" fontId="69" fillId="45" borderId="336" applyNumberFormat="0" applyProtection="0">
      <alignment vertical="center"/>
    </xf>
    <xf numFmtId="4" fontId="69" fillId="45" borderId="336" applyNumberFormat="0" applyProtection="0">
      <alignment vertical="center"/>
    </xf>
    <xf numFmtId="4" fontId="28" fillId="83" borderId="336" applyNumberFormat="0" applyProtection="0">
      <alignment horizontal="left" vertical="center" indent="1"/>
    </xf>
    <xf numFmtId="4" fontId="28" fillId="45" borderId="336" applyNumberFormat="0" applyProtection="0">
      <alignment horizontal="left" vertical="center" indent="1"/>
    </xf>
    <xf numFmtId="4" fontId="28" fillId="45" borderId="336" applyNumberFormat="0" applyProtection="0">
      <alignment horizontal="left" vertical="center" indent="1"/>
    </xf>
    <xf numFmtId="0" fontId="28" fillId="83" borderId="336" applyNumberFormat="0" applyProtection="0">
      <alignment horizontal="left" vertical="top" indent="1"/>
    </xf>
    <xf numFmtId="0" fontId="28" fillId="83" borderId="336" applyNumberFormat="0" applyProtection="0">
      <alignment horizontal="left" vertical="top" indent="1"/>
    </xf>
    <xf numFmtId="4" fontId="57" fillId="96" borderId="339" applyNumberFormat="0" applyProtection="0">
      <alignment horizontal="right" vertical="center"/>
    </xf>
    <xf numFmtId="4" fontId="57" fillId="96" borderId="339" applyNumberFormat="0" applyProtection="0">
      <alignment horizontal="right" vertical="center"/>
    </xf>
    <xf numFmtId="4" fontId="28" fillId="81" borderId="336" applyNumberFormat="0" applyProtection="0">
      <alignment horizontal="right" vertical="center"/>
    </xf>
    <xf numFmtId="4" fontId="28" fillId="81" borderId="336" applyNumberFormat="0" applyProtection="0">
      <alignment horizontal="right" vertical="center"/>
    </xf>
    <xf numFmtId="4" fontId="28" fillId="81" borderId="336" applyNumberFormat="0" applyProtection="0">
      <alignment horizontal="right" vertical="center"/>
    </xf>
    <xf numFmtId="4" fontId="28" fillId="81" borderId="336" applyNumberFormat="0" applyProtection="0">
      <alignment horizontal="right" vertical="center"/>
    </xf>
    <xf numFmtId="4" fontId="28" fillId="81" borderId="336" applyNumberFormat="0" applyProtection="0">
      <alignment horizontal="right" vertical="center"/>
    </xf>
    <xf numFmtId="4" fontId="28" fillId="81" borderId="336" applyNumberFormat="0" applyProtection="0">
      <alignment horizontal="right" vertical="center"/>
    </xf>
    <xf numFmtId="4" fontId="69" fillId="81" borderId="336" applyNumberFormat="0" applyProtection="0">
      <alignment horizontal="right" vertical="center"/>
    </xf>
    <xf numFmtId="4" fontId="69" fillId="81" borderId="336" applyNumberFormat="0" applyProtection="0">
      <alignment horizontal="right" vertical="center"/>
    </xf>
    <xf numFmtId="4" fontId="69" fillId="81" borderId="336" applyNumberFormat="0" applyProtection="0">
      <alignment horizontal="right" vertical="center"/>
    </xf>
    <xf numFmtId="4" fontId="28" fillId="97" borderId="339" applyNumberFormat="0" applyProtection="0">
      <alignment horizontal="left" vertical="center" indent="1"/>
    </xf>
    <xf numFmtId="4" fontId="28" fillId="55" borderId="336" applyNumberFormat="0" applyProtection="0">
      <alignment horizontal="left" vertical="center" indent="1"/>
    </xf>
    <xf numFmtId="4" fontId="28" fillId="55" borderId="336" applyNumberFormat="0" applyProtection="0">
      <alignment horizontal="left" vertical="center" indent="1"/>
    </xf>
    <xf numFmtId="4" fontId="28" fillId="55" borderId="336" applyNumberFormat="0" applyProtection="0">
      <alignment horizontal="left" vertical="center" indent="1"/>
    </xf>
    <xf numFmtId="4" fontId="28" fillId="55" borderId="336" applyNumberFormat="0" applyProtection="0">
      <alignment horizontal="left" vertical="center" indent="1"/>
    </xf>
    <xf numFmtId="0" fontId="28" fillId="55" borderId="336" applyNumberFormat="0" applyProtection="0">
      <alignment horizontal="left" vertical="top" indent="1"/>
    </xf>
    <xf numFmtId="0" fontId="28" fillId="55" borderId="336" applyNumberFormat="0" applyProtection="0">
      <alignment horizontal="left" vertical="top" indent="1"/>
    </xf>
    <xf numFmtId="0" fontId="28" fillId="186" borderId="336" applyNumberFormat="0" applyProtection="0">
      <alignment horizontal="left" vertical="top" indent="1"/>
    </xf>
    <xf numFmtId="0" fontId="28" fillId="186" borderId="336" applyNumberFormat="0" applyProtection="0">
      <alignment horizontal="left" vertical="top" indent="1"/>
    </xf>
    <xf numFmtId="0" fontId="28" fillId="55" borderId="336" applyNumberFormat="0" applyProtection="0">
      <alignment horizontal="left" vertical="top" indent="1"/>
    </xf>
    <xf numFmtId="0" fontId="28" fillId="55" borderId="336" applyNumberFormat="0" applyProtection="0">
      <alignment horizontal="left" vertical="top" indent="1"/>
    </xf>
    <xf numFmtId="4" fontId="36" fillId="81" borderId="336" applyNumberFormat="0" applyProtection="0">
      <alignment horizontal="right" vertical="center"/>
    </xf>
    <xf numFmtId="4" fontId="36" fillId="81" borderId="336" applyNumberFormat="0" applyProtection="0">
      <alignment horizontal="right" vertical="center"/>
    </xf>
    <xf numFmtId="4" fontId="36" fillId="81" borderId="336" applyNumberFormat="0" applyProtection="0">
      <alignment horizontal="right" vertical="center"/>
    </xf>
    <xf numFmtId="3" fontId="111" fillId="51" borderId="413">
      <alignment horizontal="right" vertical="center"/>
    </xf>
    <xf numFmtId="3" fontId="111" fillId="51" borderId="413">
      <alignment horizontal="right" vertical="center"/>
    </xf>
    <xf numFmtId="0" fontId="123" fillId="127" borderId="341"/>
    <xf numFmtId="0" fontId="123" fillId="127" borderId="341"/>
    <xf numFmtId="0" fontId="123" fillId="127" borderId="341"/>
    <xf numFmtId="0" fontId="32" fillId="0" borderId="442" applyNumberFormat="0" applyFill="0" applyProtection="0">
      <alignment horizontal="right"/>
    </xf>
    <xf numFmtId="0" fontId="32" fillId="0" borderId="442" applyNumberFormat="0" applyFill="0" applyProtection="0">
      <alignment horizontal="right"/>
    </xf>
    <xf numFmtId="0" fontId="52" fillId="189" borderId="442" applyNumberFormat="0" applyProtection="0">
      <alignment horizontal="right"/>
    </xf>
    <xf numFmtId="0" fontId="52" fillId="189" borderId="442" applyNumberFormat="0" applyProtection="0">
      <alignment horizontal="right"/>
    </xf>
    <xf numFmtId="0" fontId="52" fillId="189" borderId="442" applyNumberFormat="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186" fontId="115" fillId="95" borderId="392" applyFont="0" applyFill="0" applyBorder="0" applyAlignment="0" applyProtection="0">
      <alignment horizontal="center"/>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45" borderId="426" applyNumberFormat="0" applyFont="0" applyAlignment="0" applyProtection="0"/>
    <xf numFmtId="0" fontId="60" fillId="45" borderId="404" applyNumberFormat="0" applyFont="0" applyAlignment="0" applyProtection="0"/>
    <xf numFmtId="0" fontId="32" fillId="99" borderId="339" applyNumberFormat="0" applyProtection="0">
      <alignment horizontal="left" vertical="center" wrapText="1" indent="1"/>
    </xf>
    <xf numFmtId="0" fontId="32" fillId="70"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4" fontId="36" fillId="81" borderId="307" applyNumberFormat="0" applyProtection="0">
      <alignment horizontal="right" vertical="center"/>
    </xf>
    <xf numFmtId="0" fontId="220" fillId="0" borderId="427" applyProtection="0">
      <alignment horizontal="left"/>
    </xf>
    <xf numFmtId="0" fontId="220" fillId="0" borderId="427" applyProtection="0">
      <alignment horizontal="left"/>
    </xf>
    <xf numFmtId="0" fontId="28" fillId="55" borderId="307" applyNumberFormat="0" applyProtection="0">
      <alignment horizontal="left" vertical="top" indent="1"/>
    </xf>
    <xf numFmtId="4" fontId="28" fillId="55" borderId="307" applyNumberFormat="0" applyProtection="0">
      <alignment horizontal="left" vertical="center" indent="1"/>
    </xf>
    <xf numFmtId="4" fontId="69" fillId="81" borderId="307" applyNumberFormat="0" applyProtection="0">
      <alignment horizontal="right" vertical="center"/>
    </xf>
    <xf numFmtId="4" fontId="28" fillId="81" borderId="307" applyNumberFormat="0" applyProtection="0">
      <alignment horizontal="right" vertical="center"/>
    </xf>
    <xf numFmtId="0" fontId="28" fillId="45" borderId="307" applyNumberFormat="0" applyProtection="0">
      <alignment horizontal="left" vertical="top" indent="1"/>
    </xf>
    <xf numFmtId="4" fontId="28" fillId="45" borderId="307" applyNumberFormat="0" applyProtection="0">
      <alignment horizontal="left" vertical="center" indent="1"/>
    </xf>
    <xf numFmtId="4" fontId="69" fillId="45" borderId="307" applyNumberFormat="0" applyProtection="0">
      <alignment vertical="center"/>
    </xf>
    <xf numFmtId="4" fontId="28" fillId="45" borderId="307" applyNumberFormat="0" applyProtection="0">
      <alignment vertical="center"/>
    </xf>
    <xf numFmtId="0" fontId="220" fillId="0" borderId="427" applyProtection="0">
      <alignment horizontal="left"/>
    </xf>
    <xf numFmtId="0" fontId="220" fillId="0" borderId="427" applyProtection="0">
      <alignment horizontal="left"/>
    </xf>
    <xf numFmtId="0" fontId="32" fillId="81" borderId="307" applyNumberFormat="0" applyProtection="0">
      <alignment horizontal="left" vertical="top" indent="1"/>
    </xf>
    <xf numFmtId="0" fontId="32" fillId="81" borderId="307" applyNumberFormat="0" applyProtection="0">
      <alignment horizontal="left" vertical="top" indent="1"/>
    </xf>
    <xf numFmtId="0" fontId="32" fillId="81" borderId="307" applyNumberFormat="0" applyProtection="0">
      <alignment horizontal="left" vertical="center" indent="1"/>
    </xf>
    <xf numFmtId="0" fontId="32" fillId="81" borderId="307" applyNumberFormat="0" applyProtection="0">
      <alignment horizontal="left" vertical="center" indent="1"/>
    </xf>
    <xf numFmtId="0" fontId="32" fillId="58" borderId="307" applyNumberFormat="0" applyProtection="0">
      <alignment horizontal="left" vertical="top" indent="1"/>
    </xf>
    <xf numFmtId="0" fontId="32" fillId="58" borderId="307" applyNumberFormat="0" applyProtection="0">
      <alignment horizontal="left" vertical="top" indent="1"/>
    </xf>
    <xf numFmtId="0" fontId="32" fillId="58" borderId="307" applyNumberFormat="0" applyProtection="0">
      <alignment horizontal="left" vertical="center" indent="1"/>
    </xf>
    <xf numFmtId="0" fontId="32" fillId="58" borderId="307" applyNumberFormat="0" applyProtection="0">
      <alignment horizontal="left" vertical="center" indent="1"/>
    </xf>
    <xf numFmtId="0" fontId="32" fillId="55" borderId="307" applyNumberFormat="0" applyProtection="0">
      <alignment horizontal="left" vertical="top" indent="1"/>
    </xf>
    <xf numFmtId="0" fontId="32" fillId="55" borderId="307" applyNumberFormat="0" applyProtection="0">
      <alignment horizontal="left" vertical="top" indent="1"/>
    </xf>
    <xf numFmtId="0" fontId="32" fillId="55" borderId="307" applyNumberFormat="0" applyProtection="0">
      <alignment horizontal="left" vertical="center" indent="1"/>
    </xf>
    <xf numFmtId="0" fontId="32" fillId="55" borderId="307" applyNumberFormat="0" applyProtection="0">
      <alignment horizontal="left" vertical="center" indent="1"/>
    </xf>
    <xf numFmtId="0" fontId="32" fillId="59" borderId="307" applyNumberFormat="0" applyProtection="0">
      <alignment horizontal="left" vertical="top" indent="1"/>
    </xf>
    <xf numFmtId="0" fontId="32" fillId="59" borderId="307" applyNumberFormat="0" applyProtection="0">
      <alignment horizontal="left" vertical="top" indent="1"/>
    </xf>
    <xf numFmtId="0" fontId="32" fillId="59" borderId="307" applyNumberFormat="0" applyProtection="0">
      <alignment horizontal="left" vertical="center" indent="1"/>
    </xf>
    <xf numFmtId="0" fontId="32" fillId="59" borderId="307" applyNumberFormat="0" applyProtection="0">
      <alignment horizontal="left" vertical="center" indent="1"/>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28" fillId="55" borderId="307" applyNumberFormat="0" applyProtection="0">
      <alignment horizontal="righ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4" fontId="28" fillId="79" borderId="307" applyNumberFormat="0" applyProtection="0">
      <alignment horizontal="right" vertical="center"/>
    </xf>
    <xf numFmtId="4" fontId="28" fillId="78" borderId="307" applyNumberFormat="0" applyProtection="0">
      <alignment horizontal="right" vertical="center"/>
    </xf>
    <xf numFmtId="4" fontId="28" fillId="41" borderId="307" applyNumberFormat="0" applyProtection="0">
      <alignment horizontal="right" vertical="center"/>
    </xf>
    <xf numFmtId="4" fontId="28" fillId="42" borderId="307" applyNumberFormat="0" applyProtection="0">
      <alignment horizontal="right" vertical="center"/>
    </xf>
    <xf numFmtId="4" fontId="28" fillId="77" borderId="307" applyNumberFormat="0" applyProtection="0">
      <alignment horizontal="right" vertical="center"/>
    </xf>
    <xf numFmtId="4" fontId="28" fillId="76" borderId="307" applyNumberFormat="0" applyProtection="0">
      <alignment horizontal="right" vertical="center"/>
    </xf>
    <xf numFmtId="4" fontId="28" fillId="40" borderId="307" applyNumberFormat="0" applyProtection="0">
      <alignment horizontal="right" vertical="center"/>
    </xf>
    <xf numFmtId="4" fontId="28" fillId="56" borderId="307" applyNumberFormat="0" applyProtection="0">
      <alignment horizontal="right" vertical="center"/>
    </xf>
    <xf numFmtId="4" fontId="28" fillId="34" borderId="307" applyNumberFormat="0" applyProtection="0">
      <alignment horizontal="right" vertical="center"/>
    </xf>
    <xf numFmtId="0" fontId="220" fillId="0" borderId="427" applyProtection="0">
      <alignment horizontal="left"/>
    </xf>
    <xf numFmtId="0" fontId="37" fillId="44" borderId="307" applyNumberFormat="0" applyProtection="0">
      <alignment horizontal="left" vertical="top" indent="1"/>
    </xf>
    <xf numFmtId="4" fontId="37" fillId="44" borderId="307" applyNumberFormat="0" applyProtection="0">
      <alignment horizontal="left" vertical="center" indent="1"/>
    </xf>
    <xf numFmtId="4" fontId="68" fillId="44" borderId="307" applyNumberFormat="0" applyProtection="0">
      <alignment vertical="center"/>
    </xf>
    <xf numFmtId="4" fontId="37" fillId="44" borderId="307" applyNumberFormat="0" applyProtection="0">
      <alignment vertical="center"/>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45" borderId="426" applyNumberFormat="0" applyFont="0" applyAlignment="0" applyProtection="0"/>
    <xf numFmtId="0" fontId="66" fillId="72" borderId="347" applyNumberFormat="0" applyAlignment="0" applyProtection="0"/>
    <xf numFmtId="0" fontId="62" fillId="72" borderId="419" applyNumberFormat="0" applyAlignment="0" applyProtection="0"/>
    <xf numFmtId="0" fontId="66" fillId="72" borderId="418" applyNumberFormat="0" applyAlignment="0" applyProtection="0"/>
    <xf numFmtId="0" fontId="66" fillId="72" borderId="418" applyNumberFormat="0" applyAlignment="0" applyProtection="0"/>
    <xf numFmtId="4" fontId="122" fillId="0" borderId="376" applyFill="0" applyBorder="0" applyProtection="0">
      <alignment horizontal="right" vertical="center"/>
    </xf>
    <xf numFmtId="4" fontId="122" fillId="0" borderId="376" applyFill="0" applyBorder="0" applyProtection="0">
      <alignment horizontal="right" vertical="center"/>
    </xf>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60" fillId="45" borderId="355" applyNumberFormat="0" applyFont="0" applyAlignment="0" applyProtection="0"/>
    <xf numFmtId="0" fontId="60" fillId="45" borderId="355" applyNumberFormat="0" applyFont="0" applyAlignment="0" applyProtection="0"/>
    <xf numFmtId="0" fontId="32" fillId="45" borderId="355" applyNumberFormat="0" applyFont="0" applyAlignment="0" applyProtection="0"/>
    <xf numFmtId="0" fontId="32" fillId="45" borderId="355" applyNumberFormat="0" applyFont="0" applyAlignment="0" applyProtection="0"/>
    <xf numFmtId="0" fontId="220" fillId="0" borderId="356" applyProtection="0">
      <alignment horizontal="left"/>
    </xf>
    <xf numFmtId="0" fontId="220" fillId="0" borderId="356" applyProtection="0">
      <alignment horizontal="left"/>
    </xf>
    <xf numFmtId="0" fontId="32" fillId="45" borderId="426"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53" fillId="0" borderId="441" applyNumberFormat="0" applyAlignment="0" applyProtection="0">
      <alignment horizontal="left" vertical="center"/>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4" fillId="0" borderId="305" applyNumberFormat="0" applyFill="0" applyAlignment="0" applyProtection="0">
      <alignment wrapText="1"/>
    </xf>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6" fillId="72" borderId="347" applyNumberFormat="0" applyAlignment="0" applyProtection="0"/>
    <xf numFmtId="0" fontId="28" fillId="45" borderId="295" applyNumberFormat="0" applyFont="0" applyAlignment="0" applyProtection="0"/>
    <xf numFmtId="0" fontId="28" fillId="45" borderId="295" applyNumberFormat="0" applyFont="0" applyAlignment="0" applyProtection="0"/>
    <xf numFmtId="0" fontId="28" fillId="45" borderId="295" applyNumberFormat="0" applyFont="0" applyAlignment="0" applyProtection="0"/>
    <xf numFmtId="0" fontId="28" fillId="45" borderId="295" applyNumberFormat="0" applyFont="0" applyAlignment="0" applyProtection="0"/>
    <xf numFmtId="0" fontId="32" fillId="45" borderId="426" applyNumberFormat="0" applyFont="0" applyAlignment="0" applyProtection="0"/>
    <xf numFmtId="0" fontId="33" fillId="0" borderId="304" applyNumberFormat="0" applyFill="0" applyAlignment="0" applyProtection="0">
      <alignment wrapText="1"/>
    </xf>
    <xf numFmtId="0" fontId="37" fillId="0" borderId="294" applyNumberFormat="0" applyFill="0" applyAlignment="0" applyProtection="0"/>
    <xf numFmtId="0" fontId="37" fillId="0" borderId="294" applyNumberFormat="0" applyFill="0" applyAlignment="0" applyProtection="0"/>
    <xf numFmtId="0" fontId="41" fillId="36" borderId="291" applyNumberFormat="0" applyAlignment="0" applyProtection="0"/>
    <xf numFmtId="0" fontId="41" fillId="36" borderId="291" applyNumberFormat="0" applyAlignment="0" applyProtection="0"/>
    <xf numFmtId="0" fontId="40" fillId="43" borderId="291" applyNumberFormat="0" applyAlignment="0" applyProtection="0"/>
    <xf numFmtId="0" fontId="40" fillId="43" borderId="291" applyNumberFormat="0" applyAlignment="0" applyProtection="0"/>
    <xf numFmtId="0" fontId="38" fillId="43" borderId="303" applyNumberFormat="0" applyAlignment="0" applyProtection="0"/>
    <xf numFmtId="0" fontId="38" fillId="43" borderId="303" applyNumberFormat="0" applyAlignment="0" applyProtection="0"/>
    <xf numFmtId="0" fontId="31" fillId="0" borderId="423"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154" fillId="71" borderId="419" applyNumberFormat="0" applyAlignment="0" applyProtection="0"/>
    <xf numFmtId="0" fontId="150" fillId="43" borderId="418" applyNumberFormat="0" applyAlignment="0" applyProtection="0"/>
    <xf numFmtId="0" fontId="62" fillId="72" borderId="419" applyNumberFormat="0" applyAlignment="0" applyProtection="0"/>
    <xf numFmtId="0" fontId="62" fillId="72" borderId="419" applyNumberFormat="0" applyAlignment="0" applyProtection="0"/>
    <xf numFmtId="0" fontId="32" fillId="70" borderId="426" applyNumberFormat="0" applyFont="0" applyAlignment="0" applyProtection="0"/>
    <xf numFmtId="0" fontId="32" fillId="45" borderId="426" applyNumberFormat="0" applyFont="0" applyAlignment="0" applyProtection="0"/>
    <xf numFmtId="0" fontId="194" fillId="36" borderId="419" applyNumberFormat="0" applyAlignment="0" applyProtection="0"/>
    <xf numFmtId="0" fontId="62" fillId="72" borderId="321" applyNumberFormat="0" applyAlignment="0" applyProtection="0"/>
    <xf numFmtId="0" fontId="62" fillId="72" borderId="321" applyNumberFormat="0" applyAlignment="0" applyProtection="0"/>
    <xf numFmtId="0" fontId="32" fillId="45" borderId="355" applyNumberFormat="0" applyFont="0" applyAlignment="0" applyProtection="0"/>
    <xf numFmtId="0" fontId="66" fillId="72" borderId="347"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66" fillId="57" borderId="418" applyNumberFormat="0" applyAlignment="0" applyProtection="0"/>
    <xf numFmtId="0" fontId="66" fillId="57" borderId="418" applyNumberFormat="0" applyAlignment="0" applyProtection="0"/>
    <xf numFmtId="0" fontId="66" fillId="57" borderId="418" applyNumberFormat="0" applyAlignment="0" applyProtection="0"/>
    <xf numFmtId="0" fontId="66" fillId="57" borderId="418" applyNumberFormat="0" applyAlignment="0" applyProtection="0"/>
    <xf numFmtId="0" fontId="7" fillId="45" borderId="404" applyNumberFormat="0" applyFont="0" applyAlignment="0" applyProtection="0"/>
    <xf numFmtId="0" fontId="7" fillId="45" borderId="404" applyNumberFormat="0" applyFont="0" applyAlignment="0" applyProtection="0"/>
    <xf numFmtId="0" fontId="7" fillId="45" borderId="404" applyNumberFormat="0" applyFont="0" applyAlignment="0" applyProtection="0"/>
    <xf numFmtId="0" fontId="7"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219" fillId="0" borderId="369"/>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45" borderId="404" applyNumberFormat="0" applyFont="0" applyAlignment="0" applyProtection="0"/>
    <xf numFmtId="4" fontId="37" fillId="44" borderId="428" applyNumberFormat="0" applyProtection="0">
      <alignment vertical="center"/>
    </xf>
    <xf numFmtId="4" fontId="68" fillId="124" borderId="428" applyNumberFormat="0" applyProtection="0">
      <alignment vertical="center"/>
    </xf>
    <xf numFmtId="4" fontId="68" fillId="44" borderId="428" applyNumberFormat="0" applyProtection="0">
      <alignment vertical="center"/>
    </xf>
    <xf numFmtId="4" fontId="68" fillId="44" borderId="428" applyNumberFormat="0" applyProtection="0">
      <alignment vertical="center"/>
    </xf>
    <xf numFmtId="0" fontId="37" fillId="124" borderId="428" applyNumberFormat="0" applyProtection="0">
      <alignment horizontal="left" vertical="top" indent="1"/>
    </xf>
    <xf numFmtId="4" fontId="28" fillId="55" borderId="428" applyNumberFormat="0" applyProtection="0">
      <alignment horizontal="right" vertical="center"/>
    </xf>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32" fillId="59" borderId="428" applyNumberFormat="0" applyProtection="0">
      <alignment horizontal="left" vertical="center" indent="1"/>
    </xf>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32" fillId="59" borderId="428" applyNumberFormat="0" applyProtection="0">
      <alignment horizontal="left" vertical="top" indent="1"/>
    </xf>
    <xf numFmtId="0" fontId="111" fillId="48" borderId="341"/>
    <xf numFmtId="0" fontId="111" fillId="48" borderId="341"/>
    <xf numFmtId="0" fontId="111" fillId="48" borderId="341"/>
    <xf numFmtId="0" fontId="111" fillId="48" borderId="341"/>
    <xf numFmtId="0" fontId="111" fillId="48" borderId="341"/>
    <xf numFmtId="0" fontId="111" fillId="48" borderId="341"/>
    <xf numFmtId="0" fontId="32" fillId="55" borderId="428" applyNumberFormat="0" applyProtection="0">
      <alignment horizontal="left" vertical="top" indent="1"/>
    </xf>
    <xf numFmtId="0" fontId="32" fillId="81" borderId="428" applyNumberFormat="0" applyProtection="0">
      <alignment horizontal="left" vertical="center" indent="1"/>
    </xf>
    <xf numFmtId="0" fontId="111" fillId="48" borderId="442">
      <alignment horizontal="left" vertical="center" wrapText="1"/>
    </xf>
    <xf numFmtId="3" fontId="111" fillId="48" borderId="442">
      <alignment horizontal="left" vertical="center" wrapText="1"/>
    </xf>
    <xf numFmtId="3" fontId="111" fillId="51" borderId="342">
      <alignment horizontal="right" vertical="center"/>
    </xf>
    <xf numFmtId="3" fontId="111" fillId="51" borderId="342">
      <alignment horizontal="right" vertical="center"/>
    </xf>
    <xf numFmtId="3" fontId="111" fillId="51" borderId="342">
      <alignment horizontal="right" vertical="center"/>
    </xf>
    <xf numFmtId="3" fontId="111" fillId="51" borderId="342">
      <alignment horizontal="right" vertical="center"/>
    </xf>
    <xf numFmtId="3" fontId="111" fillId="51" borderId="342">
      <alignment horizontal="right" vertical="center"/>
    </xf>
    <xf numFmtId="3" fontId="111" fillId="51" borderId="342">
      <alignment horizontal="right" vertical="center"/>
    </xf>
    <xf numFmtId="0" fontId="32" fillId="100" borderId="439" applyNumberFormat="0" applyProtection="0">
      <alignment horizontal="left" vertical="center" wrapText="1" indent="1"/>
    </xf>
    <xf numFmtId="0" fontId="235" fillId="0" borderId="423" applyNumberFormat="0" applyFill="0" applyAlignment="0" applyProtection="0"/>
    <xf numFmtId="0" fontId="235" fillId="0" borderId="423" applyNumberFormat="0" applyFill="0" applyAlignment="0" applyProtection="0"/>
    <xf numFmtId="0" fontId="32" fillId="0" borderId="431" applyBorder="0">
      <alignment horizontal="center"/>
    </xf>
    <xf numFmtId="0" fontId="32" fillId="99" borderId="439" applyNumberFormat="0" applyProtection="0">
      <alignment horizontal="left" vertical="center" wrapText="1" indent="1"/>
    </xf>
    <xf numFmtId="0" fontId="32" fillId="97" borderId="439" applyNumberFormat="0" applyProtection="0">
      <alignment horizontal="left" vertical="center" indent="1"/>
    </xf>
    <xf numFmtId="4" fontId="28" fillId="92" borderId="418">
      <alignment horizontal="right" vertical="center"/>
    </xf>
    <xf numFmtId="4" fontId="28" fillId="90" borderId="418">
      <alignment horizontal="right" vertical="center"/>
    </xf>
    <xf numFmtId="4" fontId="28" fillId="89" borderId="418">
      <alignment horizontal="right" vertical="center"/>
    </xf>
    <xf numFmtId="4" fontId="28" fillId="87" borderId="418">
      <alignment horizontal="right" vertical="center"/>
    </xf>
    <xf numFmtId="0" fontId="28" fillId="87" borderId="435" applyNumberFormat="0" applyProtection="0">
      <alignment horizontal="right" vertical="center"/>
    </xf>
    <xf numFmtId="0" fontId="32" fillId="118" borderId="418">
      <alignment horizontal="left" vertical="center" indent="1"/>
    </xf>
    <xf numFmtId="0" fontId="32" fillId="118" borderId="418">
      <alignment horizontal="left" vertical="center" indent="1"/>
    </xf>
    <xf numFmtId="0" fontId="32" fillId="118" borderId="418">
      <alignment horizontal="left" vertical="center" indent="1"/>
    </xf>
    <xf numFmtId="0" fontId="32" fillId="83" borderId="419" applyNumberFormat="0" applyFont="0" applyAlignment="0" applyProtection="0"/>
    <xf numFmtId="0" fontId="32" fillId="83" borderId="419" applyNumberFormat="0" applyFont="0" applyAlignment="0" applyProtection="0"/>
    <xf numFmtId="0" fontId="28" fillId="89" borderId="435" applyNumberFormat="0" applyProtection="0">
      <alignment horizontal="right" vertical="center"/>
    </xf>
    <xf numFmtId="0" fontId="63" fillId="0" borderId="432" applyNumberFormat="0" applyFill="0" applyAlignment="0" applyProtection="0"/>
    <xf numFmtId="0" fontId="63" fillId="0" borderId="423" applyNumberFormat="0" applyFill="0" applyAlignment="0" applyProtection="0"/>
    <xf numFmtId="0" fontId="56" fillId="0" borderId="423" applyNumberFormat="0" applyFill="0" applyAlignment="0" applyProtection="0"/>
    <xf numFmtId="0" fontId="56" fillId="0" borderId="423" applyNumberFormat="0" applyFill="0" applyAlignment="0" applyProtection="0"/>
    <xf numFmtId="0" fontId="56"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0"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52" fillId="189" borderId="312" applyNumberFormat="0" applyProtection="0">
      <alignment horizontal="right"/>
    </xf>
    <xf numFmtId="0" fontId="52" fillId="189" borderId="312" applyNumberFormat="0" applyProtection="0">
      <alignment horizontal="right"/>
    </xf>
    <xf numFmtId="0" fontId="52" fillId="189" borderId="312" applyNumberFormat="0" applyProtection="0">
      <alignment horizontal="right"/>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3" fontId="111" fillId="48" borderId="341">
      <alignment horizontal="left" vertical="center" wrapText="1"/>
    </xf>
    <xf numFmtId="0" fontId="52" fillId="189" borderId="312" applyNumberFormat="0" applyProtection="0">
      <alignment horizontal="left"/>
    </xf>
    <xf numFmtId="0" fontId="52" fillId="189" borderId="312" applyNumberFormat="0" applyProtection="0">
      <alignment horizontal="left"/>
    </xf>
    <xf numFmtId="0" fontId="52" fillId="189" borderId="312" applyNumberFormat="0" applyProtection="0">
      <alignment horizontal="lef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0" fontId="32" fillId="0" borderId="312" applyNumberFormat="0" applyFill="0" applyProtection="0">
      <alignment horizontal="right"/>
    </xf>
    <xf numFmtId="4" fontId="28" fillId="81" borderId="435" applyNumberFormat="0" applyProtection="0">
      <alignment horizontal="right" vertical="center"/>
    </xf>
    <xf numFmtId="0" fontId="32" fillId="81" borderId="435" applyNumberFormat="0" applyProtection="0">
      <alignment horizontal="left" vertical="top" indent="1"/>
    </xf>
    <xf numFmtId="0" fontId="79" fillId="98" borderId="340" applyNumberFormat="0" applyProtection="0">
      <alignment horizontal="left" vertical="top" indent="1"/>
    </xf>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32" fillId="70" borderId="426" applyNumberFormat="0" applyFont="0" applyAlignment="0" applyProtection="0"/>
    <xf numFmtId="0" fontId="220" fillId="0" borderId="427" applyProtection="0">
      <alignment horizontal="left"/>
    </xf>
    <xf numFmtId="0" fontId="32" fillId="70" borderId="426"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119" fillId="163" borderId="388">
      <alignment vertical="center"/>
    </xf>
    <xf numFmtId="4" fontId="28" fillId="96" borderId="338">
      <alignment horizontal="left" vertical="center" indent="1"/>
    </xf>
    <xf numFmtId="0" fontId="220" fillId="0" borderId="427" applyProtection="0">
      <alignment horizontal="left"/>
    </xf>
    <xf numFmtId="0" fontId="32" fillId="127" borderId="347">
      <alignment horizontal="left" vertical="center" indent="1"/>
    </xf>
    <xf numFmtId="0" fontId="32" fillId="127" borderId="347">
      <alignment horizontal="left" vertical="center" indent="1"/>
    </xf>
    <xf numFmtId="4" fontId="36" fillId="96" borderId="320">
      <alignment horizontal="right" vertical="center"/>
    </xf>
    <xf numFmtId="4" fontId="36" fillId="96" borderId="320">
      <alignment horizontal="right" vertical="center"/>
    </xf>
    <xf numFmtId="4" fontId="36" fillId="96" borderId="320">
      <alignment horizontal="right" vertical="center"/>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28" fillId="97" borderId="339" applyNumberFormat="0" applyProtection="0">
      <alignment horizontal="left" vertical="center" indent="1"/>
    </xf>
    <xf numFmtId="0" fontId="28" fillId="97" borderId="339" applyNumberFormat="0" applyProtection="0">
      <alignment horizontal="left" vertical="center" indent="1"/>
    </xf>
    <xf numFmtId="0" fontId="28" fillId="97" borderId="339" applyNumberFormat="0" applyProtection="0">
      <alignment horizontal="left" vertical="center" indent="1"/>
    </xf>
    <xf numFmtId="4" fontId="69" fillId="96" borderId="320">
      <alignment horizontal="right" vertical="center"/>
    </xf>
    <xf numFmtId="4" fontId="69" fillId="96" borderId="320">
      <alignment horizontal="right" vertical="center"/>
    </xf>
    <xf numFmtId="4" fontId="69" fillId="96" borderId="320">
      <alignment horizontal="right" vertical="center"/>
    </xf>
    <xf numFmtId="4" fontId="28" fillId="96" borderId="320">
      <alignment horizontal="right" vertical="center"/>
    </xf>
    <xf numFmtId="4" fontId="28" fillId="96" borderId="320">
      <alignment horizontal="right" vertical="center"/>
    </xf>
    <xf numFmtId="4" fontId="28" fillId="96" borderId="320">
      <alignment horizontal="right" vertical="center"/>
    </xf>
    <xf numFmtId="4" fontId="28" fillId="83" borderId="320">
      <alignment horizontal="left" vertical="center" indent="1"/>
    </xf>
    <xf numFmtId="4" fontId="28" fillId="83" borderId="320">
      <alignment horizontal="left" vertical="center" indent="1"/>
    </xf>
    <xf numFmtId="4" fontId="28" fillId="83" borderId="320">
      <alignment horizontal="left" vertical="center" indent="1"/>
    </xf>
    <xf numFmtId="0" fontId="28" fillId="83" borderId="336" applyNumberFormat="0" applyProtection="0">
      <alignment horizontal="left" vertical="top" indent="1"/>
    </xf>
    <xf numFmtId="0" fontId="28" fillId="83" borderId="336" applyNumberFormat="0" applyProtection="0">
      <alignment horizontal="left" vertical="top" indent="1"/>
    </xf>
    <xf numFmtId="0" fontId="28" fillId="83" borderId="336" applyNumberFormat="0" applyProtection="0">
      <alignment horizontal="left" vertical="top" indent="1"/>
    </xf>
    <xf numFmtId="4" fontId="28" fillId="83" borderId="320">
      <alignment horizontal="left" vertical="center" indent="1"/>
    </xf>
    <xf numFmtId="4" fontId="28" fillId="83" borderId="320">
      <alignment horizontal="left" vertical="center" indent="1"/>
    </xf>
    <xf numFmtId="4" fontId="28" fillId="83" borderId="320">
      <alignment horizontal="left" vertical="center" indent="1"/>
    </xf>
    <xf numFmtId="0" fontId="28" fillId="83" borderId="336" applyNumberFormat="0" applyProtection="0">
      <alignment horizontal="left" vertical="center" indent="1"/>
    </xf>
    <xf numFmtId="0" fontId="28" fillId="83" borderId="336" applyNumberFormat="0" applyProtection="0">
      <alignment horizontal="left" vertical="center" indent="1"/>
    </xf>
    <xf numFmtId="0" fontId="28" fillId="83" borderId="336" applyNumberFormat="0" applyProtection="0">
      <alignment horizontal="left" vertical="center" indent="1"/>
    </xf>
    <xf numFmtId="4" fontId="69" fillId="83" borderId="320">
      <alignment vertical="center"/>
    </xf>
    <xf numFmtId="4" fontId="69" fillId="83" borderId="320">
      <alignment vertical="center"/>
    </xf>
    <xf numFmtId="4" fontId="69" fillId="83" borderId="320">
      <alignment vertical="center"/>
    </xf>
    <xf numFmtId="4" fontId="28" fillId="83" borderId="320">
      <alignment vertical="center"/>
    </xf>
    <xf numFmtId="4" fontId="28" fillId="83" borderId="320">
      <alignment vertical="center"/>
    </xf>
    <xf numFmtId="4" fontId="28" fillId="83" borderId="320">
      <alignment vertical="center"/>
    </xf>
    <xf numFmtId="0" fontId="28" fillId="83" borderId="336" applyNumberFormat="0" applyProtection="0">
      <alignment vertical="center"/>
    </xf>
    <xf numFmtId="0" fontId="28" fillId="83" borderId="336" applyNumberFormat="0" applyProtection="0">
      <alignment vertical="center"/>
    </xf>
    <xf numFmtId="0" fontId="28" fillId="83" borderId="336" applyNumberFormat="0" applyProtection="0">
      <alignment vertical="center"/>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48" borderId="320">
      <alignment horizontal="left" vertical="center" indent="1"/>
    </xf>
    <xf numFmtId="0" fontId="32" fillId="48" borderId="320">
      <alignment horizontal="left" vertical="center" indent="1"/>
    </xf>
    <xf numFmtId="0" fontId="32" fillId="48" borderId="320">
      <alignment horizontal="left" vertical="center"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48" borderId="320">
      <alignment horizontal="left" vertical="center" indent="1"/>
    </xf>
    <xf numFmtId="0" fontId="32" fillId="48" borderId="320">
      <alignment horizontal="left" vertical="center" indent="1"/>
    </xf>
    <xf numFmtId="0" fontId="32" fillId="48" borderId="320">
      <alignment horizontal="left" vertical="center"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27" borderId="320">
      <alignment horizontal="left" vertical="center" indent="1"/>
    </xf>
    <xf numFmtId="0" fontId="235" fillId="0" borderId="325" applyNumberFormat="0" applyFill="0" applyAlignment="0" applyProtection="0"/>
    <xf numFmtId="0" fontId="235" fillId="0" borderId="325" applyNumberFormat="0" applyFill="0" applyAlignment="0" applyProtection="0"/>
    <xf numFmtId="0" fontId="235" fillId="0" borderId="325" applyNumberFormat="0" applyFill="0" applyAlignment="0" applyProtection="0"/>
    <xf numFmtId="0" fontId="235" fillId="0" borderId="325" applyNumberFormat="0" applyFill="0" applyAlignment="0" applyProtection="0"/>
    <xf numFmtId="0" fontId="32" fillId="0" borderId="331" applyBorder="0">
      <alignment horizontal="center"/>
    </xf>
    <xf numFmtId="0" fontId="32" fillId="127" borderId="320">
      <alignment horizontal="left" vertical="center" indent="1"/>
    </xf>
    <xf numFmtId="0" fontId="32" fillId="127" borderId="320">
      <alignment horizontal="left" vertical="center" indent="1"/>
    </xf>
    <xf numFmtId="0" fontId="32" fillId="127" borderId="320">
      <alignment horizontal="left" vertical="center" indent="1"/>
    </xf>
    <xf numFmtId="0" fontId="32" fillId="127" borderId="320">
      <alignment horizontal="left" vertical="center" indent="1"/>
    </xf>
    <xf numFmtId="0" fontId="236" fillId="0" borderId="331" applyFill="0" applyBorder="0" applyProtection="0">
      <alignment horizontal="left" vertical="top"/>
    </xf>
    <xf numFmtId="0" fontId="29" fillId="47" borderId="331" applyNumberFormat="0" applyBorder="0" applyAlignment="0" applyProtection="0">
      <protection locked="0"/>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49" fontId="110" fillId="0" borderId="306">
      <alignment vertical="center"/>
    </xf>
    <xf numFmtId="49" fontId="110" fillId="0" borderId="306">
      <alignment vertical="center"/>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126" borderId="320">
      <alignment horizontal="left" vertical="center" indent="1"/>
    </xf>
    <xf numFmtId="0" fontId="32" fillId="126" borderId="320">
      <alignment horizontal="left" vertical="center" indent="1"/>
    </xf>
    <xf numFmtId="0" fontId="32" fillId="126" borderId="320">
      <alignment horizontal="left" vertical="center" indent="1"/>
    </xf>
    <xf numFmtId="0" fontId="32" fillId="126" borderId="320">
      <alignment horizontal="left" vertical="center" indent="1"/>
    </xf>
    <xf numFmtId="0" fontId="32" fillId="126" borderId="320">
      <alignment horizontal="left" vertical="center" indent="1"/>
    </xf>
    <xf numFmtId="0" fontId="32" fillId="126" borderId="32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4" fontId="28" fillId="126" borderId="320">
      <alignment horizontal="left" vertical="center" indent="1"/>
    </xf>
    <xf numFmtId="4" fontId="28" fillId="126" borderId="320">
      <alignment horizontal="left" vertical="center" indent="1"/>
    </xf>
    <xf numFmtId="4" fontId="28" fillId="96" borderId="320">
      <alignment horizontal="left" vertical="center" indent="1"/>
    </xf>
    <xf numFmtId="4" fontId="28" fillId="96" borderId="320">
      <alignment horizontal="left" vertical="center" indent="1"/>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4" fontId="37" fillId="125" borderId="320">
      <alignment horizontal="left" vertical="center" indent="1"/>
    </xf>
    <xf numFmtId="4" fontId="37" fillId="125" borderId="320">
      <alignment horizontal="left" vertical="center" indent="1"/>
    </xf>
    <xf numFmtId="4" fontId="37" fillId="125" borderId="320">
      <alignment horizontal="left" vertical="center" indent="1"/>
    </xf>
    <xf numFmtId="4" fontId="28" fillId="51" borderId="320">
      <alignment horizontal="right" vertical="center"/>
    </xf>
    <xf numFmtId="4" fontId="28" fillId="51" borderId="320">
      <alignment horizontal="right" vertical="center"/>
    </xf>
    <xf numFmtId="4" fontId="28" fillId="51" borderId="320">
      <alignment horizontal="right" vertical="center"/>
    </xf>
    <xf numFmtId="0" fontId="28" fillId="51" borderId="336" applyNumberFormat="0" applyProtection="0">
      <alignment horizontal="right" vertical="center"/>
    </xf>
    <xf numFmtId="0" fontId="28" fillId="51" borderId="336" applyNumberFormat="0" applyProtection="0">
      <alignment horizontal="right" vertical="center"/>
    </xf>
    <xf numFmtId="0" fontId="28" fillId="51" borderId="336" applyNumberFormat="0" applyProtection="0">
      <alignment horizontal="right" vertical="center"/>
    </xf>
    <xf numFmtId="4" fontId="28" fillId="94" borderId="320">
      <alignment horizontal="right" vertical="center"/>
    </xf>
    <xf numFmtId="4" fontId="28" fillId="94" borderId="320">
      <alignment horizontal="right" vertical="center"/>
    </xf>
    <xf numFmtId="4" fontId="28" fillId="94" borderId="320">
      <alignment horizontal="right" vertical="center"/>
    </xf>
    <xf numFmtId="0" fontId="28" fillId="94" borderId="336" applyNumberFormat="0" applyProtection="0">
      <alignment horizontal="right" vertical="center"/>
    </xf>
    <xf numFmtId="0" fontId="28" fillId="94" borderId="336" applyNumberFormat="0" applyProtection="0">
      <alignment horizontal="right" vertical="center"/>
    </xf>
    <xf numFmtId="0" fontId="28" fillId="94" borderId="336" applyNumberFormat="0" applyProtection="0">
      <alignment horizontal="right" vertical="center"/>
    </xf>
    <xf numFmtId="4" fontId="28" fillId="93" borderId="320">
      <alignment horizontal="right" vertical="center"/>
    </xf>
    <xf numFmtId="4" fontId="28" fillId="93" borderId="320">
      <alignment horizontal="right" vertical="center"/>
    </xf>
    <xf numFmtId="4" fontId="28" fillId="93" borderId="320">
      <alignment horizontal="right" vertical="center"/>
    </xf>
    <xf numFmtId="0" fontId="28" fillId="93" borderId="336" applyNumberFormat="0" applyProtection="0">
      <alignment horizontal="right" vertical="center"/>
    </xf>
    <xf numFmtId="0" fontId="28" fillId="93" borderId="336" applyNumberFormat="0" applyProtection="0">
      <alignment horizontal="right" vertical="center"/>
    </xf>
    <xf numFmtId="0" fontId="28" fillId="93" borderId="336" applyNumberFormat="0" applyProtection="0">
      <alignment horizontal="right" vertical="center"/>
    </xf>
    <xf numFmtId="4" fontId="28" fillId="92" borderId="320">
      <alignment horizontal="right" vertical="center"/>
    </xf>
    <xf numFmtId="4" fontId="28" fillId="92" borderId="320">
      <alignment horizontal="right" vertical="center"/>
    </xf>
    <xf numFmtId="4" fontId="28" fillId="92" borderId="320">
      <alignment horizontal="right" vertical="center"/>
    </xf>
    <xf numFmtId="0" fontId="28" fillId="92" borderId="336" applyNumberFormat="0" applyProtection="0">
      <alignment horizontal="right" vertical="center"/>
    </xf>
    <xf numFmtId="0" fontId="28" fillId="92" borderId="336" applyNumberFormat="0" applyProtection="0">
      <alignment horizontal="right" vertical="center"/>
    </xf>
    <xf numFmtId="0" fontId="28" fillId="92" borderId="336" applyNumberFormat="0" applyProtection="0">
      <alignment horizontal="right" vertical="center"/>
    </xf>
    <xf numFmtId="4" fontId="28" fillId="91" borderId="320">
      <alignment horizontal="right" vertical="center"/>
    </xf>
    <xf numFmtId="4" fontId="28" fillId="91" borderId="320">
      <alignment horizontal="right" vertical="center"/>
    </xf>
    <xf numFmtId="4" fontId="28" fillId="91" borderId="320">
      <alignment horizontal="right" vertical="center"/>
    </xf>
    <xf numFmtId="0" fontId="28" fillId="91" borderId="336" applyNumberFormat="0" applyProtection="0">
      <alignment horizontal="right" vertical="center"/>
    </xf>
    <xf numFmtId="0" fontId="28" fillId="91" borderId="336" applyNumberFormat="0" applyProtection="0">
      <alignment horizontal="right" vertical="center"/>
    </xf>
    <xf numFmtId="0" fontId="28" fillId="91" borderId="336" applyNumberFormat="0" applyProtection="0">
      <alignment horizontal="right" vertical="center"/>
    </xf>
    <xf numFmtId="4" fontId="28" fillId="90" borderId="320">
      <alignment horizontal="right" vertical="center"/>
    </xf>
    <xf numFmtId="4" fontId="28" fillId="90" borderId="320">
      <alignment horizontal="right" vertical="center"/>
    </xf>
    <xf numFmtId="4" fontId="28" fillId="90" borderId="320">
      <alignment horizontal="right" vertical="center"/>
    </xf>
    <xf numFmtId="0" fontId="28" fillId="90" borderId="336" applyNumberFormat="0" applyProtection="0">
      <alignment horizontal="right" vertical="center"/>
    </xf>
    <xf numFmtId="0" fontId="28" fillId="90" borderId="336" applyNumberFormat="0" applyProtection="0">
      <alignment horizontal="right" vertical="center"/>
    </xf>
    <xf numFmtId="0" fontId="28" fillId="90" borderId="336" applyNumberFormat="0" applyProtection="0">
      <alignment horizontal="right" vertical="center"/>
    </xf>
    <xf numFmtId="4" fontId="28" fillId="89" borderId="320">
      <alignment horizontal="right" vertical="center"/>
    </xf>
    <xf numFmtId="4" fontId="28" fillId="89" borderId="320">
      <alignment horizontal="right" vertical="center"/>
    </xf>
    <xf numFmtId="4" fontId="28" fillId="89" borderId="320">
      <alignment horizontal="right" vertical="center"/>
    </xf>
    <xf numFmtId="0" fontId="28" fillId="89" borderId="336" applyNumberFormat="0" applyProtection="0">
      <alignment horizontal="right" vertical="center"/>
    </xf>
    <xf numFmtId="0" fontId="28" fillId="89" borderId="336" applyNumberFormat="0" applyProtection="0">
      <alignment horizontal="right" vertical="center"/>
    </xf>
    <xf numFmtId="0" fontId="28" fillId="89" borderId="336" applyNumberFormat="0" applyProtection="0">
      <alignment horizontal="right" vertical="center"/>
    </xf>
    <xf numFmtId="4" fontId="28" fillId="88" borderId="320">
      <alignment horizontal="right" vertical="center"/>
    </xf>
    <xf numFmtId="4" fontId="28" fillId="88" borderId="320">
      <alignment horizontal="right" vertical="center"/>
    </xf>
    <xf numFmtId="4" fontId="28" fillId="88" borderId="320">
      <alignment horizontal="right" vertical="center"/>
    </xf>
    <xf numFmtId="0" fontId="28" fillId="88" borderId="336" applyNumberFormat="0" applyProtection="0">
      <alignment horizontal="right" vertical="center"/>
    </xf>
    <xf numFmtId="0" fontId="28" fillId="88" borderId="336" applyNumberFormat="0" applyProtection="0">
      <alignment horizontal="right" vertical="center"/>
    </xf>
    <xf numFmtId="0" fontId="28" fillId="88" borderId="336" applyNumberFormat="0" applyProtection="0">
      <alignment horizontal="right" vertical="center"/>
    </xf>
    <xf numFmtId="4" fontId="28" fillId="87" borderId="320">
      <alignment horizontal="right" vertical="center"/>
    </xf>
    <xf numFmtId="4" fontId="28" fillId="87" borderId="320">
      <alignment horizontal="right" vertical="center"/>
    </xf>
    <xf numFmtId="4" fontId="28" fillId="87" borderId="320">
      <alignment horizontal="right" vertical="center"/>
    </xf>
    <xf numFmtId="0" fontId="28" fillId="87" borderId="336" applyNumberFormat="0" applyProtection="0">
      <alignment horizontal="right" vertical="center"/>
    </xf>
    <xf numFmtId="0" fontId="28" fillId="87" borderId="336" applyNumberFormat="0" applyProtection="0">
      <alignment horizontal="right" vertical="center"/>
    </xf>
    <xf numFmtId="0" fontId="28" fillId="87" borderId="336" applyNumberFormat="0" applyProtection="0">
      <alignment horizontal="right" vertical="center"/>
    </xf>
    <xf numFmtId="0" fontId="32" fillId="118" borderId="320">
      <alignment horizontal="left" vertical="center" indent="1"/>
    </xf>
    <xf numFmtId="0" fontId="32" fillId="118" borderId="320">
      <alignment horizontal="left" vertical="center" indent="1"/>
    </xf>
    <xf numFmtId="0" fontId="32" fillId="118" borderId="320">
      <alignment horizontal="left" vertical="center" indent="1"/>
    </xf>
    <xf numFmtId="4" fontId="28" fillId="124" borderId="320">
      <alignment horizontal="left" vertical="center" indent="1"/>
    </xf>
    <xf numFmtId="4" fontId="28" fillId="124" borderId="320">
      <alignment horizontal="left" vertical="center" indent="1"/>
    </xf>
    <xf numFmtId="4" fontId="28" fillId="124" borderId="320">
      <alignment horizontal="left" vertical="center" indent="1"/>
    </xf>
    <xf numFmtId="4" fontId="28" fillId="124" borderId="320">
      <alignment horizontal="left" vertical="center" indent="1"/>
    </xf>
    <xf numFmtId="4" fontId="28" fillId="124" borderId="320">
      <alignment horizontal="left" vertical="center" indent="1"/>
    </xf>
    <xf numFmtId="4" fontId="28" fillId="124" borderId="320">
      <alignment horizontal="left" vertical="center" indent="1"/>
    </xf>
    <xf numFmtId="4" fontId="69" fillId="124" borderId="320">
      <alignment vertical="center"/>
    </xf>
    <xf numFmtId="4" fontId="69" fillId="124" borderId="320">
      <alignment vertical="center"/>
    </xf>
    <xf numFmtId="4" fontId="69" fillId="124" borderId="320">
      <alignment vertical="center"/>
    </xf>
    <xf numFmtId="4" fontId="28" fillId="124" borderId="320">
      <alignment vertical="center"/>
    </xf>
    <xf numFmtId="4" fontId="28" fillId="124" borderId="320">
      <alignment vertical="center"/>
    </xf>
    <xf numFmtId="4" fontId="28" fillId="124" borderId="320">
      <alignment vertical="center"/>
    </xf>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33" fillId="0" borderId="334">
      <alignment wrapText="1"/>
    </xf>
    <xf numFmtId="0" fontId="33" fillId="0" borderId="334">
      <alignment wrapText="1"/>
    </xf>
    <xf numFmtId="0" fontId="33" fillId="0" borderId="334">
      <alignment wrapText="1"/>
    </xf>
    <xf numFmtId="0" fontId="33" fillId="0" borderId="337">
      <alignment wrapText="1"/>
    </xf>
    <xf numFmtId="0" fontId="33" fillId="0" borderId="337">
      <alignment wrapText="1"/>
    </xf>
    <xf numFmtId="0" fontId="33" fillId="0" borderId="337">
      <alignment wrapText="1"/>
    </xf>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81" borderId="435" applyNumberFormat="0" applyProtection="0">
      <alignment horizontal="left" vertical="top" indent="1"/>
    </xf>
    <xf numFmtId="0" fontId="28" fillId="186" borderId="428" applyNumberFormat="0" applyProtection="0">
      <alignment horizontal="left" vertical="top" indent="1"/>
    </xf>
    <xf numFmtId="4" fontId="28" fillId="81" borderId="428" applyNumberFormat="0" applyProtection="0">
      <alignment horizontal="right" vertical="center"/>
    </xf>
    <xf numFmtId="4" fontId="28" fillId="81" borderId="428" applyNumberFormat="0" applyProtection="0">
      <alignment horizontal="right" vertical="center"/>
    </xf>
    <xf numFmtId="4" fontId="28" fillId="81" borderId="428" applyNumberFormat="0" applyProtection="0">
      <alignment horizontal="right" vertical="center"/>
    </xf>
    <xf numFmtId="3" fontId="111" fillId="51" borderId="413">
      <alignment horizontal="right" vertical="center"/>
    </xf>
    <xf numFmtId="0" fontId="28" fillId="97" borderId="339" applyNumberFormat="0" applyProtection="0">
      <alignment horizontal="left" vertical="center" indent="1"/>
    </xf>
    <xf numFmtId="0" fontId="28" fillId="83" borderId="336" applyNumberFormat="0" applyProtection="0">
      <alignment horizontal="left" vertical="top" indent="1"/>
    </xf>
    <xf numFmtId="0" fontId="28" fillId="83" borderId="336" applyNumberFormat="0" applyProtection="0">
      <alignment horizontal="left" vertical="center" indent="1"/>
    </xf>
    <xf numFmtId="0" fontId="28" fillId="83" borderId="336" applyNumberFormat="0" applyProtection="0">
      <alignment vertical="center"/>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5" borderId="336" applyNumberFormat="0" applyProtection="0">
      <alignment horizontal="left" vertical="top"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96" borderId="339" applyNumberFormat="0" applyProtection="0">
      <alignment horizontal="left" vertical="center" wrapText="1"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50" borderId="336" applyNumberFormat="0" applyProtection="0">
      <alignment horizontal="left" vertical="top"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100"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9" borderId="339" applyNumberFormat="0" applyProtection="0">
      <alignment horizontal="left" vertical="center" wrapText="1"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32" fillId="97" borderId="339" applyNumberFormat="0" applyProtection="0">
      <alignment horizontal="left" vertical="center" indent="1"/>
    </xf>
    <xf numFmtId="0" fontId="119" fillId="164" borderId="398">
      <alignment vertical="center"/>
    </xf>
    <xf numFmtId="0" fontId="28" fillId="51" borderId="336" applyNumberFormat="0" applyProtection="0">
      <alignment horizontal="right" vertical="center"/>
    </xf>
    <xf numFmtId="0" fontId="28" fillId="94" borderId="336" applyNumberFormat="0" applyProtection="0">
      <alignment horizontal="right" vertical="center"/>
    </xf>
    <xf numFmtId="0" fontId="28" fillId="93" borderId="336" applyNumberFormat="0" applyProtection="0">
      <alignment horizontal="right" vertical="center"/>
    </xf>
    <xf numFmtId="0" fontId="28" fillId="91" borderId="336" applyNumberFormat="0" applyProtection="0">
      <alignment horizontal="right" vertical="center"/>
    </xf>
    <xf numFmtId="0" fontId="28" fillId="90" borderId="336" applyNumberFormat="0" applyProtection="0">
      <alignment horizontal="right" vertical="center"/>
    </xf>
    <xf numFmtId="0" fontId="28" fillId="89" borderId="336" applyNumberFormat="0" applyProtection="0">
      <alignment horizontal="right" vertical="center"/>
    </xf>
    <xf numFmtId="0" fontId="28" fillId="88" borderId="336" applyNumberFormat="0" applyProtection="0">
      <alignment horizontal="right" vertical="center"/>
    </xf>
    <xf numFmtId="0" fontId="28" fillId="87" borderId="336" applyNumberFormat="0" applyProtection="0">
      <alignment horizontal="right" vertical="center"/>
    </xf>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32" applyNumberFormat="0" applyFill="0" applyAlignment="0" applyProtection="0"/>
    <xf numFmtId="0" fontId="63" fillId="0" borderId="332" applyNumberFormat="0" applyFill="0" applyAlignment="0" applyProtection="0"/>
    <xf numFmtId="0" fontId="63" fillId="0" borderId="332" applyNumberFormat="0" applyFill="0" applyAlignment="0" applyProtection="0"/>
    <xf numFmtId="0" fontId="56"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56" fillId="0" borderId="325" applyNumberFormat="0" applyFill="0" applyAlignment="0" applyProtection="0"/>
    <xf numFmtId="0" fontId="56" fillId="0" borderId="325" applyNumberFormat="0" applyFill="0" applyAlignment="0" applyProtection="0"/>
    <xf numFmtId="0" fontId="56" fillId="0" borderId="325" applyNumberFormat="0" applyFill="0" applyAlignment="0" applyProtection="0"/>
    <xf numFmtId="0" fontId="63" fillId="0" borderId="325" applyNumberFormat="0" applyFill="0" applyAlignment="0" applyProtection="0"/>
    <xf numFmtId="0" fontId="32" fillId="83" borderId="321" applyNumberFormat="0" applyFont="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32" fillId="83" borderId="321" applyNumberFormat="0" applyFont="0" applyAlignment="0" applyProtection="0"/>
    <xf numFmtId="0" fontId="32" fillId="83" borderId="321" applyNumberFormat="0" applyFont="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63" fillId="0" borderId="325" applyNumberFormat="0" applyFill="0" applyAlignment="0" applyProtection="0"/>
    <xf numFmtId="0" fontId="32" fillId="83" borderId="321" applyNumberFormat="0" applyFont="0" applyAlignment="0" applyProtection="0"/>
    <xf numFmtId="0" fontId="32" fillId="83" borderId="321" applyNumberFormat="0" applyFont="0" applyAlignment="0" applyProtection="0"/>
    <xf numFmtId="0" fontId="32" fillId="83" borderId="321" applyNumberFormat="0" applyFont="0" applyAlignment="0" applyProtection="0"/>
    <xf numFmtId="0" fontId="113" fillId="0" borderId="333" applyNumberFormat="0" applyFont="0" applyFill="0" applyAlignment="0"/>
    <xf numFmtId="0" fontId="113" fillId="0" borderId="333" applyNumberFormat="0" applyFont="0" applyFill="0" applyAlignment="0"/>
    <xf numFmtId="0" fontId="33" fillId="0" borderId="337">
      <alignment wrapText="1"/>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66" fillId="43" borderId="320" applyNumberFormat="0" applyAlignment="0" applyProtection="0"/>
    <xf numFmtId="0" fontId="247" fillId="45" borderId="326" applyNumberFormat="0" applyFont="0" applyAlignment="0" applyProtection="0"/>
    <xf numFmtId="0" fontId="247" fillId="45" borderId="326" applyNumberFormat="0" applyFont="0" applyAlignment="0" applyProtection="0"/>
    <xf numFmtId="0" fontId="247" fillId="45" borderId="326" applyNumberFormat="0" applyFont="0" applyAlignment="0" applyProtection="0"/>
    <xf numFmtId="0" fontId="247" fillId="45" borderId="326" applyNumberFormat="0" applyFont="0" applyAlignment="0" applyProtection="0"/>
    <xf numFmtId="4" fontId="37" fillId="44" borderId="428" applyNumberFormat="0" applyProtection="0">
      <alignment vertical="center"/>
    </xf>
    <xf numFmtId="4" fontId="37" fillId="44" borderId="428" applyNumberFormat="0" applyProtection="0">
      <alignment vertical="center"/>
    </xf>
    <xf numFmtId="4" fontId="37" fillId="118" borderId="429" applyNumberFormat="0" applyProtection="0">
      <alignment vertical="center"/>
    </xf>
    <xf numFmtId="4" fontId="37" fillId="44" borderId="428" applyNumberFormat="0" applyProtection="0">
      <alignment vertical="center"/>
    </xf>
    <xf numFmtId="4" fontId="37" fillId="44" borderId="428" applyNumberFormat="0" applyProtection="0">
      <alignment vertical="center"/>
    </xf>
    <xf numFmtId="4" fontId="68" fillId="44" borderId="428" applyNumberFormat="0" applyProtection="0">
      <alignment vertical="center"/>
    </xf>
    <xf numFmtId="4" fontId="68" fillId="44" borderId="428" applyNumberFormat="0" applyProtection="0">
      <alignment vertical="center"/>
    </xf>
    <xf numFmtId="4" fontId="68" fillId="124" borderId="428" applyNumberFormat="0" applyProtection="0">
      <alignment vertical="center"/>
    </xf>
    <xf numFmtId="4" fontId="68" fillId="124" borderId="428" applyNumberFormat="0" applyProtection="0">
      <alignment vertical="center"/>
    </xf>
    <xf numFmtId="4" fontId="37" fillId="44" borderId="428" applyNumberFormat="0" applyProtection="0">
      <alignment horizontal="left" vertical="center" indent="1"/>
    </xf>
    <xf numFmtId="4" fontId="37" fillId="44" borderId="428" applyNumberFormat="0" applyProtection="0">
      <alignment horizontal="left" vertical="center" indent="1"/>
    </xf>
    <xf numFmtId="4" fontId="37" fillId="118" borderId="429" applyNumberFormat="0" applyProtection="0">
      <alignment horizontal="left" vertical="center" indent="1"/>
    </xf>
    <xf numFmtId="4" fontId="37" fillId="44" borderId="428" applyNumberFormat="0" applyProtection="0">
      <alignment horizontal="left" vertical="center" indent="1"/>
    </xf>
    <xf numFmtId="4" fontId="37" fillId="44" borderId="428" applyNumberFormat="0" applyProtection="0">
      <alignment horizontal="left" vertical="center" indent="1"/>
    </xf>
    <xf numFmtId="4" fontId="37" fillId="44" borderId="428" applyNumberFormat="0" applyProtection="0">
      <alignment horizontal="left" vertical="center" indent="1"/>
    </xf>
    <xf numFmtId="0" fontId="37" fillId="44" borderId="428" applyNumberFormat="0" applyProtection="0">
      <alignment horizontal="left" vertical="top" indent="1"/>
    </xf>
    <xf numFmtId="0" fontId="37" fillId="44" borderId="428" applyNumberFormat="0" applyProtection="0">
      <alignment horizontal="left" vertical="top" indent="1"/>
    </xf>
    <xf numFmtId="0" fontId="37" fillId="124" borderId="428" applyNumberFormat="0" applyProtection="0">
      <alignment horizontal="left" vertical="top" indent="1"/>
    </xf>
    <xf numFmtId="0" fontId="37" fillId="124" borderId="428" applyNumberFormat="0" applyProtection="0">
      <alignment horizontal="left" vertical="top" indent="1"/>
    </xf>
    <xf numFmtId="0" fontId="37" fillId="44" borderId="428" applyNumberFormat="0" applyProtection="0">
      <alignment horizontal="left" vertical="top" indent="1"/>
    </xf>
    <xf numFmtId="0" fontId="37" fillId="44" borderId="428" applyNumberFormat="0" applyProtection="0">
      <alignment horizontal="left" vertical="top" indent="1"/>
    </xf>
    <xf numFmtId="0" fontId="37" fillId="44" borderId="428" applyNumberFormat="0" applyProtection="0">
      <alignment horizontal="left" vertical="top" indent="1"/>
    </xf>
    <xf numFmtId="4" fontId="28" fillId="55" borderId="428" applyNumberFormat="0" applyProtection="0">
      <alignment horizontal="right" vertical="center"/>
    </xf>
    <xf numFmtId="4" fontId="28" fillId="55" borderId="428" applyNumberFormat="0" applyProtection="0">
      <alignment horizontal="right" vertical="center"/>
    </xf>
    <xf numFmtId="4" fontId="28" fillId="55" borderId="428" applyNumberFormat="0" applyProtection="0">
      <alignment horizontal="right" vertical="center"/>
    </xf>
    <xf numFmtId="4" fontId="28" fillId="55" borderId="428" applyNumberFormat="0" applyProtection="0">
      <alignment horizontal="right" vertical="center"/>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top" indent="1"/>
    </xf>
    <xf numFmtId="0" fontId="79" fillId="98" borderId="430"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8" borderId="428" applyNumberFormat="0" applyProtection="0">
      <alignment horizontal="left" vertical="center" indent="1"/>
    </xf>
    <xf numFmtId="0" fontId="32" fillId="50" borderId="428" applyNumberFormat="0" applyProtection="0">
      <alignment horizontal="left" vertical="top" indent="1"/>
    </xf>
    <xf numFmtId="0" fontId="32" fillId="50"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95"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32" fillId="81" borderId="428" applyNumberFormat="0" applyProtection="0">
      <alignment horizontal="left" vertical="top" indent="1"/>
    </xf>
    <xf numFmtId="0" fontId="125" fillId="49" borderId="442">
      <alignment horizontal="right" vertical="center"/>
    </xf>
    <xf numFmtId="0" fontId="124" fillId="49" borderId="442">
      <alignment horizontal="right" vertical="center"/>
    </xf>
    <xf numFmtId="0" fontId="29" fillId="47" borderId="443"/>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3" fontId="111" fillId="48" borderId="442">
      <alignment horizontal="left" vertical="center" wrapText="1"/>
    </xf>
    <xf numFmtId="4" fontId="36" fillId="96" borderId="418">
      <alignment horizontal="right" vertical="center"/>
    </xf>
    <xf numFmtId="4" fontId="36" fillId="96" borderId="418">
      <alignment horizontal="right" vertical="center"/>
    </xf>
    <xf numFmtId="4" fontId="36" fillId="96" borderId="418">
      <alignment horizontal="right" vertical="center"/>
    </xf>
    <xf numFmtId="0" fontId="32" fillId="118" borderId="418">
      <alignment horizontal="left" vertical="center" indent="1"/>
    </xf>
    <xf numFmtId="0" fontId="32" fillId="118" borderId="418">
      <alignment horizontal="left" vertical="center" indent="1"/>
    </xf>
    <xf numFmtId="0" fontId="32" fillId="118" borderId="418">
      <alignment horizontal="left" vertical="center" indent="1"/>
    </xf>
    <xf numFmtId="0" fontId="32" fillId="118" borderId="418">
      <alignment horizontal="left" vertical="center" indent="1"/>
    </xf>
    <xf numFmtId="0" fontId="32" fillId="118" borderId="418">
      <alignment horizontal="left" vertical="center" indent="1"/>
    </xf>
    <xf numFmtId="0" fontId="28" fillId="97" borderId="439" applyNumberFormat="0" applyProtection="0">
      <alignment horizontal="left" vertical="center" indent="1"/>
    </xf>
    <xf numFmtId="0" fontId="28" fillId="97" borderId="439" applyNumberFormat="0" applyProtection="0">
      <alignment horizontal="left" vertical="center" indent="1"/>
    </xf>
    <xf numFmtId="0" fontId="28" fillId="97" borderId="439" applyNumberFormat="0" applyProtection="0">
      <alignment horizontal="left" vertical="center"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118" borderId="418">
      <alignment horizontal="left" vertical="center"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48" borderId="418">
      <alignment horizontal="left" vertical="center"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235" fillId="0" borderId="423" applyNumberFormat="0" applyFill="0" applyAlignment="0" applyProtection="0"/>
    <xf numFmtId="0" fontId="235" fillId="0" borderId="423" applyNumberFormat="0" applyFill="0" applyAlignment="0" applyProtection="0"/>
    <xf numFmtId="0" fontId="32" fillId="126" borderId="418">
      <alignment horizontal="left" vertical="center" indent="1"/>
    </xf>
    <xf numFmtId="0" fontId="32" fillId="126" borderId="418">
      <alignment horizontal="left" vertical="center" indent="1"/>
    </xf>
    <xf numFmtId="0" fontId="32" fillId="126" borderId="418">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28" fillId="94" borderId="435" applyNumberFormat="0" applyProtection="0">
      <alignment horizontal="right" vertical="center"/>
    </xf>
    <xf numFmtId="0" fontId="28" fillId="94" borderId="435" applyNumberFormat="0" applyProtection="0">
      <alignment horizontal="right" vertical="center"/>
    </xf>
    <xf numFmtId="0" fontId="28" fillId="92" borderId="435" applyNumberFormat="0" applyProtection="0">
      <alignment horizontal="right" vertical="center"/>
    </xf>
    <xf numFmtId="0" fontId="28" fillId="91" borderId="435" applyNumberFormat="0" applyProtection="0">
      <alignment horizontal="right" vertical="center"/>
    </xf>
    <xf numFmtId="0" fontId="28" fillId="91" borderId="435" applyNumberFormat="0" applyProtection="0">
      <alignment horizontal="right" vertical="center"/>
    </xf>
    <xf numFmtId="4" fontId="28" fillId="90" borderId="418">
      <alignment horizontal="right" vertical="center"/>
    </xf>
    <xf numFmtId="4" fontId="28" fillId="90" borderId="418">
      <alignment horizontal="right" vertical="center"/>
    </xf>
    <xf numFmtId="0" fontId="28" fillId="90" borderId="435" applyNumberFormat="0" applyProtection="0">
      <alignment horizontal="right" vertical="center"/>
    </xf>
    <xf numFmtId="0" fontId="28" fillId="90" borderId="435" applyNumberFormat="0" applyProtection="0">
      <alignment horizontal="right" vertical="center"/>
    </xf>
    <xf numFmtId="0" fontId="28" fillId="90" borderId="435" applyNumberFormat="0" applyProtection="0">
      <alignment horizontal="right" vertical="center"/>
    </xf>
    <xf numFmtId="4" fontId="28" fillId="89" borderId="418">
      <alignment horizontal="right" vertical="center"/>
    </xf>
    <xf numFmtId="4" fontId="28" fillId="89" borderId="418">
      <alignment horizontal="right" vertical="center"/>
    </xf>
    <xf numFmtId="0" fontId="28" fillId="89" borderId="435" applyNumberFormat="0" applyProtection="0">
      <alignment horizontal="right" vertical="center"/>
    </xf>
    <xf numFmtId="0" fontId="28" fillId="88" borderId="435" applyNumberFormat="0" applyProtection="0">
      <alignment horizontal="right" vertical="center"/>
    </xf>
    <xf numFmtId="0" fontId="28" fillId="88" borderId="435" applyNumberFormat="0" applyProtection="0">
      <alignment horizontal="right" vertical="center"/>
    </xf>
    <xf numFmtId="0" fontId="28" fillId="88" borderId="435" applyNumberFormat="0" applyProtection="0">
      <alignment horizontal="right" vertical="center"/>
    </xf>
    <xf numFmtId="4" fontId="28" fillId="87" borderId="418">
      <alignment horizontal="right" vertical="center"/>
    </xf>
    <xf numFmtId="4" fontId="28" fillId="87" borderId="418">
      <alignment horizontal="right" vertical="center"/>
    </xf>
    <xf numFmtId="0" fontId="28" fillId="87" borderId="435" applyNumberFormat="0" applyProtection="0">
      <alignment horizontal="right" vertical="center"/>
    </xf>
    <xf numFmtId="0" fontId="28" fillId="87" borderId="435" applyNumberFormat="0" applyProtection="0">
      <alignment horizontal="right" vertical="center"/>
    </xf>
    <xf numFmtId="4" fontId="28" fillId="124" borderId="418">
      <alignment horizontal="left" vertical="center" indent="1"/>
    </xf>
    <xf numFmtId="4" fontId="28" fillId="124" borderId="418">
      <alignment horizontal="left" vertical="center" indent="1"/>
    </xf>
    <xf numFmtId="4" fontId="28" fillId="124" borderId="418">
      <alignment horizontal="left" vertical="center" indent="1"/>
    </xf>
    <xf numFmtId="4" fontId="28" fillId="124" borderId="418">
      <alignment horizontal="left" vertical="center" indent="1"/>
    </xf>
    <xf numFmtId="4" fontId="69" fillId="124" borderId="418">
      <alignment vertical="center"/>
    </xf>
    <xf numFmtId="4" fontId="69" fillId="124" borderId="418">
      <alignment vertical="center"/>
    </xf>
    <xf numFmtId="4" fontId="69" fillId="124" borderId="418">
      <alignment vertical="center"/>
    </xf>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3" fillId="0" borderId="434">
      <alignment wrapText="1"/>
    </xf>
    <xf numFmtId="0" fontId="28" fillId="97" borderId="439" applyNumberFormat="0" applyProtection="0">
      <alignment horizontal="left" vertical="center" indent="1"/>
    </xf>
    <xf numFmtId="0" fontId="28" fillId="90" borderId="435" applyNumberFormat="0" applyProtection="0">
      <alignment horizontal="right" vertical="center"/>
    </xf>
    <xf numFmtId="0" fontId="28" fillId="88" borderId="435" applyNumberFormat="0" applyProtection="0">
      <alignment horizontal="right" vertical="center"/>
    </xf>
    <xf numFmtId="0" fontId="28" fillId="87" borderId="435" applyNumberFormat="0" applyProtection="0">
      <alignment horizontal="right" vertical="center"/>
    </xf>
    <xf numFmtId="0" fontId="63" fillId="0" borderId="423" applyNumberFormat="0" applyFill="0" applyAlignment="0" applyProtection="0"/>
    <xf numFmtId="0" fontId="63" fillId="0" borderId="423" applyNumberFormat="0" applyFill="0" applyAlignment="0" applyProtection="0"/>
    <xf numFmtId="0" fontId="63" fillId="0" borderId="432" applyNumberFormat="0" applyFill="0" applyAlignment="0" applyProtection="0"/>
    <xf numFmtId="0" fontId="63" fillId="0" borderId="432" applyNumberFormat="0" applyFill="0" applyAlignment="0" applyProtection="0"/>
    <xf numFmtId="0" fontId="56"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32" fillId="83" borderId="419" applyNumberFormat="0" applyFont="0" applyAlignment="0" applyProtection="0"/>
    <xf numFmtId="0" fontId="32" fillId="83" borderId="419" applyNumberFormat="0" applyFont="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32" fillId="83" borderId="419" applyNumberFormat="0" applyFont="0" applyAlignment="0" applyProtection="0"/>
    <xf numFmtId="0" fontId="33" fillId="0" borderId="437">
      <alignment wrapText="1"/>
    </xf>
    <xf numFmtId="0" fontId="55" fillId="177" borderId="377" applyFont="0" applyFill="0" applyBorder="0"/>
    <xf numFmtId="0" fontId="28" fillId="55" borderId="428" applyNumberFormat="0" applyProtection="0">
      <alignment horizontal="left" vertical="top" indent="1"/>
    </xf>
    <xf numFmtId="4" fontId="36" fillId="81" borderId="336" applyNumberFormat="0" applyProtection="0">
      <alignment horizontal="right" vertical="center"/>
    </xf>
    <xf numFmtId="0" fontId="28" fillId="55" borderId="336" applyNumberFormat="0" applyProtection="0">
      <alignment horizontal="left" vertical="top" indent="1"/>
    </xf>
    <xf numFmtId="4" fontId="28" fillId="55" borderId="336" applyNumberFormat="0" applyProtection="0">
      <alignment horizontal="left" vertical="center" indent="1"/>
    </xf>
    <xf numFmtId="4" fontId="69" fillId="81" borderId="336" applyNumberFormat="0" applyProtection="0">
      <alignment horizontal="right" vertical="center"/>
    </xf>
    <xf numFmtId="4" fontId="28" fillId="81" borderId="336" applyNumberFormat="0" applyProtection="0">
      <alignment horizontal="right" vertical="center"/>
    </xf>
    <xf numFmtId="0" fontId="28" fillId="45" borderId="336" applyNumberFormat="0" applyProtection="0">
      <alignment horizontal="left" vertical="top" indent="1"/>
    </xf>
    <xf numFmtId="4" fontId="28" fillId="45" borderId="336" applyNumberFormat="0" applyProtection="0">
      <alignment horizontal="left" vertical="center" indent="1"/>
    </xf>
    <xf numFmtId="4" fontId="69" fillId="45" borderId="336" applyNumberFormat="0" applyProtection="0">
      <alignment vertical="center"/>
    </xf>
    <xf numFmtId="4" fontId="28" fillId="45" borderId="336" applyNumberFormat="0" applyProtection="0">
      <alignment vertical="center"/>
    </xf>
    <xf numFmtId="0" fontId="32" fillId="57" borderId="442" applyNumberFormat="0">
      <protection locked="0"/>
    </xf>
    <xf numFmtId="0" fontId="32" fillId="81" borderId="336" applyNumberFormat="0" applyProtection="0">
      <alignment horizontal="left" vertical="top" indent="1"/>
    </xf>
    <xf numFmtId="0" fontId="32" fillId="81" borderId="336" applyNumberFormat="0" applyProtection="0">
      <alignment horizontal="left" vertical="top" indent="1"/>
    </xf>
    <xf numFmtId="0" fontId="32" fillId="81" borderId="336" applyNumberFormat="0" applyProtection="0">
      <alignment horizontal="left" vertical="center" indent="1"/>
    </xf>
    <xf numFmtId="0" fontId="32" fillId="81" borderId="336" applyNumberFormat="0" applyProtection="0">
      <alignment horizontal="left" vertical="center" indent="1"/>
    </xf>
    <xf numFmtId="0" fontId="32" fillId="58" borderId="336" applyNumberFormat="0" applyProtection="0">
      <alignment horizontal="left" vertical="top" indent="1"/>
    </xf>
    <xf numFmtId="0" fontId="32" fillId="58" borderId="336" applyNumberFormat="0" applyProtection="0">
      <alignment horizontal="left" vertical="top" indent="1"/>
    </xf>
    <xf numFmtId="0" fontId="32" fillId="58" borderId="336" applyNumberFormat="0" applyProtection="0">
      <alignment horizontal="left" vertical="center" indent="1"/>
    </xf>
    <xf numFmtId="0" fontId="32" fillId="58" borderId="336" applyNumberFormat="0" applyProtection="0">
      <alignment horizontal="left" vertical="center" indent="1"/>
    </xf>
    <xf numFmtId="0" fontId="32" fillId="55" borderId="336" applyNumberFormat="0" applyProtection="0">
      <alignment horizontal="left" vertical="top" indent="1"/>
    </xf>
    <xf numFmtId="0" fontId="32" fillId="55" borderId="336" applyNumberFormat="0" applyProtection="0">
      <alignment horizontal="left" vertical="top" indent="1"/>
    </xf>
    <xf numFmtId="0" fontId="32" fillId="55" borderId="336" applyNumberFormat="0" applyProtection="0">
      <alignment horizontal="left" vertical="center" indent="1"/>
    </xf>
    <xf numFmtId="0" fontId="32" fillId="55" borderId="336" applyNumberFormat="0" applyProtection="0">
      <alignment horizontal="left" vertical="center" indent="1"/>
    </xf>
    <xf numFmtId="0" fontId="32" fillId="59" borderId="336" applyNumberFormat="0" applyProtection="0">
      <alignment horizontal="left" vertical="top" indent="1"/>
    </xf>
    <xf numFmtId="0" fontId="32" fillId="59" borderId="336" applyNumberFormat="0" applyProtection="0">
      <alignment horizontal="left" vertical="top" indent="1"/>
    </xf>
    <xf numFmtId="0" fontId="32" fillId="59" borderId="336" applyNumberFormat="0" applyProtection="0">
      <alignment horizontal="left" vertical="center" indent="1"/>
    </xf>
    <xf numFmtId="0" fontId="32" fillId="59" borderId="336" applyNumberFormat="0" applyProtection="0">
      <alignment horizontal="left" vertical="center" indent="1"/>
    </xf>
    <xf numFmtId="0" fontId="29" fillId="47" borderId="395"/>
    <xf numFmtId="0" fontId="29" fillId="126" borderId="396"/>
    <xf numFmtId="4" fontId="28" fillId="55" borderId="336" applyNumberFormat="0" applyProtection="0">
      <alignment horizontal="right" vertical="center"/>
    </xf>
    <xf numFmtId="4" fontId="28" fillId="79" borderId="336" applyNumberFormat="0" applyProtection="0">
      <alignment horizontal="right" vertical="center"/>
    </xf>
    <xf numFmtId="4" fontId="28" fillId="78" borderId="336" applyNumberFormat="0" applyProtection="0">
      <alignment horizontal="right" vertical="center"/>
    </xf>
    <xf numFmtId="4" fontId="28" fillId="41" borderId="336" applyNumberFormat="0" applyProtection="0">
      <alignment horizontal="right" vertical="center"/>
    </xf>
    <xf numFmtId="4" fontId="28" fillId="42" borderId="336" applyNumberFormat="0" applyProtection="0">
      <alignment horizontal="right" vertical="center"/>
    </xf>
    <xf numFmtId="4" fontId="28" fillId="77" borderId="336" applyNumberFormat="0" applyProtection="0">
      <alignment horizontal="right" vertical="center"/>
    </xf>
    <xf numFmtId="4" fontId="28" fillId="76" borderId="336" applyNumberFormat="0" applyProtection="0">
      <alignment horizontal="right" vertical="center"/>
    </xf>
    <xf numFmtId="4" fontId="28" fillId="40" borderId="336" applyNumberFormat="0" applyProtection="0">
      <alignment horizontal="right" vertical="center"/>
    </xf>
    <xf numFmtId="4" fontId="28" fillId="56" borderId="336" applyNumberFormat="0" applyProtection="0">
      <alignment horizontal="right" vertical="center"/>
    </xf>
    <xf numFmtId="4" fontId="28" fillId="34" borderId="336" applyNumberFormat="0" applyProtection="0">
      <alignment horizontal="right" vertical="center"/>
    </xf>
    <xf numFmtId="0" fontId="37" fillId="44" borderId="336" applyNumberFormat="0" applyProtection="0">
      <alignment horizontal="left" vertical="top" indent="1"/>
    </xf>
    <xf numFmtId="4" fontId="37" fillId="44" borderId="336" applyNumberFormat="0" applyProtection="0">
      <alignment horizontal="left" vertical="center" indent="1"/>
    </xf>
    <xf numFmtId="4" fontId="68" fillId="44" borderId="336" applyNumberFormat="0" applyProtection="0">
      <alignment vertical="center"/>
    </xf>
    <xf numFmtId="4" fontId="37" fillId="44" borderId="336" applyNumberFormat="0" applyProtection="0">
      <alignment vertical="center"/>
    </xf>
    <xf numFmtId="0" fontId="63" fillId="0" borderId="422" applyNumberFormat="0" applyFill="0" applyAlignment="0" applyProtection="0"/>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220" fillId="0" borderId="427" applyProtection="0">
      <alignment horizontal="left"/>
    </xf>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60" fillId="45" borderId="404" applyNumberFormat="0" applyFont="0" applyAlignment="0" applyProtection="0"/>
    <xf numFmtId="0" fontId="32" fillId="45" borderId="404"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4" fontId="69" fillId="81" borderId="428" applyNumberFormat="0" applyProtection="0">
      <alignment horizontal="right" vertical="center"/>
    </xf>
    <xf numFmtId="0" fontId="32" fillId="70" borderId="426" applyNumberFormat="0" applyFont="0" applyAlignment="0" applyProtection="0"/>
    <xf numFmtId="0" fontId="111" fillId="48" borderId="442"/>
    <xf numFmtId="0" fontId="32" fillId="127" borderId="347">
      <alignment horizontal="left" vertical="center" indent="1"/>
    </xf>
    <xf numFmtId="3" fontId="111" fillId="51" borderId="413">
      <alignment horizontal="right" vertical="center"/>
    </xf>
    <xf numFmtId="0" fontId="32" fillId="70" borderId="426" applyNumberFormat="0" applyFont="0" applyAlignment="0" applyProtection="0"/>
    <xf numFmtId="0" fontId="28" fillId="45" borderId="326" applyNumberFormat="0" applyFont="0" applyAlignment="0" applyProtection="0"/>
    <xf numFmtId="0" fontId="28" fillId="45" borderId="326" applyNumberFormat="0" applyFont="0" applyAlignment="0" applyProtection="0"/>
    <xf numFmtId="0" fontId="28" fillId="45" borderId="326" applyNumberFormat="0" applyFont="0" applyAlignment="0" applyProtection="0"/>
    <xf numFmtId="0" fontId="28" fillId="45" borderId="326" applyNumberFormat="0" applyFont="0" applyAlignment="0" applyProtection="0"/>
    <xf numFmtId="0" fontId="63" fillId="0" borderId="422" applyNumberFormat="0" applyFill="0" applyAlignment="0" applyProtection="0"/>
    <xf numFmtId="0" fontId="33" fillId="0" borderId="334" applyNumberFormat="0" applyFill="0" applyAlignment="0" applyProtection="0">
      <alignment wrapText="1"/>
    </xf>
    <xf numFmtId="0" fontId="32" fillId="45" borderId="426" applyNumberFormat="0" applyFont="0" applyAlignment="0" applyProtection="0"/>
    <xf numFmtId="0" fontId="37" fillId="0" borderId="325" applyNumberFormat="0" applyFill="0" applyAlignment="0" applyProtection="0"/>
    <xf numFmtId="0" fontId="37" fillId="0" borderId="325" applyNumberFormat="0" applyFill="0" applyAlignment="0" applyProtection="0"/>
    <xf numFmtId="0" fontId="41" fillId="36" borderId="321" applyNumberFormat="0" applyAlignment="0" applyProtection="0"/>
    <xf numFmtId="0" fontId="41" fillId="36" borderId="321" applyNumberFormat="0" applyAlignment="0" applyProtection="0"/>
    <xf numFmtId="0" fontId="40" fillId="43" borderId="321" applyNumberFormat="0" applyAlignment="0" applyProtection="0"/>
    <xf numFmtId="0" fontId="40" fillId="43" borderId="321" applyNumberFormat="0" applyAlignment="0" applyProtection="0"/>
    <xf numFmtId="0" fontId="38" fillId="43" borderId="320" applyNumberFormat="0" applyAlignment="0" applyProtection="0"/>
    <xf numFmtId="0" fontId="38" fillId="43" borderId="320" applyNumberFormat="0" applyAlignment="0" applyProtection="0"/>
    <xf numFmtId="0" fontId="60" fillId="45" borderId="426" applyNumberFormat="0" applyFont="0" applyAlignment="0" applyProtection="0"/>
    <xf numFmtId="0" fontId="7" fillId="45" borderId="426" applyNumberFormat="0" applyFont="0" applyAlignment="0" applyProtection="0"/>
    <xf numFmtId="0" fontId="220" fillId="0" borderId="427" applyProtection="0">
      <alignment horizontal="left"/>
    </xf>
    <xf numFmtId="0" fontId="32" fillId="157" borderId="426" applyNumberFormat="0" applyFont="0" applyAlignment="0" applyProtection="0"/>
    <xf numFmtId="0" fontId="60" fillId="45"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220" fillId="0" borderId="427" applyProtection="0">
      <alignment horizontal="left"/>
    </xf>
    <xf numFmtId="0" fontId="32" fillId="45" borderId="404" applyNumberFormat="0" applyFont="0" applyAlignment="0" applyProtection="0"/>
    <xf numFmtId="0" fontId="220" fillId="0" borderId="427" applyProtection="0">
      <alignment horizontal="left"/>
    </xf>
    <xf numFmtId="0" fontId="220" fillId="0" borderId="427" applyProtection="0">
      <alignment horizontal="left"/>
    </xf>
    <xf numFmtId="0" fontId="32" fillId="45" borderId="404" applyNumberFormat="0" applyFont="0" applyAlignment="0" applyProtection="0"/>
    <xf numFmtId="0" fontId="220" fillId="0" borderId="427" applyProtection="0">
      <alignment horizontal="left"/>
    </xf>
    <xf numFmtId="0" fontId="220" fillId="0" borderId="427" applyProtection="0">
      <alignment horizontal="left"/>
    </xf>
    <xf numFmtId="0" fontId="32" fillId="45" borderId="404" applyNumberFormat="0" applyFont="0" applyAlignment="0" applyProtection="0"/>
    <xf numFmtId="0" fontId="220" fillId="0" borderId="427" applyProtection="0">
      <alignment horizontal="left"/>
    </xf>
    <xf numFmtId="0" fontId="220" fillId="0" borderId="427" applyProtection="0">
      <alignment horizontal="left"/>
    </xf>
    <xf numFmtId="0" fontId="32" fillId="45" borderId="404" applyNumberFormat="0" applyFont="0" applyAlignment="0" applyProtection="0"/>
    <xf numFmtId="0" fontId="66" fillId="72" borderId="347" applyNumberFormat="0" applyAlignment="0" applyProtection="0"/>
    <xf numFmtId="0" fontId="66" fillId="72" borderId="347" applyNumberFormat="0" applyAlignment="0" applyProtection="0"/>
    <xf numFmtId="0" fontId="60" fillId="45" borderId="426" applyNumberFormat="0" applyFont="0" applyAlignment="0" applyProtection="0"/>
    <xf numFmtId="0" fontId="32" fillId="57" borderId="442" applyNumberFormat="0">
      <protection locked="0"/>
    </xf>
    <xf numFmtId="0" fontId="32" fillId="57" borderId="442" applyNumberFormat="0">
      <protection locked="0"/>
    </xf>
    <xf numFmtId="3" fontId="111" fillId="51" borderId="391">
      <alignment horizontal="right" vertical="center"/>
    </xf>
    <xf numFmtId="3" fontId="111" fillId="51" borderId="391">
      <alignment horizontal="right" vertical="center"/>
    </xf>
    <xf numFmtId="0" fontId="32" fillId="55" borderId="428" applyNumberFormat="0" applyProtection="0">
      <alignment horizontal="left" vertical="top" indent="1"/>
    </xf>
    <xf numFmtId="3" fontId="111" fillId="48" borderId="442">
      <alignment horizontal="left" vertical="center" wrapText="1"/>
    </xf>
    <xf numFmtId="0" fontId="32" fillId="55" borderId="428" applyNumberFormat="0" applyProtection="0">
      <alignment horizontal="left" vertical="center"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top" indent="1"/>
    </xf>
    <xf numFmtId="0" fontId="62" fillId="72" borderId="419" applyNumberFormat="0" applyAlignment="0" applyProtection="0"/>
    <xf numFmtId="0" fontId="32" fillId="70" borderId="426" applyNumberFormat="0" applyFont="0" applyAlignment="0" applyProtection="0"/>
    <xf numFmtId="0" fontId="154" fillId="71" borderId="419" applyNumberFormat="0" applyAlignment="0" applyProtection="0"/>
    <xf numFmtId="0" fontId="29" fillId="47" borderId="415"/>
    <xf numFmtId="0" fontId="32" fillId="0" borderId="442" applyNumberFormat="0" applyFill="0" applyProtection="0">
      <alignment horizontal="right"/>
    </xf>
    <xf numFmtId="0" fontId="32" fillId="58" borderId="428" applyNumberFormat="0" applyProtection="0">
      <alignment horizontal="left" vertical="center" indent="1"/>
    </xf>
    <xf numFmtId="0" fontId="34" fillId="0" borderId="387">
      <alignment wrapText="1"/>
    </xf>
    <xf numFmtId="0" fontId="34" fillId="0" borderId="387">
      <alignment wrapText="1"/>
    </xf>
    <xf numFmtId="0" fontId="119" fillId="164" borderId="444">
      <alignment vertical="center"/>
    </xf>
    <xf numFmtId="0" fontId="119" fillId="164" borderId="444">
      <alignment vertical="center"/>
    </xf>
    <xf numFmtId="0" fontId="119" fillId="164" borderId="375">
      <alignment vertical="center"/>
    </xf>
    <xf numFmtId="0" fontId="119" fillId="163" borderId="363">
      <alignment vertical="center"/>
    </xf>
    <xf numFmtId="0" fontId="119" fillId="163" borderId="363">
      <alignment vertical="center"/>
    </xf>
    <xf numFmtId="0" fontId="29" fillId="126" borderId="363"/>
    <xf numFmtId="0" fontId="29" fillId="126" borderId="363"/>
    <xf numFmtId="0" fontId="29" fillId="126" borderId="374"/>
    <xf numFmtId="0" fontId="29" fillId="126" borderId="374"/>
    <xf numFmtId="0" fontId="29" fillId="47" borderId="373"/>
    <xf numFmtId="0" fontId="29" fillId="47" borderId="373"/>
    <xf numFmtId="0" fontId="29" fillId="47" borderId="372"/>
    <xf numFmtId="0" fontId="29" fillId="47" borderId="372"/>
    <xf numFmtId="0" fontId="29" fillId="47" borderId="371"/>
    <xf numFmtId="0" fontId="113" fillId="95" borderId="385" applyNumberFormat="0" applyFont="0">
      <alignment horizontal="center" vertical="center"/>
    </xf>
    <xf numFmtId="0" fontId="124" fillId="49" borderId="442">
      <alignment horizontal="right" vertical="center"/>
    </xf>
    <xf numFmtId="0" fontId="125" fillId="49" borderId="442">
      <alignment horizontal="right" vertical="center"/>
    </xf>
    <xf numFmtId="0" fontId="125" fillId="49" borderId="442">
      <alignment horizontal="right" vertical="center"/>
    </xf>
    <xf numFmtId="0" fontId="124" fillId="121" borderId="442">
      <alignment horizontal="right" vertical="center"/>
    </xf>
    <xf numFmtId="0" fontId="124" fillId="121" borderId="442">
      <alignment horizontal="right" vertical="center"/>
    </xf>
    <xf numFmtId="0" fontId="124" fillId="121" borderId="442">
      <alignment horizontal="right" vertical="center"/>
    </xf>
    <xf numFmtId="0" fontId="124" fillId="121" borderId="442">
      <alignment horizontal="right" vertical="center"/>
    </xf>
    <xf numFmtId="4" fontId="36" fillId="81" borderId="428" applyNumberFormat="0" applyProtection="0">
      <alignment horizontal="right" vertical="center"/>
    </xf>
    <xf numFmtId="4" fontId="36" fillId="81" borderId="428" applyNumberFormat="0" applyProtection="0">
      <alignment horizontal="right" vertical="center"/>
    </xf>
    <xf numFmtId="4" fontId="36" fillId="81" borderId="428" applyNumberFormat="0" applyProtection="0">
      <alignment horizontal="right" vertical="center"/>
    </xf>
    <xf numFmtId="4" fontId="36" fillId="81" borderId="428" applyNumberFormat="0" applyProtection="0">
      <alignment horizontal="right" vertical="center"/>
    </xf>
    <xf numFmtId="0" fontId="28" fillId="55" borderId="428" applyNumberFormat="0" applyProtection="0">
      <alignment horizontal="left" vertical="top" indent="1"/>
    </xf>
    <xf numFmtId="0" fontId="28" fillId="55" borderId="428" applyNumberFormat="0" applyProtection="0">
      <alignment horizontal="left" vertical="top" indent="1"/>
    </xf>
    <xf numFmtId="0" fontId="28" fillId="186" borderId="428" applyNumberFormat="0" applyProtection="0">
      <alignment horizontal="left" vertical="top" indent="1"/>
    </xf>
    <xf numFmtId="4" fontId="28" fillId="55" borderId="428" applyNumberFormat="0" applyProtection="0">
      <alignment horizontal="left" vertical="center" indent="1"/>
    </xf>
    <xf numFmtId="4" fontId="28" fillId="55" borderId="428" applyNumberFormat="0" applyProtection="0">
      <alignment horizontal="left" vertical="center" indent="1"/>
    </xf>
    <xf numFmtId="4" fontId="28" fillId="55" borderId="428" applyNumberFormat="0" applyProtection="0">
      <alignment horizontal="left" vertical="center" indent="1"/>
    </xf>
    <xf numFmtId="4" fontId="28" fillId="55" borderId="428" applyNumberFormat="0" applyProtection="0">
      <alignment horizontal="left" vertical="center" indent="1"/>
    </xf>
    <xf numFmtId="4" fontId="28" fillId="97" borderId="429" applyNumberFormat="0" applyProtection="0">
      <alignment horizontal="left" vertical="center" indent="1"/>
    </xf>
    <xf numFmtId="4" fontId="69" fillId="81" borderId="428" applyNumberFormat="0" applyProtection="0">
      <alignment horizontal="right" vertical="center"/>
    </xf>
    <xf numFmtId="4" fontId="28" fillId="81" borderId="428" applyNumberFormat="0" applyProtection="0">
      <alignment horizontal="right" vertical="center"/>
    </xf>
    <xf numFmtId="4" fontId="28" fillId="81" borderId="428" applyNumberFormat="0" applyProtection="0">
      <alignment horizontal="right" vertical="center"/>
    </xf>
    <xf numFmtId="4" fontId="28" fillId="81" borderId="428" applyNumberFormat="0" applyProtection="0">
      <alignment horizontal="right" vertical="center"/>
    </xf>
    <xf numFmtId="4" fontId="28" fillId="81" borderId="428" applyNumberFormat="0" applyProtection="0">
      <alignment horizontal="right" vertical="center"/>
    </xf>
    <xf numFmtId="0" fontId="28" fillId="45" borderId="428" applyNumberFormat="0" applyProtection="0">
      <alignment horizontal="left" vertical="top" indent="1"/>
    </xf>
    <xf numFmtId="0" fontId="28" fillId="45" borderId="428" applyNumberFormat="0" applyProtection="0">
      <alignment horizontal="left" vertical="top" indent="1"/>
    </xf>
    <xf numFmtId="4" fontId="28" fillId="83" borderId="428" applyNumberFormat="0" applyProtection="0">
      <alignment horizontal="left" vertical="center" indent="1"/>
    </xf>
    <xf numFmtId="4" fontId="69" fillId="45" borderId="428" applyNumberFormat="0" applyProtection="0">
      <alignment vertical="center"/>
    </xf>
    <xf numFmtId="4" fontId="69" fillId="45" borderId="428" applyNumberFormat="0" applyProtection="0">
      <alignment vertical="center"/>
    </xf>
    <xf numFmtId="4" fontId="69" fillId="45" borderId="428" applyNumberFormat="0" applyProtection="0">
      <alignment vertical="center"/>
    </xf>
    <xf numFmtId="4" fontId="69" fillId="83" borderId="428" applyNumberFormat="0" applyProtection="0">
      <alignment vertical="center"/>
    </xf>
    <xf numFmtId="4" fontId="69" fillId="83" borderId="428" applyNumberFormat="0" applyProtection="0">
      <alignment vertical="center"/>
    </xf>
    <xf numFmtId="4" fontId="28" fillId="45" borderId="428" applyNumberFormat="0" applyProtection="0">
      <alignment vertical="center"/>
    </xf>
    <xf numFmtId="4" fontId="28" fillId="45" borderId="428" applyNumberFormat="0" applyProtection="0">
      <alignment vertical="center"/>
    </xf>
    <xf numFmtId="4" fontId="28" fillId="83" borderId="428" applyNumberFormat="0" applyProtection="0">
      <alignment vertical="center"/>
    </xf>
    <xf numFmtId="4" fontId="28" fillId="83" borderId="428" applyNumberFormat="0" applyProtection="0">
      <alignment vertical="center"/>
    </xf>
    <xf numFmtId="0" fontId="32" fillId="81" borderId="428" applyNumberFormat="0" applyProtection="0">
      <alignment horizontal="left" vertical="top" indent="1"/>
    </xf>
    <xf numFmtId="0" fontId="32" fillId="95" borderId="428" applyNumberFormat="0" applyProtection="0">
      <alignment horizontal="left" vertical="top" indent="1"/>
    </xf>
    <xf numFmtId="186" fontId="115" fillId="95" borderId="370" applyFont="0" applyFill="0" applyBorder="0" applyAlignment="0" applyProtection="0">
      <alignment horizontal="center"/>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81" borderId="428" applyNumberFormat="0" applyProtection="0">
      <alignment horizontal="left" vertical="center"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4" fontId="28" fillId="96" borderId="418">
      <alignment horizontal="left" vertical="center" indent="1"/>
    </xf>
    <xf numFmtId="0" fontId="28" fillId="55" borderId="428" applyNumberFormat="0" applyProtection="0">
      <alignment horizontal="left" vertical="top" indent="1"/>
    </xf>
    <xf numFmtId="4" fontId="69" fillId="81" borderId="428" applyNumberFormat="0" applyProtection="0">
      <alignment horizontal="right" vertical="center"/>
    </xf>
    <xf numFmtId="0" fontId="154" fillId="71" borderId="419" applyNumberFormat="0" applyAlignment="0" applyProtection="0"/>
    <xf numFmtId="3" fontId="111" fillId="51" borderId="369">
      <alignment horizontal="right" vertical="center"/>
    </xf>
    <xf numFmtId="3" fontId="111" fillId="51" borderId="369">
      <alignment horizontal="right" vertical="center"/>
    </xf>
    <xf numFmtId="3" fontId="111" fillId="51" borderId="369">
      <alignment horizontal="right" vertical="center"/>
    </xf>
    <xf numFmtId="3" fontId="111" fillId="51" borderId="369">
      <alignment horizontal="right" vertical="center"/>
    </xf>
    <xf numFmtId="3" fontId="111" fillId="51" borderId="369">
      <alignment horizontal="right" vertical="center"/>
    </xf>
    <xf numFmtId="3" fontId="111" fillId="51" borderId="369">
      <alignment horizontal="right" vertical="center"/>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52" fillId="189" borderId="341" applyNumberFormat="0" applyProtection="0">
      <alignment horizontal="right"/>
    </xf>
    <xf numFmtId="0" fontId="52" fillId="189" borderId="341" applyNumberFormat="0" applyProtection="0">
      <alignment horizontal="right"/>
    </xf>
    <xf numFmtId="0" fontId="52" fillId="189" borderId="341" applyNumberFormat="0" applyProtection="0">
      <alignment horizontal="right"/>
    </xf>
    <xf numFmtId="0" fontId="32" fillId="45" borderId="426" applyNumberFormat="0" applyFont="0" applyAlignment="0" applyProtection="0"/>
    <xf numFmtId="0" fontId="28" fillId="83" borderId="435" applyNumberFormat="0" applyProtection="0">
      <alignment vertical="center"/>
    </xf>
    <xf numFmtId="0" fontId="136" fillId="43" borderId="419" applyNumberFormat="0" applyAlignment="0" applyProtection="0"/>
    <xf numFmtId="0" fontId="32" fillId="100" borderId="439" applyNumberFormat="0" applyProtection="0">
      <alignment horizontal="left" vertical="center" wrapText="1" indent="1"/>
    </xf>
    <xf numFmtId="0" fontId="32" fillId="48" borderId="418">
      <alignment horizontal="left" vertical="center" indent="1"/>
    </xf>
    <xf numFmtId="0" fontId="52" fillId="189" borderId="341" applyNumberFormat="0" applyProtection="0">
      <alignment horizontal="left"/>
    </xf>
    <xf numFmtId="0" fontId="52" fillId="189" borderId="341" applyNumberFormat="0" applyProtection="0">
      <alignment horizontal="left"/>
    </xf>
    <xf numFmtId="0" fontId="52" fillId="189" borderId="341" applyNumberFormat="0" applyProtection="0">
      <alignment horizontal="lef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0" borderId="341" applyNumberFormat="0" applyFill="0" applyProtection="0">
      <alignment horizontal="right"/>
    </xf>
    <xf numFmtId="0" fontId="32" fillId="118" borderId="418">
      <alignment horizontal="left" vertical="center" indent="1"/>
    </xf>
    <xf numFmtId="4" fontId="28" fillId="83" borderId="418">
      <alignment vertical="center"/>
    </xf>
    <xf numFmtId="0" fontId="111" fillId="48" borderId="442">
      <alignment horizontal="left" vertical="center" wrapText="1"/>
    </xf>
    <xf numFmtId="0" fontId="79" fillId="98" borderId="367" applyNumberFormat="0" applyProtection="0">
      <alignment horizontal="left" vertical="top" indent="1"/>
    </xf>
    <xf numFmtId="0" fontId="62" fillId="72" borderId="419" applyNumberFormat="0" applyAlignment="0" applyProtection="0"/>
    <xf numFmtId="0" fontId="28" fillId="186" borderId="428" applyNumberFormat="0" applyProtection="0">
      <alignment horizontal="left" vertical="top" indent="1"/>
    </xf>
    <xf numFmtId="0" fontId="28" fillId="83" borderId="428" applyNumberFormat="0" applyProtection="0">
      <alignment horizontal="left" vertical="top" indent="1"/>
    </xf>
    <xf numFmtId="4" fontId="28" fillId="96" borderId="366">
      <alignment horizontal="left" vertical="center" indent="1"/>
    </xf>
    <xf numFmtId="0" fontId="34" fillId="0" borderId="362">
      <alignment wrapText="1"/>
    </xf>
    <xf numFmtId="0" fontId="34" fillId="0" borderId="362">
      <alignment wrapTex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5" borderId="435" applyNumberFormat="0" applyProtection="0">
      <alignment horizontal="left" vertical="top" indent="1"/>
    </xf>
    <xf numFmtId="0" fontId="32" fillId="95" borderId="435" applyNumberFormat="0" applyProtection="0">
      <alignment horizontal="left" vertical="top" indent="1"/>
    </xf>
    <xf numFmtId="4" fontId="36" fillId="96" borderId="347">
      <alignment horizontal="right" vertical="center"/>
    </xf>
    <xf numFmtId="4" fontId="36" fillId="96" borderId="347">
      <alignment horizontal="right" vertical="center"/>
    </xf>
    <xf numFmtId="4" fontId="36" fillId="96" borderId="347">
      <alignment horizontal="right" vertical="center"/>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4" fontId="69" fillId="96" borderId="347">
      <alignment horizontal="right" vertical="center"/>
    </xf>
    <xf numFmtId="4" fontId="69" fillId="96" borderId="347">
      <alignment horizontal="right" vertical="center"/>
    </xf>
    <xf numFmtId="4" fontId="69" fillId="96" borderId="347">
      <alignment horizontal="right" vertical="center"/>
    </xf>
    <xf numFmtId="4" fontId="28" fillId="96" borderId="347">
      <alignment horizontal="right" vertical="center"/>
    </xf>
    <xf numFmtId="4" fontId="28" fillId="96" borderId="347">
      <alignment horizontal="right" vertical="center"/>
    </xf>
    <xf numFmtId="4" fontId="28" fillId="96" borderId="347">
      <alignment horizontal="right" vertical="center"/>
    </xf>
    <xf numFmtId="4" fontId="28" fillId="83" borderId="347">
      <alignment horizontal="left" vertical="center" indent="1"/>
    </xf>
    <xf numFmtId="4" fontId="28" fillId="83" borderId="347">
      <alignment horizontal="left" vertical="center" indent="1"/>
    </xf>
    <xf numFmtId="4" fontId="28" fillId="83" borderId="347">
      <alignment horizontal="left" vertical="center" indent="1"/>
    </xf>
    <xf numFmtId="4" fontId="28" fillId="83" borderId="347">
      <alignment horizontal="left" vertical="center" indent="1"/>
    </xf>
    <xf numFmtId="4" fontId="28" fillId="83" borderId="347">
      <alignment horizontal="left" vertical="center" indent="1"/>
    </xf>
    <xf numFmtId="4" fontId="28" fillId="83" borderId="347">
      <alignment horizontal="left" vertical="center" indent="1"/>
    </xf>
    <xf numFmtId="0" fontId="33" fillId="0" borderId="437">
      <alignment wrapText="1"/>
    </xf>
    <xf numFmtId="0" fontId="33" fillId="0" borderId="437">
      <alignment wrapText="1"/>
    </xf>
    <xf numFmtId="4" fontId="69" fillId="83" borderId="347">
      <alignment vertical="center"/>
    </xf>
    <xf numFmtId="4" fontId="69" fillId="83" borderId="347">
      <alignment vertical="center"/>
    </xf>
    <xf numFmtId="4" fontId="69" fillId="83" borderId="347">
      <alignment vertical="center"/>
    </xf>
    <xf numFmtId="4" fontId="28" fillId="83" borderId="347">
      <alignment vertical="center"/>
    </xf>
    <xf numFmtId="4" fontId="28" fillId="83" borderId="347">
      <alignment vertical="center"/>
    </xf>
    <xf numFmtId="4" fontId="28" fillId="83" borderId="347">
      <alignment vertical="center"/>
    </xf>
    <xf numFmtId="0" fontId="32" fillId="83" borderId="419" applyNumberFormat="0" applyFont="0" applyAlignment="0" applyProtection="0"/>
    <xf numFmtId="0" fontId="32" fillId="83" borderId="419" applyNumberFormat="0" applyFont="0" applyAlignment="0" applyProtection="0"/>
    <xf numFmtId="4" fontId="28" fillId="124" borderId="418">
      <alignment vertical="center"/>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0" fontId="28" fillId="91" borderId="435" applyNumberFormat="0" applyProtection="0">
      <alignment horizontal="right" vertical="center"/>
    </xf>
    <xf numFmtId="4" fontId="28" fillId="91" borderId="418">
      <alignment horizontal="right" vertical="center"/>
    </xf>
    <xf numFmtId="0" fontId="28" fillId="92" borderId="435" applyNumberFormat="0" applyProtection="0">
      <alignment horizontal="right" vertical="center"/>
    </xf>
    <xf numFmtId="4" fontId="28" fillId="92" borderId="418">
      <alignment horizontal="right" vertical="center"/>
    </xf>
    <xf numFmtId="4" fontId="28" fillId="94" borderId="418">
      <alignment horizontal="right" vertical="center"/>
    </xf>
    <xf numFmtId="4" fontId="28" fillId="94" borderId="418">
      <alignment horizontal="right" vertical="center"/>
    </xf>
    <xf numFmtId="0" fontId="28" fillId="51" borderId="435" applyNumberFormat="0" applyProtection="0">
      <alignment horizontal="right" vertical="center"/>
    </xf>
    <xf numFmtId="0" fontId="28" fillId="51" borderId="435" applyNumberFormat="0" applyProtection="0">
      <alignment horizontal="right" vertical="center"/>
    </xf>
    <xf numFmtId="0" fontId="28" fillId="51" borderId="435" applyNumberFormat="0" applyProtection="0">
      <alignment horizontal="right" vertical="center"/>
    </xf>
    <xf numFmtId="4" fontId="28" fillId="51" borderId="418">
      <alignment horizontal="right" vertical="center"/>
    </xf>
    <xf numFmtId="4" fontId="37" fillId="125" borderId="418">
      <alignment horizontal="left" vertical="center" indent="1"/>
    </xf>
    <xf numFmtId="4" fontId="37" fillId="125" borderId="418">
      <alignment horizontal="left" vertical="center" indent="1"/>
    </xf>
    <xf numFmtId="4" fontId="37" fillId="125" borderId="418">
      <alignment horizontal="left" vertical="center" indent="1"/>
    </xf>
    <xf numFmtId="0" fontId="32" fillId="118" borderId="418">
      <alignment horizontal="left" vertical="center" indent="1"/>
    </xf>
    <xf numFmtId="0" fontId="32" fillId="118" borderId="418">
      <alignment horizontal="left" vertical="center" indent="1"/>
    </xf>
    <xf numFmtId="4" fontId="28" fillId="126" borderId="418">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0" fontId="32" fillId="97" borderId="439" applyNumberFormat="0" applyProtection="0">
      <alignment horizontal="left" vertical="center" indent="1"/>
    </xf>
    <xf numFmtId="0" fontId="32" fillId="126" borderId="418">
      <alignment horizontal="left" vertical="center" indent="1"/>
    </xf>
    <xf numFmtId="0" fontId="32" fillId="126" borderId="418">
      <alignment horizontal="left" vertical="center"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29" fillId="47" borderId="431" applyNumberFormat="0" applyBorder="0" applyAlignment="0" applyProtection="0">
      <protection locked="0"/>
    </xf>
    <xf numFmtId="0" fontId="32" fillId="48" borderId="347">
      <alignment horizontal="left" vertical="center" indent="1"/>
    </xf>
    <xf numFmtId="0" fontId="32" fillId="48" borderId="347">
      <alignment horizontal="left" vertical="center" indent="1"/>
    </xf>
    <xf numFmtId="0" fontId="32" fillId="48" borderId="347">
      <alignment horizontal="left" vertical="center"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48" borderId="418">
      <alignment horizontal="left" vertical="center"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48" borderId="347">
      <alignment horizontal="left" vertical="center" indent="1"/>
    </xf>
    <xf numFmtId="0" fontId="32" fillId="48" borderId="347">
      <alignment horizontal="left" vertical="center" indent="1"/>
    </xf>
    <xf numFmtId="0" fontId="32" fillId="48" borderId="347">
      <alignment horizontal="left" vertical="center"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118" borderId="418">
      <alignment horizontal="left" vertical="center" indent="1"/>
    </xf>
    <xf numFmtId="0" fontId="28" fillId="83" borderId="435" applyNumberFormat="0" applyProtection="0">
      <alignment vertical="center"/>
    </xf>
    <xf numFmtId="4" fontId="28" fillId="83" borderId="418">
      <alignment vertical="center"/>
    </xf>
    <xf numFmtId="4" fontId="28" fillId="83" borderId="418">
      <alignment vertical="center"/>
    </xf>
    <xf numFmtId="4" fontId="69" fillId="83" borderId="418">
      <alignment vertical="center"/>
    </xf>
    <xf numFmtId="4" fontId="69" fillId="83" borderId="418">
      <alignment vertical="center"/>
    </xf>
    <xf numFmtId="4" fontId="69" fillId="83" borderId="418">
      <alignment vertical="center"/>
    </xf>
    <xf numFmtId="0" fontId="28" fillId="83" borderId="435" applyNumberFormat="0" applyProtection="0">
      <alignment horizontal="left" vertical="center" indent="1"/>
    </xf>
    <xf numFmtId="0" fontId="28" fillId="83" borderId="435" applyNumberFormat="0" applyProtection="0">
      <alignment horizontal="left" vertical="center" indent="1"/>
    </xf>
    <xf numFmtId="4" fontId="28" fillId="83" borderId="418">
      <alignment horizontal="left" vertical="center" indent="1"/>
    </xf>
    <xf numFmtId="4" fontId="28" fillId="83" borderId="418">
      <alignment horizontal="left" vertical="center" indent="1"/>
    </xf>
    <xf numFmtId="4" fontId="28" fillId="83" borderId="418">
      <alignment horizontal="left" vertical="center" indent="1"/>
    </xf>
    <xf numFmtId="4" fontId="28" fillId="83" borderId="418">
      <alignment horizontal="left" vertical="center" indent="1"/>
    </xf>
    <xf numFmtId="0" fontId="235" fillId="0" borderId="352" applyNumberFormat="0" applyFill="0" applyAlignment="0" applyProtection="0"/>
    <xf numFmtId="0" fontId="235" fillId="0" borderId="352" applyNumberFormat="0" applyFill="0" applyAlignment="0" applyProtection="0"/>
    <xf numFmtId="0" fontId="235" fillId="0" borderId="352" applyNumberFormat="0" applyFill="0" applyAlignment="0" applyProtection="0"/>
    <xf numFmtId="0" fontId="235" fillId="0" borderId="352" applyNumberFormat="0" applyFill="0" applyAlignment="0" applyProtection="0"/>
    <xf numFmtId="0" fontId="32" fillId="0" borderId="358" applyBorder="0">
      <alignment horizontal="center"/>
    </xf>
    <xf numFmtId="0" fontId="32" fillId="127" borderId="347">
      <alignment horizontal="left" vertical="center" indent="1"/>
    </xf>
    <xf numFmtId="0" fontId="32" fillId="127" borderId="347">
      <alignment horizontal="left" vertical="center" indent="1"/>
    </xf>
    <xf numFmtId="0" fontId="21" fillId="191" borderId="335" applyNumberFormat="0">
      <alignment horizontal="center" vertical="center"/>
    </xf>
    <xf numFmtId="0" fontId="236" fillId="0" borderId="358" applyFill="0" applyBorder="0" applyProtection="0">
      <alignment horizontal="left" vertical="top"/>
    </xf>
    <xf numFmtId="0" fontId="29" fillId="47" borderId="358" applyNumberFormat="0" applyBorder="0" applyAlignment="0" applyProtection="0">
      <protection locked="0"/>
    </xf>
    <xf numFmtId="0" fontId="113" fillId="95" borderId="353" applyNumberFormat="0" applyFont="0">
      <alignment horizontal="center" vertical="center"/>
    </xf>
    <xf numFmtId="0" fontId="32" fillId="126" borderId="347">
      <alignment horizontal="left" vertical="center" indent="1"/>
    </xf>
    <xf numFmtId="0" fontId="32" fillId="126" borderId="347">
      <alignment horizontal="left" vertical="center" indent="1"/>
    </xf>
    <xf numFmtId="0" fontId="32" fillId="126" borderId="347">
      <alignment horizontal="left" vertical="center" indent="1"/>
    </xf>
    <xf numFmtId="0" fontId="32" fillId="126" borderId="347">
      <alignment horizontal="left" vertical="center" indent="1"/>
    </xf>
    <xf numFmtId="0" fontId="32" fillId="126" borderId="347">
      <alignment horizontal="left" vertical="center" indent="1"/>
    </xf>
    <xf numFmtId="0" fontId="32" fillId="126" borderId="347">
      <alignment horizontal="left" vertical="center" indent="1"/>
    </xf>
    <xf numFmtId="0" fontId="111" fillId="48" borderId="442">
      <alignment horizontal="left" vertical="center" wrapText="1"/>
    </xf>
    <xf numFmtId="0" fontId="111" fillId="48" borderId="442">
      <alignment horizontal="left" vertical="center" wrapText="1"/>
    </xf>
    <xf numFmtId="0" fontId="111" fillId="48" borderId="442">
      <alignment horizontal="left" vertical="center" wrapText="1"/>
    </xf>
    <xf numFmtId="4" fontId="28" fillId="126" borderId="347">
      <alignment horizontal="left" vertical="center" indent="1"/>
    </xf>
    <xf numFmtId="4" fontId="28" fillId="126" borderId="347">
      <alignment horizontal="left" vertical="center" indent="1"/>
    </xf>
    <xf numFmtId="4" fontId="28" fillId="96" borderId="347">
      <alignment horizontal="left" vertical="center" indent="1"/>
    </xf>
    <xf numFmtId="4" fontId="28" fillId="96" borderId="347">
      <alignment horizontal="left" vertical="center" indent="1"/>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4" fontId="37" fillId="125" borderId="347">
      <alignment horizontal="left" vertical="center" indent="1"/>
    </xf>
    <xf numFmtId="4" fontId="37" fillId="125" borderId="347">
      <alignment horizontal="left" vertical="center" indent="1"/>
    </xf>
    <xf numFmtId="4" fontId="37" fillId="125" borderId="347">
      <alignment horizontal="left" vertical="center" indent="1"/>
    </xf>
    <xf numFmtId="4" fontId="28" fillId="51" borderId="347">
      <alignment horizontal="right" vertical="center"/>
    </xf>
    <xf numFmtId="4" fontId="28" fillId="51" borderId="347">
      <alignment horizontal="right" vertical="center"/>
    </xf>
    <xf numFmtId="4" fontId="28" fillId="51" borderId="347">
      <alignment horizontal="right" vertical="center"/>
    </xf>
    <xf numFmtId="4" fontId="28" fillId="94" borderId="347">
      <alignment horizontal="right" vertical="center"/>
    </xf>
    <xf numFmtId="4" fontId="28" fillId="94" borderId="347">
      <alignment horizontal="right" vertical="center"/>
    </xf>
    <xf numFmtId="4" fontId="28" fillId="94" borderId="347">
      <alignment horizontal="right" vertical="center"/>
    </xf>
    <xf numFmtId="0" fontId="111" fillId="48" borderId="442"/>
    <xf numFmtId="0" fontId="111" fillId="48" borderId="442"/>
    <xf numFmtId="0" fontId="111" fillId="48" borderId="442"/>
    <xf numFmtId="4" fontId="28" fillId="93" borderId="347">
      <alignment horizontal="right" vertical="center"/>
    </xf>
    <xf numFmtId="4" fontId="28" fillId="93" borderId="347">
      <alignment horizontal="right" vertical="center"/>
    </xf>
    <xf numFmtId="4" fontId="28" fillId="93" borderId="347">
      <alignment horizontal="right" vertical="center"/>
    </xf>
    <xf numFmtId="0" fontId="111" fillId="48" borderId="442"/>
    <xf numFmtId="0" fontId="111" fillId="48" borderId="442"/>
    <xf numFmtId="0" fontId="111" fillId="48" borderId="442"/>
    <xf numFmtId="4" fontId="28" fillId="92" borderId="347">
      <alignment horizontal="right" vertical="center"/>
    </xf>
    <xf numFmtId="4" fontId="28" fillId="92" borderId="347">
      <alignment horizontal="right" vertical="center"/>
    </xf>
    <xf numFmtId="4" fontId="28" fillId="92" borderId="347">
      <alignment horizontal="right" vertical="center"/>
    </xf>
    <xf numFmtId="0" fontId="111" fillId="48" borderId="442"/>
    <xf numFmtId="0" fontId="111" fillId="48" borderId="442"/>
    <xf numFmtId="0" fontId="111" fillId="48" borderId="442"/>
    <xf numFmtId="4" fontId="28" fillId="91" borderId="347">
      <alignment horizontal="right" vertical="center"/>
    </xf>
    <xf numFmtId="4" fontId="28" fillId="91" borderId="347">
      <alignment horizontal="right" vertical="center"/>
    </xf>
    <xf numFmtId="4" fontId="28" fillId="91" borderId="347">
      <alignment horizontal="right" vertical="center"/>
    </xf>
    <xf numFmtId="0" fontId="111" fillId="48" borderId="442"/>
    <xf numFmtId="0" fontId="111" fillId="48" borderId="442"/>
    <xf numFmtId="0" fontId="111" fillId="48" borderId="442"/>
    <xf numFmtId="4" fontId="28" fillId="90" borderId="347">
      <alignment horizontal="right" vertical="center"/>
    </xf>
    <xf numFmtId="4" fontId="28" fillId="90" borderId="347">
      <alignment horizontal="right" vertical="center"/>
    </xf>
    <xf numFmtId="4" fontId="28" fillId="90" borderId="347">
      <alignment horizontal="right" vertical="center"/>
    </xf>
    <xf numFmtId="4" fontId="28" fillId="89" borderId="347">
      <alignment horizontal="right" vertical="center"/>
    </xf>
    <xf numFmtId="4" fontId="28" fillId="89" borderId="347">
      <alignment horizontal="right" vertical="center"/>
    </xf>
    <xf numFmtId="4" fontId="28" fillId="89" borderId="347">
      <alignment horizontal="right" vertical="center"/>
    </xf>
    <xf numFmtId="4" fontId="28" fillId="88" borderId="347">
      <alignment horizontal="right" vertical="center"/>
    </xf>
    <xf numFmtId="4" fontId="28" fillId="88" borderId="347">
      <alignment horizontal="right" vertical="center"/>
    </xf>
    <xf numFmtId="4" fontId="28" fillId="88" borderId="347">
      <alignment horizontal="right" vertical="center"/>
    </xf>
    <xf numFmtId="4" fontId="28" fillId="87" borderId="347">
      <alignment horizontal="right" vertical="center"/>
    </xf>
    <xf numFmtId="4" fontId="28" fillId="87" borderId="347">
      <alignment horizontal="right" vertical="center"/>
    </xf>
    <xf numFmtId="4" fontId="28" fillId="87" borderId="347">
      <alignment horizontal="right" vertical="center"/>
    </xf>
    <xf numFmtId="0" fontId="32" fillId="118" borderId="347">
      <alignment horizontal="left" vertical="center" indent="1"/>
    </xf>
    <xf numFmtId="0" fontId="32" fillId="118" borderId="347">
      <alignment horizontal="left" vertical="center" indent="1"/>
    </xf>
    <xf numFmtId="0" fontId="32" fillId="118" borderId="347">
      <alignment horizontal="left" vertical="center" indent="1"/>
    </xf>
    <xf numFmtId="4" fontId="28" fillId="124" borderId="347">
      <alignment horizontal="left" vertical="center" indent="1"/>
    </xf>
    <xf numFmtId="4" fontId="28" fillId="124" borderId="347">
      <alignment horizontal="left" vertical="center" indent="1"/>
    </xf>
    <xf numFmtId="4" fontId="28" fillId="124" borderId="347">
      <alignment horizontal="left" vertical="center" indent="1"/>
    </xf>
    <xf numFmtId="4" fontId="28" fillId="124" borderId="347">
      <alignment horizontal="left" vertical="center" indent="1"/>
    </xf>
    <xf numFmtId="4" fontId="28" fillId="124" borderId="347">
      <alignment horizontal="left" vertical="center" indent="1"/>
    </xf>
    <xf numFmtId="4" fontId="28" fillId="124" borderId="347">
      <alignment horizontal="left" vertical="center" indent="1"/>
    </xf>
    <xf numFmtId="4" fontId="69" fillId="124" borderId="347">
      <alignment vertical="center"/>
    </xf>
    <xf numFmtId="4" fontId="69" fillId="124" borderId="347">
      <alignment vertical="center"/>
    </xf>
    <xf numFmtId="4" fontId="69" fillId="124" borderId="347">
      <alignment vertical="center"/>
    </xf>
    <xf numFmtId="4" fontId="28" fillId="124" borderId="347">
      <alignment vertical="center"/>
    </xf>
    <xf numFmtId="4" fontId="28" fillId="124" borderId="347">
      <alignment vertical="center"/>
    </xf>
    <xf numFmtId="4" fontId="28" fillId="124" borderId="347">
      <alignment vertical="center"/>
    </xf>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2" fillId="83" borderId="348" applyNumberFormat="0" applyFont="0" applyAlignment="0" applyProtection="0"/>
    <xf numFmtId="0" fontId="33" fillId="0" borderId="361">
      <alignment wrapText="1"/>
    </xf>
    <xf numFmtId="0" fontId="33" fillId="0" borderId="361">
      <alignment wrapText="1"/>
    </xf>
    <xf numFmtId="0" fontId="33" fillId="0" borderId="361">
      <alignment wrapText="1"/>
    </xf>
    <xf numFmtId="0" fontId="33" fillId="0" borderId="365">
      <alignment wrapText="1"/>
    </xf>
    <xf numFmtId="0" fontId="33" fillId="0" borderId="365">
      <alignment wrapText="1"/>
    </xf>
    <xf numFmtId="0" fontId="33" fillId="0" borderId="365">
      <alignment wrapText="1"/>
    </xf>
    <xf numFmtId="0" fontId="32" fillId="81" borderId="428" applyNumberFormat="0" applyProtection="0">
      <alignment horizontal="left" vertical="top" indent="1"/>
    </xf>
    <xf numFmtId="0" fontId="32" fillId="81" borderId="428" applyNumberFormat="0" applyProtection="0">
      <alignment horizontal="left" vertical="top" indent="1"/>
    </xf>
    <xf numFmtId="0" fontId="92" fillId="0" borderId="362" applyNumberFormat="0" applyFill="0" applyProtection="0"/>
    <xf numFmtId="0" fontId="136" fillId="43" borderId="419" applyNumberFormat="0" applyAlignment="0" applyProtection="0"/>
    <xf numFmtId="0" fontId="32" fillId="45" borderId="426" applyNumberFormat="0" applyFont="0" applyAlignment="0" applyProtection="0"/>
    <xf numFmtId="0" fontId="28" fillId="91" borderId="435" applyNumberFormat="0" applyProtection="0">
      <alignment horizontal="right" vertical="center"/>
    </xf>
    <xf numFmtId="0" fontId="28" fillId="92" borderId="435" applyNumberFormat="0" applyProtection="0">
      <alignment horizontal="right" vertical="center"/>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9"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32" fillId="95" borderId="435" applyNumberFormat="0" applyProtection="0">
      <alignment horizontal="left" vertical="top" indent="1"/>
    </xf>
    <xf numFmtId="0" fontId="28" fillId="83" borderId="435" applyNumberFormat="0" applyProtection="0">
      <alignment horizontal="left" vertical="center" indent="1"/>
    </xf>
    <xf numFmtId="0" fontId="28" fillId="83" borderId="435" applyNumberFormat="0" applyProtection="0">
      <alignment horizontal="left" vertical="top" indent="1"/>
    </xf>
    <xf numFmtId="0" fontId="33" fillId="0" borderId="437">
      <alignment wrapText="1"/>
    </xf>
    <xf numFmtId="0" fontId="32" fillId="83" borderId="419" applyNumberFormat="0" applyFont="0" applyAlignment="0" applyProtection="0"/>
    <xf numFmtId="4" fontId="28" fillId="124" borderId="418">
      <alignment vertical="center"/>
    </xf>
    <xf numFmtId="0" fontId="28" fillId="89" borderId="435" applyNumberFormat="0" applyProtection="0">
      <alignment horizontal="right" vertical="center"/>
    </xf>
    <xf numFmtId="0" fontId="28" fillId="92" borderId="435" applyNumberFormat="0" applyProtection="0">
      <alignment horizontal="right" vertical="center"/>
    </xf>
    <xf numFmtId="4" fontId="28" fillId="51" borderId="418">
      <alignment horizontal="right" vertical="center"/>
    </xf>
    <xf numFmtId="4" fontId="28" fillId="51" borderId="418">
      <alignment horizontal="right" vertical="center"/>
    </xf>
    <xf numFmtId="4" fontId="28" fillId="96" borderId="418">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126" borderId="418">
      <alignment horizontal="left" vertical="center" indent="1"/>
    </xf>
    <xf numFmtId="0" fontId="32" fillId="99" borderId="439" applyNumberFormat="0" applyProtection="0">
      <alignment horizontal="left" vertical="center" wrapText="1" indent="1"/>
    </xf>
    <xf numFmtId="0" fontId="32" fillId="99" borderId="439" applyNumberFormat="0" applyProtection="0">
      <alignment horizontal="left" vertical="center" wrapText="1" indent="1"/>
    </xf>
    <xf numFmtId="0" fontId="113" fillId="95" borderId="424" applyNumberFormat="0" applyFont="0">
      <alignment horizontal="center" vertical="center"/>
    </xf>
    <xf numFmtId="0" fontId="236" fillId="0" borderId="431" applyFill="0" applyBorder="0" applyProtection="0">
      <alignment horizontal="left" vertical="top"/>
    </xf>
    <xf numFmtId="0" fontId="32" fillId="127" borderId="418">
      <alignment horizontal="left" vertical="center" indent="1"/>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48" borderId="418">
      <alignment horizontal="left" vertical="center"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0" fontId="32" fillId="95" borderId="435" applyNumberFormat="0" applyProtection="0">
      <alignment horizontal="left" vertical="top" indent="1"/>
    </xf>
    <xf numFmtId="0" fontId="32" fillId="118" borderId="418">
      <alignment horizontal="left" vertical="center" indent="1"/>
    </xf>
    <xf numFmtId="0" fontId="28" fillId="83" borderId="435" applyNumberFormat="0" applyProtection="0">
      <alignment vertical="center"/>
    </xf>
    <xf numFmtId="0" fontId="28" fillId="83" borderId="435" applyNumberFormat="0" applyProtection="0">
      <alignment horizontal="left" vertical="center" indent="1"/>
    </xf>
    <xf numFmtId="4" fontId="28" fillId="83" borderId="418">
      <alignment horizontal="left" vertical="center" indent="1"/>
    </xf>
    <xf numFmtId="4" fontId="69" fillId="96" borderId="418">
      <alignment horizontal="right" vertical="center"/>
    </xf>
    <xf numFmtId="0" fontId="79" fillId="98" borderId="440" applyNumberFormat="0" applyProtection="0">
      <alignment horizontal="left" vertical="top" indent="1"/>
    </xf>
    <xf numFmtId="0" fontId="111" fillId="48" borderId="442">
      <alignment horizontal="left" vertical="center" wrapText="1"/>
    </xf>
    <xf numFmtId="0" fontId="111" fillId="48" borderId="442">
      <alignment horizontal="left" vertical="center" wrapText="1"/>
    </xf>
    <xf numFmtId="0" fontId="111" fillId="48" borderId="442"/>
    <xf numFmtId="0" fontId="111" fillId="48" borderId="442"/>
    <xf numFmtId="0" fontId="111" fillId="48" borderId="442"/>
    <xf numFmtId="0" fontId="111" fillId="48" borderId="442"/>
    <xf numFmtId="0" fontId="55" fillId="177" borderId="384" applyFont="0" applyFill="0" applyBorder="0"/>
    <xf numFmtId="0" fontId="32" fillId="81" borderId="428" applyNumberFormat="0" applyProtection="0">
      <alignment horizontal="left" vertical="center" indent="1"/>
    </xf>
    <xf numFmtId="236" fontId="29" fillId="0" borderId="442"/>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32" fillId="83" borderId="348" applyNumberFormat="0" applyFont="0" applyAlignment="0" applyProtection="0"/>
    <xf numFmtId="0" fontId="63" fillId="0" borderId="359" applyNumberFormat="0" applyFill="0" applyAlignment="0" applyProtection="0"/>
    <xf numFmtId="0" fontId="63" fillId="0" borderId="359" applyNumberFormat="0" applyFill="0" applyAlignment="0" applyProtection="0"/>
    <xf numFmtId="0" fontId="63" fillId="0" borderId="359" applyNumberFormat="0" applyFill="0" applyAlignment="0" applyProtection="0"/>
    <xf numFmtId="0" fontId="56"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56" fillId="0" borderId="352" applyNumberFormat="0" applyFill="0" applyAlignment="0" applyProtection="0"/>
    <xf numFmtId="0" fontId="56" fillId="0" borderId="352" applyNumberFormat="0" applyFill="0" applyAlignment="0" applyProtection="0"/>
    <xf numFmtId="0" fontId="56" fillId="0" borderId="352" applyNumberFormat="0" applyFill="0" applyAlignment="0" applyProtection="0"/>
    <xf numFmtId="0" fontId="63" fillId="0" borderId="352" applyNumberFormat="0" applyFill="0" applyAlignment="0" applyProtection="0"/>
    <xf numFmtId="0" fontId="32" fillId="83" borderId="348" applyNumberFormat="0" applyFont="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32" fillId="83" borderId="348" applyNumberFormat="0" applyFont="0" applyAlignment="0" applyProtection="0"/>
    <xf numFmtId="0" fontId="242" fillId="0" borderId="335" applyNumberFormat="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63" fillId="0" borderId="352" applyNumberFormat="0" applyFill="0" applyAlignment="0" applyProtection="0"/>
    <xf numFmtId="0" fontId="32" fillId="83" borderId="348" applyNumberFormat="0" applyFont="0" applyAlignment="0" applyProtection="0"/>
    <xf numFmtId="0" fontId="242" fillId="0" borderId="335" applyNumberFormat="0"/>
    <xf numFmtId="0" fontId="32" fillId="83" borderId="348" applyNumberFormat="0" applyFont="0" applyAlignment="0" applyProtection="0"/>
    <xf numFmtId="0" fontId="113" fillId="0" borderId="360" applyNumberFormat="0" applyFont="0" applyFill="0" applyAlignment="0"/>
    <xf numFmtId="0" fontId="113" fillId="0" borderId="360" applyNumberFormat="0" applyFont="0" applyFill="0" applyAlignment="0"/>
    <xf numFmtId="49" fontId="33" fillId="0" borderId="363"/>
    <xf numFmtId="0" fontId="33" fillId="0" borderId="365">
      <alignment wrapText="1"/>
    </xf>
    <xf numFmtId="0" fontId="64" fillId="71" borderId="419" applyNumberForma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0" fillId="45" borderId="426" applyNumberFormat="0" applyFont="0" applyAlignment="0" applyProtection="0"/>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92" fillId="0" borderId="387" applyNumberFormat="0" applyFill="0" applyProtection="0"/>
    <xf numFmtId="0" fontId="32" fillId="96" borderId="439" applyNumberFormat="0" applyProtection="0">
      <alignment horizontal="left" vertical="center" wrapText="1" indent="1"/>
    </xf>
    <xf numFmtId="0" fontId="28" fillId="83" borderId="435" applyNumberFormat="0" applyProtection="0">
      <alignment vertical="center"/>
    </xf>
    <xf numFmtId="0" fontId="124" fillId="49" borderId="442">
      <alignment horizontal="right" vertical="center"/>
    </xf>
    <xf numFmtId="0" fontId="124" fillId="121" borderId="442">
      <alignment horizontal="right" vertical="center"/>
    </xf>
    <xf numFmtId="0" fontId="124" fillId="121" borderId="442">
      <alignment horizontal="right" vertical="center"/>
    </xf>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0" fontId="66" fillId="43" borderId="347" applyNumberFormat="0" applyAlignment="0" applyProtection="0"/>
    <xf numFmtId="4" fontId="28" fillId="81" borderId="428" applyNumberFormat="0" applyProtection="0">
      <alignment horizontal="right" vertical="center"/>
    </xf>
    <xf numFmtId="4" fontId="57" fillId="96" borderId="429" applyNumberFormat="0" applyProtection="0">
      <alignment horizontal="right" vertical="center"/>
    </xf>
    <xf numFmtId="4" fontId="28" fillId="45" borderId="428" applyNumberFormat="0" applyProtection="0">
      <alignment horizontal="left" vertical="center" indent="1"/>
    </xf>
    <xf numFmtId="4" fontId="28" fillId="83" borderId="428" applyNumberFormat="0" applyProtection="0">
      <alignment horizontal="left" vertical="center" indent="1"/>
    </xf>
    <xf numFmtId="4" fontId="69" fillId="83" borderId="428" applyNumberFormat="0" applyProtection="0">
      <alignment vertical="center"/>
    </xf>
    <xf numFmtId="4" fontId="69" fillId="45" borderId="428" applyNumberFormat="0" applyProtection="0">
      <alignment vertical="center"/>
    </xf>
    <xf numFmtId="0" fontId="32" fillId="70" borderId="426" applyNumberFormat="0" applyFont="0" applyAlignment="0" applyProtection="0"/>
    <xf numFmtId="0" fontId="247" fillId="45" borderId="355" applyNumberFormat="0" applyFont="0" applyAlignment="0" applyProtection="0"/>
    <xf numFmtId="0" fontId="247" fillId="45" borderId="355" applyNumberFormat="0" applyFont="0" applyAlignment="0" applyProtection="0"/>
    <xf numFmtId="0" fontId="247" fillId="45" borderId="355" applyNumberFormat="0" applyFont="0" applyAlignment="0" applyProtection="0"/>
    <xf numFmtId="0" fontId="247" fillId="45" borderId="355"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32" fillId="70" borderId="426" applyNumberFormat="0" applyFont="0" applyAlignment="0" applyProtection="0"/>
    <xf numFmtId="0" fontId="60" fillId="45" borderId="426" applyNumberFormat="0" applyFont="0" applyAlignment="0" applyProtection="0"/>
    <xf numFmtId="49" fontId="33" fillId="0" borderId="388"/>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36" fillId="43" borderId="419" applyNumberFormat="0" applyAlignment="0" applyProtection="0"/>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100" borderId="439" applyNumberFormat="0" applyProtection="0">
      <alignment horizontal="left" vertical="center" wrapText="1" indent="1"/>
    </xf>
    <xf numFmtId="0" fontId="32" fillId="100" borderId="439" applyNumberFormat="0" applyProtection="0">
      <alignment horizontal="left" vertical="center" wrapText="1" indent="1"/>
    </xf>
    <xf numFmtId="0" fontId="32" fillId="0" borderId="442" applyNumberFormat="0" applyFill="0" applyProtection="0">
      <alignment horizontal="right"/>
    </xf>
    <xf numFmtId="4" fontId="123" fillId="0" borderId="442" applyFill="0" applyBorder="0" applyProtection="0">
      <alignment horizontal="right" vertical="center"/>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32" fillId="57" borderId="442" applyNumberFormat="0">
      <protection locked="0"/>
    </xf>
    <xf numFmtId="0" fontId="123" fillId="127" borderId="442"/>
    <xf numFmtId="0" fontId="123" fillId="127" borderId="442"/>
    <xf numFmtId="0" fontId="123" fillId="127" borderId="442"/>
    <xf numFmtId="0" fontId="220" fillId="0" borderId="427" applyProtection="0">
      <alignment horizontal="left"/>
    </xf>
    <xf numFmtId="0" fontId="62" fillId="72" borderId="419" applyNumberFormat="0" applyAlignment="0" applyProtection="0"/>
    <xf numFmtId="0" fontId="66" fillId="72" borderId="418" applyNumberFormat="0" applyAlignment="0" applyProtection="0"/>
    <xf numFmtId="0" fontId="66" fillId="43" borderId="418" applyNumberFormat="0" applyAlignment="0" applyProtection="0"/>
    <xf numFmtId="0" fontId="32" fillId="83" borderId="419" applyNumberFormat="0" applyFont="0" applyAlignment="0" applyProtection="0"/>
    <xf numFmtId="4" fontId="28" fillId="124" borderId="418">
      <alignment vertical="center"/>
    </xf>
    <xf numFmtId="4" fontId="28" fillId="88" borderId="418">
      <alignment horizontal="right" vertical="center"/>
    </xf>
    <xf numFmtId="0" fontId="28" fillId="89" borderId="435" applyNumberFormat="0" applyProtection="0">
      <alignment horizontal="right" vertical="center"/>
    </xf>
    <xf numFmtId="0" fontId="32" fillId="97" borderId="439" applyNumberFormat="0" applyProtection="0">
      <alignment horizontal="left" vertical="center" indent="1"/>
    </xf>
    <xf numFmtId="0" fontId="32" fillId="97" borderId="439" applyNumberFormat="0" applyProtection="0">
      <alignment horizontal="left" vertical="center" indent="1"/>
    </xf>
    <xf numFmtId="0" fontId="32" fillId="127" borderId="418">
      <alignment horizontal="left" vertical="center" indent="1"/>
    </xf>
    <xf numFmtId="0" fontId="32" fillId="127" borderId="418">
      <alignment horizontal="left" vertical="center" indent="1"/>
    </xf>
    <xf numFmtId="0" fontId="32" fillId="96" borderId="439" applyNumberFormat="0" applyProtection="0">
      <alignment horizontal="left" vertical="center" wrapText="1" indent="1"/>
    </xf>
    <xf numFmtId="0" fontId="32" fillId="96" borderId="439" applyNumberFormat="0" applyProtection="0">
      <alignment horizontal="left" vertical="center" wrapText="1" indent="1"/>
    </xf>
    <xf numFmtId="4" fontId="69" fillId="96" borderId="418">
      <alignment horizontal="right" vertical="center"/>
    </xf>
    <xf numFmtId="4" fontId="69" fillId="96" borderId="418">
      <alignment horizontal="right" vertical="center"/>
    </xf>
    <xf numFmtId="0" fontId="111" fillId="48" borderId="442">
      <alignment horizontal="left" vertical="center" wrapText="1"/>
    </xf>
    <xf numFmtId="0" fontId="111" fillId="48" borderId="442">
      <alignment horizontal="left" vertical="center" wrapText="1"/>
    </xf>
    <xf numFmtId="4" fontId="37" fillId="80" borderId="364" applyNumberFormat="0" applyProtection="0">
      <alignment horizontal="left" vertical="center" indent="1"/>
    </xf>
    <xf numFmtId="0" fontId="111" fillId="48" borderId="442"/>
    <xf numFmtId="0" fontId="111" fillId="48" borderId="442"/>
    <xf numFmtId="0" fontId="111" fillId="48" borderId="442"/>
    <xf numFmtId="0" fontId="29" fillId="47" borderId="443"/>
    <xf numFmtId="0" fontId="60" fillId="45" borderId="404" applyNumberFormat="0" applyFont="0" applyAlignment="0" applyProtection="0"/>
    <xf numFmtId="0" fontId="32" fillId="45" borderId="426" applyNumberFormat="0" applyFont="0" applyAlignment="0" applyProtection="0"/>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4" fontId="28" fillId="55" borderId="428" applyNumberFormat="0" applyProtection="0">
      <alignment horizontal="left" vertical="center" indent="1"/>
    </xf>
    <xf numFmtId="0" fontId="28" fillId="83" borderId="428" applyNumberFormat="0" applyProtection="0">
      <alignment horizontal="left" vertical="top" indent="1"/>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32" fillId="118" borderId="418">
      <alignment horizontal="left" vertical="center" indent="1"/>
    </xf>
    <xf numFmtId="0" fontId="247" fillId="45" borderId="426" applyNumberFormat="0" applyFont="0" applyAlignment="0" applyProtection="0"/>
    <xf numFmtId="0" fontId="32" fillId="70" borderId="404" applyNumberFormat="0" applyFont="0" applyAlignment="0" applyProtection="0"/>
    <xf numFmtId="0" fontId="62" fillId="72" borderId="419" applyNumberFormat="0" applyAlignment="0" applyProtection="0"/>
    <xf numFmtId="0" fontId="34" fillId="0" borderId="362" applyNumberFormat="0" applyFill="0" applyAlignment="0" applyProtection="0">
      <alignment wrapText="1"/>
    </xf>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63" fillId="0" borderId="423" applyNumberFormat="0" applyFill="0" applyAlignment="0" applyProtection="0"/>
    <xf numFmtId="0" fontId="32" fillId="58" borderId="428" applyNumberFormat="0" applyProtection="0">
      <alignment horizontal="left" vertical="top" indent="1"/>
    </xf>
    <xf numFmtId="0" fontId="28" fillId="45" borderId="355" applyNumberFormat="0" applyFont="0" applyAlignment="0" applyProtection="0"/>
    <xf numFmtId="0" fontId="28" fillId="45" borderId="355" applyNumberFormat="0" applyFont="0" applyAlignment="0" applyProtection="0"/>
    <xf numFmtId="0" fontId="28" fillId="45" borderId="355" applyNumberFormat="0" applyFont="0" applyAlignment="0" applyProtection="0"/>
    <xf numFmtId="0" fontId="28" fillId="45" borderId="355" applyNumberFormat="0" applyFont="0" applyAlignment="0" applyProtection="0"/>
    <xf numFmtId="0" fontId="220" fillId="0" borderId="427" applyProtection="0">
      <alignment horizontal="left"/>
    </xf>
    <xf numFmtId="0" fontId="32" fillId="70"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3" fillId="0" borderId="361" applyNumberFormat="0" applyFill="0" applyAlignment="0" applyProtection="0">
      <alignment wrapText="1"/>
    </xf>
    <xf numFmtId="0" fontId="37" fillId="0" borderId="352" applyNumberFormat="0" applyFill="0" applyAlignment="0" applyProtection="0"/>
    <xf numFmtId="0" fontId="37" fillId="0" borderId="352" applyNumberFormat="0" applyFill="0" applyAlignment="0" applyProtection="0"/>
    <xf numFmtId="0" fontId="41" fillId="36" borderId="348" applyNumberFormat="0" applyAlignment="0" applyProtection="0"/>
    <xf numFmtId="0" fontId="41" fillId="36" borderId="348" applyNumberFormat="0" applyAlignment="0" applyProtection="0"/>
    <xf numFmtId="0" fontId="40" fillId="43" borderId="348" applyNumberFormat="0" applyAlignment="0" applyProtection="0"/>
    <xf numFmtId="0" fontId="40" fillId="43" borderId="348" applyNumberFormat="0" applyAlignment="0" applyProtection="0"/>
    <xf numFmtId="0" fontId="38" fillId="43" borderId="347" applyNumberFormat="0" applyAlignment="0" applyProtection="0"/>
    <xf numFmtId="0" fontId="38" fillId="43" borderId="347" applyNumberFormat="0" applyAlignment="0" applyProtection="0"/>
    <xf numFmtId="0" fontId="32" fillId="0" borderId="442" applyNumberFormat="0" applyFill="0" applyProtection="0">
      <alignment horizontal="right"/>
    </xf>
    <xf numFmtId="0" fontId="32" fillId="0" borderId="442" applyNumberFormat="0" applyFill="0" applyProtection="0">
      <alignment horizontal="right"/>
    </xf>
    <xf numFmtId="0" fontId="32" fillId="45" borderId="426" applyNumberFormat="0" applyFont="0" applyAlignment="0" applyProtection="0"/>
    <xf numFmtId="0" fontId="63" fillId="0" borderId="423" applyNumberFormat="0" applyFill="0" applyAlignment="0" applyProtection="0"/>
    <xf numFmtId="0" fontId="32" fillId="83" borderId="348" applyNumberFormat="0" applyFont="0" applyAlignment="0" applyProtection="0"/>
    <xf numFmtId="0" fontId="28" fillId="45" borderId="426" applyNumberFormat="0" applyFont="0" applyAlignment="0" applyProtection="0"/>
    <xf numFmtId="0" fontId="37" fillId="0" borderId="423" applyNumberFormat="0" applyFill="0" applyAlignment="0" applyProtection="0"/>
    <xf numFmtId="0" fontId="37" fillId="0" borderId="423" applyNumberFormat="0" applyFill="0" applyAlignment="0" applyProtection="0"/>
    <xf numFmtId="0" fontId="41" fillId="36" borderId="419" applyNumberFormat="0" applyAlignment="0" applyProtection="0"/>
    <xf numFmtId="0" fontId="41" fillId="36" borderId="419" applyNumberFormat="0" applyAlignment="0" applyProtection="0"/>
    <xf numFmtId="0" fontId="40" fillId="43" borderId="419" applyNumberFormat="0" applyAlignment="0" applyProtection="0"/>
    <xf numFmtId="0" fontId="40" fillId="43" borderId="419" applyNumberFormat="0" applyAlignment="0" applyProtection="0"/>
    <xf numFmtId="0" fontId="38" fillId="43" borderId="418" applyNumberFormat="0" applyAlignment="0" applyProtection="0"/>
    <xf numFmtId="0" fontId="38" fillId="43" borderId="418" applyNumberFormat="0" applyAlignment="0" applyProtection="0"/>
    <xf numFmtId="0" fontId="79" fillId="98" borderId="411" applyNumberFormat="0" applyProtection="0">
      <alignment horizontal="left" vertical="top" indent="1"/>
    </xf>
    <xf numFmtId="165" fontId="148" fillId="0" borderId="421">
      <protection locked="0"/>
    </xf>
    <xf numFmtId="0" fontId="111" fillId="48" borderId="442">
      <alignment horizontal="left" vertical="center" wrapText="1"/>
    </xf>
    <xf numFmtId="0" fontId="32" fillId="118" borderId="418">
      <alignment horizontal="left" vertical="center" indent="1"/>
    </xf>
    <xf numFmtId="0" fontId="32" fillId="95" borderId="435" applyNumberFormat="0" applyProtection="0">
      <alignment horizontal="left" vertical="top" indent="1"/>
    </xf>
    <xf numFmtId="0" fontId="32" fillId="118" borderId="418">
      <alignment horizontal="left" vertical="center" indent="1"/>
    </xf>
    <xf numFmtId="0" fontId="32" fillId="96" borderId="439" applyNumberFormat="0" applyProtection="0">
      <alignment horizontal="left" vertical="center" wrapText="1" indent="1"/>
    </xf>
    <xf numFmtId="0" fontId="32" fillId="48" borderId="418">
      <alignment horizontal="left" vertical="center" indent="1"/>
    </xf>
    <xf numFmtId="0" fontId="32" fillId="50" borderId="435" applyNumberFormat="0" applyProtection="0">
      <alignment horizontal="left" vertical="top" indent="1"/>
    </xf>
    <xf numFmtId="4" fontId="28" fillId="126" borderId="418">
      <alignment horizontal="left" vertical="center" indent="1"/>
    </xf>
    <xf numFmtId="4" fontId="28" fillId="91" borderId="418">
      <alignment horizontal="right" vertical="center"/>
    </xf>
    <xf numFmtId="4" fontId="28" fillId="88" borderId="418">
      <alignment horizontal="right" vertical="center"/>
    </xf>
    <xf numFmtId="0" fontId="32" fillId="83" borderId="419" applyNumberFormat="0" applyFont="0" applyAlignment="0" applyProtection="0"/>
    <xf numFmtId="0" fontId="32" fillId="99" borderId="439" applyNumberFormat="0" applyProtection="0">
      <alignment horizontal="left" vertical="center" wrapText="1" indent="1"/>
    </xf>
    <xf numFmtId="0" fontId="63" fillId="0" borderId="423" applyNumberFormat="0" applyFill="0" applyAlignment="0" applyProtection="0"/>
    <xf numFmtId="0" fontId="63" fillId="0" borderId="423" applyNumberFormat="0" applyFill="0" applyAlignment="0" applyProtection="0"/>
    <xf numFmtId="0" fontId="123" fillId="0" borderId="442" applyNumberFormat="0" applyFill="0" applyAlignment="0" applyProtection="0"/>
    <xf numFmtId="4" fontId="28" fillId="96" borderId="410">
      <alignment horizontal="left" vertical="center" indent="1"/>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43"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128" fillId="43" borderId="418" applyNumberFormat="0" applyAlignment="0" applyProtection="0"/>
    <xf numFmtId="0" fontId="128" fillId="43" borderId="418"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43" borderId="419" applyNumberFormat="0" applyAlignment="0" applyProtection="0"/>
    <xf numFmtId="0" fontId="136" fillId="43" borderId="419" applyNumberFormat="0" applyAlignment="0" applyProtection="0"/>
    <xf numFmtId="0" fontId="32" fillId="0" borderId="405" applyBorder="0">
      <alignment horizontal="center"/>
    </xf>
    <xf numFmtId="0" fontId="136" fillId="43"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43" borderId="419" applyNumberFormat="0" applyAlignment="0" applyProtection="0"/>
    <xf numFmtId="0" fontId="236" fillId="0" borderId="405" applyFill="0" applyBorder="0" applyProtection="0">
      <alignment horizontal="left" vertical="top"/>
    </xf>
    <xf numFmtId="0" fontId="29" fillId="47" borderId="405" applyNumberFormat="0" applyBorder="0" applyAlignment="0" applyProtection="0">
      <protection locked="0"/>
    </xf>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49" fontId="110" fillId="0" borderId="388">
      <alignment vertical="center"/>
    </xf>
    <xf numFmtId="49" fontId="110" fillId="0" borderId="388">
      <alignment vertical="center"/>
    </xf>
    <xf numFmtId="0" fontId="113" fillId="95" borderId="402" applyNumberFormat="0" applyFont="0">
      <alignment horizontal="center" vertical="center"/>
    </xf>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7" fillId="43" borderId="419" applyNumberFormat="0" applyAlignment="0" applyProtection="0"/>
    <xf numFmtId="0" fontId="137"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43"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57" borderId="419" applyNumberFormat="0" applyAlignment="0" applyProtection="0"/>
    <xf numFmtId="0" fontId="136" fillId="57" borderId="419" applyNumberFormat="0" applyAlignment="0" applyProtection="0"/>
    <xf numFmtId="0" fontId="136" fillId="57" borderId="419" applyNumberFormat="0" applyAlignment="0" applyProtection="0"/>
    <xf numFmtId="0" fontId="29" fillId="0" borderId="413"/>
    <xf numFmtId="0" fontId="33" fillId="0" borderId="407">
      <alignment wrapText="1"/>
    </xf>
    <xf numFmtId="0" fontId="33" fillId="0" borderId="407">
      <alignment wrapText="1"/>
    </xf>
    <xf numFmtId="0" fontId="33" fillId="0" borderId="407">
      <alignment wrapText="1"/>
    </xf>
    <xf numFmtId="0" fontId="33" fillId="0" borderId="409">
      <alignment wrapText="1"/>
    </xf>
    <xf numFmtId="0" fontId="33" fillId="0" borderId="409">
      <alignment wrapText="1"/>
    </xf>
    <xf numFmtId="0" fontId="33" fillId="0" borderId="409">
      <alignment wrapTex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50" borderId="435" applyNumberFormat="0" applyProtection="0">
      <alignment horizontal="left" vertical="top" indent="1"/>
    </xf>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63" fillId="0" borderId="423" applyNumberFormat="0" applyFill="0" applyAlignment="0" applyProtection="0"/>
    <xf numFmtId="0" fontId="32" fillId="83" borderId="419" applyNumberFormat="0" applyFont="0" applyAlignment="0" applyProtection="0"/>
    <xf numFmtId="0" fontId="32" fillId="83" borderId="419" applyNumberFormat="0" applyFont="0" applyAlignment="0" applyProtection="0"/>
    <xf numFmtId="0" fontId="32" fillId="83" borderId="419" applyNumberFormat="0" applyFont="0" applyAlignment="0" applyProtection="0"/>
    <xf numFmtId="0" fontId="113" fillId="0" borderId="433" applyNumberFormat="0" applyFont="0" applyFill="0" applyAlignment="0"/>
    <xf numFmtId="0" fontId="113" fillId="0" borderId="433" applyNumberFormat="0" applyFont="0" applyFill="0" applyAlignment="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43"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128" fillId="43" borderId="418"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57" borderId="419" applyNumberFormat="0" applyAlignment="0" applyProtection="0"/>
    <xf numFmtId="4" fontId="123" fillId="0" borderId="442" applyFill="0" applyBorder="0" applyProtection="0">
      <alignment horizontal="right" vertical="center"/>
    </xf>
    <xf numFmtId="0" fontId="154" fillId="71" borderId="419" applyNumberFormat="0" applyAlignment="0" applyProtection="0"/>
    <xf numFmtId="0" fontId="154" fillId="71" borderId="419" applyNumberFormat="0" applyAlignment="0" applyProtection="0"/>
    <xf numFmtId="0" fontId="113" fillId="0" borderId="392" applyNumberFormat="0" applyFont="0" applyFill="0" applyAlignment="0"/>
    <xf numFmtId="0" fontId="113" fillId="0" borderId="406" applyNumberFormat="0" applyFont="0" applyFill="0" applyAlignment="0"/>
    <xf numFmtId="0" fontId="113" fillId="0" borderId="406" applyNumberFormat="0" applyFont="0" applyFill="0" applyAlignment="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32" fillId="70" borderId="426" applyNumberFormat="0" applyFont="0" applyAlignment="0" applyProtection="0"/>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66" fillId="43" borderId="418" applyNumberFormat="0" applyAlignment="0" applyProtection="0"/>
    <xf numFmtId="0" fontId="247" fillId="45" borderId="426" applyNumberFormat="0" applyFont="0" applyAlignment="0" applyProtection="0"/>
    <xf numFmtId="0" fontId="247" fillId="45" borderId="404" applyNumberFormat="0" applyFont="0" applyAlignment="0" applyProtection="0"/>
    <xf numFmtId="0" fontId="32" fillId="81" borderId="435" applyNumberFormat="0" applyProtection="0">
      <alignment horizontal="left" vertical="center" indent="1"/>
    </xf>
    <xf numFmtId="0" fontId="32" fillId="58" borderId="435" applyNumberFormat="0" applyProtection="0">
      <alignment horizontal="left" vertical="center" indent="1"/>
    </xf>
    <xf numFmtId="0" fontId="32" fillId="55" borderId="435" applyNumberFormat="0" applyProtection="0">
      <alignment horizontal="left" vertical="top" indent="1"/>
    </xf>
    <xf numFmtId="0" fontId="32" fillId="55" borderId="435" applyNumberFormat="0" applyProtection="0">
      <alignment horizontal="left" vertical="top" indent="1"/>
    </xf>
    <xf numFmtId="0" fontId="32" fillId="55" borderId="435" applyNumberFormat="0" applyProtection="0">
      <alignment horizontal="left" vertical="center" indent="1"/>
    </xf>
    <xf numFmtId="4" fontId="37" fillId="80" borderId="436" applyNumberFormat="0" applyProtection="0">
      <alignment horizontal="left" vertical="center" indent="1"/>
    </xf>
    <xf numFmtId="4" fontId="28" fillId="76" borderId="435" applyNumberFormat="0" applyProtection="0">
      <alignment horizontal="right" vertical="center"/>
    </xf>
    <xf numFmtId="4" fontId="37" fillId="44" borderId="435" applyNumberFormat="0" applyProtection="0">
      <alignment horizontal="left" vertical="center" indent="1"/>
    </xf>
    <xf numFmtId="0" fontId="28" fillId="45" borderId="426" applyNumberFormat="0" applyFont="0" applyAlignment="0" applyProtection="0"/>
    <xf numFmtId="0" fontId="28" fillId="45" borderId="426" applyNumberFormat="0" applyFont="0" applyAlignment="0" applyProtection="0"/>
    <xf numFmtId="0" fontId="28" fillId="45" borderId="426" applyNumberFormat="0" applyFont="0" applyAlignment="0" applyProtection="0"/>
    <xf numFmtId="0" fontId="66" fillId="72" borderId="418" applyNumberFormat="0" applyAlignment="0" applyProtection="0"/>
    <xf numFmtId="0" fontId="62" fillId="72" borderId="419" applyNumberFormat="0" applyAlignment="0" applyProtection="0"/>
    <xf numFmtId="0" fontId="62" fillId="72" borderId="419" applyNumberFormat="0" applyAlignment="0" applyProtection="0"/>
    <xf numFmtId="0" fontId="136" fillId="57" borderId="419" applyNumberFormat="0" applyAlignment="0" applyProtection="0"/>
    <xf numFmtId="3" fontId="111" fillId="48" borderId="442">
      <alignment horizontal="left" vertical="center" wrapText="1"/>
    </xf>
    <xf numFmtId="0" fontId="32" fillId="95" borderId="435" applyNumberFormat="0" applyProtection="0">
      <alignment horizontal="left" vertical="top" indent="1"/>
    </xf>
    <xf numFmtId="4" fontId="28" fillId="124" borderId="418">
      <alignment horizontal="left" vertical="center" indent="1"/>
    </xf>
    <xf numFmtId="0" fontId="32" fillId="83" borderId="419" applyNumberFormat="0" applyFont="0" applyAlignment="0" applyProtection="0"/>
    <xf numFmtId="0" fontId="32" fillId="50" borderId="435" applyNumberFormat="0" applyProtection="0">
      <alignment horizontal="left" vertical="top" indent="1"/>
    </xf>
    <xf numFmtId="0" fontId="63" fillId="0" borderId="423" applyNumberFormat="0" applyFill="0" applyAlignment="0" applyProtection="0"/>
    <xf numFmtId="0" fontId="154" fillId="71" borderId="419" applyNumberFormat="0" applyAlignment="0" applyProtection="0"/>
    <xf numFmtId="0" fontId="28" fillId="45" borderId="404" applyNumberFormat="0" applyFont="0" applyAlignment="0" applyProtection="0"/>
    <xf numFmtId="0" fontId="28" fillId="45" borderId="404" applyNumberFormat="0" applyFont="0" applyAlignment="0" applyProtection="0"/>
    <xf numFmtId="0" fontId="28" fillId="45" borderId="404" applyNumberFormat="0" applyFont="0" applyAlignment="0" applyProtection="0"/>
    <xf numFmtId="0" fontId="28" fillId="45" borderId="404" applyNumberFormat="0" applyFont="0" applyAlignment="0" applyProtection="0"/>
    <xf numFmtId="0" fontId="33" fillId="0" borderId="407" applyNumberFormat="0" applyFill="0" applyAlignment="0" applyProtection="0">
      <alignment wrapText="1"/>
    </xf>
    <xf numFmtId="0" fontId="32" fillId="70" borderId="426" applyNumberFormat="0" applyFont="0" applyAlignment="0" applyProtection="0"/>
    <xf numFmtId="0" fontId="222" fillId="43" borderId="418" applyNumberFormat="0" applyAlignment="0" applyProtection="0"/>
    <xf numFmtId="3" fontId="111" fillId="48" borderId="442">
      <alignment horizontal="left" vertical="center" wrapText="1"/>
    </xf>
    <xf numFmtId="0" fontId="111" fillId="48" borderId="442"/>
    <xf numFmtId="4" fontId="28" fillId="96" borderId="438">
      <alignment horizontal="left" vertical="center" indent="1"/>
    </xf>
    <xf numFmtId="4" fontId="28" fillId="83" borderId="418">
      <alignment horizontal="left" vertical="center" indent="1"/>
    </xf>
    <xf numFmtId="0" fontId="63" fillId="0" borderId="422" applyNumberFormat="0" applyFill="0" applyAlignment="0" applyProtection="0"/>
    <xf numFmtId="0" fontId="79" fillId="98" borderId="382" applyNumberFormat="0" applyProtection="0">
      <alignment horizontal="left" vertical="top" indent="1"/>
    </xf>
    <xf numFmtId="165" fontId="148" fillId="0" borderId="401">
      <protection locked="0"/>
    </xf>
    <xf numFmtId="4" fontId="28" fillId="94" borderId="418">
      <alignment horizontal="right" vertical="center"/>
    </xf>
    <xf numFmtId="0" fontId="32" fillId="59" borderId="435" applyNumberFormat="0" applyProtection="0">
      <alignment horizontal="left" vertical="top" indent="1"/>
    </xf>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60" fillId="45" borderId="426" applyNumberFormat="0" applyFont="0" applyAlignment="0" applyProtection="0"/>
    <xf numFmtId="0" fontId="32" fillId="48" borderId="418">
      <alignment horizontal="left" vertical="center" indent="1"/>
    </xf>
    <xf numFmtId="4" fontId="28" fillId="41" borderId="435" applyNumberFormat="0" applyProtection="0">
      <alignment horizontal="right" vertical="center"/>
    </xf>
    <xf numFmtId="4" fontId="28" fillId="124" borderId="418">
      <alignment horizontal="left" vertical="center" indent="1"/>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143" fillId="43" borderId="419" applyNumberFormat="0" applyAlignment="0" applyProtection="0"/>
    <xf numFmtId="0" fontId="136" fillId="43" borderId="419" applyNumberFormat="0" applyAlignment="0" applyProtection="0"/>
    <xf numFmtId="0" fontId="66" fillId="72" borderId="418" applyNumberFormat="0" applyAlignment="0" applyProtection="0"/>
    <xf numFmtId="0" fontId="62" fillId="72" borderId="419" applyNumberFormat="0" applyAlignment="0" applyProtection="0"/>
    <xf numFmtId="0" fontId="136" fillId="43" borderId="419" applyNumberFormat="0" applyAlignment="0" applyProtection="0"/>
    <xf numFmtId="0" fontId="154" fillId="71" borderId="419" applyNumberFormat="0" applyAlignment="0" applyProtection="0"/>
    <xf numFmtId="0" fontId="154" fillId="71" borderId="419" applyNumberFormat="0" applyAlignment="0" applyProtection="0"/>
    <xf numFmtId="0" fontId="63" fillId="0" borderId="422" applyNumberFormat="0" applyFill="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43"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43"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43"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43" fillId="43" borderId="419" applyNumberFormat="0" applyAlignment="0" applyProtection="0"/>
    <xf numFmtId="0" fontId="143" fillId="43" borderId="419" applyNumberFormat="0" applyAlignment="0" applyProtection="0"/>
    <xf numFmtId="0" fontId="143"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136" fillId="43" borderId="419" applyNumberFormat="0" applyAlignment="0" applyProtection="0"/>
    <xf numFmtId="0" fontId="32" fillId="0" borderId="380" applyBorder="0">
      <alignment horizontal="center"/>
    </xf>
    <xf numFmtId="0" fontId="136" fillId="57" borderId="419" applyNumberFormat="0" applyAlignment="0" applyProtection="0"/>
    <xf numFmtId="0" fontId="136" fillId="57" borderId="419" applyNumberFormat="0" applyAlignment="0" applyProtection="0"/>
    <xf numFmtId="0" fontId="236" fillId="0" borderId="380" applyFill="0" applyBorder="0" applyProtection="0">
      <alignment horizontal="left" vertical="top"/>
    </xf>
    <xf numFmtId="0" fontId="29" fillId="47" borderId="380" applyNumberFormat="0" applyBorder="0" applyAlignment="0" applyProtection="0">
      <protection locked="0"/>
    </xf>
    <xf numFmtId="49" fontId="110" fillId="0" borderId="363">
      <alignment vertical="center"/>
    </xf>
    <xf numFmtId="49" fontId="110" fillId="0" borderId="363">
      <alignment vertical="center"/>
    </xf>
    <xf numFmtId="0" fontId="113" fillId="95" borderId="378" applyNumberFormat="0" applyFont="0">
      <alignment horizontal="center" vertical="center"/>
    </xf>
    <xf numFmtId="0" fontId="123" fillId="0" borderId="442" applyNumberFormat="0" applyFill="0" applyAlignment="0" applyProtection="0"/>
    <xf numFmtId="4" fontId="122" fillId="0" borderId="399" applyFill="0" applyBorder="0" applyProtection="0">
      <alignment horizontal="right" vertical="center"/>
    </xf>
    <xf numFmtId="4" fontId="122" fillId="0" borderId="399" applyFill="0" applyBorder="0" applyProtection="0">
      <alignment horizontal="right" vertical="center"/>
    </xf>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36" borderId="419" applyNumberFormat="0" applyAlignment="0" applyProtection="0"/>
    <xf numFmtId="0" fontId="154" fillId="36" borderId="419" applyNumberFormat="0" applyAlignment="0" applyProtection="0"/>
    <xf numFmtId="0" fontId="55" fillId="177" borderId="400" applyFont="0" applyFill="0" applyBorder="0"/>
    <xf numFmtId="192" fontId="138" fillId="0" borderId="388" applyBorder="0">
      <alignment horizontal="center"/>
    </xf>
    <xf numFmtId="192" fontId="138" fillId="0" borderId="388" applyBorder="0">
      <alignment horizontal="center"/>
    </xf>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5" fillId="36" borderId="419" applyNumberFormat="0" applyAlignment="0" applyProtection="0"/>
    <xf numFmtId="0" fontId="155" fillId="36" borderId="419" applyNumberFormat="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3" applyNumberFormat="0" applyFill="0" applyAlignment="0" applyProtection="0"/>
    <xf numFmtId="0" fontId="63" fillId="0" borderId="423"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49" fontId="171" fillId="182" borderId="413">
      <alignment vertical="center"/>
    </xf>
    <xf numFmtId="0" fontId="62" fillId="72" borderId="419" applyNumberFormat="0" applyAlignment="0" applyProtection="0"/>
    <xf numFmtId="0" fontId="33" fillId="0" borderId="409">
      <alignment wrapText="1"/>
    </xf>
    <xf numFmtId="0" fontId="32" fillId="70" borderId="426" applyNumberFormat="0" applyFont="0" applyAlignment="0" applyProtection="0"/>
    <xf numFmtId="0" fontId="32" fillId="45" borderId="426" applyNumberFormat="0" applyFont="0" applyAlignment="0" applyProtection="0"/>
    <xf numFmtId="0" fontId="52" fillId="189" borderId="442" applyNumberFormat="0" applyProtection="0">
      <alignment horizontal="left"/>
    </xf>
    <xf numFmtId="0" fontId="29" fillId="126" borderId="396"/>
    <xf numFmtId="0" fontId="29" fillId="126" borderId="388"/>
    <xf numFmtId="0" fontId="29" fillId="126" borderId="388"/>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43" borderId="419" applyNumberFormat="0" applyAlignment="0" applyProtection="0"/>
    <xf numFmtId="0" fontId="143" fillId="43" borderId="419" applyNumberFormat="0" applyAlignment="0" applyProtection="0"/>
    <xf numFmtId="0" fontId="143" fillId="43" borderId="419" applyNumberFormat="0" applyAlignment="0" applyProtection="0"/>
    <xf numFmtId="0" fontId="136" fillId="57" borderId="419" applyNumberFormat="0" applyAlignment="0" applyProtection="0"/>
    <xf numFmtId="0" fontId="136" fillId="57" borderId="419" applyNumberFormat="0" applyAlignment="0" applyProtection="0"/>
    <xf numFmtId="0" fontId="55" fillId="177" borderId="420" applyFont="0" applyFill="0" applyBorder="0"/>
    <xf numFmtId="0" fontId="123" fillId="0" borderId="442" applyNumberFormat="0" applyFill="0" applyAlignment="0" applyProtection="0"/>
    <xf numFmtId="0" fontId="149" fillId="36"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5" fillId="36" borderId="419" applyNumberFormat="0" applyAlignment="0" applyProtection="0"/>
    <xf numFmtId="0" fontId="113" fillId="0" borderId="370" applyNumberFormat="0" applyFont="0" applyFill="0" applyAlignment="0"/>
    <xf numFmtId="0" fontId="63" fillId="0" borderId="422" applyNumberFormat="0" applyFill="0" applyAlignment="0" applyProtection="0"/>
    <xf numFmtId="0" fontId="33" fillId="0" borderId="434">
      <alignment wrapText="1"/>
    </xf>
    <xf numFmtId="0" fontId="32" fillId="59" borderId="428" applyNumberFormat="0" applyProtection="0">
      <alignment horizontal="left" vertical="top" indent="1"/>
    </xf>
    <xf numFmtId="0" fontId="32" fillId="70"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45" borderId="404" applyNumberFormat="0" applyFont="0" applyAlignment="0" applyProtection="0"/>
    <xf numFmtId="0" fontId="32" fillId="70"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60" fillId="45" borderId="404" applyNumberFormat="0" applyFont="0" applyAlignment="0" applyProtection="0"/>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96" borderId="439" applyNumberFormat="0" applyProtection="0">
      <alignment horizontal="left" vertical="center" wrapText="1"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5" borderId="428" applyNumberFormat="0" applyProtection="0">
      <alignment horizontal="left" vertical="center" indent="1"/>
    </xf>
    <xf numFmtId="0" fontId="66" fillId="43" borderId="418" applyNumberFormat="0" applyAlignment="0" applyProtection="0"/>
    <xf numFmtId="0" fontId="66" fillId="43" borderId="418" applyNumberFormat="0" applyAlignment="0" applyProtection="0"/>
    <xf numFmtId="0" fontId="66" fillId="43" borderId="418" applyNumberFormat="0" applyAlignment="0" applyProtection="0"/>
    <xf numFmtId="0" fontId="247" fillId="45" borderId="426" applyNumberFormat="0" applyFont="0" applyAlignment="0" applyProtection="0"/>
    <xf numFmtId="0" fontId="247" fillId="45" borderId="426" applyNumberFormat="0" applyFont="0" applyAlignment="0" applyProtection="0"/>
    <xf numFmtId="0" fontId="247" fillId="45" borderId="404" applyNumberFormat="0" applyFont="0" applyAlignment="0" applyProtection="0"/>
    <xf numFmtId="0" fontId="247" fillId="45" borderId="404" applyNumberFormat="0" applyFont="0" applyAlignment="0" applyProtection="0"/>
    <xf numFmtId="0" fontId="247" fillId="45" borderId="404" applyNumberFormat="0" applyFont="0" applyAlignment="0" applyProtection="0"/>
    <xf numFmtId="4" fontId="36" fillId="81" borderId="435" applyNumberFormat="0" applyProtection="0">
      <alignment horizontal="right" vertical="center"/>
    </xf>
    <xf numFmtId="0" fontId="28" fillId="55" borderId="435" applyNumberFormat="0" applyProtection="0">
      <alignment horizontal="left" vertical="top" indent="1"/>
    </xf>
    <xf numFmtId="4" fontId="28" fillId="55" borderId="435" applyNumberFormat="0" applyProtection="0">
      <alignment horizontal="left" vertical="center" indent="1"/>
    </xf>
    <xf numFmtId="4" fontId="69" fillId="81" borderId="435" applyNumberFormat="0" applyProtection="0">
      <alignment horizontal="right" vertical="center"/>
    </xf>
    <xf numFmtId="0" fontId="28" fillId="45" borderId="435" applyNumberFormat="0" applyProtection="0">
      <alignment horizontal="left" vertical="top" indent="1"/>
    </xf>
    <xf numFmtId="4" fontId="28" fillId="45" borderId="435" applyNumberFormat="0" applyProtection="0">
      <alignment horizontal="left" vertical="center" indent="1"/>
    </xf>
    <xf numFmtId="4" fontId="69" fillId="45" borderId="435" applyNumberFormat="0" applyProtection="0">
      <alignment vertical="center"/>
    </xf>
    <xf numFmtId="4" fontId="28" fillId="45" borderId="435" applyNumberFormat="0" applyProtection="0">
      <alignment vertical="center"/>
    </xf>
    <xf numFmtId="0" fontId="32" fillId="81" borderId="435" applyNumberFormat="0" applyProtection="0">
      <alignment horizontal="left" vertical="center" indent="1"/>
    </xf>
    <xf numFmtId="0" fontId="32" fillId="58" borderId="435" applyNumberFormat="0" applyProtection="0">
      <alignment horizontal="left" vertical="top" indent="1"/>
    </xf>
    <xf numFmtId="0" fontId="32" fillId="58" borderId="435" applyNumberFormat="0" applyProtection="0">
      <alignment horizontal="left" vertical="top" indent="1"/>
    </xf>
    <xf numFmtId="0" fontId="32" fillId="58" borderId="435" applyNumberFormat="0" applyProtection="0">
      <alignment horizontal="left" vertical="center" indent="1"/>
    </xf>
    <xf numFmtId="0" fontId="32" fillId="55" borderId="435" applyNumberFormat="0" applyProtection="0">
      <alignment horizontal="left" vertical="center" indent="1"/>
    </xf>
    <xf numFmtId="0" fontId="32" fillId="59" borderId="435" applyNumberFormat="0" applyProtection="0">
      <alignment horizontal="left" vertical="top" indent="1"/>
    </xf>
    <xf numFmtId="0" fontId="32" fillId="59" borderId="435" applyNumberFormat="0" applyProtection="0">
      <alignment horizontal="left" vertical="center" indent="1"/>
    </xf>
    <xf numFmtId="0" fontId="32" fillId="59" borderId="435" applyNumberFormat="0" applyProtection="0">
      <alignment horizontal="left" vertical="center" indent="1"/>
    </xf>
    <xf numFmtId="4" fontId="28" fillId="55" borderId="435" applyNumberFormat="0" applyProtection="0">
      <alignment horizontal="right" vertical="center"/>
    </xf>
    <xf numFmtId="4" fontId="28" fillId="79" borderId="435" applyNumberFormat="0" applyProtection="0">
      <alignment horizontal="right" vertical="center"/>
    </xf>
    <xf numFmtId="4" fontId="28" fillId="78" borderId="435" applyNumberFormat="0" applyProtection="0">
      <alignment horizontal="right" vertical="center"/>
    </xf>
    <xf numFmtId="4" fontId="28" fillId="42" borderId="435" applyNumberFormat="0" applyProtection="0">
      <alignment horizontal="right" vertical="center"/>
    </xf>
    <xf numFmtId="4" fontId="28" fillId="77" borderId="435" applyNumberFormat="0" applyProtection="0">
      <alignment horizontal="right" vertical="center"/>
    </xf>
    <xf numFmtId="4" fontId="28" fillId="40" borderId="435" applyNumberFormat="0" applyProtection="0">
      <alignment horizontal="right" vertical="center"/>
    </xf>
    <xf numFmtId="4" fontId="28" fillId="56" borderId="435" applyNumberFormat="0" applyProtection="0">
      <alignment horizontal="right" vertical="center"/>
    </xf>
    <xf numFmtId="4" fontId="28" fillId="34" borderId="435" applyNumberFormat="0" applyProtection="0">
      <alignment horizontal="right" vertical="center"/>
    </xf>
    <xf numFmtId="0" fontId="37" fillId="44" borderId="435" applyNumberFormat="0" applyProtection="0">
      <alignment horizontal="left" vertical="top" indent="1"/>
    </xf>
    <xf numFmtId="4" fontId="68" fillId="44" borderId="435" applyNumberFormat="0" applyProtection="0">
      <alignment vertical="center"/>
    </xf>
    <xf numFmtId="4" fontId="37" fillId="44" borderId="435" applyNumberFormat="0" applyProtection="0">
      <alignment vertical="center"/>
    </xf>
    <xf numFmtId="0" fontId="33" fillId="0" borderId="434" applyNumberFormat="0" applyFill="0" applyAlignment="0" applyProtection="0">
      <alignment wrapText="1"/>
    </xf>
    <xf numFmtId="0" fontId="119" fillId="164" borderId="417">
      <alignment vertical="center"/>
    </xf>
    <xf numFmtId="0" fontId="66" fillId="72" borderId="418" applyNumberFormat="0" applyAlignment="0" applyProtection="0"/>
    <xf numFmtId="0" fontId="66" fillId="72" borderId="418" applyNumberFormat="0" applyAlignment="0" applyProtection="0"/>
    <xf numFmtId="0" fontId="66" fillId="43"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62" fillId="72" borderId="419" applyNumberFormat="0" applyAlignment="0" applyProtection="0"/>
    <xf numFmtId="0" fontId="136" fillId="57" borderId="419" applyNumberFormat="0" applyAlignment="0" applyProtection="0"/>
    <xf numFmtId="0" fontId="136" fillId="57" borderId="419" applyNumberFormat="0" applyAlignment="0" applyProtection="0"/>
    <xf numFmtId="0" fontId="136" fillId="57" borderId="419" applyNumberFormat="0" applyAlignment="0" applyProtection="0"/>
    <xf numFmtId="4" fontId="123" fillId="0" borderId="442" applyFill="0" applyBorder="0" applyProtection="0">
      <alignment horizontal="right" vertical="center"/>
    </xf>
    <xf numFmtId="4" fontId="37" fillId="80" borderId="408" applyNumberFormat="0" applyProtection="0">
      <alignment horizontal="left" vertical="center" indent="1"/>
    </xf>
    <xf numFmtId="3" fontId="111" fillId="48" borderId="442">
      <alignment horizontal="left" vertical="center" wrapText="1"/>
    </xf>
    <xf numFmtId="4" fontId="28" fillId="96" borderId="418">
      <alignment horizontal="right" vertical="center"/>
    </xf>
    <xf numFmtId="4" fontId="28" fillId="96" borderId="418">
      <alignment horizontal="right" vertical="center"/>
    </xf>
    <xf numFmtId="4" fontId="28" fillId="96" borderId="418">
      <alignment horizontal="right" vertical="center"/>
    </xf>
    <xf numFmtId="0" fontId="32" fillId="95" borderId="435" applyNumberFormat="0" applyProtection="0">
      <alignment horizontal="left" vertical="top" indent="1"/>
    </xf>
    <xf numFmtId="0" fontId="32" fillId="96" borderId="439" applyNumberFormat="0" applyProtection="0">
      <alignment horizontal="left" vertical="center" wrapText="1" indent="1"/>
    </xf>
    <xf numFmtId="0" fontId="32" fillId="50" borderId="435" applyNumberFormat="0" applyProtection="0">
      <alignment horizontal="left" vertical="top" indent="1"/>
    </xf>
    <xf numFmtId="0" fontId="28" fillId="94" borderId="435" applyNumberFormat="0" applyProtection="0">
      <alignment horizontal="right" vertical="center"/>
    </xf>
    <xf numFmtId="4" fontId="28" fillId="91" borderId="418">
      <alignment horizontal="right" vertical="center"/>
    </xf>
    <xf numFmtId="4" fontId="28" fillId="88" borderId="418">
      <alignment horizontal="right" vertical="center"/>
    </xf>
    <xf numFmtId="0" fontId="32" fillId="99" borderId="439" applyNumberFormat="0" applyProtection="0">
      <alignment horizontal="left" vertical="center" wrapText="1" indent="1"/>
    </xf>
    <xf numFmtId="0" fontId="28" fillId="94" borderId="435" applyNumberFormat="0" applyProtection="0">
      <alignment horizontal="right" vertical="center"/>
    </xf>
    <xf numFmtId="0" fontId="63" fillId="0" borderId="423" applyNumberFormat="0" applyFill="0" applyAlignment="0" applyProtection="0"/>
    <xf numFmtId="0" fontId="63" fillId="0" borderId="423" applyNumberFormat="0" applyFill="0" applyAlignment="0" applyProtection="0"/>
    <xf numFmtId="165" fontId="148" fillId="0" borderId="421">
      <protection locked="0"/>
    </xf>
    <xf numFmtId="0" fontId="32" fillId="70" borderId="426" applyNumberFormat="0" applyFont="0" applyAlignment="0" applyProtection="0"/>
    <xf numFmtId="0" fontId="119" fillId="164" borderId="398">
      <alignment vertical="center"/>
    </xf>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62" fillId="72" borderId="419" applyNumberFormat="0" applyAlignment="0" applyProtection="0"/>
    <xf numFmtId="0" fontId="62" fillId="72" borderId="419" applyNumberFormat="0" applyAlignment="0" applyProtection="0"/>
    <xf numFmtId="0" fontId="136" fillId="57" borderId="419" applyNumberFormat="0" applyAlignment="0" applyProtection="0"/>
    <xf numFmtId="0" fontId="136" fillId="57" borderId="419" applyNumberFormat="0" applyAlignment="0" applyProtection="0"/>
    <xf numFmtId="0" fontId="149" fillId="36"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36" borderId="419" applyNumberFormat="0" applyAlignment="0" applyProtection="0"/>
    <xf numFmtId="0" fontId="154" fillId="36"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4" fontId="37" fillId="80" borderId="381" applyNumberFormat="0" applyProtection="0">
      <alignment horizontal="left" vertical="center" indent="1"/>
    </xf>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4" fillId="71" borderId="419" applyNumberFormat="0" applyAlignment="0" applyProtection="0"/>
    <xf numFmtId="0" fontId="155" fillId="36" borderId="419" applyNumberFormat="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3"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2" applyNumberFormat="0" applyFill="0" applyAlignment="0" applyProtection="0"/>
    <xf numFmtId="0" fontId="63" fillId="0" borderId="423" applyNumberFormat="0" applyFill="0" applyAlignment="0" applyProtection="0"/>
    <xf numFmtId="0" fontId="66" fillId="72" borderId="418" applyNumberFormat="0" applyAlignment="0" applyProtection="0"/>
    <xf numFmtId="0" fontId="66" fillId="72" borderId="418" applyNumberFormat="0" applyAlignment="0" applyProtection="0"/>
    <xf numFmtId="0" fontId="66" fillId="72" borderId="418" applyNumberFormat="0" applyAlignment="0" applyProtection="0"/>
    <xf numFmtId="0" fontId="136" fillId="43" borderId="419" applyNumberFormat="0" applyAlignment="0" applyProtection="0"/>
    <xf numFmtId="0" fontId="66" fillId="72" borderId="418" applyNumberFormat="0" applyAlignment="0" applyProtection="0"/>
    <xf numFmtId="0" fontId="62" fillId="72" borderId="419" applyNumberFormat="0" applyAlignment="0" applyProtection="0"/>
    <xf numFmtId="0" fontId="136" fillId="57" borderId="419" applyNumberFormat="0" applyAlignment="0" applyProtection="0"/>
    <xf numFmtId="0" fontId="119" fillId="164" borderId="417">
      <alignment vertical="center"/>
    </xf>
    <xf numFmtId="0" fontId="32" fillId="45" borderId="426" applyNumberFormat="0" applyFont="0" applyAlignment="0" applyProtection="0"/>
    <xf numFmtId="0" fontId="32" fillId="45" borderId="426" applyNumberFormat="0" applyFont="0" applyAlignment="0" applyProtection="0"/>
    <xf numFmtId="0" fontId="32" fillId="0" borderId="442" applyNumberFormat="0" applyFill="0" applyProtection="0">
      <alignment horizontal="right"/>
    </xf>
    <xf numFmtId="0" fontId="32" fillId="45" borderId="426" applyNumberFormat="0" applyFont="0" applyAlignment="0" applyProtection="0"/>
    <xf numFmtId="0" fontId="32" fillId="70" borderId="426" applyNumberFormat="0" applyFont="0" applyAlignment="0" applyProtection="0"/>
    <xf numFmtId="0" fontId="32" fillId="45" borderId="426" applyNumberFormat="0" applyFont="0" applyAlignment="0" applyProtection="0"/>
    <xf numFmtId="0" fontId="32" fillId="100" borderId="439" applyNumberFormat="0" applyProtection="0">
      <alignment horizontal="left" vertical="center" wrapText="1" indent="1"/>
    </xf>
    <xf numFmtId="165" fontId="148" fillId="0" borderId="401">
      <protection locked="0"/>
    </xf>
    <xf numFmtId="0" fontId="60" fillId="45" borderId="426" applyNumberFormat="0" applyFont="0" applyAlignment="0" applyProtection="0"/>
    <xf numFmtId="0" fontId="32" fillId="45" borderId="426" applyNumberFormat="0" applyFont="0" applyAlignment="0" applyProtection="0"/>
    <xf numFmtId="0" fontId="7" fillId="45" borderId="426" applyNumberFormat="0" applyFont="0" applyAlignment="0" applyProtection="0"/>
    <xf numFmtId="0" fontId="32" fillId="70" borderId="404" applyNumberFormat="0" applyFont="0" applyAlignment="0" applyProtection="0"/>
    <xf numFmtId="0" fontId="32" fillId="70" borderId="404" applyNumberFormat="0" applyFont="0" applyAlignment="0" applyProtection="0"/>
    <xf numFmtId="0" fontId="32" fillId="59" borderId="428" applyNumberFormat="0" applyProtection="0">
      <alignment horizontal="left" vertical="top" indent="1"/>
    </xf>
    <xf numFmtId="0" fontId="32" fillId="96" borderId="439" applyNumberFormat="0" applyProtection="0">
      <alignment horizontal="left" vertical="center" wrapText="1" indent="1"/>
    </xf>
    <xf numFmtId="0" fontId="32" fillId="118" borderId="418">
      <alignment horizontal="left" vertical="center" indent="1"/>
    </xf>
    <xf numFmtId="0" fontId="33" fillId="0" borderId="434">
      <alignment wrapText="1"/>
    </xf>
    <xf numFmtId="0" fontId="32" fillId="95" borderId="435" applyNumberFormat="0" applyProtection="0">
      <alignment horizontal="left" vertical="top" indent="1"/>
    </xf>
    <xf numFmtId="0" fontId="32" fillId="100" borderId="439" applyNumberFormat="0" applyProtection="0">
      <alignment horizontal="left" vertical="center" wrapText="1" indent="1"/>
    </xf>
    <xf numFmtId="0" fontId="28" fillId="51" borderId="435" applyNumberFormat="0" applyProtection="0">
      <alignment horizontal="right" vertical="center"/>
    </xf>
    <xf numFmtId="0" fontId="63" fillId="0" borderId="423" applyNumberFormat="0" applyFill="0" applyAlignment="0" applyProtection="0"/>
    <xf numFmtId="0" fontId="63" fillId="0" borderId="423" applyNumberFormat="0" applyFill="0" applyAlignment="0" applyProtection="0"/>
    <xf numFmtId="0" fontId="66" fillId="72" borderId="418" applyNumberFormat="0" applyAlignment="0" applyProtection="0"/>
    <xf numFmtId="0" fontId="60" fillId="45" borderId="426" applyNumberFormat="0" applyFont="0" applyAlignment="0" applyProtection="0"/>
    <xf numFmtId="0" fontId="32" fillId="45" borderId="404" applyNumberFormat="0" applyFont="0" applyAlignment="0" applyProtection="0"/>
    <xf numFmtId="0" fontId="32" fillId="59" borderId="428" applyNumberFormat="0" applyProtection="0">
      <alignment horizontal="left" vertical="top" indent="1"/>
    </xf>
    <xf numFmtId="0" fontId="136" fillId="43" borderId="419" applyNumberFormat="0" applyAlignment="0" applyProtection="0"/>
    <xf numFmtId="4" fontId="37" fillId="80" borderId="389" applyNumberFormat="0" applyProtection="0">
      <alignment horizontal="left" vertical="center" indent="1"/>
    </xf>
    <xf numFmtId="0" fontId="28" fillId="55" borderId="428" applyNumberFormat="0" applyProtection="0">
      <alignment horizontal="left" vertical="top" indent="1"/>
    </xf>
    <xf numFmtId="4" fontId="69" fillId="81" borderId="428" applyNumberFormat="0" applyProtection="0">
      <alignment horizontal="right" vertical="center"/>
    </xf>
    <xf numFmtId="4" fontId="57" fillId="96" borderId="429" applyNumberFormat="0" applyProtection="0">
      <alignment horizontal="right" vertical="center"/>
    </xf>
    <xf numFmtId="4" fontId="28" fillId="45" borderId="428" applyNumberFormat="0" applyProtection="0">
      <alignment horizontal="left" vertical="center" indent="1"/>
    </xf>
    <xf numFmtId="4" fontId="69" fillId="45" borderId="428" applyNumberFormat="0" applyProtection="0">
      <alignment vertical="center"/>
    </xf>
    <xf numFmtId="0" fontId="32" fillId="81" borderId="428" applyNumberFormat="0" applyProtection="0">
      <alignment horizontal="left" vertical="top" indent="1"/>
    </xf>
    <xf numFmtId="0" fontId="32" fillId="81" borderId="428" applyNumberFormat="0" applyProtection="0">
      <alignment horizontal="left" vertical="center" indent="1"/>
    </xf>
    <xf numFmtId="0" fontId="32" fillId="58" borderId="428" applyNumberFormat="0" applyProtection="0">
      <alignment horizontal="left" vertical="top" indent="1"/>
    </xf>
    <xf numFmtId="0" fontId="32" fillId="58" borderId="428" applyNumberFormat="0" applyProtection="0">
      <alignment horizontal="left" vertical="top" indent="1"/>
    </xf>
    <xf numFmtId="0" fontId="32" fillId="58" borderId="428" applyNumberFormat="0" applyProtection="0">
      <alignment horizontal="left" vertical="center" indent="1"/>
    </xf>
    <xf numFmtId="0" fontId="32" fillId="55" borderId="428" applyNumberFormat="0" applyProtection="0">
      <alignment horizontal="left" vertical="top" indent="1"/>
    </xf>
    <xf numFmtId="0" fontId="79" fillId="98" borderId="430" applyNumberFormat="0" applyProtection="0">
      <alignment horizontal="left" vertical="top" indent="1"/>
    </xf>
    <xf numFmtId="0" fontId="32" fillId="55" borderId="428" applyNumberFormat="0" applyProtection="0">
      <alignment horizontal="left" vertical="top" indent="1"/>
    </xf>
    <xf numFmtId="0" fontId="32" fillId="55"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70" borderId="426" applyNumberFormat="0" applyFont="0" applyAlignment="0" applyProtection="0"/>
    <xf numFmtId="0" fontId="32" fillId="45" borderId="426" applyNumberFormat="0" applyFont="0" applyAlignment="0" applyProtection="0"/>
    <xf numFmtId="0" fontId="32" fillId="0" borderId="442" applyNumberFormat="0" applyFill="0" applyProtection="0">
      <alignment horizontal="right"/>
    </xf>
    <xf numFmtId="0" fontId="32" fillId="59" borderId="428" applyNumberFormat="0" applyProtection="0">
      <alignment horizontal="left" vertical="center" indent="1"/>
    </xf>
    <xf numFmtId="0" fontId="28" fillId="83" borderId="435" applyNumberFormat="0" applyProtection="0">
      <alignment horizontal="left" vertical="top" indent="1"/>
    </xf>
    <xf numFmtId="0" fontId="32" fillId="95" borderId="435" applyNumberFormat="0" applyProtection="0">
      <alignment horizontal="left" vertical="top" indent="1"/>
    </xf>
    <xf numFmtId="0" fontId="32" fillId="50" borderId="435" applyNumberFormat="0" applyProtection="0">
      <alignment horizontal="left" vertical="top" indent="1"/>
    </xf>
    <xf numFmtId="0" fontId="32" fillId="96" borderId="439" applyNumberFormat="0" applyProtection="0">
      <alignment horizontal="left" vertical="center" wrapText="1" indent="1"/>
    </xf>
    <xf numFmtId="0" fontId="154" fillId="71" borderId="419" applyNumberFormat="0" applyAlignment="0" applyProtection="0"/>
    <xf numFmtId="0" fontId="62" fillId="72" borderId="419" applyNumberFormat="0" applyAlignment="0" applyProtection="0"/>
    <xf numFmtId="0" fontId="136" fillId="43" borderId="419" applyNumberFormat="0" applyAlignment="0" applyProtection="0"/>
    <xf numFmtId="0" fontId="136" fillId="43" borderId="419" applyNumberFormat="0" applyAlignment="0" applyProtection="0"/>
    <xf numFmtId="0" fontId="34" fillId="0" borderId="387" applyNumberFormat="0" applyFill="0" applyAlignment="0" applyProtection="0">
      <alignment wrapText="1"/>
    </xf>
    <xf numFmtId="4" fontId="28" fillId="92" borderId="418">
      <alignment horizontal="right" vertical="center"/>
    </xf>
    <xf numFmtId="0" fontId="28" fillId="93" borderId="435" applyNumberFormat="0" applyProtection="0">
      <alignment horizontal="right" vertical="center"/>
    </xf>
    <xf numFmtId="0" fontId="28" fillId="93" borderId="435" applyNumberFormat="0" applyProtection="0">
      <alignment horizontal="right" vertical="center"/>
    </xf>
    <xf numFmtId="0" fontId="28" fillId="93" borderId="435" applyNumberFormat="0" applyProtection="0">
      <alignment horizontal="right" vertical="center"/>
    </xf>
    <xf numFmtId="4" fontId="28" fillId="93" borderId="418">
      <alignment horizontal="right" vertical="center"/>
    </xf>
    <xf numFmtId="4" fontId="28" fillId="93" borderId="418">
      <alignment horizontal="right" vertical="center"/>
    </xf>
    <xf numFmtId="0" fontId="28" fillId="83" borderId="435" applyNumberFormat="0" applyProtection="0">
      <alignment horizontal="left" vertical="top" indent="1"/>
    </xf>
    <xf numFmtId="0" fontId="28" fillId="83" borderId="435" applyNumberFormat="0" applyProtection="0">
      <alignment horizontal="left" vertical="top" indent="1"/>
    </xf>
    <xf numFmtId="0" fontId="136" fillId="43" borderId="419" applyNumberFormat="0" applyAlignment="0" applyProtection="0"/>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5" borderId="428" applyNumberFormat="0" applyProtection="0">
      <alignment horizontal="left" vertical="center" indent="1"/>
    </xf>
    <xf numFmtId="0" fontId="32" fillId="59" borderId="428" applyNumberFormat="0" applyProtection="0">
      <alignment horizontal="left" vertical="top" indent="1"/>
    </xf>
    <xf numFmtId="0" fontId="32" fillId="59" borderId="428" applyNumberFormat="0" applyProtection="0">
      <alignment horizontal="left" vertical="top"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59" borderId="428" applyNumberFormat="0" applyProtection="0">
      <alignment horizontal="left" vertical="center" indent="1"/>
    </xf>
    <xf numFmtId="0" fontId="32" fillId="70" borderId="426" applyNumberFormat="0" applyFont="0" applyAlignment="0" applyProtection="0"/>
    <xf numFmtId="0" fontId="60"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154" fillId="71" borderId="419" applyNumberFormat="0" applyAlignment="0" applyProtection="0"/>
    <xf numFmtId="0" fontId="136" fillId="43" borderId="419" applyNumberFormat="0" applyAlignment="0" applyProtection="0"/>
    <xf numFmtId="0" fontId="66" fillId="72" borderId="418" applyNumberFormat="0" applyAlignment="0" applyProtection="0"/>
    <xf numFmtId="0" fontId="32" fillId="45" borderId="426" applyNumberFormat="0" applyFont="0" applyAlignment="0" applyProtection="0"/>
    <xf numFmtId="0" fontId="32" fillId="45" borderId="426" applyNumberFormat="0" applyFont="0" applyAlignment="0" applyProtection="0"/>
    <xf numFmtId="0" fontId="32" fillId="45" borderId="426" applyNumberFormat="0" applyFont="0" applyAlignment="0" applyProtection="0"/>
    <xf numFmtId="0" fontId="32" fillId="70" borderId="426" applyNumberFormat="0" applyFont="0" applyAlignment="0" applyProtection="0"/>
    <xf numFmtId="4" fontId="28" fillId="93" borderId="418">
      <alignment horizontal="right" vertical="center"/>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99" borderId="439" applyNumberFormat="0" applyProtection="0">
      <alignment horizontal="left" vertical="center" wrapText="1" indent="1"/>
    </xf>
    <xf numFmtId="0" fontId="28" fillId="93" borderId="435" applyNumberFormat="0" applyProtection="0">
      <alignment horizontal="right" vertical="center"/>
    </xf>
    <xf numFmtId="0" fontId="32" fillId="127" borderId="418">
      <alignment horizontal="left" vertical="center" indent="1"/>
    </xf>
    <xf numFmtId="0" fontId="32" fillId="127" borderId="418">
      <alignment horizontal="left" vertical="center" indent="1"/>
    </xf>
    <xf numFmtId="0" fontId="32" fillId="100" borderId="439" applyNumberFormat="0" applyProtection="0">
      <alignment horizontal="left" vertical="center" wrapText="1" indent="1"/>
    </xf>
    <xf numFmtId="0" fontId="154" fillId="71" borderId="419" applyNumberFormat="0" applyAlignment="0" applyProtection="0"/>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32" fillId="0" borderId="442" applyNumberFormat="0" applyFill="0" applyProtection="0">
      <alignment horizontal="right"/>
    </xf>
    <xf numFmtId="0" fontId="113" fillId="0" borderId="446" applyNumberFormat="0" applyFont="0" applyFill="0" applyAlignment="0"/>
    <xf numFmtId="0" fontId="113" fillId="0" borderId="446" applyNumberFormat="0" applyFont="0" applyFill="0" applyAlignment="0"/>
    <xf numFmtId="9" fontId="10" fillId="0" borderId="0" applyFont="0" applyFill="0" applyBorder="0" applyAlignment="0" applyProtection="0"/>
    <xf numFmtId="0" fontId="106" fillId="0" borderId="0"/>
    <xf numFmtId="0" fontId="4" fillId="0" borderId="0"/>
    <xf numFmtId="0" fontId="3" fillId="0" borderId="0"/>
    <xf numFmtId="167" fontId="3" fillId="0" borderId="0" applyFont="0" applyFill="0" applyBorder="0" applyAlignment="0" applyProtection="0"/>
    <xf numFmtId="0" fontId="3" fillId="0" borderId="0"/>
    <xf numFmtId="167" fontId="3" fillId="0" borderId="0" applyFont="0" applyFill="0" applyBorder="0" applyAlignment="0" applyProtection="0"/>
    <xf numFmtId="0" fontId="2" fillId="0" borderId="0"/>
    <xf numFmtId="0" fontId="10"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167" fontId="2" fillId="0" borderId="0" applyFont="0" applyFill="0" applyBorder="0" applyAlignment="0" applyProtection="0"/>
    <xf numFmtId="0" fontId="26" fillId="0" borderId="0"/>
    <xf numFmtId="0" fontId="1" fillId="0" borderId="0"/>
  </cellStyleXfs>
  <cellXfs count="119">
    <xf numFmtId="0" fontId="0" fillId="0" borderId="0" xfId="0"/>
    <xf numFmtId="0" fontId="5" fillId="0" borderId="0" xfId="0" applyFont="1"/>
    <xf numFmtId="0" fontId="259" fillId="0" borderId="0" xfId="0" applyFont="1"/>
    <xf numFmtId="0" fontId="258" fillId="2" borderId="7" xfId="0" applyFont="1" applyFill="1" applyBorder="1" applyAlignment="1">
      <alignment horizontal="center" vertical="center" readingOrder="1"/>
    </xf>
    <xf numFmtId="0" fontId="261" fillId="0" borderId="0" xfId="0" applyFont="1" applyAlignment="1">
      <alignment readingOrder="1"/>
    </xf>
    <xf numFmtId="0" fontId="262" fillId="0" borderId="0" xfId="0" applyFont="1" applyAlignment="1">
      <alignment readingOrder="1"/>
    </xf>
    <xf numFmtId="3" fontId="262" fillId="0" borderId="0" xfId="98" applyNumberFormat="1" applyFont="1" applyAlignment="1">
      <alignment horizontal="center" readingOrder="1"/>
    </xf>
    <xf numFmtId="0" fontId="262" fillId="0" borderId="0" xfId="0" applyFont="1" applyAlignment="1">
      <alignment horizontal="left" wrapText="1" readingOrder="1"/>
    </xf>
    <xf numFmtId="0" fontId="262" fillId="0" borderId="0" xfId="0" applyFont="1" applyAlignment="1">
      <alignment horizontal="center" wrapText="1" readingOrder="1"/>
    </xf>
    <xf numFmtId="0" fontId="263" fillId="0" borderId="0" xfId="0" applyFont="1" applyAlignment="1">
      <alignment readingOrder="1"/>
    </xf>
    <xf numFmtId="1" fontId="259" fillId="0" borderId="0" xfId="0" applyNumberFormat="1" applyFont="1"/>
    <xf numFmtId="0" fontId="262" fillId="0" borderId="0" xfId="0" applyFont="1" applyAlignment="1">
      <alignment horizontal="left" readingOrder="1"/>
    </xf>
    <xf numFmtId="0" fontId="264" fillId="0" borderId="0" xfId="0" applyFont="1" applyAlignment="1">
      <alignment horizontal="left" wrapText="1" readingOrder="1"/>
    </xf>
    <xf numFmtId="0" fontId="262" fillId="0" borderId="0" xfId="0" applyFont="1" applyAlignment="1">
      <alignment horizontal="center" readingOrder="1"/>
    </xf>
    <xf numFmtId="9" fontId="262" fillId="0" borderId="0" xfId="0" applyNumberFormat="1" applyFont="1" applyAlignment="1">
      <alignment horizontal="center" readingOrder="1"/>
    </xf>
    <xf numFmtId="0" fontId="259" fillId="0" borderId="0" xfId="0" applyFont="1" applyAlignment="1">
      <alignment readingOrder="1"/>
    </xf>
    <xf numFmtId="3" fontId="261" fillId="0" borderId="0" xfId="0" applyNumberFormat="1" applyFont="1" applyAlignment="1">
      <alignment horizontal="center" readingOrder="1"/>
    </xf>
    <xf numFmtId="0" fontId="261" fillId="0" borderId="0" xfId="0" applyFont="1" applyAlignment="1">
      <alignment horizontal="center" readingOrder="1"/>
    </xf>
    <xf numFmtId="0" fontId="261" fillId="0" borderId="0" xfId="0" applyFont="1" applyAlignment="1">
      <alignment horizontal="left" readingOrder="1"/>
    </xf>
    <xf numFmtId="3" fontId="259" fillId="0" borderId="0" xfId="0" applyNumberFormat="1" applyFont="1" applyAlignment="1">
      <alignment readingOrder="1"/>
    </xf>
    <xf numFmtId="0" fontId="262" fillId="0" borderId="0" xfId="0" applyFont="1" applyAlignment="1">
      <alignment horizontal="left" vertical="center" readingOrder="1"/>
    </xf>
    <xf numFmtId="3" fontId="264" fillId="0" borderId="0" xfId="0" applyNumberFormat="1" applyFont="1" applyAlignment="1">
      <alignment horizontal="center" readingOrder="1"/>
    </xf>
    <xf numFmtId="9" fontId="264" fillId="0" borderId="0" xfId="0" applyNumberFormat="1" applyFont="1" applyAlignment="1">
      <alignment horizontal="center" readingOrder="1"/>
    </xf>
    <xf numFmtId="3" fontId="262" fillId="0" borderId="0" xfId="0" applyNumberFormat="1" applyFont="1" applyAlignment="1">
      <alignment horizontal="center" readingOrder="1"/>
    </xf>
    <xf numFmtId="0" fontId="261" fillId="0" borderId="0" xfId="0" applyFont="1" applyAlignment="1">
      <alignment horizontal="left" vertical="center" readingOrder="1"/>
    </xf>
    <xf numFmtId="0" fontId="266" fillId="0" borderId="0" xfId="0" applyFont="1"/>
    <xf numFmtId="3" fontId="263" fillId="0" borderId="0" xfId="0" applyNumberFormat="1" applyFont="1" applyAlignment="1">
      <alignment readingOrder="1"/>
    </xf>
    <xf numFmtId="1" fontId="261" fillId="0" borderId="0" xfId="0" applyNumberFormat="1" applyFont="1" applyAlignment="1">
      <alignment horizontal="center" readingOrder="1"/>
    </xf>
    <xf numFmtId="0" fontId="262" fillId="0" borderId="0" xfId="0" applyFont="1" applyAlignment="1">
      <alignment horizontal="center" vertical="center"/>
    </xf>
    <xf numFmtId="0" fontId="259" fillId="0" borderId="0" xfId="0" applyFont="1" applyAlignment="1">
      <alignment horizontal="center" readingOrder="1"/>
    </xf>
    <xf numFmtId="3" fontId="259" fillId="0" borderId="0" xfId="0" applyNumberFormat="1" applyFont="1" applyAlignment="1">
      <alignment horizontal="center" readingOrder="1"/>
    </xf>
    <xf numFmtId="0" fontId="267" fillId="0" borderId="0" xfId="0" applyFont="1"/>
    <xf numFmtId="3" fontId="267" fillId="0" borderId="0" xfId="0" applyNumberFormat="1" applyFont="1" applyAlignment="1">
      <alignment readingOrder="1"/>
    </xf>
    <xf numFmtId="0" fontId="261" fillId="0" borderId="0" xfId="0" applyFont="1"/>
    <xf numFmtId="0" fontId="268" fillId="0" borderId="0" xfId="0" applyFont="1"/>
    <xf numFmtId="3" fontId="262" fillId="0" borderId="0" xfId="0" applyNumberFormat="1" applyFont="1" applyAlignment="1">
      <alignment horizontal="center" vertical="center" readingOrder="1"/>
    </xf>
    <xf numFmtId="0" fontId="263" fillId="0" borderId="0" xfId="0" applyFont="1"/>
    <xf numFmtId="0" fontId="262" fillId="0" borderId="0" xfId="0" applyFont="1" applyAlignment="1">
      <alignment horizontal="center" vertical="center" readingOrder="1"/>
    </xf>
    <xf numFmtId="9" fontId="262" fillId="0" borderId="0" xfId="0" applyNumberFormat="1" applyFont="1" applyAlignment="1">
      <alignment horizontal="center" vertical="center" readingOrder="1"/>
    </xf>
    <xf numFmtId="0" fontId="261" fillId="0" borderId="0" xfId="0" applyFont="1" applyAlignment="1">
      <alignment horizontal="center"/>
    </xf>
    <xf numFmtId="3" fontId="261" fillId="0" borderId="0" xfId="0" applyNumberFormat="1" applyFont="1" applyAlignment="1">
      <alignment horizontal="center"/>
    </xf>
    <xf numFmtId="3" fontId="263" fillId="0" borderId="0" xfId="0" applyNumberFormat="1" applyFont="1"/>
    <xf numFmtId="3" fontId="268" fillId="0" borderId="0" xfId="0" applyNumberFormat="1" applyFont="1"/>
    <xf numFmtId="9" fontId="262" fillId="0" borderId="0" xfId="28999" applyFont="1" applyBorder="1" applyAlignment="1">
      <alignment horizontal="center" readingOrder="1"/>
    </xf>
    <xf numFmtId="0" fontId="268" fillId="0" borderId="0" xfId="0" applyFont="1" applyAlignment="1">
      <alignment horizontal="center"/>
    </xf>
    <xf numFmtId="3" fontId="259" fillId="0" borderId="0" xfId="0" applyNumberFormat="1" applyFont="1"/>
    <xf numFmtId="0" fontId="262" fillId="0" borderId="0" xfId="0" applyFont="1"/>
    <xf numFmtId="0" fontId="270" fillId="0" borderId="0" xfId="0" applyFont="1"/>
    <xf numFmtId="0" fontId="271" fillId="0" borderId="0" xfId="0" applyFont="1" applyAlignment="1">
      <alignment horizontal="left" vertical="center" readingOrder="1"/>
    </xf>
    <xf numFmtId="0" fontId="260" fillId="2" borderId="1" xfId="0" applyFont="1" applyFill="1" applyBorder="1" applyAlignment="1">
      <alignment vertical="center"/>
    </xf>
    <xf numFmtId="0" fontId="258" fillId="2" borderId="3" xfId="0" applyFont="1" applyFill="1" applyBorder="1" applyAlignment="1">
      <alignment horizontal="center" vertical="center"/>
    </xf>
    <xf numFmtId="0" fontId="258" fillId="2" borderId="2" xfId="0" applyFont="1" applyFill="1" applyBorder="1" applyAlignment="1">
      <alignment horizontal="center" vertical="center"/>
    </xf>
    <xf numFmtId="0" fontId="260" fillId="2" borderId="4" xfId="0" applyFont="1" applyFill="1" applyBorder="1" applyAlignment="1">
      <alignment vertical="center"/>
    </xf>
    <xf numFmtId="0" fontId="258" fillId="2" borderId="449" xfId="0" applyFont="1" applyFill="1" applyBorder="1" applyAlignment="1">
      <alignment horizontal="center" vertical="center"/>
    </xf>
    <xf numFmtId="0" fontId="6" fillId="0" borderId="0" xfId="0" applyFont="1" applyAlignment="1">
      <alignment horizontal="center" vertical="center" wrapText="1" readingOrder="1"/>
    </xf>
    <xf numFmtId="9" fontId="262" fillId="0" borderId="0" xfId="28999" applyFont="1" applyFill="1" applyBorder="1" applyAlignment="1">
      <alignment horizontal="center" readingOrder="1"/>
    </xf>
    <xf numFmtId="0" fontId="265" fillId="0" borderId="0" xfId="0" applyFont="1" applyAlignment="1">
      <alignment horizontal="center" readingOrder="1"/>
    </xf>
    <xf numFmtId="3" fontId="262" fillId="0" borderId="0" xfId="0" applyNumberFormat="1" applyFont="1"/>
    <xf numFmtId="3" fontId="261" fillId="0" borderId="0" xfId="0" applyNumberFormat="1" applyFont="1"/>
    <xf numFmtId="0" fontId="6" fillId="0" borderId="0" xfId="0" applyFont="1" applyAlignment="1">
      <alignment horizontal="left" vertical="center" readingOrder="1"/>
    </xf>
    <xf numFmtId="0" fontId="258" fillId="2" borderId="5" xfId="0" applyFont="1" applyFill="1" applyBorder="1" applyAlignment="1">
      <alignment horizontal="center" vertical="center" wrapText="1" readingOrder="1"/>
    </xf>
    <xf numFmtId="0" fontId="258" fillId="2" borderId="6" xfId="0" applyFont="1" applyFill="1" applyBorder="1" applyAlignment="1">
      <alignment horizontal="center" vertical="center" wrapText="1" readingOrder="1"/>
    </xf>
    <xf numFmtId="3" fontId="262" fillId="0" borderId="0" xfId="0" applyNumberFormat="1" applyFont="1" applyAlignment="1">
      <alignment horizontal="right" readingOrder="1"/>
    </xf>
    <xf numFmtId="0" fontId="259" fillId="193" borderId="0" xfId="0" applyFont="1" applyFill="1"/>
    <xf numFmtId="0" fontId="267" fillId="193" borderId="0" xfId="0" applyFont="1" applyFill="1"/>
    <xf numFmtId="3" fontId="262" fillId="0" borderId="0" xfId="0" applyNumberFormat="1" applyFont="1" applyAlignment="1">
      <alignment horizontal="right" vertical="center" readingOrder="1"/>
    </xf>
    <xf numFmtId="49" fontId="262" fillId="0" borderId="0" xfId="0" applyNumberFormat="1" applyFont="1" applyAlignment="1">
      <alignment horizontal="center" vertical="center" readingOrder="1"/>
    </xf>
    <xf numFmtId="2" fontId="268" fillId="0" borderId="0" xfId="0" applyNumberFormat="1" applyFont="1"/>
    <xf numFmtId="2" fontId="259" fillId="0" borderId="0" xfId="0" applyNumberFormat="1" applyFont="1"/>
    <xf numFmtId="1" fontId="262" fillId="0" borderId="0" xfId="0" applyNumberFormat="1" applyFont="1" applyAlignment="1">
      <alignment horizontal="center" vertical="center" readingOrder="1"/>
    </xf>
    <xf numFmtId="9" fontId="262" fillId="0" borderId="0" xfId="0" applyNumberFormat="1" applyFont="1" applyAlignment="1">
      <alignment horizontal="center" vertical="center" wrapText="1" readingOrder="1"/>
    </xf>
    <xf numFmtId="0" fontId="258" fillId="2" borderId="0" xfId="0" applyFont="1" applyFill="1" applyAlignment="1">
      <alignment horizontal="center" vertical="center" wrapText="1" readingOrder="1"/>
    </xf>
    <xf numFmtId="0" fontId="262" fillId="0" borderId="0" xfId="0" applyFont="1" applyAlignment="1">
      <alignment vertical="center" readingOrder="1"/>
    </xf>
    <xf numFmtId="9" fontId="262" fillId="0" borderId="0" xfId="28999" applyFont="1" applyBorder="1" applyAlignment="1">
      <alignment horizontal="center" vertical="center" readingOrder="1"/>
    </xf>
    <xf numFmtId="9" fontId="262" fillId="0" borderId="0" xfId="28999" applyFont="1" applyBorder="1" applyAlignment="1">
      <alignment horizontal="center" wrapText="1" readingOrder="1"/>
    </xf>
    <xf numFmtId="0" fontId="262" fillId="0" borderId="0" xfId="0" quotePrefix="1" applyFont="1" applyAlignment="1">
      <alignment horizontal="center" vertical="center" readingOrder="1"/>
    </xf>
    <xf numFmtId="3" fontId="262" fillId="0" borderId="0" xfId="0" quotePrefix="1" applyNumberFormat="1" applyFont="1" applyAlignment="1">
      <alignment horizontal="right" vertical="center" readingOrder="1"/>
    </xf>
    <xf numFmtId="0" fontId="274" fillId="0" borderId="0" xfId="0" applyFont="1" applyAlignment="1">
      <alignment horizontal="left" vertical="center"/>
    </xf>
    <xf numFmtId="9" fontId="274" fillId="0" borderId="0" xfId="0" applyNumberFormat="1" applyFont="1" applyAlignment="1">
      <alignment horizontal="center" vertical="center"/>
    </xf>
    <xf numFmtId="0" fontId="274" fillId="0" borderId="0" xfId="0" applyFont="1" applyAlignment="1">
      <alignment horizontal="center" vertical="center"/>
    </xf>
    <xf numFmtId="0" fontId="274" fillId="0" borderId="0" xfId="0" applyFont="1" applyAlignment="1">
      <alignment horizontal="center"/>
    </xf>
    <xf numFmtId="0" fontId="276" fillId="0" borderId="0" xfId="0" applyFont="1" applyAlignment="1">
      <alignment vertical="center"/>
    </xf>
    <xf numFmtId="0" fontId="276" fillId="0" borderId="0" xfId="0" applyFont="1" applyAlignment="1">
      <alignment horizontal="center" vertical="center"/>
    </xf>
    <xf numFmtId="9" fontId="277" fillId="0" borderId="0" xfId="0" applyNumberFormat="1" applyFont="1" applyAlignment="1">
      <alignment horizontal="center" vertical="center"/>
    </xf>
    <xf numFmtId="0" fontId="279" fillId="0" borderId="0" xfId="0" applyFont="1" applyAlignment="1">
      <alignment horizontal="left" vertical="center" readingOrder="1"/>
    </xf>
    <xf numFmtId="0" fontId="280" fillId="0" borderId="0" xfId="0" applyFont="1"/>
    <xf numFmtId="0" fontId="279" fillId="0" borderId="0" xfId="0" applyFont="1"/>
    <xf numFmtId="257" fontId="259" fillId="0" borderId="0" xfId="33" applyNumberFormat="1" applyFont="1"/>
    <xf numFmtId="258" fontId="259" fillId="0" borderId="0" xfId="0" applyNumberFormat="1" applyFont="1"/>
    <xf numFmtId="259" fontId="259" fillId="0" borderId="0" xfId="0" applyNumberFormat="1" applyFont="1" applyAlignment="1">
      <alignment horizontal="centerContinuous"/>
    </xf>
    <xf numFmtId="259" fontId="281" fillId="0" borderId="0" xfId="0" applyNumberFormat="1" applyFont="1" applyAlignment="1">
      <alignment horizontal="centerContinuous"/>
    </xf>
    <xf numFmtId="0" fontId="281" fillId="0" borderId="0" xfId="0" applyFont="1" applyAlignment="1">
      <alignment horizontal="centerContinuous"/>
    </xf>
    <xf numFmtId="260" fontId="259" fillId="0" borderId="0" xfId="33" applyNumberFormat="1" applyFont="1"/>
    <xf numFmtId="49" fontId="262" fillId="0" borderId="0" xfId="0" applyNumberFormat="1" applyFont="1" applyAlignment="1">
      <alignment horizontal="center" vertical="center" wrapText="1" readingOrder="1"/>
    </xf>
    <xf numFmtId="49" fontId="262" fillId="0" borderId="0" xfId="0" applyNumberFormat="1" applyFont="1" applyAlignment="1">
      <alignment horizontal="center" readingOrder="1"/>
    </xf>
    <xf numFmtId="0" fontId="261" fillId="0" borderId="0" xfId="0" applyFont="1" applyAlignment="1">
      <alignment horizontal="center" vertical="center"/>
    </xf>
    <xf numFmtId="0" fontId="268" fillId="0" borderId="0" xfId="0" applyFont="1" applyAlignment="1">
      <alignment horizontal="center" vertical="center"/>
    </xf>
    <xf numFmtId="3" fontId="262" fillId="0" borderId="0" xfId="0" quotePrefix="1" applyNumberFormat="1" applyFont="1" applyAlignment="1">
      <alignment horizontal="center" vertical="center" readingOrder="1"/>
    </xf>
    <xf numFmtId="0" fontId="263" fillId="0" borderId="0" xfId="0" applyFont="1" applyAlignment="1">
      <alignment horizontal="center" vertical="center"/>
    </xf>
    <xf numFmtId="2" fontId="268" fillId="0" borderId="0" xfId="0" applyNumberFormat="1" applyFont="1" applyAlignment="1">
      <alignment horizontal="center" vertical="center"/>
    </xf>
    <xf numFmtId="2" fontId="259" fillId="0" borderId="0" xfId="0" applyNumberFormat="1" applyFont="1" applyAlignment="1">
      <alignment horizontal="center" vertical="center"/>
    </xf>
    <xf numFmtId="0" fontId="259" fillId="0" borderId="0" xfId="0" applyFont="1" applyAlignment="1">
      <alignment horizontal="center" vertical="center"/>
    </xf>
    <xf numFmtId="174" fontId="262" fillId="0" borderId="0" xfId="98" applyNumberFormat="1" applyFont="1" applyAlignment="1">
      <alignment horizontal="center" readingOrder="1"/>
    </xf>
    <xf numFmtId="0" fontId="262" fillId="0" borderId="0" xfId="0" applyFont="1" applyAlignment="1">
      <alignment horizontal="left" vertical="center" indent="1" readingOrder="1"/>
    </xf>
    <xf numFmtId="3" fontId="262" fillId="0" borderId="0" xfId="0" applyNumberFormat="1" applyFont="1" applyAlignment="1">
      <alignment horizontal="center"/>
    </xf>
    <xf numFmtId="0" fontId="262" fillId="0" borderId="0" xfId="0" applyFont="1" applyAlignment="1">
      <alignment horizontal="center"/>
    </xf>
    <xf numFmtId="261" fontId="262" fillId="0" borderId="0" xfId="0" quotePrefix="1" applyNumberFormat="1" applyFont="1" applyAlignment="1">
      <alignment horizontal="right" vertical="center" readingOrder="1"/>
    </xf>
    <xf numFmtId="0" fontId="258" fillId="2" borderId="447" xfId="0" applyFont="1" applyFill="1" applyBorder="1" applyAlignment="1">
      <alignment horizontal="center" vertical="center"/>
    </xf>
    <xf numFmtId="0" fontId="258" fillId="2" borderId="448" xfId="0" applyFont="1" applyFill="1" applyBorder="1" applyAlignment="1">
      <alignment horizontal="center" vertical="center"/>
    </xf>
    <xf numFmtId="0" fontId="258" fillId="2" borderId="5" xfId="0" applyFont="1" applyFill="1" applyBorder="1" applyAlignment="1">
      <alignment horizontal="center" vertical="center" wrapText="1" readingOrder="1"/>
    </xf>
    <xf numFmtId="0" fontId="258" fillId="2" borderId="6" xfId="0" applyFont="1" applyFill="1" applyBorder="1" applyAlignment="1">
      <alignment horizontal="center" vertical="center" wrapText="1" readingOrder="1"/>
    </xf>
    <xf numFmtId="0" fontId="258" fillId="2" borderId="8" xfId="0" applyFont="1" applyFill="1" applyBorder="1" applyAlignment="1">
      <alignment horizontal="center" vertical="center" wrapText="1" readingOrder="1"/>
    </xf>
    <xf numFmtId="0" fontId="258" fillId="2" borderId="9" xfId="0" applyFont="1" applyFill="1" applyBorder="1" applyAlignment="1">
      <alignment horizontal="center" vertical="center" wrapText="1" readingOrder="1"/>
    </xf>
    <xf numFmtId="0" fontId="258" fillId="2" borderId="5" xfId="0" applyFont="1" applyFill="1" applyBorder="1" applyAlignment="1">
      <alignment horizontal="center" vertical="center" readingOrder="1"/>
    </xf>
    <xf numFmtId="0" fontId="258" fillId="2" borderId="6" xfId="0" applyFont="1" applyFill="1" applyBorder="1" applyAlignment="1">
      <alignment horizontal="center" vertical="center" readingOrder="1"/>
    </xf>
    <xf numFmtId="0" fontId="257" fillId="2" borderId="1" xfId="0" applyFont="1" applyFill="1" applyBorder="1" applyAlignment="1">
      <alignment horizontal="center" vertical="center" readingOrder="1"/>
    </xf>
    <xf numFmtId="0" fontId="257" fillId="2" borderId="4" xfId="0" applyFont="1" applyFill="1" applyBorder="1" applyAlignment="1">
      <alignment horizontal="center" vertical="center" readingOrder="1"/>
    </xf>
    <xf numFmtId="0" fontId="258" fillId="2" borderId="8" xfId="0" applyFont="1" applyFill="1" applyBorder="1" applyAlignment="1">
      <alignment horizontal="center" vertical="center" readingOrder="1"/>
    </xf>
    <xf numFmtId="0" fontId="258" fillId="2" borderId="9" xfId="0" applyFont="1" applyFill="1" applyBorder="1" applyAlignment="1">
      <alignment horizontal="center" vertical="center" readingOrder="1"/>
    </xf>
  </cellXfs>
  <cellStyles count="29014">
    <cellStyle name="_x0013_" xfId="1617" xr:uid="{00000000-0005-0000-0000-000000000000}"/>
    <cellStyle name="_x0013_ 2" xfId="1618" xr:uid="{00000000-0005-0000-0000-000001000000}"/>
    <cellStyle name="_x0013_ 2 2" xfId="1619" xr:uid="{00000000-0005-0000-0000-000002000000}"/>
    <cellStyle name="_x0013_ 2 3" xfId="1620" xr:uid="{00000000-0005-0000-0000-000003000000}"/>
    <cellStyle name="_x000d__x000a_JournalTemplate=C:\COMFO\CTALK\JOURSTD.TPL_x000d__x000a_LbStateAddress=3 3 0 251 1 89 2 311_x000d__x000a_LbStateJou" xfId="1231" xr:uid="{00000000-0005-0000-0000-000004000000}"/>
    <cellStyle name="# ##0" xfId="1621" xr:uid="{00000000-0005-0000-0000-000005000000}"/>
    <cellStyle name="# ##0,0" xfId="1622" xr:uid="{00000000-0005-0000-0000-000006000000}"/>
    <cellStyle name="]_x000d__x000a_Zoomed=1_x000d__x000a_Row=0_x000d__x000a_Column=0_x000d__x000a_Height=0_x000d__x000a_Width=0_x000d__x000a_FontName=FoxFont_x000d__x000a_FontStyle=0_x000d__x000a_FontSize=9_x000d__x000a_PrtFontName=FoxPrin" xfId="1623" xr:uid="{00000000-0005-0000-0000-000007000000}"/>
    <cellStyle name="_2007_09_07 EEO_2007 Summary sheet (1.0)" xfId="1624" xr:uid="{00000000-0005-0000-0000-000008000000}"/>
    <cellStyle name="_2008_12_01 EEO 2008_Q4  Update (1 0) (4)" xfId="1625" xr:uid="{00000000-0005-0000-0000-000009000000}"/>
    <cellStyle name="_2009-04-27 Daten Fraunhofer - preliminary" xfId="1626" xr:uid="{00000000-0005-0000-0000-00000A000000}"/>
    <cellStyle name="_2009-04-27 Daten Fraunhofer - preliminary_RES_benchmarkV1_UpdatePremiumBug" xfId="1627" xr:uid="{00000000-0005-0000-0000-00000B000000}"/>
    <cellStyle name="_2009-05-26-Kehl II Holzanlage 20t" xfId="1628" xr:uid="{00000000-0005-0000-0000-00000C000000}"/>
    <cellStyle name="_2009-05-26-Kehl II Holzanlage 20t incl DCF" xfId="1629" xr:uid="{00000000-0005-0000-0000-00000D000000}"/>
    <cellStyle name="_2009-07-01 Businesscase KEHL2 DRAFT" xfId="1630" xr:uid="{00000000-0005-0000-0000-00000E000000}"/>
    <cellStyle name="_2009-07-06  test Brasov gasonly- Businesscase RWE DRAFT" xfId="1631" xr:uid="{00000000-0005-0000-0000-00000F000000}"/>
    <cellStyle name="_2010-08-02 Mifri Revenues Placeholder" xfId="1632" xr:uid="{00000000-0005-0000-0000-000010000000}"/>
    <cellStyle name="_2010-08-03 Flö Plausi UK Revenues" xfId="1633" xr:uid="{00000000-0005-0000-0000-000011000000}"/>
    <cellStyle name="_2010-08-09 Vergleich Italienprojekte für CSK-M-DRAFT" xfId="1634" xr:uid="{00000000-0005-0000-0000-000012000000}"/>
    <cellStyle name="_2010-09 CBS Mapping" xfId="1635" xr:uid="{00000000-0005-0000-0000-000013000000}"/>
    <cellStyle name="_Bergheim Paffendorf_Preiseskalationsformel" xfId="1636" xr:uid="{00000000-0005-0000-0000-000014000000}"/>
    <cellStyle name="_Book2" xfId="1637" xr:uid="{00000000-0005-0000-0000-000015000000}"/>
    <cellStyle name="_Book4" xfId="1638" xr:uid="{00000000-0005-0000-0000-000016000000}"/>
    <cellStyle name="_CBS MAPPING" xfId="1639" xr:uid="{00000000-0005-0000-0000-000017000000}"/>
    <cellStyle name="_CF (PLN)" xfId="1640" xr:uid="{00000000-0005-0000-0000-000018000000}"/>
    <cellStyle name="_CF (PLN) 2" xfId="1641" xr:uid="{00000000-0005-0000-0000-000019000000}"/>
    <cellStyle name="_CF (PLN) 2 2" xfId="1642" xr:uid="{00000000-0005-0000-0000-00001A000000}"/>
    <cellStyle name="_CF (PLN) 3" xfId="1643" xr:uid="{00000000-0005-0000-0000-00001B000000}"/>
    <cellStyle name="_CF (PLN)_Total In Operation" xfId="1644" xr:uid="{00000000-0005-0000-0000-00001C000000}"/>
    <cellStyle name="_CF (PLN)_Total In Operation 2" xfId="1645" xr:uid="{00000000-0005-0000-0000-00001D000000}"/>
    <cellStyle name="_Column1" xfId="223" xr:uid="{00000000-0005-0000-0000-00001E000000}"/>
    <cellStyle name="_Column1 2" xfId="224" xr:uid="{00000000-0005-0000-0000-00001F000000}"/>
    <cellStyle name="_Column1 2 2" xfId="225" xr:uid="{00000000-0005-0000-0000-000020000000}"/>
    <cellStyle name="_Column1 2 2 2" xfId="226" xr:uid="{00000000-0005-0000-0000-000021000000}"/>
    <cellStyle name="_Column1 2 3" xfId="227" xr:uid="{00000000-0005-0000-0000-000022000000}"/>
    <cellStyle name="_Column1 3" xfId="228" xr:uid="{00000000-0005-0000-0000-000023000000}"/>
    <cellStyle name="_Column1 3 2" xfId="229" xr:uid="{00000000-0005-0000-0000-000024000000}"/>
    <cellStyle name="_Column1 4" xfId="230" xr:uid="{00000000-0005-0000-0000-000025000000}"/>
    <cellStyle name="_Column1_Ausgleichsenergie" xfId="1646" xr:uid="{00000000-0005-0000-0000-000026000000}"/>
    <cellStyle name="_Column1_Ausgleichsenergie 2" xfId="1647" xr:uid="{00000000-0005-0000-0000-000027000000}"/>
    <cellStyle name="_Column1_Ausgleichsenergie 2 2" xfId="10914" xr:uid="{00000000-0005-0000-0000-000028000000}"/>
    <cellStyle name="_Column1_Ausgleichsenergie 2 3" xfId="12118" xr:uid="{00000000-0005-0000-0000-000029000000}"/>
    <cellStyle name="_Column1_Ausgleichsenergie 2 4" xfId="24843" xr:uid="{00000000-0005-0000-0000-00002A000000}"/>
    <cellStyle name="_Column1_Ausgleichsenergie 2 5" xfId="26530" xr:uid="{00000000-0005-0000-0000-00002B000000}"/>
    <cellStyle name="_Column1_Ausgleichsenergie 2 6" xfId="27263" xr:uid="{00000000-0005-0000-0000-00002C000000}"/>
    <cellStyle name="_Column1_Ausgleichsenergie 3" xfId="1648" xr:uid="{00000000-0005-0000-0000-00002D000000}"/>
    <cellStyle name="_Column1_Ausgleichsenergie 3 2" xfId="10915" xr:uid="{00000000-0005-0000-0000-00002E000000}"/>
    <cellStyle name="_Column1_Ausgleichsenergie 3 3" xfId="12117" xr:uid="{00000000-0005-0000-0000-00002F000000}"/>
    <cellStyle name="_Column1_Ausgleichsenergie 3 4" xfId="24842" xr:uid="{00000000-0005-0000-0000-000030000000}"/>
    <cellStyle name="_Column1_Ausgleichsenergie 3 5" xfId="26529" xr:uid="{00000000-0005-0000-0000-000031000000}"/>
    <cellStyle name="_Column1_Ausgleichsenergie 3 6" xfId="27262" xr:uid="{00000000-0005-0000-0000-000032000000}"/>
    <cellStyle name="_Column1_Ausgleichsenergie 4" xfId="10913" xr:uid="{00000000-0005-0000-0000-000033000000}"/>
    <cellStyle name="_Column1_Ausgleichsenergie 5" xfId="12119" xr:uid="{00000000-0005-0000-0000-000034000000}"/>
    <cellStyle name="_Column1_Ausgleichsenergie 6" xfId="24844" xr:uid="{00000000-0005-0000-0000-000035000000}"/>
    <cellStyle name="_Column1_Ausgleichsenergie 7" xfId="26531" xr:uid="{00000000-0005-0000-0000-000036000000}"/>
    <cellStyle name="_Column1_Ausgleichsenergie 8" xfId="27264" xr:uid="{00000000-0005-0000-0000-000037000000}"/>
    <cellStyle name="_Column1_BC CBC Fortschreibung bis 2007 (02_05_16)" xfId="1649" xr:uid="{00000000-0005-0000-0000-000038000000}"/>
    <cellStyle name="_Column1_BC CBC Fortschreibung bis 2007 (02_05_16) 2" xfId="1650" xr:uid="{00000000-0005-0000-0000-000039000000}"/>
    <cellStyle name="_Column1_BC CBC Fortschreibung bis 2007 (02_05_16) 2 2" xfId="10917" xr:uid="{00000000-0005-0000-0000-00003A000000}"/>
    <cellStyle name="_Column1_BC CBC Fortschreibung bis 2007 (02_05_16) 2 3" xfId="12115" xr:uid="{00000000-0005-0000-0000-00003B000000}"/>
    <cellStyle name="_Column1_BC CBC Fortschreibung bis 2007 (02_05_16) 2 4" xfId="18938" xr:uid="{00000000-0005-0000-0000-00003C000000}"/>
    <cellStyle name="_Column1_BC CBC Fortschreibung bis 2007 (02_05_16) 2 5" xfId="26527" xr:uid="{00000000-0005-0000-0000-00003D000000}"/>
    <cellStyle name="_Column1_BC CBC Fortschreibung bis 2007 (02_05_16) 2 6" xfId="27260" xr:uid="{00000000-0005-0000-0000-00003E000000}"/>
    <cellStyle name="_Column1_BC CBC Fortschreibung bis 2007 (02_05_16) 3" xfId="1651" xr:uid="{00000000-0005-0000-0000-00003F000000}"/>
    <cellStyle name="_Column1_BC CBC Fortschreibung bis 2007 (02_05_16) 3 2" xfId="10918" xr:uid="{00000000-0005-0000-0000-000040000000}"/>
    <cellStyle name="_Column1_BC CBC Fortschreibung bis 2007 (02_05_16) 3 3" xfId="12114" xr:uid="{00000000-0005-0000-0000-000041000000}"/>
    <cellStyle name="_Column1_BC CBC Fortschreibung bis 2007 (02_05_16) 3 4" xfId="24841" xr:uid="{00000000-0005-0000-0000-000042000000}"/>
    <cellStyle name="_Column1_BC CBC Fortschreibung bis 2007 (02_05_16) 3 5" xfId="26526" xr:uid="{00000000-0005-0000-0000-000043000000}"/>
    <cellStyle name="_Column1_BC CBC Fortschreibung bis 2007 (02_05_16) 3 6" xfId="27259" xr:uid="{00000000-0005-0000-0000-000044000000}"/>
    <cellStyle name="_Column1_BC CBC Fortschreibung bis 2007 (02_05_16) 4" xfId="10916" xr:uid="{00000000-0005-0000-0000-000045000000}"/>
    <cellStyle name="_Column1_BC CBC Fortschreibung bis 2007 (02_05_16) 5" xfId="12116" xr:uid="{00000000-0005-0000-0000-000046000000}"/>
    <cellStyle name="_Column1_BC CBC Fortschreibung bis 2007 (02_05_16) 6" xfId="21208" xr:uid="{00000000-0005-0000-0000-000047000000}"/>
    <cellStyle name="_Column1_BC CBC Fortschreibung bis 2007 (02_05_16) 7" xfId="26528" xr:uid="{00000000-0005-0000-0000-000048000000}"/>
    <cellStyle name="_Column1_BC CBC Fortschreibung bis 2007 (02_05_16) 8" xfId="27261" xr:uid="{00000000-0005-0000-0000-000049000000}"/>
    <cellStyle name="_Column1_CPIS AD (2)" xfId="1652" xr:uid="{00000000-0005-0000-0000-00004A000000}"/>
    <cellStyle name="_Column1_Eingabe+Kontrolle Prognose 0011 Muster 001127" xfId="1653" xr:uid="{00000000-0005-0000-0000-00004B000000}"/>
    <cellStyle name="_Column1_Eingabe+Kontrolle Prognose 0011 Muster 001127 2" xfId="1654" xr:uid="{00000000-0005-0000-0000-00004C000000}"/>
    <cellStyle name="_Column1_Eingabe+Kontrolle Prognose 0011 Muster 001127 2 2" xfId="10920" xr:uid="{00000000-0005-0000-0000-00004D000000}"/>
    <cellStyle name="_Column1_Eingabe+Kontrolle Prognose 0011 Muster 001127 2 3" xfId="12112" xr:uid="{00000000-0005-0000-0000-00004E000000}"/>
    <cellStyle name="_Column1_Eingabe+Kontrolle Prognose 0011 Muster 001127 2 4" xfId="21209" xr:uid="{00000000-0005-0000-0000-00004F000000}"/>
    <cellStyle name="_Column1_Eingabe+Kontrolle Prognose 0011 Muster 001127 2 5" xfId="26524" xr:uid="{00000000-0005-0000-0000-000050000000}"/>
    <cellStyle name="_Column1_Eingabe+Kontrolle Prognose 0011 Muster 001127 2 6" xfId="27257" xr:uid="{00000000-0005-0000-0000-000051000000}"/>
    <cellStyle name="_Column1_Eingabe+Kontrolle Prognose 0011 Muster 001127 3" xfId="1655" xr:uid="{00000000-0005-0000-0000-000052000000}"/>
    <cellStyle name="_Column1_Eingabe+Kontrolle Prognose 0011 Muster 001127 3 2" xfId="10921" xr:uid="{00000000-0005-0000-0000-000053000000}"/>
    <cellStyle name="_Column1_Eingabe+Kontrolle Prognose 0011 Muster 001127 3 3" xfId="12111" xr:uid="{00000000-0005-0000-0000-000054000000}"/>
    <cellStyle name="_Column1_Eingabe+Kontrolle Prognose 0011 Muster 001127 3 4" xfId="24839" xr:uid="{00000000-0005-0000-0000-000055000000}"/>
    <cellStyle name="_Column1_Eingabe+Kontrolle Prognose 0011 Muster 001127 3 5" xfId="26523" xr:uid="{00000000-0005-0000-0000-000056000000}"/>
    <cellStyle name="_Column1_Eingabe+Kontrolle Prognose 0011 Muster 001127 3 6" xfId="27256" xr:uid="{00000000-0005-0000-0000-000057000000}"/>
    <cellStyle name="_Column1_Eingabe+Kontrolle Prognose 0011 Muster 001127 4" xfId="10919" xr:uid="{00000000-0005-0000-0000-000058000000}"/>
    <cellStyle name="_Column1_Eingabe+Kontrolle Prognose 0011 Muster 001127 5" xfId="12113" xr:uid="{00000000-0005-0000-0000-000059000000}"/>
    <cellStyle name="_Column1_Eingabe+Kontrolle Prognose 0011 Muster 001127 6" xfId="24840" xr:uid="{00000000-0005-0000-0000-00005A000000}"/>
    <cellStyle name="_Column1_Eingabe+Kontrolle Prognose 0011 Muster 001127 7" xfId="26525" xr:uid="{00000000-0005-0000-0000-00005B000000}"/>
    <cellStyle name="_Column1_Eingabe+Kontrolle Prognose 0011 Muster 001127 8" xfId="27258" xr:uid="{00000000-0005-0000-0000-00005C000000}"/>
    <cellStyle name="_Column1_Kommentierung" xfId="1656" xr:uid="{00000000-0005-0000-0000-00005D000000}"/>
    <cellStyle name="_Column1_Kommentierung 2" xfId="1657" xr:uid="{00000000-0005-0000-0000-00005E000000}"/>
    <cellStyle name="_Column1_Kommentierung 2 2" xfId="10923" xr:uid="{00000000-0005-0000-0000-00005F000000}"/>
    <cellStyle name="_Column1_Kommentierung 2 3" xfId="12620" xr:uid="{00000000-0005-0000-0000-000060000000}"/>
    <cellStyle name="_Column1_Kommentierung 2 4" xfId="24838" xr:uid="{00000000-0005-0000-0000-000061000000}"/>
    <cellStyle name="_Column1_Kommentierung 2 5" xfId="26521" xr:uid="{00000000-0005-0000-0000-000062000000}"/>
    <cellStyle name="_Column1_Kommentierung 2 6" xfId="27254" xr:uid="{00000000-0005-0000-0000-000063000000}"/>
    <cellStyle name="_Column1_Kommentierung 3" xfId="1658" xr:uid="{00000000-0005-0000-0000-000064000000}"/>
    <cellStyle name="_Column1_Kommentierung 3 2" xfId="10924" xr:uid="{00000000-0005-0000-0000-000065000000}"/>
    <cellStyle name="_Column1_Kommentierung 3 3" xfId="12609" xr:uid="{00000000-0005-0000-0000-000066000000}"/>
    <cellStyle name="_Column1_Kommentierung 3 4" xfId="24837" xr:uid="{00000000-0005-0000-0000-000067000000}"/>
    <cellStyle name="_Column1_Kommentierung 3 5" xfId="26520" xr:uid="{00000000-0005-0000-0000-000068000000}"/>
    <cellStyle name="_Column1_Kommentierung 3 6" xfId="27253" xr:uid="{00000000-0005-0000-0000-000069000000}"/>
    <cellStyle name="_Column1_Kommentierung 4" xfId="10922" xr:uid="{00000000-0005-0000-0000-00006A000000}"/>
    <cellStyle name="_Column1_Kommentierung 5" xfId="12110" xr:uid="{00000000-0005-0000-0000-00006B000000}"/>
    <cellStyle name="_Column1_Kommentierung 6" xfId="20964" xr:uid="{00000000-0005-0000-0000-00006C000000}"/>
    <cellStyle name="_Column1_Kommentierung 7" xfId="26522" xr:uid="{00000000-0005-0000-0000-00006D000000}"/>
    <cellStyle name="_Column1_Kommentierung 8" xfId="27255" xr:uid="{00000000-0005-0000-0000-00006E000000}"/>
    <cellStyle name="_Column1_Kommentierung mit Formeln" xfId="1659" xr:uid="{00000000-0005-0000-0000-00006F000000}"/>
    <cellStyle name="_Column1_Kommentierung mit Formeln 2" xfId="1660" xr:uid="{00000000-0005-0000-0000-000070000000}"/>
    <cellStyle name="_Column1_Kommentierung mit Formeln 2 2" xfId="10926" xr:uid="{00000000-0005-0000-0000-000071000000}"/>
    <cellStyle name="_Column1_Kommentierung mit Formeln 2 3" xfId="12607" xr:uid="{00000000-0005-0000-0000-000072000000}"/>
    <cellStyle name="_Column1_Kommentierung mit Formeln 2 4" xfId="24836" xr:uid="{00000000-0005-0000-0000-000073000000}"/>
    <cellStyle name="_Column1_Kommentierung mit Formeln 2 5" xfId="26518" xr:uid="{00000000-0005-0000-0000-000074000000}"/>
    <cellStyle name="_Column1_Kommentierung mit Formeln 2 6" xfId="26444" xr:uid="{00000000-0005-0000-0000-000075000000}"/>
    <cellStyle name="_Column1_Kommentierung mit Formeln 3" xfId="1661" xr:uid="{00000000-0005-0000-0000-000076000000}"/>
    <cellStyle name="_Column1_Kommentierung mit Formeln 3 2" xfId="10927" xr:uid="{00000000-0005-0000-0000-000077000000}"/>
    <cellStyle name="_Column1_Kommentierung mit Formeln 3 3" xfId="12109" xr:uid="{00000000-0005-0000-0000-000078000000}"/>
    <cellStyle name="_Column1_Kommentierung mit Formeln 3 4" xfId="24835" xr:uid="{00000000-0005-0000-0000-000079000000}"/>
    <cellStyle name="_Column1_Kommentierung mit Formeln 3 5" xfId="26517" xr:uid="{00000000-0005-0000-0000-00007A000000}"/>
    <cellStyle name="_Column1_Kommentierung mit Formeln 3 6" xfId="28462" xr:uid="{00000000-0005-0000-0000-00007B000000}"/>
    <cellStyle name="_Column1_Kommentierung mit Formeln 4" xfId="10925" xr:uid="{00000000-0005-0000-0000-00007C000000}"/>
    <cellStyle name="_Column1_Kommentierung mit Formeln 5" xfId="12608" xr:uid="{00000000-0005-0000-0000-00007D000000}"/>
    <cellStyle name="_Column1_Kommentierung mit Formeln 6" xfId="21210" xr:uid="{00000000-0005-0000-0000-00007E000000}"/>
    <cellStyle name="_Column1_Kommentierung mit Formeln 7" xfId="26519" xr:uid="{00000000-0005-0000-0000-00007F000000}"/>
    <cellStyle name="_Column1_Kommentierung mit Formeln 8" xfId="27252" xr:uid="{00000000-0005-0000-0000-000080000000}"/>
    <cellStyle name="_Column1_Kostenstellenplanung Aufteilung PUG 0302" xfId="1662" xr:uid="{00000000-0005-0000-0000-000081000000}"/>
    <cellStyle name="_Column1_Nettofinanzvermögen" xfId="1663" xr:uid="{00000000-0005-0000-0000-000082000000}"/>
    <cellStyle name="_Column1_Nettofinanzvermögen 2" xfId="1664" xr:uid="{00000000-0005-0000-0000-000083000000}"/>
    <cellStyle name="_Column1_Nettofinanzvermögen 2 2" xfId="10929" xr:uid="{00000000-0005-0000-0000-000084000000}"/>
    <cellStyle name="_Column1_Nettofinanzvermögen 2 3" xfId="12107" xr:uid="{00000000-0005-0000-0000-000085000000}"/>
    <cellStyle name="_Column1_Nettofinanzvermögen 2 4" xfId="25161" xr:uid="{00000000-0005-0000-0000-000086000000}"/>
    <cellStyle name="_Column1_Nettofinanzvermögen 2 5" xfId="26500" xr:uid="{00000000-0005-0000-0000-000087000000}"/>
    <cellStyle name="_Column1_Nettofinanzvermögen 2 6" xfId="28791" xr:uid="{00000000-0005-0000-0000-000088000000}"/>
    <cellStyle name="_Column1_Nettofinanzvermögen 3" xfId="1665" xr:uid="{00000000-0005-0000-0000-000089000000}"/>
    <cellStyle name="_Column1_Nettofinanzvermögen 3 2" xfId="10930" xr:uid="{00000000-0005-0000-0000-00008A000000}"/>
    <cellStyle name="_Column1_Nettofinanzvermögen 3 3" xfId="12106" xr:uid="{00000000-0005-0000-0000-00008B000000}"/>
    <cellStyle name="_Column1_Nettofinanzvermögen 3 4" xfId="24833" xr:uid="{00000000-0005-0000-0000-00008C000000}"/>
    <cellStyle name="_Column1_Nettofinanzvermögen 3 5" xfId="26499" xr:uid="{00000000-0005-0000-0000-00008D000000}"/>
    <cellStyle name="_Column1_Nettofinanzvermögen 3 6" xfId="27251" xr:uid="{00000000-0005-0000-0000-00008E000000}"/>
    <cellStyle name="_Column1_Nettofinanzvermögen 4" xfId="10928" xr:uid="{00000000-0005-0000-0000-00008F000000}"/>
    <cellStyle name="_Column1_Nettofinanzvermögen 5" xfId="12108" xr:uid="{00000000-0005-0000-0000-000090000000}"/>
    <cellStyle name="_Column1_Nettofinanzvermögen 6" xfId="24834" xr:uid="{00000000-0005-0000-0000-000091000000}"/>
    <cellStyle name="_Column1_Nettofinanzvermögen 7" xfId="26501" xr:uid="{00000000-0005-0000-0000-000092000000}"/>
    <cellStyle name="_Column1_Nettofinanzvermögen 8" xfId="28448" xr:uid="{00000000-0005-0000-0000-000093000000}"/>
    <cellStyle name="_Column1_Neutrales Ergebnis Q1 2017" xfId="231" xr:uid="{00000000-0005-0000-0000-000094000000}"/>
    <cellStyle name="_Column1_Neutrales Ergebnis Q1 2017 2" xfId="232" xr:uid="{00000000-0005-0000-0000-000095000000}"/>
    <cellStyle name="_Column1_RWEPLUS2" xfId="1666" xr:uid="{00000000-0005-0000-0000-000096000000}"/>
    <cellStyle name="_Column1_RWEPLUS2 2" xfId="1667" xr:uid="{00000000-0005-0000-0000-000097000000}"/>
    <cellStyle name="_Column1_RWEPLUS2 2 2" xfId="10932" xr:uid="{00000000-0005-0000-0000-000098000000}"/>
    <cellStyle name="_Column1_RWEPLUS2 2 3" xfId="12104" xr:uid="{00000000-0005-0000-0000-000099000000}"/>
    <cellStyle name="_Column1_RWEPLUS2 2 4" xfId="24831" xr:uid="{00000000-0005-0000-0000-00009A000000}"/>
    <cellStyle name="_Column1_RWEPLUS2 2 5" xfId="26497" xr:uid="{00000000-0005-0000-0000-00009B000000}"/>
    <cellStyle name="_Column1_RWEPLUS2 2 6" xfId="27250" xr:uid="{00000000-0005-0000-0000-00009C000000}"/>
    <cellStyle name="_Column1_RWEPLUS2 3" xfId="1668" xr:uid="{00000000-0005-0000-0000-00009D000000}"/>
    <cellStyle name="_Column1_RWEPLUS2 3 2" xfId="10933" xr:uid="{00000000-0005-0000-0000-00009E000000}"/>
    <cellStyle name="_Column1_RWEPLUS2 3 3" xfId="12103" xr:uid="{00000000-0005-0000-0000-00009F000000}"/>
    <cellStyle name="_Column1_RWEPLUS2 3 4" xfId="20868" xr:uid="{00000000-0005-0000-0000-0000A0000000}"/>
    <cellStyle name="_Column1_RWEPLUS2 3 5" xfId="26496" xr:uid="{00000000-0005-0000-0000-0000A1000000}"/>
    <cellStyle name="_Column1_RWEPLUS2 3 6" xfId="27249" xr:uid="{00000000-0005-0000-0000-0000A2000000}"/>
    <cellStyle name="_Column1_RWEPLUS2 4" xfId="10931" xr:uid="{00000000-0005-0000-0000-0000A3000000}"/>
    <cellStyle name="_Column1_RWEPLUS2 5" xfId="12105" xr:uid="{00000000-0005-0000-0000-0000A4000000}"/>
    <cellStyle name="_Column1_RWEPLUS2 6" xfId="24832" xr:uid="{00000000-0005-0000-0000-0000A5000000}"/>
    <cellStyle name="_Column1_RWEPLUS2 7" xfId="26498" xr:uid="{00000000-0005-0000-0000-0000A6000000}"/>
    <cellStyle name="_Column1_RWEPLUS2 8" xfId="27503" xr:uid="{00000000-0005-0000-0000-0000A7000000}"/>
    <cellStyle name="_Column1_Zuständigkeiten CFR-B" xfId="233" xr:uid="{00000000-0005-0000-0000-0000A8000000}"/>
    <cellStyle name="_Column1_Zuständigkeiten CFR-B 2" xfId="234" xr:uid="{00000000-0005-0000-0000-0000A9000000}"/>
    <cellStyle name="_Column1_Zuständigkeiten CFR-B_Neutrales Ergebnis Q3 2017" xfId="235" xr:uid="{00000000-0005-0000-0000-0000AA000000}"/>
    <cellStyle name="_Column2" xfId="236" xr:uid="{00000000-0005-0000-0000-0000AB000000}"/>
    <cellStyle name="_Column2_Ausgleichsenergie" xfId="1669" xr:uid="{00000000-0005-0000-0000-0000AC000000}"/>
    <cellStyle name="_Column2_Ausgleichsenergie 2" xfId="1670" xr:uid="{00000000-0005-0000-0000-0000AD000000}"/>
    <cellStyle name="_Column2_Ausgleichsenergie 2 2" xfId="10935" xr:uid="{00000000-0005-0000-0000-0000AE000000}"/>
    <cellStyle name="_Column2_Ausgleichsenergie 2 3" xfId="12101" xr:uid="{00000000-0005-0000-0000-0000AF000000}"/>
    <cellStyle name="_Column2_Ausgleichsenergie 2 4" xfId="24829" xr:uid="{00000000-0005-0000-0000-0000B0000000}"/>
    <cellStyle name="_Column2_Ausgleichsenergie 2 5" xfId="26494" xr:uid="{00000000-0005-0000-0000-0000B1000000}"/>
    <cellStyle name="_Column2_Ausgleichsenergie 2 6" xfId="28163" xr:uid="{00000000-0005-0000-0000-0000B2000000}"/>
    <cellStyle name="_Column2_Ausgleichsenergie 3" xfId="1671" xr:uid="{00000000-0005-0000-0000-0000B3000000}"/>
    <cellStyle name="_Column2_Ausgleichsenergie 3 2" xfId="10936" xr:uid="{00000000-0005-0000-0000-0000B4000000}"/>
    <cellStyle name="_Column2_Ausgleichsenergie 3 3" xfId="12100" xr:uid="{00000000-0005-0000-0000-0000B5000000}"/>
    <cellStyle name="_Column2_Ausgleichsenergie 3 4" xfId="24828" xr:uid="{00000000-0005-0000-0000-0000B6000000}"/>
    <cellStyle name="_Column2_Ausgleichsenergie 3 5" xfId="26493" xr:uid="{00000000-0005-0000-0000-0000B7000000}"/>
    <cellStyle name="_Column2_Ausgleichsenergie 3 6" xfId="28017" xr:uid="{00000000-0005-0000-0000-0000B8000000}"/>
    <cellStyle name="_Column2_Ausgleichsenergie 4" xfId="10934" xr:uid="{00000000-0005-0000-0000-0000B9000000}"/>
    <cellStyle name="_Column2_Ausgleichsenergie 5" xfId="12102" xr:uid="{00000000-0005-0000-0000-0000BA000000}"/>
    <cellStyle name="_Column2_Ausgleichsenergie 6" xfId="24830" xr:uid="{00000000-0005-0000-0000-0000BB000000}"/>
    <cellStyle name="_Column2_Ausgleichsenergie 7" xfId="26495" xr:uid="{00000000-0005-0000-0000-0000BC000000}"/>
    <cellStyle name="_Column2_Ausgleichsenergie 8" xfId="28162" xr:uid="{00000000-0005-0000-0000-0000BD000000}"/>
    <cellStyle name="_Column2_Aussenabsatz Gas" xfId="237" xr:uid="{00000000-0005-0000-0000-0000BE000000}"/>
    <cellStyle name="_Column2_Aussenabsatz Gas_Zuständigkeiten CFR-B" xfId="238" xr:uid="{00000000-0005-0000-0000-0000BF000000}"/>
    <cellStyle name="_Column2_Aussenumsatz" xfId="239" xr:uid="{00000000-0005-0000-0000-0000C0000000}"/>
    <cellStyle name="_Column2_Aussenumsatz_Zuständigkeiten CFR-B" xfId="240" xr:uid="{00000000-0005-0000-0000-0000C1000000}"/>
    <cellStyle name="_Column2_BC CBC Fortschreibung bis 2007 (02_05_16)" xfId="1672" xr:uid="{00000000-0005-0000-0000-0000C2000000}"/>
    <cellStyle name="_Column2_BC CBC Fortschreibung bis 2007 (02_05_16) 2" xfId="1673" xr:uid="{00000000-0005-0000-0000-0000C3000000}"/>
    <cellStyle name="_Column2_BC CBC Fortschreibung bis 2007 (02_05_16) 2 2" xfId="10938" xr:uid="{00000000-0005-0000-0000-0000C4000000}"/>
    <cellStyle name="_Column2_BC CBC Fortschreibung bis 2007 (02_05_16) 2 3" xfId="12099" xr:uid="{00000000-0005-0000-0000-0000C5000000}"/>
    <cellStyle name="_Column2_BC CBC Fortschreibung bis 2007 (02_05_16) 2 4" xfId="24826" xr:uid="{00000000-0005-0000-0000-0000C6000000}"/>
    <cellStyle name="_Column2_BC CBC Fortschreibung bis 2007 (02_05_16) 2 5" xfId="26491" xr:uid="{00000000-0005-0000-0000-0000C7000000}"/>
    <cellStyle name="_Column2_BC CBC Fortschreibung bis 2007 (02_05_16) 2 6" xfId="27247" xr:uid="{00000000-0005-0000-0000-0000C8000000}"/>
    <cellStyle name="_Column2_BC CBC Fortschreibung bis 2007 (02_05_16) 3" xfId="1674" xr:uid="{00000000-0005-0000-0000-0000C9000000}"/>
    <cellStyle name="_Column2_BC CBC Fortschreibung bis 2007 (02_05_16) 3 2" xfId="10939" xr:uid="{00000000-0005-0000-0000-0000CA000000}"/>
    <cellStyle name="_Column2_BC CBC Fortschreibung bis 2007 (02_05_16) 3 3" xfId="12098" xr:uid="{00000000-0005-0000-0000-0000CB000000}"/>
    <cellStyle name="_Column2_BC CBC Fortschreibung bis 2007 (02_05_16) 3 4" xfId="24825" xr:uid="{00000000-0005-0000-0000-0000CC000000}"/>
    <cellStyle name="_Column2_BC CBC Fortschreibung bis 2007 (02_05_16) 3 5" xfId="26490" xr:uid="{00000000-0005-0000-0000-0000CD000000}"/>
    <cellStyle name="_Column2_BC CBC Fortschreibung bis 2007 (02_05_16) 3 6" xfId="27246" xr:uid="{00000000-0005-0000-0000-0000CE000000}"/>
    <cellStyle name="_Column2_BC CBC Fortschreibung bis 2007 (02_05_16) 4" xfId="10937" xr:uid="{00000000-0005-0000-0000-0000CF000000}"/>
    <cellStyle name="_Column2_BC CBC Fortschreibung bis 2007 (02_05_16) 5" xfId="12606" xr:uid="{00000000-0005-0000-0000-0000D0000000}"/>
    <cellStyle name="_Column2_BC CBC Fortschreibung bis 2007 (02_05_16) 6" xfId="24827" xr:uid="{00000000-0005-0000-0000-0000D1000000}"/>
    <cellStyle name="_Column2_BC CBC Fortschreibung bis 2007 (02_05_16) 7" xfId="26492" xr:uid="{00000000-0005-0000-0000-0000D2000000}"/>
    <cellStyle name="_Column2_BC CBC Fortschreibung bis 2007 (02_05_16) 8" xfId="27248" xr:uid="{00000000-0005-0000-0000-0000D3000000}"/>
    <cellStyle name="_Column2_Betriebliches Ergebnis" xfId="241" xr:uid="{00000000-0005-0000-0000-0000D4000000}"/>
    <cellStyle name="_Column2_Betriebliches Ergebnis_Zuständigkeiten CFR-B" xfId="242" xr:uid="{00000000-0005-0000-0000-0000D5000000}"/>
    <cellStyle name="_Column2_Bilanzstruktur" xfId="243" xr:uid="{00000000-0005-0000-0000-0000D6000000}"/>
    <cellStyle name="_Column2_Bilanzstruktur_Zuständigkeiten CFR-B" xfId="244" xr:uid="{00000000-0005-0000-0000-0000D7000000}"/>
    <cellStyle name="_Column2_CPIS AD (2)" xfId="1675" xr:uid="{00000000-0005-0000-0000-0000D8000000}"/>
    <cellStyle name="_Column2_EBITDA" xfId="245" xr:uid="{00000000-0005-0000-0000-0000D9000000}"/>
    <cellStyle name="_Column2_EBITDA_Zuständigkeiten CFR-B" xfId="246" xr:uid="{00000000-0005-0000-0000-0000DA000000}"/>
    <cellStyle name="_Column2_Eckdaten - Auf einen Blick" xfId="247" xr:uid="{00000000-0005-0000-0000-0000DB000000}"/>
    <cellStyle name="_Column2_Eckdaten - Auf einen Blick_Zuständigkeiten CFR-B" xfId="248" xr:uid="{00000000-0005-0000-0000-0000DC000000}"/>
    <cellStyle name="_Column2_Eingabe+Kontrolle Prognose 0011 Muster 001127" xfId="1676" xr:uid="{00000000-0005-0000-0000-0000DD000000}"/>
    <cellStyle name="_Column2_Eingabe+Kontrolle Prognose 0011 Muster 001127 2" xfId="1677" xr:uid="{00000000-0005-0000-0000-0000DE000000}"/>
    <cellStyle name="_Column2_Eingabe+Kontrolle Prognose 0011 Muster 001127 2 2" xfId="10941" xr:uid="{00000000-0005-0000-0000-0000DF000000}"/>
    <cellStyle name="_Column2_Eingabe+Kontrolle Prognose 0011 Muster 001127 2 3" xfId="12393" xr:uid="{00000000-0005-0000-0000-0000E0000000}"/>
    <cellStyle name="_Column2_Eingabe+Kontrolle Prognose 0011 Muster 001127 2 4" xfId="25053" xr:uid="{00000000-0005-0000-0000-0000E1000000}"/>
    <cellStyle name="_Column2_Eingabe+Kontrolle Prognose 0011 Muster 001127 2 5" xfId="26488" xr:uid="{00000000-0005-0000-0000-0000E2000000}"/>
    <cellStyle name="_Column2_Eingabe+Kontrolle Prognose 0011 Muster 001127 2 6" xfId="27244" xr:uid="{00000000-0005-0000-0000-0000E3000000}"/>
    <cellStyle name="_Column2_Eingabe+Kontrolle Prognose 0011 Muster 001127 3" xfId="1678" xr:uid="{00000000-0005-0000-0000-0000E4000000}"/>
    <cellStyle name="_Column2_Eingabe+Kontrolle Prognose 0011 Muster 001127 3 2" xfId="10942" xr:uid="{00000000-0005-0000-0000-0000E5000000}"/>
    <cellStyle name="_Column2_Eingabe+Kontrolle Prognose 0011 Muster 001127 3 3" xfId="12096" xr:uid="{00000000-0005-0000-0000-0000E6000000}"/>
    <cellStyle name="_Column2_Eingabe+Kontrolle Prognose 0011 Muster 001127 3 4" xfId="20910" xr:uid="{00000000-0005-0000-0000-0000E7000000}"/>
    <cellStyle name="_Column2_Eingabe+Kontrolle Prognose 0011 Muster 001127 3 5" xfId="26487" xr:uid="{00000000-0005-0000-0000-0000E8000000}"/>
    <cellStyle name="_Column2_Eingabe+Kontrolle Prognose 0011 Muster 001127 3 6" xfId="28226" xr:uid="{00000000-0005-0000-0000-0000E9000000}"/>
    <cellStyle name="_Column2_Eingabe+Kontrolle Prognose 0011 Muster 001127 4" xfId="10940" xr:uid="{00000000-0005-0000-0000-0000EA000000}"/>
    <cellStyle name="_Column2_Eingabe+Kontrolle Prognose 0011 Muster 001127 5" xfId="12097" xr:uid="{00000000-0005-0000-0000-0000EB000000}"/>
    <cellStyle name="_Column2_Eingabe+Kontrolle Prognose 0011 Muster 001127 6" xfId="25054" xr:uid="{00000000-0005-0000-0000-0000EC000000}"/>
    <cellStyle name="_Column2_Eingabe+Kontrolle Prognose 0011 Muster 001127 7" xfId="26489" xr:uid="{00000000-0005-0000-0000-0000ED000000}"/>
    <cellStyle name="_Column2_Eingabe+Kontrolle Prognose 0011 Muster 001127 8" xfId="27245" xr:uid="{00000000-0005-0000-0000-0000EE000000}"/>
    <cellStyle name="_Column2_Finanzergebnis" xfId="249" xr:uid="{00000000-0005-0000-0000-0000EF000000}"/>
    <cellStyle name="_Column2_Finanzergebnis_Zuständigkeiten CFR-B" xfId="250" xr:uid="{00000000-0005-0000-0000-0000F0000000}"/>
    <cellStyle name="_Column2_Innenumsatz" xfId="251" xr:uid="{00000000-0005-0000-0000-0000F1000000}"/>
    <cellStyle name="_Column2_Innenumsatz_Zuständigkeiten CFR-B" xfId="252" xr:uid="{00000000-0005-0000-0000-0000F2000000}"/>
    <cellStyle name="_Column2_Investitionen in Sachlagen" xfId="253" xr:uid="{00000000-0005-0000-0000-0000F3000000}"/>
    <cellStyle name="_Column2_Investitionen in Sachlagen (2)" xfId="254" xr:uid="{00000000-0005-0000-0000-0000F4000000}"/>
    <cellStyle name="_Column2_Investitionen in Sachlagen (2)_Zuständigkeiten CFR-B" xfId="255" xr:uid="{00000000-0005-0000-0000-0000F5000000}"/>
    <cellStyle name="_Column2_Investitionen in Sachlagen_Zuständigkeiten CFR-B" xfId="256" xr:uid="{00000000-0005-0000-0000-0000F6000000}"/>
    <cellStyle name="_Column2_Kapitalflußrechnung" xfId="257" xr:uid="{00000000-0005-0000-0000-0000F7000000}"/>
    <cellStyle name="_Column2_Kapitalflußrechnung_Zuständigkeiten CFR-B" xfId="258" xr:uid="{00000000-0005-0000-0000-0000F8000000}"/>
    <cellStyle name="_Column2_Kommentierung" xfId="1679" xr:uid="{00000000-0005-0000-0000-0000F9000000}"/>
    <cellStyle name="_Column2_Kommentierung 2" xfId="1680" xr:uid="{00000000-0005-0000-0000-0000FA000000}"/>
    <cellStyle name="_Column2_Kommentierung 2 2" xfId="10944" xr:uid="{00000000-0005-0000-0000-0000FB000000}"/>
    <cellStyle name="_Column2_Kommentierung 2 3" xfId="12390" xr:uid="{00000000-0005-0000-0000-0000FC000000}"/>
    <cellStyle name="_Column2_Kommentierung 2 4" xfId="24823" xr:uid="{00000000-0005-0000-0000-0000FD000000}"/>
    <cellStyle name="_Column2_Kommentierung 2 5" xfId="26485" xr:uid="{00000000-0005-0000-0000-0000FE000000}"/>
    <cellStyle name="_Column2_Kommentierung 2 6" xfId="27242" xr:uid="{00000000-0005-0000-0000-0000FF000000}"/>
    <cellStyle name="_Column2_Kommentierung 3" xfId="1681" xr:uid="{00000000-0005-0000-0000-000000010000}"/>
    <cellStyle name="_Column2_Kommentierung 3 2" xfId="10945" xr:uid="{00000000-0005-0000-0000-000001010000}"/>
    <cellStyle name="_Column2_Kommentierung 3 3" xfId="12094" xr:uid="{00000000-0005-0000-0000-000002010000}"/>
    <cellStyle name="_Column2_Kommentierung 3 4" xfId="24822" xr:uid="{00000000-0005-0000-0000-000003010000}"/>
    <cellStyle name="_Column2_Kommentierung 3 5" xfId="26484" xr:uid="{00000000-0005-0000-0000-000004010000}"/>
    <cellStyle name="_Column2_Kommentierung 3 6" xfId="27241" xr:uid="{00000000-0005-0000-0000-000005010000}"/>
    <cellStyle name="_Column2_Kommentierung 4" xfId="10943" xr:uid="{00000000-0005-0000-0000-000006010000}"/>
    <cellStyle name="_Column2_Kommentierung 5" xfId="12095" xr:uid="{00000000-0005-0000-0000-000007010000}"/>
    <cellStyle name="_Column2_Kommentierung 6" xfId="24824" xr:uid="{00000000-0005-0000-0000-000008010000}"/>
    <cellStyle name="_Column2_Kommentierung 7" xfId="26486" xr:uid="{00000000-0005-0000-0000-000009010000}"/>
    <cellStyle name="_Column2_Kommentierung 8" xfId="27243" xr:uid="{00000000-0005-0000-0000-00000A010000}"/>
    <cellStyle name="_Column2_Kommentierung mit Formeln" xfId="1682" xr:uid="{00000000-0005-0000-0000-00000B010000}"/>
    <cellStyle name="_Column2_Kommentierung mit Formeln 2" xfId="1683" xr:uid="{00000000-0005-0000-0000-00000C010000}"/>
    <cellStyle name="_Column2_Kommentierung mit Formeln 2 2" xfId="10947" xr:uid="{00000000-0005-0000-0000-00000D010000}"/>
    <cellStyle name="_Column2_Kommentierung mit Formeln 2 3" xfId="12092" xr:uid="{00000000-0005-0000-0000-00000E010000}"/>
    <cellStyle name="_Column2_Kommentierung mit Formeln 2 4" xfId="19541" xr:uid="{00000000-0005-0000-0000-00000F010000}"/>
    <cellStyle name="_Column2_Kommentierung mit Formeln 2 5" xfId="26482" xr:uid="{00000000-0005-0000-0000-000010010000}"/>
    <cellStyle name="_Column2_Kommentierung mit Formeln 2 6" xfId="27239" xr:uid="{00000000-0005-0000-0000-000011010000}"/>
    <cellStyle name="_Column2_Kommentierung mit Formeln 3" xfId="1684" xr:uid="{00000000-0005-0000-0000-000012010000}"/>
    <cellStyle name="_Column2_Kommentierung mit Formeln 3 2" xfId="10948" xr:uid="{00000000-0005-0000-0000-000013010000}"/>
    <cellStyle name="_Column2_Kommentierung mit Formeln 3 3" xfId="12091" xr:uid="{00000000-0005-0000-0000-000014010000}"/>
    <cellStyle name="_Column2_Kommentierung mit Formeln 3 4" xfId="20867" xr:uid="{00000000-0005-0000-0000-000015010000}"/>
    <cellStyle name="_Column2_Kommentierung mit Formeln 3 5" xfId="26481" xr:uid="{00000000-0005-0000-0000-000016010000}"/>
    <cellStyle name="_Column2_Kommentierung mit Formeln 3 6" xfId="27860" xr:uid="{00000000-0005-0000-0000-000017010000}"/>
    <cellStyle name="_Column2_Kommentierung mit Formeln 4" xfId="10946" xr:uid="{00000000-0005-0000-0000-000018010000}"/>
    <cellStyle name="_Column2_Kommentierung mit Formeln 5" xfId="12093" xr:uid="{00000000-0005-0000-0000-000019010000}"/>
    <cellStyle name="_Column2_Kommentierung mit Formeln 6" xfId="24821" xr:uid="{00000000-0005-0000-0000-00001A010000}"/>
    <cellStyle name="_Column2_Kommentierung mit Formeln 7" xfId="26483" xr:uid="{00000000-0005-0000-0000-00001B010000}"/>
    <cellStyle name="_Column2_Kommentierung mit Formeln 8" xfId="27240" xr:uid="{00000000-0005-0000-0000-00001C010000}"/>
    <cellStyle name="_Column2_Kostenstellenplanung Aufteilung PUG 0302" xfId="1685" xr:uid="{00000000-0005-0000-0000-00001D010000}"/>
    <cellStyle name="_Column2_Nettofinanzvermögen" xfId="1686" xr:uid="{00000000-0005-0000-0000-00001E010000}"/>
    <cellStyle name="_Column2_Nettofinanzvermögen 2" xfId="1687" xr:uid="{00000000-0005-0000-0000-00001F010000}"/>
    <cellStyle name="_Column2_Nettofinanzvermögen 2 2" xfId="10950" xr:uid="{00000000-0005-0000-0000-000020010000}"/>
    <cellStyle name="_Column2_Nettofinanzvermögen 2 3" xfId="12089" xr:uid="{00000000-0005-0000-0000-000021010000}"/>
    <cellStyle name="_Column2_Nettofinanzvermögen 2 4" xfId="18936" xr:uid="{00000000-0005-0000-0000-000022010000}"/>
    <cellStyle name="_Column2_Nettofinanzvermögen 2 5" xfId="26479" xr:uid="{00000000-0005-0000-0000-000023010000}"/>
    <cellStyle name="_Column2_Nettofinanzvermögen 2 6" xfId="27238" xr:uid="{00000000-0005-0000-0000-000024010000}"/>
    <cellStyle name="_Column2_Nettofinanzvermögen 3" xfId="1688" xr:uid="{00000000-0005-0000-0000-000025010000}"/>
    <cellStyle name="_Column2_Nettofinanzvermögen 3 2" xfId="10951" xr:uid="{00000000-0005-0000-0000-000026010000}"/>
    <cellStyle name="_Column2_Nettofinanzvermögen 3 3" xfId="10911" xr:uid="{00000000-0005-0000-0000-000027010000}"/>
    <cellStyle name="_Column2_Nettofinanzvermögen 3 4" xfId="24820" xr:uid="{00000000-0005-0000-0000-000028010000}"/>
    <cellStyle name="_Column2_Nettofinanzvermögen 3 5" xfId="26478" xr:uid="{00000000-0005-0000-0000-000029010000}"/>
    <cellStyle name="_Column2_Nettofinanzvermögen 3 6" xfId="27861" xr:uid="{00000000-0005-0000-0000-00002A010000}"/>
    <cellStyle name="_Column2_Nettofinanzvermögen 4" xfId="10949" xr:uid="{00000000-0005-0000-0000-00002B010000}"/>
    <cellStyle name="_Column2_Nettofinanzvermögen 5" xfId="12090" xr:uid="{00000000-0005-0000-0000-00002C010000}"/>
    <cellStyle name="_Column2_Nettofinanzvermögen 6" xfId="18937" xr:uid="{00000000-0005-0000-0000-00002D010000}"/>
    <cellStyle name="_Column2_Nettofinanzvermögen 7" xfId="26480" xr:uid="{00000000-0005-0000-0000-00002E010000}"/>
    <cellStyle name="_Column2_Nettofinanzvermögen 8" xfId="27699" xr:uid="{00000000-0005-0000-0000-00002F010000}"/>
    <cellStyle name="_Column2_Nettoschulden" xfId="259" xr:uid="{00000000-0005-0000-0000-000030010000}"/>
    <cellStyle name="_Column2_Nettoschulden_Zuständigkeiten CFR-B" xfId="260" xr:uid="{00000000-0005-0000-0000-000031010000}"/>
    <cellStyle name="_Column2_Neutrales Ergebnis" xfId="261" xr:uid="{00000000-0005-0000-0000-000032010000}"/>
    <cellStyle name="_Column2_Neutrales Ergebnis_Zuständigkeiten CFR-B" xfId="262" xr:uid="{00000000-0005-0000-0000-000033010000}"/>
    <cellStyle name="_Column2_RWEPLUS2" xfId="1689" xr:uid="{00000000-0005-0000-0000-000034010000}"/>
    <cellStyle name="_Column2_RWEPLUS2 2" xfId="1690" xr:uid="{00000000-0005-0000-0000-000035010000}"/>
    <cellStyle name="_Column2_RWEPLUS2 2 2" xfId="10953" xr:uid="{00000000-0005-0000-0000-000036010000}"/>
    <cellStyle name="_Column2_RWEPLUS2 2 3" xfId="12087" xr:uid="{00000000-0005-0000-0000-000037010000}"/>
    <cellStyle name="_Column2_RWEPLUS2 2 4" xfId="24818" xr:uid="{00000000-0005-0000-0000-000038010000}"/>
    <cellStyle name="_Column2_RWEPLUS2 2 5" xfId="26476" xr:uid="{00000000-0005-0000-0000-000039010000}"/>
    <cellStyle name="_Column2_RWEPLUS2 2 6" xfId="28018" xr:uid="{00000000-0005-0000-0000-00003A010000}"/>
    <cellStyle name="_Column2_RWEPLUS2 3" xfId="1691" xr:uid="{00000000-0005-0000-0000-00003B010000}"/>
    <cellStyle name="_Column2_RWEPLUS2 3 2" xfId="10954" xr:uid="{00000000-0005-0000-0000-00003C010000}"/>
    <cellStyle name="_Column2_RWEPLUS2 3 3" xfId="12086" xr:uid="{00000000-0005-0000-0000-00003D010000}"/>
    <cellStyle name="_Column2_RWEPLUS2 3 4" xfId="24817" xr:uid="{00000000-0005-0000-0000-00003E010000}"/>
    <cellStyle name="_Column2_RWEPLUS2 3 5" xfId="26475" xr:uid="{00000000-0005-0000-0000-00003F010000}"/>
    <cellStyle name="_Column2_RWEPLUS2 3 6" xfId="26443" xr:uid="{00000000-0005-0000-0000-000040010000}"/>
    <cellStyle name="_Column2_RWEPLUS2 4" xfId="10952" xr:uid="{00000000-0005-0000-0000-000041010000}"/>
    <cellStyle name="_Column2_RWEPLUS2 5" xfId="12088" xr:uid="{00000000-0005-0000-0000-000042010000}"/>
    <cellStyle name="_Column2_RWEPLUS2 6" xfId="24819" xr:uid="{00000000-0005-0000-0000-000043010000}"/>
    <cellStyle name="_Column2_RWEPLUS2 7" xfId="26477" xr:uid="{00000000-0005-0000-0000-000044010000}"/>
    <cellStyle name="_Column2_RWEPLUS2 8" xfId="27862" xr:uid="{00000000-0005-0000-0000-000045010000}"/>
    <cellStyle name="_Column2_Überleitung" xfId="263" xr:uid="{00000000-0005-0000-0000-000046010000}"/>
    <cellStyle name="_Column2_Überleitung zum Nettoergebnis" xfId="264" xr:uid="{00000000-0005-0000-0000-000047010000}"/>
    <cellStyle name="_Column2_Überleitung zum Nettoergebnis_Zuständigkeiten CFR-B" xfId="265" xr:uid="{00000000-0005-0000-0000-000048010000}"/>
    <cellStyle name="_Column2_Überleitung_Zuständigkeiten CFR-B" xfId="266" xr:uid="{00000000-0005-0000-0000-000049010000}"/>
    <cellStyle name="_Column2_Zuständigkeiten CFR-B" xfId="267" xr:uid="{00000000-0005-0000-0000-00004A010000}"/>
    <cellStyle name="_Column3" xfId="268" xr:uid="{00000000-0005-0000-0000-00004B010000}"/>
    <cellStyle name="_Column3_Ausgleichsenergie" xfId="1692" xr:uid="{00000000-0005-0000-0000-00004C010000}"/>
    <cellStyle name="_Column3_Aussenabsatz Gas" xfId="269" xr:uid="{00000000-0005-0000-0000-00004D010000}"/>
    <cellStyle name="_Column3_Aussenabsatz Gas_Zuständigkeiten CFR-B" xfId="270" xr:uid="{00000000-0005-0000-0000-00004E010000}"/>
    <cellStyle name="_Column3_Aussenumsatz" xfId="271" xr:uid="{00000000-0005-0000-0000-00004F010000}"/>
    <cellStyle name="_Column3_Aussenumsatz_Zuständigkeiten CFR-B" xfId="272" xr:uid="{00000000-0005-0000-0000-000050010000}"/>
    <cellStyle name="_Column3_BC CBC Fortschreibung bis 2007 (02_05_16)" xfId="1693" xr:uid="{00000000-0005-0000-0000-000051010000}"/>
    <cellStyle name="_Column3_Betriebliches Ergebnis" xfId="273" xr:uid="{00000000-0005-0000-0000-000052010000}"/>
    <cellStyle name="_Column3_Betriebliches Ergebnis_Zuständigkeiten CFR-B" xfId="274" xr:uid="{00000000-0005-0000-0000-000053010000}"/>
    <cellStyle name="_Column3_Bilanzstruktur" xfId="275" xr:uid="{00000000-0005-0000-0000-000054010000}"/>
    <cellStyle name="_Column3_Bilanzstruktur_Zuständigkeiten CFR-B" xfId="276" xr:uid="{00000000-0005-0000-0000-000055010000}"/>
    <cellStyle name="_Column3_CPIS AD (2)" xfId="1694" xr:uid="{00000000-0005-0000-0000-000056010000}"/>
    <cellStyle name="_Column3_EBITDA" xfId="277" xr:uid="{00000000-0005-0000-0000-000057010000}"/>
    <cellStyle name="_Column3_EBITDA_Zuständigkeiten CFR-B" xfId="278" xr:uid="{00000000-0005-0000-0000-000058010000}"/>
    <cellStyle name="_Column3_Eckdaten - Auf einen Blick" xfId="279" xr:uid="{00000000-0005-0000-0000-000059010000}"/>
    <cellStyle name="_Column3_Eckdaten - Auf einen Blick_Zuständigkeiten CFR-B" xfId="280" xr:uid="{00000000-0005-0000-0000-00005A010000}"/>
    <cellStyle name="_Column3_Eingabe+Kontrolle Prognose 0011 Muster 001127" xfId="1695" xr:uid="{00000000-0005-0000-0000-00005B010000}"/>
    <cellStyle name="_Column3_Finanzergebnis" xfId="281" xr:uid="{00000000-0005-0000-0000-00005C010000}"/>
    <cellStyle name="_Column3_Finanzergebnis_Zuständigkeiten CFR-B" xfId="282" xr:uid="{00000000-0005-0000-0000-00005D010000}"/>
    <cellStyle name="_Column3_Innenumsatz" xfId="283" xr:uid="{00000000-0005-0000-0000-00005E010000}"/>
    <cellStyle name="_Column3_Innenumsatz_Zuständigkeiten CFR-B" xfId="284" xr:uid="{00000000-0005-0000-0000-00005F010000}"/>
    <cellStyle name="_Column3_Investitionen in Sachlagen" xfId="285" xr:uid="{00000000-0005-0000-0000-000060010000}"/>
    <cellStyle name="_Column3_Investitionen in Sachlagen (2)" xfId="286" xr:uid="{00000000-0005-0000-0000-000061010000}"/>
    <cellStyle name="_Column3_Investitionen in Sachlagen (2)_Zuständigkeiten CFR-B" xfId="287" xr:uid="{00000000-0005-0000-0000-000062010000}"/>
    <cellStyle name="_Column3_Investitionen in Sachlagen_Zuständigkeiten CFR-B" xfId="288" xr:uid="{00000000-0005-0000-0000-000063010000}"/>
    <cellStyle name="_Column3_Kapitalflußrechnung" xfId="289" xr:uid="{00000000-0005-0000-0000-000064010000}"/>
    <cellStyle name="_Column3_Kapitalflußrechnung_Zuständigkeiten CFR-B" xfId="290" xr:uid="{00000000-0005-0000-0000-000065010000}"/>
    <cellStyle name="_Column3_Kommentierung" xfId="1696" xr:uid="{00000000-0005-0000-0000-000066010000}"/>
    <cellStyle name="_Column3_Kommentierung mit Formeln" xfId="1697" xr:uid="{00000000-0005-0000-0000-000067010000}"/>
    <cellStyle name="_Column3_Kostenstellenplanung Aufteilung PUG 0302" xfId="1698" xr:uid="{00000000-0005-0000-0000-000068010000}"/>
    <cellStyle name="_Column3_Nettofinanzvermögen" xfId="1699" xr:uid="{00000000-0005-0000-0000-000069010000}"/>
    <cellStyle name="_Column3_Nettoschulden" xfId="291" xr:uid="{00000000-0005-0000-0000-00006A010000}"/>
    <cellStyle name="_Column3_Nettoschulden_Zuständigkeiten CFR-B" xfId="292" xr:uid="{00000000-0005-0000-0000-00006B010000}"/>
    <cellStyle name="_Column3_Neutrales Ergebnis" xfId="293" xr:uid="{00000000-0005-0000-0000-00006C010000}"/>
    <cellStyle name="_Column3_Neutrales Ergebnis_Zuständigkeiten CFR-B" xfId="294" xr:uid="{00000000-0005-0000-0000-00006D010000}"/>
    <cellStyle name="_Column3_RWEPLUS2" xfId="1700" xr:uid="{00000000-0005-0000-0000-00006E010000}"/>
    <cellStyle name="_Column3_Überleitung" xfId="295" xr:uid="{00000000-0005-0000-0000-00006F010000}"/>
    <cellStyle name="_Column3_Überleitung zum Nettoergebnis" xfId="296" xr:uid="{00000000-0005-0000-0000-000070010000}"/>
    <cellStyle name="_Column3_Überleitung zum Nettoergebnis_Zuständigkeiten CFR-B" xfId="297" xr:uid="{00000000-0005-0000-0000-000071010000}"/>
    <cellStyle name="_Column3_Überleitung_Zuständigkeiten CFR-B" xfId="298" xr:uid="{00000000-0005-0000-0000-000072010000}"/>
    <cellStyle name="_Column3_Zuständigkeiten CFR-B" xfId="299" xr:uid="{00000000-0005-0000-0000-000073010000}"/>
    <cellStyle name="_Column4" xfId="300" xr:uid="{00000000-0005-0000-0000-000074010000}"/>
    <cellStyle name="_Column4_Ausgleichsenergie" xfId="1701" xr:uid="{00000000-0005-0000-0000-000075010000}"/>
    <cellStyle name="_Column4_Aussenabsatz Gas" xfId="301" xr:uid="{00000000-0005-0000-0000-000076010000}"/>
    <cellStyle name="_Column4_Aussenabsatz Gas_Zuständigkeiten CFR-B" xfId="302" xr:uid="{00000000-0005-0000-0000-000077010000}"/>
    <cellStyle name="_Column4_Aussenumsatz" xfId="303" xr:uid="{00000000-0005-0000-0000-000078010000}"/>
    <cellStyle name="_Column4_Aussenumsatz_Zuständigkeiten CFR-B" xfId="304" xr:uid="{00000000-0005-0000-0000-000079010000}"/>
    <cellStyle name="_Column4_BC CBC Fortschreibung bis 2007 (02_05_16)" xfId="1702" xr:uid="{00000000-0005-0000-0000-00007A010000}"/>
    <cellStyle name="_Column4_Betriebliches Ergebnis" xfId="305" xr:uid="{00000000-0005-0000-0000-00007B010000}"/>
    <cellStyle name="_Column4_Betriebliches Ergebnis_Zuständigkeiten CFR-B" xfId="306" xr:uid="{00000000-0005-0000-0000-00007C010000}"/>
    <cellStyle name="_Column4_Bilanzstruktur" xfId="307" xr:uid="{00000000-0005-0000-0000-00007D010000}"/>
    <cellStyle name="_Column4_Bilanzstruktur_Zuständigkeiten CFR-B" xfId="308" xr:uid="{00000000-0005-0000-0000-00007E010000}"/>
    <cellStyle name="_Column4_CPIS AD (2)" xfId="1703" xr:uid="{00000000-0005-0000-0000-00007F010000}"/>
    <cellStyle name="_Column4_EBITDA" xfId="309" xr:uid="{00000000-0005-0000-0000-000080010000}"/>
    <cellStyle name="_Column4_EBITDA_Zuständigkeiten CFR-B" xfId="310" xr:uid="{00000000-0005-0000-0000-000081010000}"/>
    <cellStyle name="_Column4_Eckdaten - Auf einen Blick" xfId="311" xr:uid="{00000000-0005-0000-0000-000082010000}"/>
    <cellStyle name="_Column4_Eckdaten - Auf einen Blick_Zuständigkeiten CFR-B" xfId="312" xr:uid="{00000000-0005-0000-0000-000083010000}"/>
    <cellStyle name="_Column4_Eingabe+Kontrolle Prognose 0011 Muster 001127" xfId="1704" xr:uid="{00000000-0005-0000-0000-000084010000}"/>
    <cellStyle name="_Column4_Finanzergebnis" xfId="313" xr:uid="{00000000-0005-0000-0000-000085010000}"/>
    <cellStyle name="_Column4_Finanzergebnis_Zuständigkeiten CFR-B" xfId="314" xr:uid="{00000000-0005-0000-0000-000086010000}"/>
    <cellStyle name="_Column4_Innenumsatz" xfId="315" xr:uid="{00000000-0005-0000-0000-000087010000}"/>
    <cellStyle name="_Column4_Innenumsatz_Zuständigkeiten CFR-B" xfId="316" xr:uid="{00000000-0005-0000-0000-000088010000}"/>
    <cellStyle name="_Column4_Investitionen in Sachlagen" xfId="317" xr:uid="{00000000-0005-0000-0000-000089010000}"/>
    <cellStyle name="_Column4_Investitionen in Sachlagen (2)" xfId="318" xr:uid="{00000000-0005-0000-0000-00008A010000}"/>
    <cellStyle name="_Column4_Investitionen in Sachlagen (2)_Zuständigkeiten CFR-B" xfId="319" xr:uid="{00000000-0005-0000-0000-00008B010000}"/>
    <cellStyle name="_Column4_Investitionen in Sachlagen_Zuständigkeiten CFR-B" xfId="320" xr:uid="{00000000-0005-0000-0000-00008C010000}"/>
    <cellStyle name="_Column4_Kapitalflußrechnung" xfId="321" xr:uid="{00000000-0005-0000-0000-00008D010000}"/>
    <cellStyle name="_Column4_Kapitalflußrechnung_Zuständigkeiten CFR-B" xfId="322" xr:uid="{00000000-0005-0000-0000-00008E010000}"/>
    <cellStyle name="_Column4_Kommentierung" xfId="1705" xr:uid="{00000000-0005-0000-0000-00008F010000}"/>
    <cellStyle name="_Column4_Kommentierung mit Formeln" xfId="1706" xr:uid="{00000000-0005-0000-0000-000090010000}"/>
    <cellStyle name="_Column4_Kostenstellenplanung Aufteilung PUG 0302" xfId="1707" xr:uid="{00000000-0005-0000-0000-000091010000}"/>
    <cellStyle name="_Column4_Nettofinanzvermögen" xfId="1708" xr:uid="{00000000-0005-0000-0000-000092010000}"/>
    <cellStyle name="_Column4_Nettoschulden" xfId="323" xr:uid="{00000000-0005-0000-0000-000093010000}"/>
    <cellStyle name="_Column4_Nettoschulden_Zuständigkeiten CFR-B" xfId="324" xr:uid="{00000000-0005-0000-0000-000094010000}"/>
    <cellStyle name="_Column4_Neutrales Ergebnis" xfId="325" xr:uid="{00000000-0005-0000-0000-000095010000}"/>
    <cellStyle name="_Column4_Neutrales Ergebnis_Zuständigkeiten CFR-B" xfId="326" xr:uid="{00000000-0005-0000-0000-000096010000}"/>
    <cellStyle name="_Column4_RWEPLUS2" xfId="1709" xr:uid="{00000000-0005-0000-0000-000097010000}"/>
    <cellStyle name="_Column4_Summen_2012_Prog03" xfId="327" xr:uid="{00000000-0005-0000-0000-000098010000}"/>
    <cellStyle name="_Column4_Summen_2012_Prog03 2" xfId="328" xr:uid="{00000000-0005-0000-0000-000099010000}"/>
    <cellStyle name="_Column4_Überleitung" xfId="329" xr:uid="{00000000-0005-0000-0000-00009A010000}"/>
    <cellStyle name="_Column4_Überleitung zum Nettoergebnis" xfId="330" xr:uid="{00000000-0005-0000-0000-00009B010000}"/>
    <cellStyle name="_Column4_Überleitung zum Nettoergebnis_Zuständigkeiten CFR-B" xfId="331" xr:uid="{00000000-0005-0000-0000-00009C010000}"/>
    <cellStyle name="_Column4_Überleitung_Zuständigkeiten CFR-B" xfId="332" xr:uid="{00000000-0005-0000-0000-00009D010000}"/>
    <cellStyle name="_Column4_Zuständigkeiten CFR-B" xfId="333" xr:uid="{00000000-0005-0000-0000-00009E010000}"/>
    <cellStyle name="_Column5" xfId="334" xr:uid="{00000000-0005-0000-0000-00009F010000}"/>
    <cellStyle name="_Column5_Ausgleichsenergie" xfId="1710" xr:uid="{00000000-0005-0000-0000-0000A0010000}"/>
    <cellStyle name="_Column5_Aussenabsatz Gas" xfId="335" xr:uid="{00000000-0005-0000-0000-0000A1010000}"/>
    <cellStyle name="_Column5_Aussenabsatz Gas_Zuständigkeiten CFR-B" xfId="336" xr:uid="{00000000-0005-0000-0000-0000A2010000}"/>
    <cellStyle name="_Column5_Aussenumsatz" xfId="337" xr:uid="{00000000-0005-0000-0000-0000A3010000}"/>
    <cellStyle name="_Column5_Aussenumsatz_Zuständigkeiten CFR-B" xfId="338" xr:uid="{00000000-0005-0000-0000-0000A4010000}"/>
    <cellStyle name="_Column5_BC CBC Fortschreibung bis 2007 (02_05_16)" xfId="1711" xr:uid="{00000000-0005-0000-0000-0000A5010000}"/>
    <cellStyle name="_Column5_Betriebliches Ergebnis" xfId="339" xr:uid="{00000000-0005-0000-0000-0000A6010000}"/>
    <cellStyle name="_Column5_Betriebliches Ergebnis_Zuständigkeiten CFR-B" xfId="340" xr:uid="{00000000-0005-0000-0000-0000A7010000}"/>
    <cellStyle name="_Column5_Bilanzstruktur" xfId="341" xr:uid="{00000000-0005-0000-0000-0000A8010000}"/>
    <cellStyle name="_Column5_Bilanzstruktur_Zuständigkeiten CFR-B" xfId="342" xr:uid="{00000000-0005-0000-0000-0000A9010000}"/>
    <cellStyle name="_Column5_CPIS AD (2)" xfId="1712" xr:uid="{00000000-0005-0000-0000-0000AA010000}"/>
    <cellStyle name="_Column5_EBITDA" xfId="343" xr:uid="{00000000-0005-0000-0000-0000AB010000}"/>
    <cellStyle name="_Column5_EBITDA_Zuständigkeiten CFR-B" xfId="344" xr:uid="{00000000-0005-0000-0000-0000AC010000}"/>
    <cellStyle name="_Column5_Eckdaten - Auf einen Blick" xfId="345" xr:uid="{00000000-0005-0000-0000-0000AD010000}"/>
    <cellStyle name="_Column5_Eckdaten - Auf einen Blick_Zuständigkeiten CFR-B" xfId="346" xr:uid="{00000000-0005-0000-0000-0000AE010000}"/>
    <cellStyle name="_Column5_Eingabe+Kontrolle Prognose 0011 Muster 001127" xfId="1713" xr:uid="{00000000-0005-0000-0000-0000AF010000}"/>
    <cellStyle name="_Column5_Finanzergebnis" xfId="347" xr:uid="{00000000-0005-0000-0000-0000B0010000}"/>
    <cellStyle name="_Column5_Finanzergebnis_Zuständigkeiten CFR-B" xfId="348" xr:uid="{00000000-0005-0000-0000-0000B1010000}"/>
    <cellStyle name="_Column5_Innenumsatz" xfId="349" xr:uid="{00000000-0005-0000-0000-0000B2010000}"/>
    <cellStyle name="_Column5_Innenumsatz_Zuständigkeiten CFR-B" xfId="350" xr:uid="{00000000-0005-0000-0000-0000B3010000}"/>
    <cellStyle name="_Column5_Investitionen in Sachlagen" xfId="351" xr:uid="{00000000-0005-0000-0000-0000B4010000}"/>
    <cellStyle name="_Column5_Investitionen in Sachlagen (2)" xfId="352" xr:uid="{00000000-0005-0000-0000-0000B5010000}"/>
    <cellStyle name="_Column5_Investitionen in Sachlagen (2)_Zuständigkeiten CFR-B" xfId="353" xr:uid="{00000000-0005-0000-0000-0000B6010000}"/>
    <cellStyle name="_Column5_Investitionen in Sachlagen_Zuständigkeiten CFR-B" xfId="354" xr:uid="{00000000-0005-0000-0000-0000B7010000}"/>
    <cellStyle name="_Column5_Kapitalflußrechnung" xfId="355" xr:uid="{00000000-0005-0000-0000-0000B8010000}"/>
    <cellStyle name="_Column5_Kapitalflußrechnung_Zuständigkeiten CFR-B" xfId="356" xr:uid="{00000000-0005-0000-0000-0000B9010000}"/>
    <cellStyle name="_Column5_Kommentierung" xfId="1714" xr:uid="{00000000-0005-0000-0000-0000BA010000}"/>
    <cellStyle name="_Column5_Kommentierung mit Formeln" xfId="1715" xr:uid="{00000000-0005-0000-0000-0000BB010000}"/>
    <cellStyle name="_Column5_Kostenstellenplanung Aufteilung PUG 0302" xfId="1716" xr:uid="{00000000-0005-0000-0000-0000BC010000}"/>
    <cellStyle name="_Column5_Nettofinanzvermögen" xfId="1717" xr:uid="{00000000-0005-0000-0000-0000BD010000}"/>
    <cellStyle name="_Column5_Nettoschulden" xfId="357" xr:uid="{00000000-0005-0000-0000-0000BE010000}"/>
    <cellStyle name="_Column5_Nettoschulden_Zuständigkeiten CFR-B" xfId="358" xr:uid="{00000000-0005-0000-0000-0000BF010000}"/>
    <cellStyle name="_Column5_Neutrales Ergebnis" xfId="359" xr:uid="{00000000-0005-0000-0000-0000C0010000}"/>
    <cellStyle name="_Column5_Neutrales Ergebnis_Zuständigkeiten CFR-B" xfId="360" xr:uid="{00000000-0005-0000-0000-0000C1010000}"/>
    <cellStyle name="_Column5_RWEPLUS2" xfId="1718" xr:uid="{00000000-0005-0000-0000-0000C2010000}"/>
    <cellStyle name="_Column5_Überleitung" xfId="361" xr:uid="{00000000-0005-0000-0000-0000C3010000}"/>
    <cellStyle name="_Column5_Überleitung zum Nettoergebnis" xfId="362" xr:uid="{00000000-0005-0000-0000-0000C4010000}"/>
    <cellStyle name="_Column5_Überleitung zum Nettoergebnis_Zuständigkeiten CFR-B" xfId="363" xr:uid="{00000000-0005-0000-0000-0000C5010000}"/>
    <cellStyle name="_Column5_Überleitung_Zuständigkeiten CFR-B" xfId="364" xr:uid="{00000000-0005-0000-0000-0000C6010000}"/>
    <cellStyle name="_Column5_Zuständigkeiten CFR-B" xfId="365" xr:uid="{00000000-0005-0000-0000-0000C7010000}"/>
    <cellStyle name="_Column6" xfId="366" xr:uid="{00000000-0005-0000-0000-0000C8010000}"/>
    <cellStyle name="_Column6_Ausgleichsenergie" xfId="1719" xr:uid="{00000000-0005-0000-0000-0000C9010000}"/>
    <cellStyle name="_Column6_Aussenabsatz Gas" xfId="367" xr:uid="{00000000-0005-0000-0000-0000CA010000}"/>
    <cellStyle name="_Column6_Aussenabsatz Gas_Zuständigkeiten CFR-B" xfId="368" xr:uid="{00000000-0005-0000-0000-0000CB010000}"/>
    <cellStyle name="_Column6_Aussenumsatz" xfId="369" xr:uid="{00000000-0005-0000-0000-0000CC010000}"/>
    <cellStyle name="_Column6_Aussenumsatz_Zuständigkeiten CFR-B" xfId="370" xr:uid="{00000000-0005-0000-0000-0000CD010000}"/>
    <cellStyle name="_Column6_BC CBC Fortschreibung bis 2007 (02_05_16)" xfId="1720" xr:uid="{00000000-0005-0000-0000-0000CE010000}"/>
    <cellStyle name="_Column6_Betriebliches Ergebnis" xfId="371" xr:uid="{00000000-0005-0000-0000-0000CF010000}"/>
    <cellStyle name="_Column6_Betriebliches Ergebnis_Zuständigkeiten CFR-B" xfId="372" xr:uid="{00000000-0005-0000-0000-0000D0010000}"/>
    <cellStyle name="_Column6_Bilanzstruktur" xfId="373" xr:uid="{00000000-0005-0000-0000-0000D1010000}"/>
    <cellStyle name="_Column6_Bilanzstruktur_Zuständigkeiten CFR-B" xfId="374" xr:uid="{00000000-0005-0000-0000-0000D2010000}"/>
    <cellStyle name="_Column6_CPIS AD (2)" xfId="1721" xr:uid="{00000000-0005-0000-0000-0000D3010000}"/>
    <cellStyle name="_Column6_EBITDA" xfId="375" xr:uid="{00000000-0005-0000-0000-0000D4010000}"/>
    <cellStyle name="_Column6_EBITDA_Zuständigkeiten CFR-B" xfId="376" xr:uid="{00000000-0005-0000-0000-0000D5010000}"/>
    <cellStyle name="_Column6_Eckdaten - Auf einen Blick" xfId="377" xr:uid="{00000000-0005-0000-0000-0000D6010000}"/>
    <cellStyle name="_Column6_Eckdaten - Auf einen Blick_Zuständigkeiten CFR-B" xfId="378" xr:uid="{00000000-0005-0000-0000-0000D7010000}"/>
    <cellStyle name="_Column6_Eingabe+Kontrolle Prognose 0011 Muster 001127" xfId="1722" xr:uid="{00000000-0005-0000-0000-0000D8010000}"/>
    <cellStyle name="_Column6_Finanzergebnis" xfId="379" xr:uid="{00000000-0005-0000-0000-0000D9010000}"/>
    <cellStyle name="_Column6_Finanzergebnis_Zuständigkeiten CFR-B" xfId="380" xr:uid="{00000000-0005-0000-0000-0000DA010000}"/>
    <cellStyle name="_Column6_Innenumsatz" xfId="381" xr:uid="{00000000-0005-0000-0000-0000DB010000}"/>
    <cellStyle name="_Column6_Innenumsatz_Zuständigkeiten CFR-B" xfId="382" xr:uid="{00000000-0005-0000-0000-0000DC010000}"/>
    <cellStyle name="_Column6_Investitionen in Sachlagen" xfId="383" xr:uid="{00000000-0005-0000-0000-0000DD010000}"/>
    <cellStyle name="_Column6_Investitionen in Sachlagen (2)" xfId="384" xr:uid="{00000000-0005-0000-0000-0000DE010000}"/>
    <cellStyle name="_Column6_Investitionen in Sachlagen (2)_Zuständigkeiten CFR-B" xfId="385" xr:uid="{00000000-0005-0000-0000-0000DF010000}"/>
    <cellStyle name="_Column6_Investitionen in Sachlagen_Zuständigkeiten CFR-B" xfId="386" xr:uid="{00000000-0005-0000-0000-0000E0010000}"/>
    <cellStyle name="_Column6_Kapitalflußrechnung" xfId="387" xr:uid="{00000000-0005-0000-0000-0000E1010000}"/>
    <cellStyle name="_Column6_Kapitalflußrechnung_Zuständigkeiten CFR-B" xfId="388" xr:uid="{00000000-0005-0000-0000-0000E2010000}"/>
    <cellStyle name="_Column6_Kommentierung" xfId="1723" xr:uid="{00000000-0005-0000-0000-0000E3010000}"/>
    <cellStyle name="_Column6_Kommentierung mit Formeln" xfId="1724" xr:uid="{00000000-0005-0000-0000-0000E4010000}"/>
    <cellStyle name="_Column6_Kostenstellenplanung Aufteilung PUG 0302" xfId="1725" xr:uid="{00000000-0005-0000-0000-0000E5010000}"/>
    <cellStyle name="_Column6_Nettofinanzvermögen" xfId="1726" xr:uid="{00000000-0005-0000-0000-0000E6010000}"/>
    <cellStyle name="_Column6_Nettoschulden" xfId="389" xr:uid="{00000000-0005-0000-0000-0000E7010000}"/>
    <cellStyle name="_Column6_Nettoschulden_Zuständigkeiten CFR-B" xfId="390" xr:uid="{00000000-0005-0000-0000-0000E8010000}"/>
    <cellStyle name="_Column6_Neutrales Ergebnis" xfId="391" xr:uid="{00000000-0005-0000-0000-0000E9010000}"/>
    <cellStyle name="_Column6_Neutrales Ergebnis_Zuständigkeiten CFR-B" xfId="392" xr:uid="{00000000-0005-0000-0000-0000EA010000}"/>
    <cellStyle name="_Column6_RWEPLUS2" xfId="1727" xr:uid="{00000000-0005-0000-0000-0000EB010000}"/>
    <cellStyle name="_Column6_Überleitung" xfId="393" xr:uid="{00000000-0005-0000-0000-0000EC010000}"/>
    <cellStyle name="_Column6_Überleitung zum Nettoergebnis" xfId="394" xr:uid="{00000000-0005-0000-0000-0000ED010000}"/>
    <cellStyle name="_Column6_Überleitung zum Nettoergebnis_Zuständigkeiten CFR-B" xfId="395" xr:uid="{00000000-0005-0000-0000-0000EE010000}"/>
    <cellStyle name="_Column6_Überleitung_Zuständigkeiten CFR-B" xfId="396" xr:uid="{00000000-0005-0000-0000-0000EF010000}"/>
    <cellStyle name="_Column6_Zuständigkeiten CFR-B" xfId="397" xr:uid="{00000000-0005-0000-0000-0000F0010000}"/>
    <cellStyle name="_Column7" xfId="398" xr:uid="{00000000-0005-0000-0000-0000F1010000}"/>
    <cellStyle name="_Column7_Ausgleichsenergie" xfId="1728" xr:uid="{00000000-0005-0000-0000-0000F2010000}"/>
    <cellStyle name="_Column7_Aussenabsatz Gas" xfId="399" xr:uid="{00000000-0005-0000-0000-0000F3010000}"/>
    <cellStyle name="_Column7_Aussenabsatz Gas_Zuständigkeiten CFR-B" xfId="400" xr:uid="{00000000-0005-0000-0000-0000F4010000}"/>
    <cellStyle name="_Column7_Aussenumsatz" xfId="401" xr:uid="{00000000-0005-0000-0000-0000F5010000}"/>
    <cellStyle name="_Column7_Aussenumsatz_Zuständigkeiten CFR-B" xfId="402" xr:uid="{00000000-0005-0000-0000-0000F6010000}"/>
    <cellStyle name="_Column7_BC CBC Fortschreibung bis 2007 (02_05_16)" xfId="1729" xr:uid="{00000000-0005-0000-0000-0000F7010000}"/>
    <cellStyle name="_Column7_Betriebliches Ergebnis" xfId="403" xr:uid="{00000000-0005-0000-0000-0000F8010000}"/>
    <cellStyle name="_Column7_Betriebliches Ergebnis_Zuständigkeiten CFR-B" xfId="404" xr:uid="{00000000-0005-0000-0000-0000F9010000}"/>
    <cellStyle name="_Column7_Bilanzstruktur" xfId="405" xr:uid="{00000000-0005-0000-0000-0000FA010000}"/>
    <cellStyle name="_Column7_Bilanzstruktur_Zuständigkeiten CFR-B" xfId="406" xr:uid="{00000000-0005-0000-0000-0000FB010000}"/>
    <cellStyle name="_Column7_CPIS AD (2)" xfId="1730" xr:uid="{00000000-0005-0000-0000-0000FC010000}"/>
    <cellStyle name="_Column7_EBITDA" xfId="407" xr:uid="{00000000-0005-0000-0000-0000FD010000}"/>
    <cellStyle name="_Column7_EBITDA_Zuständigkeiten CFR-B" xfId="408" xr:uid="{00000000-0005-0000-0000-0000FE010000}"/>
    <cellStyle name="_Column7_Eckdaten - Auf einen Blick" xfId="409" xr:uid="{00000000-0005-0000-0000-0000FF010000}"/>
    <cellStyle name="_Column7_Eckdaten - Auf einen Blick_Zuständigkeiten CFR-B" xfId="410" xr:uid="{00000000-0005-0000-0000-000000020000}"/>
    <cellStyle name="_Column7_Eingabe+Kontrolle Prognose 0011 Muster 001127" xfId="1731" xr:uid="{00000000-0005-0000-0000-000001020000}"/>
    <cellStyle name="_Column7_Finanzergebnis" xfId="411" xr:uid="{00000000-0005-0000-0000-000002020000}"/>
    <cellStyle name="_Column7_Finanzergebnis_Zuständigkeiten CFR-B" xfId="412" xr:uid="{00000000-0005-0000-0000-000003020000}"/>
    <cellStyle name="_Column7_Innenumsatz" xfId="413" xr:uid="{00000000-0005-0000-0000-000004020000}"/>
    <cellStyle name="_Column7_Innenumsatz_Zuständigkeiten CFR-B" xfId="414" xr:uid="{00000000-0005-0000-0000-000005020000}"/>
    <cellStyle name="_Column7_Investitionen in Sachlagen" xfId="415" xr:uid="{00000000-0005-0000-0000-000006020000}"/>
    <cellStyle name="_Column7_Investitionen in Sachlagen (2)" xfId="416" xr:uid="{00000000-0005-0000-0000-000007020000}"/>
    <cellStyle name="_Column7_Investitionen in Sachlagen (2)_Zuständigkeiten CFR-B" xfId="417" xr:uid="{00000000-0005-0000-0000-000008020000}"/>
    <cellStyle name="_Column7_Investitionen in Sachlagen_Zuständigkeiten CFR-B" xfId="418" xr:uid="{00000000-0005-0000-0000-000009020000}"/>
    <cellStyle name="_Column7_Kapitalflußrechnung" xfId="419" xr:uid="{00000000-0005-0000-0000-00000A020000}"/>
    <cellStyle name="_Column7_Kapitalflußrechnung_Zuständigkeiten CFR-B" xfId="420" xr:uid="{00000000-0005-0000-0000-00000B020000}"/>
    <cellStyle name="_Column7_Kommentierung" xfId="1732" xr:uid="{00000000-0005-0000-0000-00000C020000}"/>
    <cellStyle name="_Column7_Kommentierung mit Formeln" xfId="1733" xr:uid="{00000000-0005-0000-0000-00000D020000}"/>
    <cellStyle name="_Column7_Kostenstellenplanung Aufteilung PUG 0302" xfId="1734" xr:uid="{00000000-0005-0000-0000-00000E020000}"/>
    <cellStyle name="_Column7_Nettofinanzvermögen" xfId="1735" xr:uid="{00000000-0005-0000-0000-00000F020000}"/>
    <cellStyle name="_Column7_Nettoschulden" xfId="421" xr:uid="{00000000-0005-0000-0000-000010020000}"/>
    <cellStyle name="_Column7_Nettoschulden_Zuständigkeiten CFR-B" xfId="422" xr:uid="{00000000-0005-0000-0000-000011020000}"/>
    <cellStyle name="_Column7_Neutrales Ergebnis" xfId="423" xr:uid="{00000000-0005-0000-0000-000012020000}"/>
    <cellStyle name="_Column7_Neutrales Ergebnis_Zuständigkeiten CFR-B" xfId="424" xr:uid="{00000000-0005-0000-0000-000013020000}"/>
    <cellStyle name="_Column7_RWEPLUS2" xfId="1736" xr:uid="{00000000-0005-0000-0000-000014020000}"/>
    <cellStyle name="_Column7_Überleitung" xfId="425" xr:uid="{00000000-0005-0000-0000-000015020000}"/>
    <cellStyle name="_Column7_Überleitung zum Nettoergebnis" xfId="426" xr:uid="{00000000-0005-0000-0000-000016020000}"/>
    <cellStyle name="_Column7_Überleitung zum Nettoergebnis_Zuständigkeiten CFR-B" xfId="427" xr:uid="{00000000-0005-0000-0000-000017020000}"/>
    <cellStyle name="_Column7_Überleitung_Zuständigkeiten CFR-B" xfId="428" xr:uid="{00000000-0005-0000-0000-000018020000}"/>
    <cellStyle name="_Column7_Zuständigkeiten CFR-B" xfId="429" xr:uid="{00000000-0005-0000-0000-000019020000}"/>
    <cellStyle name="_Data" xfId="430" xr:uid="{00000000-0005-0000-0000-00001A020000}"/>
    <cellStyle name="_Data 2" xfId="431" xr:uid="{00000000-0005-0000-0000-00001B020000}"/>
    <cellStyle name="_Data_Ausgleichsenergie" xfId="1737" xr:uid="{00000000-0005-0000-0000-00001C020000}"/>
    <cellStyle name="_Data_Ausgleichsenergie 10" xfId="13102" xr:uid="{00000000-0005-0000-0000-00001D020000}"/>
    <cellStyle name="_Data_Ausgleichsenergie 11" xfId="24793" xr:uid="{00000000-0005-0000-0000-00001E020000}"/>
    <cellStyle name="_Data_Ausgleichsenergie 12" xfId="26450" xr:uid="{00000000-0005-0000-0000-00001F020000}"/>
    <cellStyle name="_Data_Ausgleichsenergie 13" xfId="27597" xr:uid="{00000000-0005-0000-0000-000020020000}"/>
    <cellStyle name="_Data_Ausgleichsenergie 14" xfId="27501" xr:uid="{00000000-0005-0000-0000-000021020000}"/>
    <cellStyle name="_Data_Ausgleichsenergie 15" xfId="24816" xr:uid="{00000000-0005-0000-0000-000022020000}"/>
    <cellStyle name="_Data_Ausgleichsenergie 2" xfId="10956" xr:uid="{00000000-0005-0000-0000-000023020000}"/>
    <cellStyle name="_Data_Ausgleichsenergie 3" xfId="10464" xr:uid="{00000000-0005-0000-0000-000024020000}"/>
    <cellStyle name="_Data_Ausgleichsenergie 4" xfId="12085" xr:uid="{00000000-0005-0000-0000-000025020000}"/>
    <cellStyle name="_Data_Ausgleichsenergie 5" xfId="19426" xr:uid="{00000000-0005-0000-0000-000026020000}"/>
    <cellStyle name="_Data_Ausgleichsenergie 6" xfId="19301" xr:uid="{00000000-0005-0000-0000-000027020000}"/>
    <cellStyle name="_Data_Ausgleichsenergie 7" xfId="22934" xr:uid="{00000000-0005-0000-0000-000028020000}"/>
    <cellStyle name="_Data_Ausgleichsenergie 8" xfId="18934" xr:uid="{00000000-0005-0000-0000-000029020000}"/>
    <cellStyle name="_Data_Ausgleichsenergie 9" xfId="14209" xr:uid="{00000000-0005-0000-0000-00002A020000}"/>
    <cellStyle name="_Data_Aussenabsatz Gas" xfId="432" xr:uid="{00000000-0005-0000-0000-00002B020000}"/>
    <cellStyle name="_Data_Aussenabsatz Gas 2" xfId="433" xr:uid="{00000000-0005-0000-0000-00002C020000}"/>
    <cellStyle name="_Data_Aussenabsatz Gas_Neutrales Ergebnis Q3 2017" xfId="434" xr:uid="{00000000-0005-0000-0000-00002D020000}"/>
    <cellStyle name="_Data_Aussenabsatz Gas_Zuständigkeiten CFR-B" xfId="435" xr:uid="{00000000-0005-0000-0000-00002E020000}"/>
    <cellStyle name="_Data_Aussenabsatz Gas_Zuständigkeiten CFR-B 2" xfId="436" xr:uid="{00000000-0005-0000-0000-00002F020000}"/>
    <cellStyle name="_Data_Aussenabsatz Gas_Zuständigkeiten CFR-B_Neutrales Ergebnis Q3 2017" xfId="437" xr:uid="{00000000-0005-0000-0000-000030020000}"/>
    <cellStyle name="_Data_Aussenumsatz" xfId="438" xr:uid="{00000000-0005-0000-0000-000031020000}"/>
    <cellStyle name="_Data_Aussenumsatz 2" xfId="439" xr:uid="{00000000-0005-0000-0000-000032020000}"/>
    <cellStyle name="_Data_Aussenumsatz_Neutrales Ergebnis Q3 2017" xfId="440" xr:uid="{00000000-0005-0000-0000-000033020000}"/>
    <cellStyle name="_Data_Aussenumsatz_Zuständigkeiten CFR-B" xfId="441" xr:uid="{00000000-0005-0000-0000-000034020000}"/>
    <cellStyle name="_Data_Aussenumsatz_Zuständigkeiten CFR-B 2" xfId="442" xr:uid="{00000000-0005-0000-0000-000035020000}"/>
    <cellStyle name="_Data_Aussenumsatz_Zuständigkeiten CFR-B_Neutrales Ergebnis Q3 2017" xfId="443" xr:uid="{00000000-0005-0000-0000-000036020000}"/>
    <cellStyle name="_Data_BC CBC Fortschreibung bis 2007 (02_05_16)" xfId="1738" xr:uid="{00000000-0005-0000-0000-000037020000}"/>
    <cellStyle name="_Data_BC CBC Fortschreibung bis 2007 (02_05_16) 10" xfId="13103" xr:uid="{00000000-0005-0000-0000-000038020000}"/>
    <cellStyle name="_Data_BC CBC Fortschreibung bis 2007 (02_05_16) 11" xfId="21216" xr:uid="{00000000-0005-0000-0000-000039020000}"/>
    <cellStyle name="_Data_BC CBC Fortschreibung bis 2007 (02_05_16) 12" xfId="26449" xr:uid="{00000000-0005-0000-0000-00003A020000}"/>
    <cellStyle name="_Data_BC CBC Fortschreibung bis 2007 (02_05_16) 13" xfId="27596" xr:uid="{00000000-0005-0000-0000-00003B020000}"/>
    <cellStyle name="_Data_BC CBC Fortschreibung bis 2007 (02_05_16) 14" xfId="27500" xr:uid="{00000000-0005-0000-0000-00003C020000}"/>
    <cellStyle name="_Data_BC CBC Fortschreibung bis 2007 (02_05_16) 15" xfId="21212" xr:uid="{00000000-0005-0000-0000-00003D020000}"/>
    <cellStyle name="_Data_BC CBC Fortschreibung bis 2007 (02_05_16) 2" xfId="10957" xr:uid="{00000000-0005-0000-0000-00003E020000}"/>
    <cellStyle name="_Data_BC CBC Fortschreibung bis 2007 (02_05_16) 3" xfId="10465" xr:uid="{00000000-0005-0000-0000-00003F020000}"/>
    <cellStyle name="_Data_BC CBC Fortschreibung bis 2007 (02_05_16) 4" xfId="12392" xr:uid="{00000000-0005-0000-0000-000040020000}"/>
    <cellStyle name="_Data_BC CBC Fortschreibung bis 2007 (02_05_16) 5" xfId="19425" xr:uid="{00000000-0005-0000-0000-000041020000}"/>
    <cellStyle name="_Data_BC CBC Fortschreibung bis 2007 (02_05_16) 6" xfId="19300" xr:uid="{00000000-0005-0000-0000-000042020000}"/>
    <cellStyle name="_Data_BC CBC Fortschreibung bis 2007 (02_05_16) 7" xfId="19056" xr:uid="{00000000-0005-0000-0000-000043020000}"/>
    <cellStyle name="_Data_BC CBC Fortschreibung bis 2007 (02_05_16) 8" xfId="22256" xr:uid="{00000000-0005-0000-0000-000044020000}"/>
    <cellStyle name="_Data_BC CBC Fortschreibung bis 2007 (02_05_16) 9" xfId="14210" xr:uid="{00000000-0005-0000-0000-000045020000}"/>
    <cellStyle name="_Data_Betriebliches Ergebnis" xfId="444" xr:uid="{00000000-0005-0000-0000-000046020000}"/>
    <cellStyle name="_Data_Betriebliches Ergebnis 2" xfId="445" xr:uid="{00000000-0005-0000-0000-000047020000}"/>
    <cellStyle name="_Data_Betriebliches Ergebnis_Neutrales Ergebnis Q3 2017" xfId="446" xr:uid="{00000000-0005-0000-0000-000048020000}"/>
    <cellStyle name="_Data_Betriebliches Ergebnis_Zuständigkeiten CFR-B" xfId="447" xr:uid="{00000000-0005-0000-0000-000049020000}"/>
    <cellStyle name="_Data_Betriebliches Ergebnis_Zuständigkeiten CFR-B 2" xfId="448" xr:uid="{00000000-0005-0000-0000-00004A020000}"/>
    <cellStyle name="_Data_Betriebliches Ergebnis_Zuständigkeiten CFR-B_Neutrales Ergebnis Q3 2017" xfId="449" xr:uid="{00000000-0005-0000-0000-00004B020000}"/>
    <cellStyle name="_Data_Bilanzstruktur" xfId="450" xr:uid="{00000000-0005-0000-0000-00004C020000}"/>
    <cellStyle name="_Data_Bilanzstruktur 2" xfId="451" xr:uid="{00000000-0005-0000-0000-00004D020000}"/>
    <cellStyle name="_Data_Bilanzstruktur_Neutrales Ergebnis Q3 2017" xfId="452" xr:uid="{00000000-0005-0000-0000-00004E020000}"/>
    <cellStyle name="_Data_Bilanzstruktur_Zuständigkeiten CFR-B" xfId="453" xr:uid="{00000000-0005-0000-0000-00004F020000}"/>
    <cellStyle name="_Data_Bilanzstruktur_Zuständigkeiten CFR-B 2" xfId="454" xr:uid="{00000000-0005-0000-0000-000050020000}"/>
    <cellStyle name="_Data_Bilanzstruktur_Zuständigkeiten CFR-B_Neutrales Ergebnis Q3 2017" xfId="455" xr:uid="{00000000-0005-0000-0000-000051020000}"/>
    <cellStyle name="_Data_EBITDA" xfId="456" xr:uid="{00000000-0005-0000-0000-000052020000}"/>
    <cellStyle name="_Data_EBITDA 2" xfId="457" xr:uid="{00000000-0005-0000-0000-000053020000}"/>
    <cellStyle name="_Data_EBITDA_Neutrales Ergebnis Q3 2017" xfId="458" xr:uid="{00000000-0005-0000-0000-000054020000}"/>
    <cellStyle name="_Data_EBITDA_Zuständigkeiten CFR-B" xfId="459" xr:uid="{00000000-0005-0000-0000-000055020000}"/>
    <cellStyle name="_Data_EBITDA_Zuständigkeiten CFR-B 2" xfId="460" xr:uid="{00000000-0005-0000-0000-000056020000}"/>
    <cellStyle name="_Data_EBITDA_Zuständigkeiten CFR-B_Neutrales Ergebnis Q3 2017" xfId="461" xr:uid="{00000000-0005-0000-0000-000057020000}"/>
    <cellStyle name="_Data_Eckdaten - Auf einen Blick" xfId="462" xr:uid="{00000000-0005-0000-0000-000058020000}"/>
    <cellStyle name="_Data_Eckdaten - Auf einen Blick 2" xfId="463" xr:uid="{00000000-0005-0000-0000-000059020000}"/>
    <cellStyle name="_Data_Eckdaten - Auf einen Blick_Neutrales Ergebnis Q3 2017" xfId="464" xr:uid="{00000000-0005-0000-0000-00005A020000}"/>
    <cellStyle name="_Data_Eckdaten - Auf einen Blick_Zuständigkeiten CFR-B" xfId="465" xr:uid="{00000000-0005-0000-0000-00005B020000}"/>
    <cellStyle name="_Data_Eckdaten - Auf einen Blick_Zuständigkeiten CFR-B 2" xfId="466" xr:uid="{00000000-0005-0000-0000-00005C020000}"/>
    <cellStyle name="_Data_Eckdaten - Auf einen Blick_Zuständigkeiten CFR-B_Neutrales Ergebnis Q3 2017" xfId="467" xr:uid="{00000000-0005-0000-0000-00005D020000}"/>
    <cellStyle name="_Data_Ertragsbewertung_Lübbecke_120803" xfId="1739" xr:uid="{00000000-0005-0000-0000-00005E020000}"/>
    <cellStyle name="_Data_Finanzergebnis" xfId="468" xr:uid="{00000000-0005-0000-0000-00005F020000}"/>
    <cellStyle name="_Data_Finanzergebnis 2" xfId="469" xr:uid="{00000000-0005-0000-0000-000060020000}"/>
    <cellStyle name="_Data_Finanzergebnis_Neutrales Ergebnis Q3 2017" xfId="470" xr:uid="{00000000-0005-0000-0000-000061020000}"/>
    <cellStyle name="_Data_Finanzergebnis_Zuständigkeiten CFR-B" xfId="471" xr:uid="{00000000-0005-0000-0000-000062020000}"/>
    <cellStyle name="_Data_Finanzergebnis_Zuständigkeiten CFR-B 2" xfId="472" xr:uid="{00000000-0005-0000-0000-000063020000}"/>
    <cellStyle name="_Data_Finanzergebnis_Zuständigkeiten CFR-B_Neutrales Ergebnis Q3 2017" xfId="473" xr:uid="{00000000-0005-0000-0000-000064020000}"/>
    <cellStyle name="_Data_GuV_Bilanz_GDS" xfId="1740" xr:uid="{00000000-0005-0000-0000-000065020000}"/>
    <cellStyle name="_Data_Innenumsatz" xfId="474" xr:uid="{00000000-0005-0000-0000-000066020000}"/>
    <cellStyle name="_Data_Innenumsatz 2" xfId="475" xr:uid="{00000000-0005-0000-0000-000067020000}"/>
    <cellStyle name="_Data_Innenumsatz_Neutrales Ergebnis Q3 2017" xfId="476" xr:uid="{00000000-0005-0000-0000-000068020000}"/>
    <cellStyle name="_Data_Innenumsatz_Zuständigkeiten CFR-B" xfId="477" xr:uid="{00000000-0005-0000-0000-000069020000}"/>
    <cellStyle name="_Data_Innenumsatz_Zuständigkeiten CFR-B 2" xfId="478" xr:uid="{00000000-0005-0000-0000-00006A020000}"/>
    <cellStyle name="_Data_Innenumsatz_Zuständigkeiten CFR-B_Neutrales Ergebnis Q3 2017" xfId="479" xr:uid="{00000000-0005-0000-0000-00006B020000}"/>
    <cellStyle name="_Data_integrierte_GuV_final_09092003" xfId="1741" xr:uid="{00000000-0005-0000-0000-00006C020000}"/>
    <cellStyle name="_Data_Investitionen in Sachlagen" xfId="480" xr:uid="{00000000-0005-0000-0000-00006D020000}"/>
    <cellStyle name="_Data_Investitionen in Sachlagen (2)" xfId="481" xr:uid="{00000000-0005-0000-0000-00006E020000}"/>
    <cellStyle name="_Data_Investitionen in Sachlagen (2) 2" xfId="482" xr:uid="{00000000-0005-0000-0000-00006F020000}"/>
    <cellStyle name="_Data_Investitionen in Sachlagen (2)_Neutrales Ergebnis Q3 2017" xfId="483" xr:uid="{00000000-0005-0000-0000-000070020000}"/>
    <cellStyle name="_Data_Investitionen in Sachlagen (2)_Zuständigkeiten CFR-B" xfId="484" xr:uid="{00000000-0005-0000-0000-000071020000}"/>
    <cellStyle name="_Data_Investitionen in Sachlagen (2)_Zuständigkeiten CFR-B 2" xfId="485" xr:uid="{00000000-0005-0000-0000-000072020000}"/>
    <cellStyle name="_Data_Investitionen in Sachlagen (2)_Zuständigkeiten CFR-B_Neutrales Ergebnis Q3 2017" xfId="486" xr:uid="{00000000-0005-0000-0000-000073020000}"/>
    <cellStyle name="_Data_Investitionen in Sachlagen 2" xfId="487" xr:uid="{00000000-0005-0000-0000-000074020000}"/>
    <cellStyle name="_Data_Investitionen in Sachlagen_Neutrales Ergebnis Q3 2017" xfId="488" xr:uid="{00000000-0005-0000-0000-000075020000}"/>
    <cellStyle name="_Data_Investitionen in Sachlagen_Zuständigkeiten CFR-B" xfId="489" xr:uid="{00000000-0005-0000-0000-000076020000}"/>
    <cellStyle name="_Data_Investitionen in Sachlagen_Zuständigkeiten CFR-B 2" xfId="490" xr:uid="{00000000-0005-0000-0000-000077020000}"/>
    <cellStyle name="_Data_Investitionen in Sachlagen_Zuständigkeiten CFR-B_Neutrales Ergebnis Q3 2017" xfId="491" xr:uid="{00000000-0005-0000-0000-000078020000}"/>
    <cellStyle name="_Data_Kapitalflußrechnung" xfId="492" xr:uid="{00000000-0005-0000-0000-000079020000}"/>
    <cellStyle name="_Data_Kapitalflußrechnung 2" xfId="493" xr:uid="{00000000-0005-0000-0000-00007A020000}"/>
    <cellStyle name="_Data_Kapitalflußrechnung_Neutrales Ergebnis Q3 2017" xfId="494" xr:uid="{00000000-0005-0000-0000-00007B020000}"/>
    <cellStyle name="_Data_Kapitalflußrechnung_Zuständigkeiten CFR-B" xfId="495" xr:uid="{00000000-0005-0000-0000-00007C020000}"/>
    <cellStyle name="_Data_Kapitalflußrechnung_Zuständigkeiten CFR-B 2" xfId="496" xr:uid="{00000000-0005-0000-0000-00007D020000}"/>
    <cellStyle name="_Data_Kapitalflußrechnung_Zuständigkeiten CFR-B_Neutrales Ergebnis Q3 2017" xfId="497" xr:uid="{00000000-0005-0000-0000-00007E020000}"/>
    <cellStyle name="_Data_Kommentierung" xfId="1742" xr:uid="{00000000-0005-0000-0000-00007F020000}"/>
    <cellStyle name="_Data_Kommentierung 10" xfId="13105" xr:uid="{00000000-0005-0000-0000-000080020000}"/>
    <cellStyle name="_Data_Kommentierung 11" xfId="24789" xr:uid="{00000000-0005-0000-0000-000081020000}"/>
    <cellStyle name="_Data_Kommentierung 12" xfId="26448" xr:uid="{00000000-0005-0000-0000-000082020000}"/>
    <cellStyle name="_Data_Kommentierung 13" xfId="27595" xr:uid="{00000000-0005-0000-0000-000083020000}"/>
    <cellStyle name="_Data_Kommentierung 14" xfId="24738" xr:uid="{00000000-0005-0000-0000-000084020000}"/>
    <cellStyle name="_Data_Kommentierung 15" xfId="26134" xr:uid="{00000000-0005-0000-0000-000085020000}"/>
    <cellStyle name="_Data_Kommentierung 2" xfId="10958" xr:uid="{00000000-0005-0000-0000-000086020000}"/>
    <cellStyle name="_Data_Kommentierung 3" xfId="10466" xr:uid="{00000000-0005-0000-0000-000087020000}"/>
    <cellStyle name="_Data_Kommentierung 4" xfId="12084" xr:uid="{00000000-0005-0000-0000-000088020000}"/>
    <cellStyle name="_Data_Kommentierung 5" xfId="19421" xr:uid="{00000000-0005-0000-0000-000089020000}"/>
    <cellStyle name="_Data_Kommentierung 6" xfId="19299" xr:uid="{00000000-0005-0000-0000-00008A020000}"/>
    <cellStyle name="_Data_Kommentierung 7" xfId="22831" xr:uid="{00000000-0005-0000-0000-00008B020000}"/>
    <cellStyle name="_Data_Kommentierung 8" xfId="22929" xr:uid="{00000000-0005-0000-0000-00008C020000}"/>
    <cellStyle name="_Data_Kommentierung 9" xfId="22885" xr:uid="{00000000-0005-0000-0000-00008D020000}"/>
    <cellStyle name="_Data_Kommentierung mit Formeln" xfId="1743" xr:uid="{00000000-0005-0000-0000-00008E020000}"/>
    <cellStyle name="_Data_Kommentierung mit Formeln 10" xfId="22566" xr:uid="{00000000-0005-0000-0000-00008F020000}"/>
    <cellStyle name="_Data_Kommentierung mit Formeln 11" xfId="18986" xr:uid="{00000000-0005-0000-0000-000090020000}"/>
    <cellStyle name="_Data_Kommentierung mit Formeln 12" xfId="26447" xr:uid="{00000000-0005-0000-0000-000091020000}"/>
    <cellStyle name="_Data_Kommentierung mit Formeln 13" xfId="27594" xr:uid="{00000000-0005-0000-0000-000092020000}"/>
    <cellStyle name="_Data_Kommentierung mit Formeln 14" xfId="24846" xr:uid="{00000000-0005-0000-0000-000093020000}"/>
    <cellStyle name="_Data_Kommentierung mit Formeln 15" xfId="26133" xr:uid="{00000000-0005-0000-0000-000094020000}"/>
    <cellStyle name="_Data_Kommentierung mit Formeln 2" xfId="10959" xr:uid="{00000000-0005-0000-0000-000095020000}"/>
    <cellStyle name="_Data_Kommentierung mit Formeln 3" xfId="10467" xr:uid="{00000000-0005-0000-0000-000096020000}"/>
    <cellStyle name="_Data_Kommentierung mit Formeln 4" xfId="12083" xr:uid="{00000000-0005-0000-0000-000097020000}"/>
    <cellStyle name="_Data_Kommentierung mit Formeln 5" xfId="19420" xr:uid="{00000000-0005-0000-0000-000098020000}"/>
    <cellStyle name="_Data_Kommentierung mit Formeln 6" xfId="19298" xr:uid="{00000000-0005-0000-0000-000099020000}"/>
    <cellStyle name="_Data_Kommentierung mit Formeln 7" xfId="20075" xr:uid="{00000000-0005-0000-0000-00009A020000}"/>
    <cellStyle name="_Data_Kommentierung mit Formeln 8" xfId="22824" xr:uid="{00000000-0005-0000-0000-00009B020000}"/>
    <cellStyle name="_Data_Kommentierung mit Formeln 9" xfId="22991" xr:uid="{00000000-0005-0000-0000-00009C020000}"/>
    <cellStyle name="_Data_Nettofinanzvermögen" xfId="1744" xr:uid="{00000000-0005-0000-0000-00009D020000}"/>
    <cellStyle name="_Data_Nettofinanzvermögen 10" xfId="22567" xr:uid="{00000000-0005-0000-0000-00009E020000}"/>
    <cellStyle name="_Data_Nettofinanzvermögen 11" xfId="24788" xr:uid="{00000000-0005-0000-0000-00009F020000}"/>
    <cellStyle name="_Data_Nettofinanzvermögen 12" xfId="26446" xr:uid="{00000000-0005-0000-0000-0000A0020000}"/>
    <cellStyle name="_Data_Nettofinanzvermögen 13" xfId="27593" xr:uid="{00000000-0005-0000-0000-0000A1020000}"/>
    <cellStyle name="_Data_Nettofinanzvermögen 14" xfId="24845" xr:uid="{00000000-0005-0000-0000-0000A2020000}"/>
    <cellStyle name="_Data_Nettofinanzvermögen 15" xfId="27460" xr:uid="{00000000-0005-0000-0000-0000A3020000}"/>
    <cellStyle name="_Data_Nettofinanzvermögen 2" xfId="10960" xr:uid="{00000000-0005-0000-0000-0000A4020000}"/>
    <cellStyle name="_Data_Nettofinanzvermögen 3" xfId="10468" xr:uid="{00000000-0005-0000-0000-0000A5020000}"/>
    <cellStyle name="_Data_Nettofinanzvermögen 4" xfId="12082" xr:uid="{00000000-0005-0000-0000-0000A6020000}"/>
    <cellStyle name="_Data_Nettofinanzvermögen 5" xfId="19419" xr:uid="{00000000-0005-0000-0000-0000A7020000}"/>
    <cellStyle name="_Data_Nettofinanzvermögen 6" xfId="19297" xr:uid="{00000000-0005-0000-0000-0000A8020000}"/>
    <cellStyle name="_Data_Nettofinanzvermögen 7" xfId="19055" xr:uid="{00000000-0005-0000-0000-0000A9020000}"/>
    <cellStyle name="_Data_Nettofinanzvermögen 8" xfId="22823" xr:uid="{00000000-0005-0000-0000-0000AA020000}"/>
    <cellStyle name="_Data_Nettofinanzvermögen 9" xfId="24138" xr:uid="{00000000-0005-0000-0000-0000AB020000}"/>
    <cellStyle name="_Data_Nettoschulden" xfId="498" xr:uid="{00000000-0005-0000-0000-0000AC020000}"/>
    <cellStyle name="_Data_Nettoschulden 2" xfId="499" xr:uid="{00000000-0005-0000-0000-0000AD020000}"/>
    <cellStyle name="_Data_Nettoschulden_Neutrales Ergebnis Q3 2017" xfId="500" xr:uid="{00000000-0005-0000-0000-0000AE020000}"/>
    <cellStyle name="_Data_Nettoschulden_Zuständigkeiten CFR-B" xfId="501" xr:uid="{00000000-0005-0000-0000-0000AF020000}"/>
    <cellStyle name="_Data_Nettoschulden_Zuständigkeiten CFR-B 2" xfId="502" xr:uid="{00000000-0005-0000-0000-0000B0020000}"/>
    <cellStyle name="_Data_Nettoschulden_Zuständigkeiten CFR-B_Neutrales Ergebnis Q3 2017" xfId="503" xr:uid="{00000000-0005-0000-0000-0000B1020000}"/>
    <cellStyle name="_Data_Neutrales Ergebnis" xfId="504" xr:uid="{00000000-0005-0000-0000-0000B2020000}"/>
    <cellStyle name="_Data_Neutrales Ergebnis 2" xfId="505" xr:uid="{00000000-0005-0000-0000-0000B3020000}"/>
    <cellStyle name="_Data_Neutrales Ergebnis Q3 2017" xfId="506" xr:uid="{00000000-0005-0000-0000-0000B4020000}"/>
    <cellStyle name="_Data_Neutrales Ergebnis_Neutrales Ergebnis Q3 2017" xfId="507" xr:uid="{00000000-0005-0000-0000-0000B5020000}"/>
    <cellStyle name="_Data_Neutrales Ergebnis_Zuständigkeiten CFR-B" xfId="508" xr:uid="{00000000-0005-0000-0000-0000B6020000}"/>
    <cellStyle name="_Data_Neutrales Ergebnis_Zuständigkeiten CFR-B 2" xfId="509" xr:uid="{00000000-0005-0000-0000-0000B7020000}"/>
    <cellStyle name="_Data_Neutrales Ergebnis_Zuständigkeiten CFR-B_Neutrales Ergebnis Q3 2017" xfId="510" xr:uid="{00000000-0005-0000-0000-0000B8020000}"/>
    <cellStyle name="_Data_RWEPLUS2" xfId="1745" xr:uid="{00000000-0005-0000-0000-0000B9020000}"/>
    <cellStyle name="_Data_RWEPLUS2 10" xfId="13106" xr:uid="{00000000-0005-0000-0000-0000BA020000}"/>
    <cellStyle name="_Data_RWEPLUS2 11" xfId="24787" xr:uid="{00000000-0005-0000-0000-0000BB020000}"/>
    <cellStyle name="_Data_RWEPLUS2 12" xfId="26445" xr:uid="{00000000-0005-0000-0000-0000BC020000}"/>
    <cellStyle name="_Data_RWEPLUS2 13" xfId="27592" xr:uid="{00000000-0005-0000-0000-0000BD020000}"/>
    <cellStyle name="_Data_RWEPLUS2 14" xfId="25482" xr:uid="{00000000-0005-0000-0000-0000BE020000}"/>
    <cellStyle name="_Data_RWEPLUS2 15" xfId="26968" xr:uid="{00000000-0005-0000-0000-0000BF020000}"/>
    <cellStyle name="_Data_RWEPLUS2 2" xfId="10961" xr:uid="{00000000-0005-0000-0000-0000C0020000}"/>
    <cellStyle name="_Data_RWEPLUS2 3" xfId="10469" xr:uid="{00000000-0005-0000-0000-0000C1020000}"/>
    <cellStyle name="_Data_RWEPLUS2 4" xfId="12081" xr:uid="{00000000-0005-0000-0000-0000C2020000}"/>
    <cellStyle name="_Data_RWEPLUS2 5" xfId="19418" xr:uid="{00000000-0005-0000-0000-0000C3020000}"/>
    <cellStyle name="_Data_RWEPLUS2 6" xfId="19296" xr:uid="{00000000-0005-0000-0000-0000C4020000}"/>
    <cellStyle name="_Data_RWEPLUS2 7" xfId="19054" xr:uid="{00000000-0005-0000-0000-0000C5020000}"/>
    <cellStyle name="_Data_RWEPLUS2 8" xfId="22822" xr:uid="{00000000-0005-0000-0000-0000C6020000}"/>
    <cellStyle name="_Data_RWEPLUS2 9" xfId="24137" xr:uid="{00000000-0005-0000-0000-0000C7020000}"/>
    <cellStyle name="_Data_Süwag 2003 1_Q (Budget geändert)" xfId="1746" xr:uid="{00000000-0005-0000-0000-0000C8020000}"/>
    <cellStyle name="_Data_Überleitung" xfId="511" xr:uid="{00000000-0005-0000-0000-0000C9020000}"/>
    <cellStyle name="_Data_Überleitung 2" xfId="512" xr:uid="{00000000-0005-0000-0000-0000CA020000}"/>
    <cellStyle name="_Data_Überleitung zum Nettoergebnis" xfId="513" xr:uid="{00000000-0005-0000-0000-0000CB020000}"/>
    <cellStyle name="_Data_Überleitung zum Nettoergebnis 2" xfId="514" xr:uid="{00000000-0005-0000-0000-0000CC020000}"/>
    <cellStyle name="_Data_Überleitung zum Nettoergebnis_Neutrales Ergebnis Q3 2017" xfId="515" xr:uid="{00000000-0005-0000-0000-0000CD020000}"/>
    <cellStyle name="_Data_Überleitung zum Nettoergebnis_Zuständigkeiten CFR-B" xfId="516" xr:uid="{00000000-0005-0000-0000-0000CE020000}"/>
    <cellStyle name="_Data_Überleitung zum Nettoergebnis_Zuständigkeiten CFR-B 2" xfId="517" xr:uid="{00000000-0005-0000-0000-0000CF020000}"/>
    <cellStyle name="_Data_Überleitung zum Nettoergebnis_Zuständigkeiten CFR-B_Neutrales Ergebnis Q3 2017" xfId="518" xr:uid="{00000000-0005-0000-0000-0000D0020000}"/>
    <cellStyle name="_Data_Überleitung_Neutrales Ergebnis Q3 2017" xfId="519" xr:uid="{00000000-0005-0000-0000-0000D1020000}"/>
    <cellStyle name="_Data_Überleitung_Zuständigkeiten CFR-B" xfId="520" xr:uid="{00000000-0005-0000-0000-0000D2020000}"/>
    <cellStyle name="_Data_Überleitung_Zuständigkeiten CFR-B 2" xfId="521" xr:uid="{00000000-0005-0000-0000-0000D3020000}"/>
    <cellStyle name="_Data_Überleitung_Zuständigkeiten CFR-B_Neutrales Ergebnis Q3 2017" xfId="522" xr:uid="{00000000-0005-0000-0000-0000D4020000}"/>
    <cellStyle name="_Data_Zuständigkeiten CFR-B" xfId="523" xr:uid="{00000000-0005-0000-0000-0000D5020000}"/>
    <cellStyle name="_Data_Zuständigkeiten CFR-B 2" xfId="524" xr:uid="{00000000-0005-0000-0000-0000D6020000}"/>
    <cellStyle name="_Data_Zuständigkeiten CFR-B_Neutrales Ergebnis Q3 2017" xfId="525" xr:uid="{00000000-0005-0000-0000-0000D7020000}"/>
    <cellStyle name="_fORECAST" xfId="1747" xr:uid="{00000000-0005-0000-0000-0000D8020000}"/>
    <cellStyle name="_GYM Qtr summary Jun-Aug nac version" xfId="1748" xr:uid="{00000000-0005-0000-0000-0000D9020000}"/>
    <cellStyle name="_Header" xfId="526" xr:uid="{00000000-0005-0000-0000-0000DA020000}"/>
    <cellStyle name="_Header_Ausgleichsenergie" xfId="1749" xr:uid="{00000000-0005-0000-0000-0000DB020000}"/>
    <cellStyle name="_Header_Aussenabsatz Gas" xfId="527" xr:uid="{00000000-0005-0000-0000-0000DC020000}"/>
    <cellStyle name="_Header_Aussenabsatz Gas_Zuständigkeiten CFR-B" xfId="528" xr:uid="{00000000-0005-0000-0000-0000DD020000}"/>
    <cellStyle name="_Header_Aussenumsatz" xfId="529" xr:uid="{00000000-0005-0000-0000-0000DE020000}"/>
    <cellStyle name="_Header_Aussenumsatz_Zuständigkeiten CFR-B" xfId="530" xr:uid="{00000000-0005-0000-0000-0000DF020000}"/>
    <cellStyle name="_Header_BC CBC Fortschreibung bis 2007 (02_05_16)" xfId="1750" xr:uid="{00000000-0005-0000-0000-0000E0020000}"/>
    <cellStyle name="_Header_Betriebliches Ergebnis" xfId="531" xr:uid="{00000000-0005-0000-0000-0000E1020000}"/>
    <cellStyle name="_Header_Betriebliches Ergebnis_Zuständigkeiten CFR-B" xfId="532" xr:uid="{00000000-0005-0000-0000-0000E2020000}"/>
    <cellStyle name="_Header_Bilanzstruktur" xfId="533" xr:uid="{00000000-0005-0000-0000-0000E3020000}"/>
    <cellStyle name="_Header_Bilanzstruktur_Zuständigkeiten CFR-B" xfId="534" xr:uid="{00000000-0005-0000-0000-0000E4020000}"/>
    <cellStyle name="_Header_CPIS AD (2)" xfId="1751" xr:uid="{00000000-0005-0000-0000-0000E5020000}"/>
    <cellStyle name="_Header_EBITDA" xfId="535" xr:uid="{00000000-0005-0000-0000-0000E6020000}"/>
    <cellStyle name="_Header_EBITDA_Zuständigkeiten CFR-B" xfId="536" xr:uid="{00000000-0005-0000-0000-0000E7020000}"/>
    <cellStyle name="_Header_Eckdaten - Auf einen Blick" xfId="537" xr:uid="{00000000-0005-0000-0000-0000E8020000}"/>
    <cellStyle name="_Header_Eckdaten - Auf einen Blick_Zuständigkeiten CFR-B" xfId="538" xr:uid="{00000000-0005-0000-0000-0000E9020000}"/>
    <cellStyle name="_Header_Eingabe+Kontrolle Prognose 0011 Muster 001127" xfId="1752" xr:uid="{00000000-0005-0000-0000-0000EA020000}"/>
    <cellStyle name="_Header_Finanzergebnis" xfId="539" xr:uid="{00000000-0005-0000-0000-0000EB020000}"/>
    <cellStyle name="_Header_Finanzergebnis_Zuständigkeiten CFR-B" xfId="540" xr:uid="{00000000-0005-0000-0000-0000EC020000}"/>
    <cellStyle name="_Header_Innenumsatz" xfId="541" xr:uid="{00000000-0005-0000-0000-0000ED020000}"/>
    <cellStyle name="_Header_Innenumsatz_Zuständigkeiten CFR-B" xfId="542" xr:uid="{00000000-0005-0000-0000-0000EE020000}"/>
    <cellStyle name="_Header_Investitionen in Sachlagen" xfId="543" xr:uid="{00000000-0005-0000-0000-0000EF020000}"/>
    <cellStyle name="_Header_Investitionen in Sachlagen (2)" xfId="544" xr:uid="{00000000-0005-0000-0000-0000F0020000}"/>
    <cellStyle name="_Header_Investitionen in Sachlagen (2)_Zuständigkeiten CFR-B" xfId="545" xr:uid="{00000000-0005-0000-0000-0000F1020000}"/>
    <cellStyle name="_Header_Investitionen in Sachlagen_Zuständigkeiten CFR-B" xfId="546" xr:uid="{00000000-0005-0000-0000-0000F2020000}"/>
    <cellStyle name="_Header_Kapitalflußrechnung" xfId="547" xr:uid="{00000000-0005-0000-0000-0000F3020000}"/>
    <cellStyle name="_Header_Kapitalflußrechnung_Zuständigkeiten CFR-B" xfId="548" xr:uid="{00000000-0005-0000-0000-0000F4020000}"/>
    <cellStyle name="_Header_Kommentierung" xfId="1753" xr:uid="{00000000-0005-0000-0000-0000F5020000}"/>
    <cellStyle name="_Header_Kommentierung mit Formeln" xfId="1754" xr:uid="{00000000-0005-0000-0000-0000F6020000}"/>
    <cellStyle name="_Header_Kostenstellenplanung Aufteilung PUG 0302" xfId="1755" xr:uid="{00000000-0005-0000-0000-0000F7020000}"/>
    <cellStyle name="_Header_Nettofinanzvermögen" xfId="1756" xr:uid="{00000000-0005-0000-0000-0000F8020000}"/>
    <cellStyle name="_Header_Nettoschulden" xfId="549" xr:uid="{00000000-0005-0000-0000-0000F9020000}"/>
    <cellStyle name="_Header_Nettoschulden_Zuständigkeiten CFR-B" xfId="550" xr:uid="{00000000-0005-0000-0000-0000FA020000}"/>
    <cellStyle name="_Header_Neutrales Ergebnis" xfId="551" xr:uid="{00000000-0005-0000-0000-0000FB020000}"/>
    <cellStyle name="_Header_Neutrales Ergebnis_Zuständigkeiten CFR-B" xfId="552" xr:uid="{00000000-0005-0000-0000-0000FC020000}"/>
    <cellStyle name="_Header_RWEPLUS2" xfId="1757" xr:uid="{00000000-0005-0000-0000-0000FD020000}"/>
    <cellStyle name="_Header_Überleitung" xfId="553" xr:uid="{00000000-0005-0000-0000-0000FE020000}"/>
    <cellStyle name="_Header_Überleitung zum Nettoergebnis" xfId="554" xr:uid="{00000000-0005-0000-0000-0000FF020000}"/>
    <cellStyle name="_Header_Überleitung zum Nettoergebnis_Zuständigkeiten CFR-B" xfId="555" xr:uid="{00000000-0005-0000-0000-000000030000}"/>
    <cellStyle name="_Header_Überleitung_Zuständigkeiten CFR-B" xfId="556" xr:uid="{00000000-0005-0000-0000-000001030000}"/>
    <cellStyle name="_Header_Zuständigkeiten CFR-B" xfId="557" xr:uid="{00000000-0005-0000-0000-000002030000}"/>
    <cellStyle name="_InterimLongRangePlan v10" xfId="1758" xr:uid="{00000000-0005-0000-0000-000003030000}"/>
    <cellStyle name="_Manual input sheet GyM" xfId="1759" xr:uid="{00000000-0005-0000-0000-000004030000}"/>
    <cellStyle name="_x0013__Notes" xfId="1760" xr:uid="{00000000-0005-0000-0000-000005030000}"/>
    <cellStyle name="_x0013__Notes 2" xfId="1761" xr:uid="{00000000-0005-0000-0000-000006030000}"/>
    <cellStyle name="_x0013__Notes 2 2" xfId="1762" xr:uid="{00000000-0005-0000-0000-000007030000}"/>
    <cellStyle name="_x0013__Notes 2 3" xfId="1763" xr:uid="{00000000-0005-0000-0000-000008030000}"/>
    <cellStyle name="_Prognose 3 Tychowo Suwalki 03.09.2008" xfId="1764" xr:uid="{00000000-0005-0000-0000-000009030000}"/>
    <cellStyle name="_Rhyl Flats Report1" xfId="1765" xr:uid="{00000000-0005-0000-0000-00000A030000}"/>
    <cellStyle name="_Rhyl Flats Report1_RES_benchmarkV1_UpdatePremiumBug" xfId="1766" xr:uid="{00000000-0005-0000-0000-00000B030000}"/>
    <cellStyle name="_Row1" xfId="558" xr:uid="{00000000-0005-0000-0000-00000C030000}"/>
    <cellStyle name="_Row1 2" xfId="559" xr:uid="{00000000-0005-0000-0000-00000D030000}"/>
    <cellStyle name="_Row1 2 2" xfId="560" xr:uid="{00000000-0005-0000-0000-00000E030000}"/>
    <cellStyle name="_Row1 2 2 2" xfId="561" xr:uid="{00000000-0005-0000-0000-00000F030000}"/>
    <cellStyle name="_Row1 2 3" xfId="562" xr:uid="{00000000-0005-0000-0000-000010030000}"/>
    <cellStyle name="_Row1 3" xfId="563" xr:uid="{00000000-0005-0000-0000-000011030000}"/>
    <cellStyle name="_Row1 3 2" xfId="564" xr:uid="{00000000-0005-0000-0000-000012030000}"/>
    <cellStyle name="_Row1 4" xfId="565" xr:uid="{00000000-0005-0000-0000-000013030000}"/>
    <cellStyle name="_Row1_Alea_Charts_070501" xfId="566" xr:uid="{00000000-0005-0000-0000-000014030000}"/>
    <cellStyle name="_Row1_Alea_Charts_070501 2" xfId="567" xr:uid="{00000000-0005-0000-0000-000015030000}"/>
    <cellStyle name="_Row1_Alea_Charts_070501 2 2" xfId="568" xr:uid="{00000000-0005-0000-0000-000016030000}"/>
    <cellStyle name="_Row1_Alea_Charts_070501 2 2 2" xfId="569" xr:uid="{00000000-0005-0000-0000-000017030000}"/>
    <cellStyle name="_Row1_Alea_Charts_070501 2 3" xfId="570" xr:uid="{00000000-0005-0000-0000-000018030000}"/>
    <cellStyle name="_Row1_Alea_Charts_070501 3" xfId="571" xr:uid="{00000000-0005-0000-0000-000019030000}"/>
    <cellStyle name="_Row1_Alea_Charts_070501 3 2" xfId="572" xr:uid="{00000000-0005-0000-0000-00001A030000}"/>
    <cellStyle name="_Row1_Alea_Charts_070501 4" xfId="573" xr:uid="{00000000-0005-0000-0000-00001B030000}"/>
    <cellStyle name="_Row1_Alea_Charts_070501_Neutrales Ergebnis Q1 2017" xfId="574" xr:uid="{00000000-0005-0000-0000-00001C030000}"/>
    <cellStyle name="_Row1_Alea_Charts_070501_Neutrales Ergebnis Q1 2017 2" xfId="575" xr:uid="{00000000-0005-0000-0000-00001D030000}"/>
    <cellStyle name="_Row1_Alea_Charts_070501_Zuständigkeiten CFR-B" xfId="576" xr:uid="{00000000-0005-0000-0000-00001E030000}"/>
    <cellStyle name="_Row1_Alea_Charts_070501_Zuständigkeiten CFR-B 2" xfId="577" xr:uid="{00000000-0005-0000-0000-00001F030000}"/>
    <cellStyle name="_Row1_Alea_Charts_070501_Zuständigkeiten CFR-B_Neutrales Ergebnis Q3 2017" xfId="578" xr:uid="{00000000-0005-0000-0000-000020030000}"/>
    <cellStyle name="_Row1_Alea_Charts_170401" xfId="579" xr:uid="{00000000-0005-0000-0000-000021030000}"/>
    <cellStyle name="_Row1_Alea_Charts_170401 2" xfId="580" xr:uid="{00000000-0005-0000-0000-000022030000}"/>
    <cellStyle name="_Row1_Alea_Charts_170401 2 2" xfId="581" xr:uid="{00000000-0005-0000-0000-000023030000}"/>
    <cellStyle name="_Row1_Alea_Charts_170401 2 2 2" xfId="582" xr:uid="{00000000-0005-0000-0000-000024030000}"/>
    <cellStyle name="_Row1_Alea_Charts_170401 2 3" xfId="583" xr:uid="{00000000-0005-0000-0000-000025030000}"/>
    <cellStyle name="_Row1_Alea_Charts_170401 3" xfId="584" xr:uid="{00000000-0005-0000-0000-000026030000}"/>
    <cellStyle name="_Row1_Alea_Charts_170401 3 2" xfId="585" xr:uid="{00000000-0005-0000-0000-000027030000}"/>
    <cellStyle name="_Row1_Alea_Charts_170401 4" xfId="586" xr:uid="{00000000-0005-0000-0000-000028030000}"/>
    <cellStyle name="_Row1_Alea_Charts_170401_freie Analyse_test" xfId="587" xr:uid="{00000000-0005-0000-0000-000029030000}"/>
    <cellStyle name="_Row1_Alea_Charts_170401_freie Analyse_test 2" xfId="588" xr:uid="{00000000-0005-0000-0000-00002A030000}"/>
    <cellStyle name="_Row1_Alea_Charts_170401_freie Analyse_test 2 2" xfId="589" xr:uid="{00000000-0005-0000-0000-00002B030000}"/>
    <cellStyle name="_Row1_Alea_Charts_170401_freie Analyse_test 2 2 2" xfId="590" xr:uid="{00000000-0005-0000-0000-00002C030000}"/>
    <cellStyle name="_Row1_Alea_Charts_170401_freie Analyse_test 2 3" xfId="591" xr:uid="{00000000-0005-0000-0000-00002D030000}"/>
    <cellStyle name="_Row1_Alea_Charts_170401_freie Analyse_test 3" xfId="592" xr:uid="{00000000-0005-0000-0000-00002E030000}"/>
    <cellStyle name="_Row1_Alea_Charts_170401_freie Analyse_test 3 2" xfId="593" xr:uid="{00000000-0005-0000-0000-00002F030000}"/>
    <cellStyle name="_Row1_Alea_Charts_170401_freie Analyse_test 4" xfId="594" xr:uid="{00000000-0005-0000-0000-000030030000}"/>
    <cellStyle name="_Row1_Alea_Charts_170401_freie Analyse_test_Neutrales Ergebnis Q1 2017" xfId="595" xr:uid="{00000000-0005-0000-0000-000031030000}"/>
    <cellStyle name="_Row1_Alea_Charts_170401_freie Analyse_test_Neutrales Ergebnis Q1 2017 2" xfId="596" xr:uid="{00000000-0005-0000-0000-000032030000}"/>
    <cellStyle name="_Row1_Alea_Charts_170401_freie Analyse_test_Zuständigkeiten CFR-B" xfId="597" xr:uid="{00000000-0005-0000-0000-000033030000}"/>
    <cellStyle name="_Row1_Alea_Charts_170401_freie Analyse_test_Zuständigkeiten CFR-B 2" xfId="598" xr:uid="{00000000-0005-0000-0000-000034030000}"/>
    <cellStyle name="_Row1_Alea_Charts_170401_freie Analyse_test_Zuständigkeiten CFR-B_Neutrales Ergebnis Q3 2017" xfId="599" xr:uid="{00000000-0005-0000-0000-000035030000}"/>
    <cellStyle name="_Row1_Alea_Charts_170401_Neutrales Ergebnis Q1 2017" xfId="600" xr:uid="{00000000-0005-0000-0000-000036030000}"/>
    <cellStyle name="_Row1_Alea_Charts_170401_Neutrales Ergebnis Q1 2017 2" xfId="601" xr:uid="{00000000-0005-0000-0000-000037030000}"/>
    <cellStyle name="_Row1_Alea_Charts_170401_Zuständigkeiten CFR-B" xfId="602" xr:uid="{00000000-0005-0000-0000-000038030000}"/>
    <cellStyle name="_Row1_Alea_Charts_170401_Zuständigkeiten CFR-B 2" xfId="603" xr:uid="{00000000-0005-0000-0000-000039030000}"/>
    <cellStyle name="_Row1_Alea_Charts_170401_Zuständigkeiten CFR-B_Neutrales Ergebnis Q3 2017" xfId="604" xr:uid="{00000000-0005-0000-0000-00003A030000}"/>
    <cellStyle name="_Row1_Alea_Charts_180401" xfId="605" xr:uid="{00000000-0005-0000-0000-00003B030000}"/>
    <cellStyle name="_Row1_Alea_Charts_180401 2" xfId="606" xr:uid="{00000000-0005-0000-0000-00003C030000}"/>
    <cellStyle name="_Row1_Alea_Charts_180401 2 2" xfId="607" xr:uid="{00000000-0005-0000-0000-00003D030000}"/>
    <cellStyle name="_Row1_Alea_Charts_180401 2 2 2" xfId="608" xr:uid="{00000000-0005-0000-0000-00003E030000}"/>
    <cellStyle name="_Row1_Alea_Charts_180401 2 3" xfId="609" xr:uid="{00000000-0005-0000-0000-00003F030000}"/>
    <cellStyle name="_Row1_Alea_Charts_180401 3" xfId="610" xr:uid="{00000000-0005-0000-0000-000040030000}"/>
    <cellStyle name="_Row1_Alea_Charts_180401 3 2" xfId="611" xr:uid="{00000000-0005-0000-0000-000041030000}"/>
    <cellStyle name="_Row1_Alea_Charts_180401 4" xfId="612" xr:uid="{00000000-0005-0000-0000-000042030000}"/>
    <cellStyle name="_Row1_Alea_Charts_180401_Neutrales Ergebnis Q1 2017" xfId="613" xr:uid="{00000000-0005-0000-0000-000043030000}"/>
    <cellStyle name="_Row1_Alea_Charts_180401_Neutrales Ergebnis Q1 2017 2" xfId="614" xr:uid="{00000000-0005-0000-0000-000044030000}"/>
    <cellStyle name="_Row1_Alea_Charts_180401_Zuständigkeiten CFR-B" xfId="615" xr:uid="{00000000-0005-0000-0000-000045030000}"/>
    <cellStyle name="_Row1_Alea_Charts_180401_Zuständigkeiten CFR-B 2" xfId="616" xr:uid="{00000000-0005-0000-0000-000046030000}"/>
    <cellStyle name="_Row1_Alea_Charts_180401_Zuständigkeiten CFR-B_Neutrales Ergebnis Q3 2017" xfId="617" xr:uid="{00000000-0005-0000-0000-000047030000}"/>
    <cellStyle name="_Row1_Alea_Charts_310501" xfId="618" xr:uid="{00000000-0005-0000-0000-000048030000}"/>
    <cellStyle name="_Row1_Alea_Charts_310501 2" xfId="619" xr:uid="{00000000-0005-0000-0000-000049030000}"/>
    <cellStyle name="_Row1_Alea_Charts_310501 2 2" xfId="620" xr:uid="{00000000-0005-0000-0000-00004A030000}"/>
    <cellStyle name="_Row1_Alea_Charts_310501 2 2 2" xfId="621" xr:uid="{00000000-0005-0000-0000-00004B030000}"/>
    <cellStyle name="_Row1_Alea_Charts_310501 2 3" xfId="622" xr:uid="{00000000-0005-0000-0000-00004C030000}"/>
    <cellStyle name="_Row1_Alea_Charts_310501 3" xfId="623" xr:uid="{00000000-0005-0000-0000-00004D030000}"/>
    <cellStyle name="_Row1_Alea_Charts_310501 3 2" xfId="624" xr:uid="{00000000-0005-0000-0000-00004E030000}"/>
    <cellStyle name="_Row1_Alea_Charts_310501 4" xfId="625" xr:uid="{00000000-0005-0000-0000-00004F030000}"/>
    <cellStyle name="_Row1_Alea_Charts_310501_dunkelblau" xfId="626" xr:uid="{00000000-0005-0000-0000-000050030000}"/>
    <cellStyle name="_Row1_Alea_Charts_310501_dunkelblau 2" xfId="627" xr:uid="{00000000-0005-0000-0000-000051030000}"/>
    <cellStyle name="_Row1_Alea_Charts_310501_dunkelblau 2 2" xfId="628" xr:uid="{00000000-0005-0000-0000-000052030000}"/>
    <cellStyle name="_Row1_Alea_Charts_310501_dunkelblau 2 2 2" xfId="629" xr:uid="{00000000-0005-0000-0000-000053030000}"/>
    <cellStyle name="_Row1_Alea_Charts_310501_dunkelblau 2 3" xfId="630" xr:uid="{00000000-0005-0000-0000-000054030000}"/>
    <cellStyle name="_Row1_Alea_Charts_310501_dunkelblau 3" xfId="631" xr:uid="{00000000-0005-0000-0000-000055030000}"/>
    <cellStyle name="_Row1_Alea_Charts_310501_dunkelblau 3 2" xfId="632" xr:uid="{00000000-0005-0000-0000-000056030000}"/>
    <cellStyle name="_Row1_Alea_Charts_310501_dunkelblau 4" xfId="633" xr:uid="{00000000-0005-0000-0000-000057030000}"/>
    <cellStyle name="_Row1_Alea_Charts_310501_dunkelblau_Neutrales Ergebnis Q1 2017" xfId="634" xr:uid="{00000000-0005-0000-0000-000058030000}"/>
    <cellStyle name="_Row1_Alea_Charts_310501_dunkelblau_Neutrales Ergebnis Q1 2017 2" xfId="635" xr:uid="{00000000-0005-0000-0000-000059030000}"/>
    <cellStyle name="_Row1_Alea_Charts_310501_dunkelblau_Zuständigkeiten CFR-B" xfId="636" xr:uid="{00000000-0005-0000-0000-00005A030000}"/>
    <cellStyle name="_Row1_Alea_Charts_310501_dunkelblau_Zuständigkeiten CFR-B 2" xfId="637" xr:uid="{00000000-0005-0000-0000-00005B030000}"/>
    <cellStyle name="_Row1_Alea_Charts_310501_dunkelblau_Zuständigkeiten CFR-B_Neutrales Ergebnis Q3 2017" xfId="638" xr:uid="{00000000-0005-0000-0000-00005C030000}"/>
    <cellStyle name="_Row1_Alea_Charts_310501_Neutrales Ergebnis Q1 2017" xfId="639" xr:uid="{00000000-0005-0000-0000-00005D030000}"/>
    <cellStyle name="_Row1_Alea_Charts_310501_Neutrales Ergebnis Q1 2017 2" xfId="640" xr:uid="{00000000-0005-0000-0000-00005E030000}"/>
    <cellStyle name="_Row1_Alea_Charts_310501_Zuständigkeiten CFR-B" xfId="641" xr:uid="{00000000-0005-0000-0000-00005F030000}"/>
    <cellStyle name="_Row1_Alea_Charts_310501_Zuständigkeiten CFR-B 2" xfId="642" xr:uid="{00000000-0005-0000-0000-000060030000}"/>
    <cellStyle name="_Row1_Alea_Charts_310501_Zuständigkeiten CFR-B_Neutrales Ergebnis Q3 2017" xfId="643" xr:uid="{00000000-0005-0000-0000-000061030000}"/>
    <cellStyle name="_Row1_Ausgleichsenergie" xfId="1767" xr:uid="{00000000-0005-0000-0000-000062030000}"/>
    <cellStyle name="_Row1_BC CBC Fortschreibung bis 2007 (02_05_16)" xfId="1768" xr:uid="{00000000-0005-0000-0000-000063030000}"/>
    <cellStyle name="_Row1_Bilanz_Jtest2" xfId="644" xr:uid="{00000000-0005-0000-0000-000064030000}"/>
    <cellStyle name="_Row1_Bilanz_Jtest2 2" xfId="645" xr:uid="{00000000-0005-0000-0000-000065030000}"/>
    <cellStyle name="_Row1_Bilanz_Jtest2 2 2" xfId="646" xr:uid="{00000000-0005-0000-0000-000066030000}"/>
    <cellStyle name="_Row1_Bilanz_Jtest2 2 2 2" xfId="647" xr:uid="{00000000-0005-0000-0000-000067030000}"/>
    <cellStyle name="_Row1_Bilanz_Jtest2 2 3" xfId="648" xr:uid="{00000000-0005-0000-0000-000068030000}"/>
    <cellStyle name="_Row1_Bilanz_Jtest2 3" xfId="649" xr:uid="{00000000-0005-0000-0000-000069030000}"/>
    <cellStyle name="_Row1_Bilanz_Jtest2 3 2" xfId="650" xr:uid="{00000000-0005-0000-0000-00006A030000}"/>
    <cellStyle name="_Row1_Bilanz_Jtest2 4" xfId="651" xr:uid="{00000000-0005-0000-0000-00006B030000}"/>
    <cellStyle name="_Row1_Bilanz_Jtest2_Neutrales Ergebnis Q1 2017" xfId="652" xr:uid="{00000000-0005-0000-0000-00006C030000}"/>
    <cellStyle name="_Row1_Bilanz_Jtest2_Neutrales Ergebnis Q1 2017 2" xfId="653" xr:uid="{00000000-0005-0000-0000-00006D030000}"/>
    <cellStyle name="_Row1_Bilanz_Jtest2_Zuständigkeiten CFR-B" xfId="654" xr:uid="{00000000-0005-0000-0000-00006E030000}"/>
    <cellStyle name="_Row1_Bilanz_Jtest2_Zuständigkeiten CFR-B 2" xfId="655" xr:uid="{00000000-0005-0000-0000-00006F030000}"/>
    <cellStyle name="_Row1_Bilanz_Jtest2_Zuständigkeiten CFR-B_Neutrales Ergebnis Q3 2017" xfId="656" xr:uid="{00000000-0005-0000-0000-000070030000}"/>
    <cellStyle name="_Row1_Bilanz_Jtest3" xfId="657" xr:uid="{00000000-0005-0000-0000-000071030000}"/>
    <cellStyle name="_Row1_Bilanz_Jtest3 2" xfId="658" xr:uid="{00000000-0005-0000-0000-000072030000}"/>
    <cellStyle name="_Row1_Bilanz_Jtest3 2 2" xfId="659" xr:uid="{00000000-0005-0000-0000-000073030000}"/>
    <cellStyle name="_Row1_Bilanz_Jtest3 2 2 2" xfId="660" xr:uid="{00000000-0005-0000-0000-000074030000}"/>
    <cellStyle name="_Row1_Bilanz_Jtest3 2 3" xfId="661" xr:uid="{00000000-0005-0000-0000-000075030000}"/>
    <cellStyle name="_Row1_Bilanz_Jtest3 3" xfId="662" xr:uid="{00000000-0005-0000-0000-000076030000}"/>
    <cellStyle name="_Row1_Bilanz_Jtest3 3 2" xfId="663" xr:uid="{00000000-0005-0000-0000-000077030000}"/>
    <cellStyle name="_Row1_Bilanz_Jtest3 4" xfId="664" xr:uid="{00000000-0005-0000-0000-000078030000}"/>
    <cellStyle name="_Row1_Bilanz_Jtest3_Neutrales Ergebnis Q1 2017" xfId="665" xr:uid="{00000000-0005-0000-0000-000079030000}"/>
    <cellStyle name="_Row1_Bilanz_Jtest3_Neutrales Ergebnis Q1 2017 2" xfId="666" xr:uid="{00000000-0005-0000-0000-00007A030000}"/>
    <cellStyle name="_Row1_Bilanz_Jtest3_Zuständigkeiten CFR-B" xfId="667" xr:uid="{00000000-0005-0000-0000-00007B030000}"/>
    <cellStyle name="_Row1_Bilanz_Jtest3_Zuständigkeiten CFR-B 2" xfId="668" xr:uid="{00000000-0005-0000-0000-00007C030000}"/>
    <cellStyle name="_Row1_Bilanz_Jtest3_Zuständigkeiten CFR-B_Neutrales Ergebnis Q3 2017" xfId="669" xr:uid="{00000000-0005-0000-0000-00007D030000}"/>
    <cellStyle name="_Row1_BilanzV6" xfId="670" xr:uid="{00000000-0005-0000-0000-00007E030000}"/>
    <cellStyle name="_Row1_BilanzV6 2" xfId="671" xr:uid="{00000000-0005-0000-0000-00007F030000}"/>
    <cellStyle name="_Row1_BilanzV6 2 2" xfId="672" xr:uid="{00000000-0005-0000-0000-000080030000}"/>
    <cellStyle name="_Row1_BilanzV6 2 2 2" xfId="673" xr:uid="{00000000-0005-0000-0000-000081030000}"/>
    <cellStyle name="_Row1_BilanzV6 2 3" xfId="674" xr:uid="{00000000-0005-0000-0000-000082030000}"/>
    <cellStyle name="_Row1_BilanzV6 3" xfId="675" xr:uid="{00000000-0005-0000-0000-000083030000}"/>
    <cellStyle name="_Row1_BilanzV6 3 2" xfId="676" xr:uid="{00000000-0005-0000-0000-000084030000}"/>
    <cellStyle name="_Row1_BilanzV6 4" xfId="677" xr:uid="{00000000-0005-0000-0000-000085030000}"/>
    <cellStyle name="_Row1_BilanzV6_Neutrales Ergebnis Q1 2017" xfId="678" xr:uid="{00000000-0005-0000-0000-000086030000}"/>
    <cellStyle name="_Row1_BilanzV6_Neutrales Ergebnis Q1 2017 2" xfId="679" xr:uid="{00000000-0005-0000-0000-000087030000}"/>
    <cellStyle name="_Row1_BilanzV6_Zuständigkeiten CFR-B" xfId="680" xr:uid="{00000000-0005-0000-0000-000088030000}"/>
    <cellStyle name="_Row1_BilanzV6_Zuständigkeiten CFR-B 2" xfId="681" xr:uid="{00000000-0005-0000-0000-000089030000}"/>
    <cellStyle name="_Row1_BilanzV6_Zuständigkeiten CFR-B_Neutrales Ergebnis Q3 2017" xfId="682" xr:uid="{00000000-0005-0000-0000-00008A030000}"/>
    <cellStyle name="_Row1_Chartsvorlagen" xfId="683" xr:uid="{00000000-0005-0000-0000-00008B030000}"/>
    <cellStyle name="_Row1_Chartsvorlagen 2" xfId="684" xr:uid="{00000000-0005-0000-0000-00008C030000}"/>
    <cellStyle name="_Row1_Chartsvorlagen 2 2" xfId="685" xr:uid="{00000000-0005-0000-0000-00008D030000}"/>
    <cellStyle name="_Row1_Chartsvorlagen 2 2 2" xfId="686" xr:uid="{00000000-0005-0000-0000-00008E030000}"/>
    <cellStyle name="_Row1_Chartsvorlagen 2 3" xfId="687" xr:uid="{00000000-0005-0000-0000-00008F030000}"/>
    <cellStyle name="_Row1_Chartsvorlagen 3" xfId="688" xr:uid="{00000000-0005-0000-0000-000090030000}"/>
    <cellStyle name="_Row1_Chartsvorlagen 3 2" xfId="689" xr:uid="{00000000-0005-0000-0000-000091030000}"/>
    <cellStyle name="_Row1_Chartsvorlagen 4" xfId="690" xr:uid="{00000000-0005-0000-0000-000092030000}"/>
    <cellStyle name="_Row1_Chartsvorlagen_Neutrales Ergebnis Q1 2017" xfId="691" xr:uid="{00000000-0005-0000-0000-000093030000}"/>
    <cellStyle name="_Row1_Chartsvorlagen_Neutrales Ergebnis Q1 2017 2" xfId="692" xr:uid="{00000000-0005-0000-0000-000094030000}"/>
    <cellStyle name="_Row1_Chartsvorlagen_Zuständigkeiten CFR-B" xfId="693" xr:uid="{00000000-0005-0000-0000-000095030000}"/>
    <cellStyle name="_Row1_Chartsvorlagen_Zuständigkeiten CFR-B 2" xfId="694" xr:uid="{00000000-0005-0000-0000-000096030000}"/>
    <cellStyle name="_Row1_Chartsvorlagen_Zuständigkeiten CFR-B_Neutrales Ergebnis Q3 2017" xfId="695" xr:uid="{00000000-0005-0000-0000-000097030000}"/>
    <cellStyle name="_Row1_GuV1" xfId="696" xr:uid="{00000000-0005-0000-0000-000098030000}"/>
    <cellStyle name="_Row1_GuV1 2" xfId="697" xr:uid="{00000000-0005-0000-0000-000099030000}"/>
    <cellStyle name="_Row1_GuV1 2 2" xfId="698" xr:uid="{00000000-0005-0000-0000-00009A030000}"/>
    <cellStyle name="_Row1_GuV1 2 2 2" xfId="699" xr:uid="{00000000-0005-0000-0000-00009B030000}"/>
    <cellStyle name="_Row1_GuV1 2 3" xfId="700" xr:uid="{00000000-0005-0000-0000-00009C030000}"/>
    <cellStyle name="_Row1_GuV1 3" xfId="701" xr:uid="{00000000-0005-0000-0000-00009D030000}"/>
    <cellStyle name="_Row1_GuV1 3 2" xfId="702" xr:uid="{00000000-0005-0000-0000-00009E030000}"/>
    <cellStyle name="_Row1_GuV1 4" xfId="703" xr:uid="{00000000-0005-0000-0000-00009F030000}"/>
    <cellStyle name="_Row1_GuV1_Neutrales Ergebnis Q1 2017" xfId="704" xr:uid="{00000000-0005-0000-0000-0000A0030000}"/>
    <cellStyle name="_Row1_GuV1_Neutrales Ergebnis Q1 2017 2" xfId="705" xr:uid="{00000000-0005-0000-0000-0000A1030000}"/>
    <cellStyle name="_Row1_GuV1_Zuständigkeiten CFR-B" xfId="706" xr:uid="{00000000-0005-0000-0000-0000A2030000}"/>
    <cellStyle name="_Row1_GuV1_Zuständigkeiten CFR-B 2" xfId="707" xr:uid="{00000000-0005-0000-0000-0000A3030000}"/>
    <cellStyle name="_Row1_GuV1_Zuständigkeiten CFR-B_Neutrales Ergebnis Q3 2017" xfId="708" xr:uid="{00000000-0005-0000-0000-0000A4030000}"/>
    <cellStyle name="_Row1_Kommentierung" xfId="1769" xr:uid="{00000000-0005-0000-0000-0000A5030000}"/>
    <cellStyle name="_Row1_Kommentierung mit Formeln" xfId="1770" xr:uid="{00000000-0005-0000-0000-0000A6030000}"/>
    <cellStyle name="_Row1_Master Bilanz0912" xfId="709" xr:uid="{00000000-0005-0000-0000-0000A7030000}"/>
    <cellStyle name="_Row1_Master Bilanz0912 2" xfId="710" xr:uid="{00000000-0005-0000-0000-0000A8030000}"/>
    <cellStyle name="_Row1_Master Bilanz0912 2 2" xfId="711" xr:uid="{00000000-0005-0000-0000-0000A9030000}"/>
    <cellStyle name="_Row1_Master Bilanz0912 2 2 2" xfId="712" xr:uid="{00000000-0005-0000-0000-0000AA030000}"/>
    <cellStyle name="_Row1_Master Bilanz0912 2 3" xfId="713" xr:uid="{00000000-0005-0000-0000-0000AB030000}"/>
    <cellStyle name="_Row1_Master Bilanz0912 3" xfId="714" xr:uid="{00000000-0005-0000-0000-0000AC030000}"/>
    <cellStyle name="_Row1_Master Bilanz0912 3 2" xfId="715" xr:uid="{00000000-0005-0000-0000-0000AD030000}"/>
    <cellStyle name="_Row1_Master Bilanz0912 4" xfId="716" xr:uid="{00000000-0005-0000-0000-0000AE030000}"/>
    <cellStyle name="_Row1_Master Bilanz0912_Neutrales Ergebnis Q1 2017" xfId="717" xr:uid="{00000000-0005-0000-0000-0000AF030000}"/>
    <cellStyle name="_Row1_Master Bilanz0912_Neutrales Ergebnis Q1 2017 2" xfId="718" xr:uid="{00000000-0005-0000-0000-0000B0030000}"/>
    <cellStyle name="_Row1_Master Bilanz0912_Zuständigkeiten CFR-B" xfId="719" xr:uid="{00000000-0005-0000-0000-0000B1030000}"/>
    <cellStyle name="_Row1_Master Bilanz0912_Zuständigkeiten CFR-B 2" xfId="720" xr:uid="{00000000-0005-0000-0000-0000B2030000}"/>
    <cellStyle name="_Row1_Master Bilanz0912_Zuständigkeiten CFR-B_Neutrales Ergebnis Q3 2017" xfId="721" xr:uid="{00000000-0005-0000-0000-0000B3030000}"/>
    <cellStyle name="_Row1_MIS1" xfId="722" xr:uid="{00000000-0005-0000-0000-0000B4030000}"/>
    <cellStyle name="_Row1_MIS1 2" xfId="723" xr:uid="{00000000-0005-0000-0000-0000B5030000}"/>
    <cellStyle name="_Row1_MIS1 2 2" xfId="724" xr:uid="{00000000-0005-0000-0000-0000B6030000}"/>
    <cellStyle name="_Row1_MIS1 2 2 2" xfId="725" xr:uid="{00000000-0005-0000-0000-0000B7030000}"/>
    <cellStyle name="_Row1_MIS1 2 3" xfId="726" xr:uid="{00000000-0005-0000-0000-0000B8030000}"/>
    <cellStyle name="_Row1_MIS1 3" xfId="727" xr:uid="{00000000-0005-0000-0000-0000B9030000}"/>
    <cellStyle name="_Row1_MIS1 3 2" xfId="728" xr:uid="{00000000-0005-0000-0000-0000BA030000}"/>
    <cellStyle name="_Row1_MIS1 4" xfId="729" xr:uid="{00000000-0005-0000-0000-0000BB030000}"/>
    <cellStyle name="_Row1_MIS1_Neutrales Ergebnis Q1 2017" xfId="730" xr:uid="{00000000-0005-0000-0000-0000BC030000}"/>
    <cellStyle name="_Row1_MIS1_Neutrales Ergebnis Q1 2017 2" xfId="731" xr:uid="{00000000-0005-0000-0000-0000BD030000}"/>
    <cellStyle name="_Row1_MIS1_Zuständigkeiten CFR-B" xfId="732" xr:uid="{00000000-0005-0000-0000-0000BE030000}"/>
    <cellStyle name="_Row1_MIS1_Zuständigkeiten CFR-B 2" xfId="733" xr:uid="{00000000-0005-0000-0000-0000BF030000}"/>
    <cellStyle name="_Row1_MIS1_Zuständigkeiten CFR-B_Neutrales Ergebnis Q3 2017" xfId="734" xr:uid="{00000000-0005-0000-0000-0000C0030000}"/>
    <cellStyle name="_Row1_MIS2" xfId="735" xr:uid="{00000000-0005-0000-0000-0000C1030000}"/>
    <cellStyle name="_Row1_MIS2 2" xfId="736" xr:uid="{00000000-0005-0000-0000-0000C2030000}"/>
    <cellStyle name="_Row1_MIS2 2 2" xfId="737" xr:uid="{00000000-0005-0000-0000-0000C3030000}"/>
    <cellStyle name="_Row1_MIS2 2 2 2" xfId="738" xr:uid="{00000000-0005-0000-0000-0000C4030000}"/>
    <cellStyle name="_Row1_MIS2 2 3" xfId="739" xr:uid="{00000000-0005-0000-0000-0000C5030000}"/>
    <cellStyle name="_Row1_MIS2 3" xfId="740" xr:uid="{00000000-0005-0000-0000-0000C6030000}"/>
    <cellStyle name="_Row1_MIS2 3 2" xfId="741" xr:uid="{00000000-0005-0000-0000-0000C7030000}"/>
    <cellStyle name="_Row1_MIS2 4" xfId="742" xr:uid="{00000000-0005-0000-0000-0000C8030000}"/>
    <cellStyle name="_Row1_MIS2_Neutrales Ergebnis Q1 2017" xfId="743" xr:uid="{00000000-0005-0000-0000-0000C9030000}"/>
    <cellStyle name="_Row1_MIS2_Neutrales Ergebnis Q1 2017 2" xfId="744" xr:uid="{00000000-0005-0000-0000-0000CA030000}"/>
    <cellStyle name="_Row1_MIS2_Zuständigkeiten CFR-B" xfId="745" xr:uid="{00000000-0005-0000-0000-0000CB030000}"/>
    <cellStyle name="_Row1_MIS2_Zuständigkeiten CFR-B 2" xfId="746" xr:uid="{00000000-0005-0000-0000-0000CC030000}"/>
    <cellStyle name="_Row1_MIS2_Zuständigkeiten CFR-B_Neutrales Ergebnis Q3 2017" xfId="747" xr:uid="{00000000-0005-0000-0000-0000CD030000}"/>
    <cellStyle name="_Row1_MIS6" xfId="748" xr:uid="{00000000-0005-0000-0000-0000CE030000}"/>
    <cellStyle name="_Row1_MIS6 2" xfId="749" xr:uid="{00000000-0005-0000-0000-0000CF030000}"/>
    <cellStyle name="_Row1_MIS6 2 2" xfId="750" xr:uid="{00000000-0005-0000-0000-0000D0030000}"/>
    <cellStyle name="_Row1_MIS6 2 2 2" xfId="751" xr:uid="{00000000-0005-0000-0000-0000D1030000}"/>
    <cellStyle name="_Row1_MIS6 2 3" xfId="752" xr:uid="{00000000-0005-0000-0000-0000D2030000}"/>
    <cellStyle name="_Row1_MIS6 3" xfId="753" xr:uid="{00000000-0005-0000-0000-0000D3030000}"/>
    <cellStyle name="_Row1_MIS6 3 2" xfId="754" xr:uid="{00000000-0005-0000-0000-0000D4030000}"/>
    <cellStyle name="_Row1_MIS6 4" xfId="755" xr:uid="{00000000-0005-0000-0000-0000D5030000}"/>
    <cellStyle name="_Row1_MIS6_Neutrales Ergebnis Q1 2017" xfId="756" xr:uid="{00000000-0005-0000-0000-0000D6030000}"/>
    <cellStyle name="_Row1_MIS6_Neutrales Ergebnis Q1 2017 2" xfId="757" xr:uid="{00000000-0005-0000-0000-0000D7030000}"/>
    <cellStyle name="_Row1_MIS6_Zuständigkeiten CFR-B" xfId="758" xr:uid="{00000000-0005-0000-0000-0000D8030000}"/>
    <cellStyle name="_Row1_MIS6_Zuständigkeiten CFR-B 2" xfId="759" xr:uid="{00000000-0005-0000-0000-0000D9030000}"/>
    <cellStyle name="_Row1_MIS6_Zuständigkeiten CFR-B_Neutrales Ergebnis Q3 2017" xfId="760" xr:uid="{00000000-0005-0000-0000-0000DA030000}"/>
    <cellStyle name="_Row1_MIS8" xfId="761" xr:uid="{00000000-0005-0000-0000-0000DB030000}"/>
    <cellStyle name="_Row1_MIS8 2" xfId="762" xr:uid="{00000000-0005-0000-0000-0000DC030000}"/>
    <cellStyle name="_Row1_MIS8 2 2" xfId="763" xr:uid="{00000000-0005-0000-0000-0000DD030000}"/>
    <cellStyle name="_Row1_MIS8 2 2 2" xfId="764" xr:uid="{00000000-0005-0000-0000-0000DE030000}"/>
    <cellStyle name="_Row1_MIS8 2 3" xfId="765" xr:uid="{00000000-0005-0000-0000-0000DF030000}"/>
    <cellStyle name="_Row1_MIS8 3" xfId="766" xr:uid="{00000000-0005-0000-0000-0000E0030000}"/>
    <cellStyle name="_Row1_MIS8 3 2" xfId="767" xr:uid="{00000000-0005-0000-0000-0000E1030000}"/>
    <cellStyle name="_Row1_MIS8 4" xfId="768" xr:uid="{00000000-0005-0000-0000-0000E2030000}"/>
    <cellStyle name="_Row1_MIS8_Neutrales Ergebnis Q1 2017" xfId="769" xr:uid="{00000000-0005-0000-0000-0000E3030000}"/>
    <cellStyle name="_Row1_MIS8_Neutrales Ergebnis Q1 2017 2" xfId="770" xr:uid="{00000000-0005-0000-0000-0000E4030000}"/>
    <cellStyle name="_Row1_MIS8_Zuständigkeiten CFR-B" xfId="771" xr:uid="{00000000-0005-0000-0000-0000E5030000}"/>
    <cellStyle name="_Row1_MIS8_Zuständigkeiten CFR-B 2" xfId="772" xr:uid="{00000000-0005-0000-0000-0000E6030000}"/>
    <cellStyle name="_Row1_MIS8_Zuständigkeiten CFR-B_Neutrales Ergebnis Q3 2017" xfId="773" xr:uid="{00000000-0005-0000-0000-0000E7030000}"/>
    <cellStyle name="_Row1_Nettofinanzvermögen" xfId="1771" xr:uid="{00000000-0005-0000-0000-0000E8030000}"/>
    <cellStyle name="_Row1_Neutrales Ergebnis Q1 2017" xfId="774" xr:uid="{00000000-0005-0000-0000-0000E9030000}"/>
    <cellStyle name="_Row1_Neutrales Ergebnis Q1 2017 2" xfId="775" xr:uid="{00000000-0005-0000-0000-0000EA030000}"/>
    <cellStyle name="_Row1_Produkte_jn" xfId="776" xr:uid="{00000000-0005-0000-0000-0000EB030000}"/>
    <cellStyle name="_Row1_Produkte_jn 2" xfId="777" xr:uid="{00000000-0005-0000-0000-0000EC030000}"/>
    <cellStyle name="_Row1_Produkte_jn 2 2" xfId="778" xr:uid="{00000000-0005-0000-0000-0000ED030000}"/>
    <cellStyle name="_Row1_Produkte_jn 2 2 2" xfId="779" xr:uid="{00000000-0005-0000-0000-0000EE030000}"/>
    <cellStyle name="_Row1_Produkte_jn 2 3" xfId="780" xr:uid="{00000000-0005-0000-0000-0000EF030000}"/>
    <cellStyle name="_Row1_Produkte_jn 3" xfId="781" xr:uid="{00000000-0005-0000-0000-0000F0030000}"/>
    <cellStyle name="_Row1_Produkte_jn 3 2" xfId="782" xr:uid="{00000000-0005-0000-0000-0000F1030000}"/>
    <cellStyle name="_Row1_Produkte_jn 4" xfId="783" xr:uid="{00000000-0005-0000-0000-0000F2030000}"/>
    <cellStyle name="_Row1_Produkte_jn_Neutrales Ergebnis Q1 2017" xfId="784" xr:uid="{00000000-0005-0000-0000-0000F3030000}"/>
    <cellStyle name="_Row1_Produkte_jn_Neutrales Ergebnis Q1 2017 2" xfId="785" xr:uid="{00000000-0005-0000-0000-0000F4030000}"/>
    <cellStyle name="_Row1_Produkte_jn_Zuständigkeiten CFR-B" xfId="786" xr:uid="{00000000-0005-0000-0000-0000F5030000}"/>
    <cellStyle name="_Row1_Produkte_jn_Zuständigkeiten CFR-B 2" xfId="787" xr:uid="{00000000-0005-0000-0000-0000F6030000}"/>
    <cellStyle name="_Row1_Produkte_jn_Zuständigkeiten CFR-B_Neutrales Ergebnis Q3 2017" xfId="788" xr:uid="{00000000-0005-0000-0000-0000F7030000}"/>
    <cellStyle name="_Row1_Report" xfId="789" xr:uid="{00000000-0005-0000-0000-0000F8030000}"/>
    <cellStyle name="_Row1_Report 2" xfId="790" xr:uid="{00000000-0005-0000-0000-0000F9030000}"/>
    <cellStyle name="_Row1_Report 2 2" xfId="791" xr:uid="{00000000-0005-0000-0000-0000FA030000}"/>
    <cellStyle name="_Row1_Report 2 2 2" xfId="792" xr:uid="{00000000-0005-0000-0000-0000FB030000}"/>
    <cellStyle name="_Row1_Report 2 3" xfId="793" xr:uid="{00000000-0005-0000-0000-0000FC030000}"/>
    <cellStyle name="_Row1_Report 3" xfId="794" xr:uid="{00000000-0005-0000-0000-0000FD030000}"/>
    <cellStyle name="_Row1_Report 3 2" xfId="795" xr:uid="{00000000-0005-0000-0000-0000FE030000}"/>
    <cellStyle name="_Row1_Report 4" xfId="796" xr:uid="{00000000-0005-0000-0000-0000FF030000}"/>
    <cellStyle name="_Row1_Report_Neutrales Ergebnis Q1 2017" xfId="797" xr:uid="{00000000-0005-0000-0000-000000040000}"/>
    <cellStyle name="_Row1_Report_Neutrales Ergebnis Q1 2017 2" xfId="798" xr:uid="{00000000-0005-0000-0000-000001040000}"/>
    <cellStyle name="_Row1_Report_Zuständigkeiten CFR-B" xfId="799" xr:uid="{00000000-0005-0000-0000-000002040000}"/>
    <cellStyle name="_Row1_Report_Zuständigkeiten CFR-B 2" xfId="800" xr:uid="{00000000-0005-0000-0000-000003040000}"/>
    <cellStyle name="_Row1_Report_Zuständigkeiten CFR-B_Neutrales Ergebnis Q3 2017" xfId="801" xr:uid="{00000000-0005-0000-0000-000004040000}"/>
    <cellStyle name="_Row1_RWEPLUS2" xfId="1772" xr:uid="{00000000-0005-0000-0000-000005040000}"/>
    <cellStyle name="_Row1_WKZ-Excel" xfId="802" xr:uid="{00000000-0005-0000-0000-000006040000}"/>
    <cellStyle name="_Row1_WKZ-Excel 2" xfId="803" xr:uid="{00000000-0005-0000-0000-000007040000}"/>
    <cellStyle name="_Row1_WKZ-Excel 2 2" xfId="804" xr:uid="{00000000-0005-0000-0000-000008040000}"/>
    <cellStyle name="_Row1_WKZ-Excel 2 2 2" xfId="805" xr:uid="{00000000-0005-0000-0000-000009040000}"/>
    <cellStyle name="_Row1_WKZ-Excel 2 3" xfId="806" xr:uid="{00000000-0005-0000-0000-00000A040000}"/>
    <cellStyle name="_Row1_WKZ-Excel 3" xfId="807" xr:uid="{00000000-0005-0000-0000-00000B040000}"/>
    <cellStyle name="_Row1_WKZ-Excel 3 2" xfId="808" xr:uid="{00000000-0005-0000-0000-00000C040000}"/>
    <cellStyle name="_Row1_WKZ-Excel 4" xfId="809" xr:uid="{00000000-0005-0000-0000-00000D040000}"/>
    <cellStyle name="_Row1_WKZ-Excel_Neutrales Ergebnis Q1 2017" xfId="810" xr:uid="{00000000-0005-0000-0000-00000E040000}"/>
    <cellStyle name="_Row1_WKZ-Excel_Neutrales Ergebnis Q1 2017 2" xfId="811" xr:uid="{00000000-0005-0000-0000-00000F040000}"/>
    <cellStyle name="_Row1_WKZ-Excel_Zuständigkeiten CFR-B" xfId="812" xr:uid="{00000000-0005-0000-0000-000010040000}"/>
    <cellStyle name="_Row1_WKZ-Excel_Zuständigkeiten CFR-B 2" xfId="813" xr:uid="{00000000-0005-0000-0000-000011040000}"/>
    <cellStyle name="_Row1_WKZ-Excel_Zuständigkeiten CFR-B_Neutrales Ergebnis Q3 2017" xfId="814" xr:uid="{00000000-0005-0000-0000-000012040000}"/>
    <cellStyle name="_Row1_Zuständigkeiten CFR-B" xfId="815" xr:uid="{00000000-0005-0000-0000-000013040000}"/>
    <cellStyle name="_Row1_Zuständigkeiten CFR-B 2" xfId="816" xr:uid="{00000000-0005-0000-0000-000014040000}"/>
    <cellStyle name="_Row1_Zuständigkeiten CFR-B_Neutrales Ergebnis Q3 2017" xfId="817" xr:uid="{00000000-0005-0000-0000-000015040000}"/>
    <cellStyle name="_Row2" xfId="818" xr:uid="{00000000-0005-0000-0000-000016040000}"/>
    <cellStyle name="_Row2_Ausgleichsenergie" xfId="1773" xr:uid="{00000000-0005-0000-0000-000017040000}"/>
    <cellStyle name="_Row2_Ausgleichsenergie 2" xfId="1774" xr:uid="{00000000-0005-0000-0000-000018040000}"/>
    <cellStyle name="_Row2_Ausgleichsenergie 2 2" xfId="10965" xr:uid="{00000000-0005-0000-0000-000019040000}"/>
    <cellStyle name="_Row2_Ausgleichsenergie 2 3" xfId="12391" xr:uid="{00000000-0005-0000-0000-00001A040000}"/>
    <cellStyle name="_Row2_Ausgleichsenergie 2 4" xfId="21451" xr:uid="{00000000-0005-0000-0000-00001B040000}"/>
    <cellStyle name="_Row2_Ausgleichsenergie 2 5" xfId="26439" xr:uid="{00000000-0005-0000-0000-00001C040000}"/>
    <cellStyle name="_Row2_Ausgleichsenergie 2 6" xfId="27879" xr:uid="{00000000-0005-0000-0000-00001D040000}"/>
    <cellStyle name="_Row2_Ausgleichsenergie 3" xfId="1775" xr:uid="{00000000-0005-0000-0000-00001E040000}"/>
    <cellStyle name="_Row2_Ausgleichsenergie 3 2" xfId="10966" xr:uid="{00000000-0005-0000-0000-00001F040000}"/>
    <cellStyle name="_Row2_Ausgleichsenergie 3 3" xfId="10422" xr:uid="{00000000-0005-0000-0000-000020040000}"/>
    <cellStyle name="_Row2_Ausgleichsenergie 3 4" xfId="24775" xr:uid="{00000000-0005-0000-0000-000021040000}"/>
    <cellStyle name="_Row2_Ausgleichsenergie 3 5" xfId="26438" xr:uid="{00000000-0005-0000-0000-000022040000}"/>
    <cellStyle name="_Row2_Ausgleichsenergie 3 6" xfId="27880" xr:uid="{00000000-0005-0000-0000-000023040000}"/>
    <cellStyle name="_Row2_Ausgleichsenergie 4" xfId="10964" xr:uid="{00000000-0005-0000-0000-000024040000}"/>
    <cellStyle name="_Row2_Ausgleichsenergie 5" xfId="12080" xr:uid="{00000000-0005-0000-0000-000025040000}"/>
    <cellStyle name="_Row2_Ausgleichsenergie 6" xfId="24776" xr:uid="{00000000-0005-0000-0000-000026040000}"/>
    <cellStyle name="_Row2_Ausgleichsenergie 7" xfId="26440" xr:uid="{00000000-0005-0000-0000-000027040000}"/>
    <cellStyle name="_Row2_Ausgleichsenergie 8" xfId="28019" xr:uid="{00000000-0005-0000-0000-000028040000}"/>
    <cellStyle name="_Row2_Aussenabsatz Gas" xfId="819" xr:uid="{00000000-0005-0000-0000-000029040000}"/>
    <cellStyle name="_Row2_Aussenabsatz Gas_Zuständigkeiten CFR-B" xfId="820" xr:uid="{00000000-0005-0000-0000-00002A040000}"/>
    <cellStyle name="_Row2_Aussenumsatz" xfId="821" xr:uid="{00000000-0005-0000-0000-00002B040000}"/>
    <cellStyle name="_Row2_Aussenumsatz_Zuständigkeiten CFR-B" xfId="822" xr:uid="{00000000-0005-0000-0000-00002C040000}"/>
    <cellStyle name="_Row2_BC CBC Fortschreibung bis 2007 (02_05_16)" xfId="1776" xr:uid="{00000000-0005-0000-0000-00002D040000}"/>
    <cellStyle name="_Row2_BC CBC Fortschreibung bis 2007 (02_05_16) 2" xfId="1777" xr:uid="{00000000-0005-0000-0000-00002E040000}"/>
    <cellStyle name="_Row2_BC CBC Fortschreibung bis 2007 (02_05_16) 2 2" xfId="10968" xr:uid="{00000000-0005-0000-0000-00002F040000}"/>
    <cellStyle name="_Row2_BC CBC Fortschreibung bis 2007 (02_05_16) 2 3" xfId="12078" xr:uid="{00000000-0005-0000-0000-000030040000}"/>
    <cellStyle name="_Row2_BC CBC Fortschreibung bis 2007 (02_05_16) 2 4" xfId="24773" xr:uid="{00000000-0005-0000-0000-000031040000}"/>
    <cellStyle name="_Row2_BC CBC Fortschreibung bis 2007 (02_05_16) 2 5" xfId="26436" xr:uid="{00000000-0005-0000-0000-000032040000}"/>
    <cellStyle name="_Row2_BC CBC Fortschreibung bis 2007 (02_05_16) 2 6" xfId="28020" xr:uid="{00000000-0005-0000-0000-000033040000}"/>
    <cellStyle name="_Row2_BC CBC Fortschreibung bis 2007 (02_05_16) 3" xfId="1778" xr:uid="{00000000-0005-0000-0000-000034040000}"/>
    <cellStyle name="_Row2_BC CBC Fortschreibung bis 2007 (02_05_16) 3 2" xfId="10969" xr:uid="{00000000-0005-0000-0000-000035040000}"/>
    <cellStyle name="_Row2_BC CBC Fortschreibung bis 2007 (02_05_16) 3 3" xfId="12077" xr:uid="{00000000-0005-0000-0000-000036040000}"/>
    <cellStyle name="_Row2_BC CBC Fortschreibung bis 2007 (02_05_16) 3 4" xfId="24772" xr:uid="{00000000-0005-0000-0000-000037040000}"/>
    <cellStyle name="_Row2_BC CBC Fortschreibung bis 2007 (02_05_16) 3 5" xfId="26435" xr:uid="{00000000-0005-0000-0000-000038040000}"/>
    <cellStyle name="_Row2_BC CBC Fortschreibung bis 2007 (02_05_16) 3 6" xfId="28165" xr:uid="{00000000-0005-0000-0000-000039040000}"/>
    <cellStyle name="_Row2_BC CBC Fortschreibung bis 2007 (02_05_16) 4" xfId="10967" xr:uid="{00000000-0005-0000-0000-00003A040000}"/>
    <cellStyle name="_Row2_BC CBC Fortschreibung bis 2007 (02_05_16) 5" xfId="12079" xr:uid="{00000000-0005-0000-0000-00003B040000}"/>
    <cellStyle name="_Row2_BC CBC Fortschreibung bis 2007 (02_05_16) 6" xfId="24774" xr:uid="{00000000-0005-0000-0000-00003C040000}"/>
    <cellStyle name="_Row2_BC CBC Fortschreibung bis 2007 (02_05_16) 7" xfId="26437" xr:uid="{00000000-0005-0000-0000-00003D040000}"/>
    <cellStyle name="_Row2_BC CBC Fortschreibung bis 2007 (02_05_16) 8" xfId="27881" xr:uid="{00000000-0005-0000-0000-00003E040000}"/>
    <cellStyle name="_Row2_Betriebliches Ergebnis" xfId="823" xr:uid="{00000000-0005-0000-0000-00003F040000}"/>
    <cellStyle name="_Row2_Betriebliches Ergebnis_Zuständigkeiten CFR-B" xfId="824" xr:uid="{00000000-0005-0000-0000-000040040000}"/>
    <cellStyle name="_Row2_Bilanzstruktur" xfId="825" xr:uid="{00000000-0005-0000-0000-000041040000}"/>
    <cellStyle name="_Row2_Bilanzstruktur_Zuständigkeiten CFR-B" xfId="826" xr:uid="{00000000-0005-0000-0000-000042040000}"/>
    <cellStyle name="_Row2_CPIS AD (2)" xfId="1779" xr:uid="{00000000-0005-0000-0000-000043040000}"/>
    <cellStyle name="_Row2_EBITDA" xfId="827" xr:uid="{00000000-0005-0000-0000-000044040000}"/>
    <cellStyle name="_Row2_EBITDA_Zuständigkeiten CFR-B" xfId="828" xr:uid="{00000000-0005-0000-0000-000045040000}"/>
    <cellStyle name="_Row2_Eckdaten - Auf einen Blick" xfId="829" xr:uid="{00000000-0005-0000-0000-000046040000}"/>
    <cellStyle name="_Row2_Eckdaten - Auf einen Blick_Zuständigkeiten CFR-B" xfId="830" xr:uid="{00000000-0005-0000-0000-000047040000}"/>
    <cellStyle name="_Row2_Eingabe+Kontrolle Prognose 0011 Muster 001127" xfId="1780" xr:uid="{00000000-0005-0000-0000-000048040000}"/>
    <cellStyle name="_Row2_Eingabe+Kontrolle Prognose 0011 Muster 001127 2" xfId="1781" xr:uid="{00000000-0005-0000-0000-000049040000}"/>
    <cellStyle name="_Row2_Eingabe+Kontrolle Prognose 0011 Muster 001127 2 2" xfId="10971" xr:uid="{00000000-0005-0000-0000-00004A040000}"/>
    <cellStyle name="_Row2_Eingabe+Kontrolle Prognose 0011 Muster 001127 2 3" xfId="12075" xr:uid="{00000000-0005-0000-0000-00004B040000}"/>
    <cellStyle name="_Row2_Eingabe+Kontrolle Prognose 0011 Muster 001127 2 4" xfId="24770" xr:uid="{00000000-0005-0000-0000-00004C040000}"/>
    <cellStyle name="_Row2_Eingabe+Kontrolle Prognose 0011 Muster 001127 2 5" xfId="26432" xr:uid="{00000000-0005-0000-0000-00004D040000}"/>
    <cellStyle name="_Row2_Eingabe+Kontrolle Prognose 0011 Muster 001127 2 6" xfId="27886" xr:uid="{00000000-0005-0000-0000-00004E040000}"/>
    <cellStyle name="_Row2_Eingabe+Kontrolle Prognose 0011 Muster 001127 3" xfId="1782" xr:uid="{00000000-0005-0000-0000-00004F040000}"/>
    <cellStyle name="_Row2_Eingabe+Kontrolle Prognose 0011 Muster 001127 3 2" xfId="10972" xr:uid="{00000000-0005-0000-0000-000050040000}"/>
    <cellStyle name="_Row2_Eingabe+Kontrolle Prognose 0011 Muster 001127 3 3" xfId="12074" xr:uid="{00000000-0005-0000-0000-000051040000}"/>
    <cellStyle name="_Row2_Eingabe+Kontrolle Prognose 0011 Muster 001127 3 4" xfId="24769" xr:uid="{00000000-0005-0000-0000-000052040000}"/>
    <cellStyle name="_Row2_Eingabe+Kontrolle Prognose 0011 Muster 001127 3 5" xfId="26431" xr:uid="{00000000-0005-0000-0000-000053040000}"/>
    <cellStyle name="_Row2_Eingabe+Kontrolle Prognose 0011 Muster 001127 3 6" xfId="27887" xr:uid="{00000000-0005-0000-0000-000054040000}"/>
    <cellStyle name="_Row2_Eingabe+Kontrolle Prognose 0011 Muster 001127 4" xfId="10970" xr:uid="{00000000-0005-0000-0000-000055040000}"/>
    <cellStyle name="_Row2_Eingabe+Kontrolle Prognose 0011 Muster 001127 5" xfId="12076" xr:uid="{00000000-0005-0000-0000-000056040000}"/>
    <cellStyle name="_Row2_Eingabe+Kontrolle Prognose 0011 Muster 001127 6" xfId="24771" xr:uid="{00000000-0005-0000-0000-000057040000}"/>
    <cellStyle name="_Row2_Eingabe+Kontrolle Prognose 0011 Muster 001127 7" xfId="26433" xr:uid="{00000000-0005-0000-0000-000058040000}"/>
    <cellStyle name="_Row2_Eingabe+Kontrolle Prognose 0011 Muster 001127 8" xfId="27885" xr:uid="{00000000-0005-0000-0000-000059040000}"/>
    <cellStyle name="_Row2_Finanzergebnis" xfId="831" xr:uid="{00000000-0005-0000-0000-00005A040000}"/>
    <cellStyle name="_Row2_Finanzergebnis_Zuständigkeiten CFR-B" xfId="832" xr:uid="{00000000-0005-0000-0000-00005B040000}"/>
    <cellStyle name="_Row2_Innenumsatz" xfId="833" xr:uid="{00000000-0005-0000-0000-00005C040000}"/>
    <cellStyle name="_Row2_Innenumsatz_Zuständigkeiten CFR-B" xfId="834" xr:uid="{00000000-0005-0000-0000-00005D040000}"/>
    <cellStyle name="_Row2_Investitionen in Sachlagen" xfId="835" xr:uid="{00000000-0005-0000-0000-00005E040000}"/>
    <cellStyle name="_Row2_Investitionen in Sachlagen (2)" xfId="836" xr:uid="{00000000-0005-0000-0000-00005F040000}"/>
    <cellStyle name="_Row2_Investitionen in Sachlagen (2)_Zuständigkeiten CFR-B" xfId="837" xr:uid="{00000000-0005-0000-0000-000060040000}"/>
    <cellStyle name="_Row2_Investitionen in Sachlagen_Zuständigkeiten CFR-B" xfId="838" xr:uid="{00000000-0005-0000-0000-000061040000}"/>
    <cellStyle name="_Row2_Kapitalflußrechnung" xfId="839" xr:uid="{00000000-0005-0000-0000-000062040000}"/>
    <cellStyle name="_Row2_Kapitalflußrechnung_Zuständigkeiten CFR-B" xfId="840" xr:uid="{00000000-0005-0000-0000-000063040000}"/>
    <cellStyle name="_Row2_Kommentierung" xfId="1783" xr:uid="{00000000-0005-0000-0000-000064040000}"/>
    <cellStyle name="_Row2_Kommentierung 2" xfId="1784" xr:uid="{00000000-0005-0000-0000-000065040000}"/>
    <cellStyle name="_Row2_Kommentierung 2 2" xfId="10974" xr:uid="{00000000-0005-0000-0000-000066040000}"/>
    <cellStyle name="_Row2_Kommentierung 2 3" xfId="12072" xr:uid="{00000000-0005-0000-0000-000067040000}"/>
    <cellStyle name="_Row2_Kommentierung 2 4" xfId="22272" xr:uid="{00000000-0005-0000-0000-000068040000}"/>
    <cellStyle name="_Row2_Kommentierung 2 5" xfId="26429" xr:uid="{00000000-0005-0000-0000-000069040000}"/>
    <cellStyle name="_Row2_Kommentierung 2 6" xfId="28166" xr:uid="{00000000-0005-0000-0000-00006A040000}"/>
    <cellStyle name="_Row2_Kommentierung 3" xfId="1785" xr:uid="{00000000-0005-0000-0000-00006B040000}"/>
    <cellStyle name="_Row2_Kommentierung 3 2" xfId="10975" xr:uid="{00000000-0005-0000-0000-00006C040000}"/>
    <cellStyle name="_Row2_Kommentierung 3 3" xfId="12071" xr:uid="{00000000-0005-0000-0000-00006D040000}"/>
    <cellStyle name="_Row2_Kommentierung 3 4" xfId="24767" xr:uid="{00000000-0005-0000-0000-00006E040000}"/>
    <cellStyle name="_Row2_Kommentierung 3 5" xfId="26428" xr:uid="{00000000-0005-0000-0000-00006F040000}"/>
    <cellStyle name="_Row2_Kommentierung 3 6" xfId="28022" xr:uid="{00000000-0005-0000-0000-000070040000}"/>
    <cellStyle name="_Row2_Kommentierung 4" xfId="10973" xr:uid="{00000000-0005-0000-0000-000071040000}"/>
    <cellStyle name="_Row2_Kommentierung 5" xfId="12073" xr:uid="{00000000-0005-0000-0000-000072040000}"/>
    <cellStyle name="_Row2_Kommentierung 6" xfId="24768" xr:uid="{00000000-0005-0000-0000-000073040000}"/>
    <cellStyle name="_Row2_Kommentierung 7" xfId="26430" xr:uid="{00000000-0005-0000-0000-000074040000}"/>
    <cellStyle name="_Row2_Kommentierung 8" xfId="28021" xr:uid="{00000000-0005-0000-0000-000075040000}"/>
    <cellStyle name="_Row2_Kommentierung mit Formeln" xfId="1786" xr:uid="{00000000-0005-0000-0000-000076040000}"/>
    <cellStyle name="_Row2_Kommentierung mit Formeln 2" xfId="1787" xr:uid="{00000000-0005-0000-0000-000077040000}"/>
    <cellStyle name="_Row2_Kommentierung mit Formeln 2 2" xfId="10977" xr:uid="{00000000-0005-0000-0000-000078040000}"/>
    <cellStyle name="_Row2_Kommentierung mit Formeln 2 3" xfId="12070" xr:uid="{00000000-0005-0000-0000-000079040000}"/>
    <cellStyle name="_Row2_Kommentierung mit Formeln 2 4" xfId="24765" xr:uid="{00000000-0005-0000-0000-00007A040000}"/>
    <cellStyle name="_Row2_Kommentierung mit Formeln 2 5" xfId="26426" xr:uid="{00000000-0005-0000-0000-00007B040000}"/>
    <cellStyle name="_Row2_Kommentierung mit Formeln 2 6" xfId="27892" xr:uid="{00000000-0005-0000-0000-00007C040000}"/>
    <cellStyle name="_Row2_Kommentierung mit Formeln 3" xfId="1788" xr:uid="{00000000-0005-0000-0000-00007D040000}"/>
    <cellStyle name="_Row2_Kommentierung mit Formeln 3 2" xfId="10978" xr:uid="{00000000-0005-0000-0000-00007E040000}"/>
    <cellStyle name="_Row2_Kommentierung mit Formeln 3 3" xfId="12069" xr:uid="{00000000-0005-0000-0000-00007F040000}"/>
    <cellStyle name="_Row2_Kommentierung mit Formeln 3 4" xfId="24764" xr:uid="{00000000-0005-0000-0000-000080040000}"/>
    <cellStyle name="_Row2_Kommentierung mit Formeln 3 5" xfId="26425" xr:uid="{00000000-0005-0000-0000-000081040000}"/>
    <cellStyle name="_Row2_Kommentierung mit Formeln 3 6" xfId="27893" xr:uid="{00000000-0005-0000-0000-000082040000}"/>
    <cellStyle name="_Row2_Kommentierung mit Formeln 4" xfId="10976" xr:uid="{00000000-0005-0000-0000-000083040000}"/>
    <cellStyle name="_Row2_Kommentierung mit Formeln 5" xfId="10421" xr:uid="{00000000-0005-0000-0000-000084040000}"/>
    <cellStyle name="_Row2_Kommentierung mit Formeln 6" xfId="24766" xr:uid="{00000000-0005-0000-0000-000085040000}"/>
    <cellStyle name="_Row2_Kommentierung mit Formeln 7" xfId="26427" xr:uid="{00000000-0005-0000-0000-000086040000}"/>
    <cellStyle name="_Row2_Kommentierung mit Formeln 8" xfId="27891" xr:uid="{00000000-0005-0000-0000-000087040000}"/>
    <cellStyle name="_Row2_Kostenstellenplanung Aufteilung PUG 0302" xfId="1789" xr:uid="{00000000-0005-0000-0000-000088040000}"/>
    <cellStyle name="_Row2_Nettofinanzvermögen" xfId="1790" xr:uid="{00000000-0005-0000-0000-000089040000}"/>
    <cellStyle name="_Row2_Nettofinanzvermögen 2" xfId="1791" xr:uid="{00000000-0005-0000-0000-00008A040000}"/>
    <cellStyle name="_Row2_Nettofinanzvermögen 2 2" xfId="10980" xr:uid="{00000000-0005-0000-0000-00008B040000}"/>
    <cellStyle name="_Row2_Nettofinanzvermögen 2 3" xfId="12605" xr:uid="{00000000-0005-0000-0000-00008C040000}"/>
    <cellStyle name="_Row2_Nettofinanzvermögen 2 4" xfId="24762" xr:uid="{00000000-0005-0000-0000-00008D040000}"/>
    <cellStyle name="_Row2_Nettofinanzvermögen 2 5" xfId="26422" xr:uid="{00000000-0005-0000-0000-00008E040000}"/>
    <cellStyle name="_Row2_Nettofinanzvermögen 2 6" xfId="27458" xr:uid="{00000000-0005-0000-0000-00008F040000}"/>
    <cellStyle name="_Row2_Nettofinanzvermögen 3" xfId="1792" xr:uid="{00000000-0005-0000-0000-000090040000}"/>
    <cellStyle name="_Row2_Nettofinanzvermögen 3 2" xfId="10981" xr:uid="{00000000-0005-0000-0000-000091040000}"/>
    <cellStyle name="_Row2_Nettofinanzvermögen 3 3" xfId="12604" xr:uid="{00000000-0005-0000-0000-000092040000}"/>
    <cellStyle name="_Row2_Nettofinanzvermögen 3 4" xfId="24761" xr:uid="{00000000-0005-0000-0000-000093040000}"/>
    <cellStyle name="_Row2_Nettofinanzvermögen 3 5" xfId="26421" xr:uid="{00000000-0005-0000-0000-000094040000}"/>
    <cellStyle name="_Row2_Nettofinanzvermögen 3 6" xfId="28463" xr:uid="{00000000-0005-0000-0000-000095040000}"/>
    <cellStyle name="_Row2_Nettofinanzvermögen 4" xfId="10979" xr:uid="{00000000-0005-0000-0000-000096040000}"/>
    <cellStyle name="_Row2_Nettofinanzvermögen 5" xfId="12619" xr:uid="{00000000-0005-0000-0000-000097040000}"/>
    <cellStyle name="_Row2_Nettofinanzvermögen 6" xfId="24763" xr:uid="{00000000-0005-0000-0000-000098040000}"/>
    <cellStyle name="_Row2_Nettofinanzvermögen 7" xfId="26423" xr:uid="{00000000-0005-0000-0000-000099040000}"/>
    <cellStyle name="_Row2_Nettofinanzvermögen 8" xfId="28167" xr:uid="{00000000-0005-0000-0000-00009A040000}"/>
    <cellStyle name="_Row2_Nettoschulden" xfId="841" xr:uid="{00000000-0005-0000-0000-00009B040000}"/>
    <cellStyle name="_Row2_Nettoschulden_Zuständigkeiten CFR-B" xfId="842" xr:uid="{00000000-0005-0000-0000-00009C040000}"/>
    <cellStyle name="_Row2_Neutrales Ergebnis" xfId="843" xr:uid="{00000000-0005-0000-0000-00009D040000}"/>
    <cellStyle name="_Row2_Neutrales Ergebnis_Zuständigkeiten CFR-B" xfId="844" xr:uid="{00000000-0005-0000-0000-00009E040000}"/>
    <cellStyle name="_Row2_RWEPLUS2" xfId="1793" xr:uid="{00000000-0005-0000-0000-00009F040000}"/>
    <cellStyle name="_Row2_RWEPLUS2 2" xfId="1794" xr:uid="{00000000-0005-0000-0000-0000A0040000}"/>
    <cellStyle name="_Row2_RWEPLUS2 2 2" xfId="10983" xr:uid="{00000000-0005-0000-0000-0000A1040000}"/>
    <cellStyle name="_Row2_RWEPLUS2 2 3" xfId="12068" xr:uid="{00000000-0005-0000-0000-0000A2040000}"/>
    <cellStyle name="_Row2_RWEPLUS2 2 4" xfId="24759" xr:uid="{00000000-0005-0000-0000-0000A3040000}"/>
    <cellStyle name="_Row2_RWEPLUS2 2 5" xfId="26419" xr:uid="{00000000-0005-0000-0000-0000A4040000}"/>
    <cellStyle name="_Row2_RWEPLUS2 2 6" xfId="27898" xr:uid="{00000000-0005-0000-0000-0000A5040000}"/>
    <cellStyle name="_Row2_RWEPLUS2 3" xfId="1795" xr:uid="{00000000-0005-0000-0000-0000A6040000}"/>
    <cellStyle name="_Row2_RWEPLUS2 3 2" xfId="10984" xr:uid="{00000000-0005-0000-0000-0000A7040000}"/>
    <cellStyle name="_Row2_RWEPLUS2 3 3" xfId="12067" xr:uid="{00000000-0005-0000-0000-0000A8040000}"/>
    <cellStyle name="_Row2_RWEPLUS2 3 4" xfId="24758" xr:uid="{00000000-0005-0000-0000-0000A9040000}"/>
    <cellStyle name="_Row2_RWEPLUS2 3 5" xfId="26418" xr:uid="{00000000-0005-0000-0000-0000AA040000}"/>
    <cellStyle name="_Row2_RWEPLUS2 3 6" xfId="27899" xr:uid="{00000000-0005-0000-0000-0000AB040000}"/>
    <cellStyle name="_Row2_RWEPLUS2 4" xfId="10982" xr:uid="{00000000-0005-0000-0000-0000AC040000}"/>
    <cellStyle name="_Row2_RWEPLUS2 5" xfId="12603" xr:uid="{00000000-0005-0000-0000-0000AD040000}"/>
    <cellStyle name="_Row2_RWEPLUS2 6" xfId="24760" xr:uid="{00000000-0005-0000-0000-0000AE040000}"/>
    <cellStyle name="_Row2_RWEPLUS2 7" xfId="26420" xr:uid="{00000000-0005-0000-0000-0000AF040000}"/>
    <cellStyle name="_Row2_RWEPLUS2 8" xfId="27897" xr:uid="{00000000-0005-0000-0000-0000B0040000}"/>
    <cellStyle name="_Row2_Überleitung" xfId="845" xr:uid="{00000000-0005-0000-0000-0000B1040000}"/>
    <cellStyle name="_Row2_Überleitung zum Nettoergebnis" xfId="846" xr:uid="{00000000-0005-0000-0000-0000B2040000}"/>
    <cellStyle name="_Row2_Überleitung zum Nettoergebnis_Zuständigkeiten CFR-B" xfId="847" xr:uid="{00000000-0005-0000-0000-0000B3040000}"/>
    <cellStyle name="_Row2_Überleitung_Zuständigkeiten CFR-B" xfId="848" xr:uid="{00000000-0005-0000-0000-0000B4040000}"/>
    <cellStyle name="_Row2_Zuständigkeiten CFR-B" xfId="849" xr:uid="{00000000-0005-0000-0000-0000B5040000}"/>
    <cellStyle name="_Row3" xfId="850" xr:uid="{00000000-0005-0000-0000-0000B6040000}"/>
    <cellStyle name="_Row3_Ausgleichsenergie" xfId="1796" xr:uid="{00000000-0005-0000-0000-0000B7040000}"/>
    <cellStyle name="_Row3_Aussenabsatz Gas" xfId="851" xr:uid="{00000000-0005-0000-0000-0000B8040000}"/>
    <cellStyle name="_Row3_Aussenabsatz Gas_Zuständigkeiten CFR-B" xfId="852" xr:uid="{00000000-0005-0000-0000-0000B9040000}"/>
    <cellStyle name="_Row3_Aussenumsatz" xfId="853" xr:uid="{00000000-0005-0000-0000-0000BA040000}"/>
    <cellStyle name="_Row3_Aussenumsatz_Zuständigkeiten CFR-B" xfId="854" xr:uid="{00000000-0005-0000-0000-0000BB040000}"/>
    <cellStyle name="_Row3_BC CBC Fortschreibung bis 2007 (02_05_16)" xfId="1797" xr:uid="{00000000-0005-0000-0000-0000BC040000}"/>
    <cellStyle name="_Row3_Betriebliches Ergebnis" xfId="855" xr:uid="{00000000-0005-0000-0000-0000BD040000}"/>
    <cellStyle name="_Row3_Betriebliches Ergebnis_Zuständigkeiten CFR-B" xfId="856" xr:uid="{00000000-0005-0000-0000-0000BE040000}"/>
    <cellStyle name="_Row3_Bilanzstruktur" xfId="857" xr:uid="{00000000-0005-0000-0000-0000BF040000}"/>
    <cellStyle name="_Row3_Bilanzstruktur_Zuständigkeiten CFR-B" xfId="858" xr:uid="{00000000-0005-0000-0000-0000C0040000}"/>
    <cellStyle name="_Row3_CPIS AD (2)" xfId="1798" xr:uid="{00000000-0005-0000-0000-0000C1040000}"/>
    <cellStyle name="_Row3_EBITDA" xfId="859" xr:uid="{00000000-0005-0000-0000-0000C2040000}"/>
    <cellStyle name="_Row3_EBITDA_Zuständigkeiten CFR-B" xfId="860" xr:uid="{00000000-0005-0000-0000-0000C3040000}"/>
    <cellStyle name="_Row3_Eckdaten - Auf einen Blick" xfId="861" xr:uid="{00000000-0005-0000-0000-0000C4040000}"/>
    <cellStyle name="_Row3_Eckdaten - Auf einen Blick_Zuständigkeiten CFR-B" xfId="862" xr:uid="{00000000-0005-0000-0000-0000C5040000}"/>
    <cellStyle name="_Row3_Eingabe+Kontrolle Prognose 0011 Muster 001127" xfId="1799" xr:uid="{00000000-0005-0000-0000-0000C6040000}"/>
    <cellStyle name="_Row3_Finanzergebnis" xfId="863" xr:uid="{00000000-0005-0000-0000-0000C7040000}"/>
    <cellStyle name="_Row3_Finanzergebnis_Zuständigkeiten CFR-B" xfId="864" xr:uid="{00000000-0005-0000-0000-0000C8040000}"/>
    <cellStyle name="_Row3_Innenumsatz" xfId="865" xr:uid="{00000000-0005-0000-0000-0000C9040000}"/>
    <cellStyle name="_Row3_Innenumsatz_Zuständigkeiten CFR-B" xfId="866" xr:uid="{00000000-0005-0000-0000-0000CA040000}"/>
    <cellStyle name="_Row3_Investitionen in Sachlagen" xfId="867" xr:uid="{00000000-0005-0000-0000-0000CB040000}"/>
    <cellStyle name="_Row3_Investitionen in Sachlagen (2)" xfId="868" xr:uid="{00000000-0005-0000-0000-0000CC040000}"/>
    <cellStyle name="_Row3_Investitionen in Sachlagen (2)_Zuständigkeiten CFR-B" xfId="869" xr:uid="{00000000-0005-0000-0000-0000CD040000}"/>
    <cellStyle name="_Row3_Investitionen in Sachlagen_Zuständigkeiten CFR-B" xfId="870" xr:uid="{00000000-0005-0000-0000-0000CE040000}"/>
    <cellStyle name="_Row3_Kapitalflußrechnung" xfId="871" xr:uid="{00000000-0005-0000-0000-0000CF040000}"/>
    <cellStyle name="_Row3_Kapitalflußrechnung_Zuständigkeiten CFR-B" xfId="872" xr:uid="{00000000-0005-0000-0000-0000D0040000}"/>
    <cellStyle name="_Row3_Kommentierung" xfId="1800" xr:uid="{00000000-0005-0000-0000-0000D1040000}"/>
    <cellStyle name="_Row3_Kommentierung mit Formeln" xfId="1801" xr:uid="{00000000-0005-0000-0000-0000D2040000}"/>
    <cellStyle name="_Row3_Kostenstellenplanung Aufteilung PUG 0302" xfId="1802" xr:uid="{00000000-0005-0000-0000-0000D3040000}"/>
    <cellStyle name="_Row3_Nettofinanzvermögen" xfId="1803" xr:uid="{00000000-0005-0000-0000-0000D4040000}"/>
    <cellStyle name="_Row3_Nettoschulden" xfId="873" xr:uid="{00000000-0005-0000-0000-0000D5040000}"/>
    <cellStyle name="_Row3_Nettoschulden_Zuständigkeiten CFR-B" xfId="874" xr:uid="{00000000-0005-0000-0000-0000D6040000}"/>
    <cellStyle name="_Row3_Neutrales Ergebnis" xfId="875" xr:uid="{00000000-0005-0000-0000-0000D7040000}"/>
    <cellStyle name="_Row3_Neutrales Ergebnis_Zuständigkeiten CFR-B" xfId="876" xr:uid="{00000000-0005-0000-0000-0000D8040000}"/>
    <cellStyle name="_Row3_RWEPLUS2" xfId="1804" xr:uid="{00000000-0005-0000-0000-0000D9040000}"/>
    <cellStyle name="_Row3_Überleitung" xfId="877" xr:uid="{00000000-0005-0000-0000-0000DA040000}"/>
    <cellStyle name="_Row3_Überleitung zum Nettoergebnis" xfId="878" xr:uid="{00000000-0005-0000-0000-0000DB040000}"/>
    <cellStyle name="_Row3_Überleitung zum Nettoergebnis_Zuständigkeiten CFR-B" xfId="879" xr:uid="{00000000-0005-0000-0000-0000DC040000}"/>
    <cellStyle name="_Row3_Überleitung_Zuständigkeiten CFR-B" xfId="880" xr:uid="{00000000-0005-0000-0000-0000DD040000}"/>
    <cellStyle name="_Row3_Zuständigkeiten CFR-B" xfId="881" xr:uid="{00000000-0005-0000-0000-0000DE040000}"/>
    <cellStyle name="_Row4" xfId="882" xr:uid="{00000000-0005-0000-0000-0000DF040000}"/>
    <cellStyle name="_Row4 2" xfId="883" xr:uid="{00000000-0005-0000-0000-0000E0040000}"/>
    <cellStyle name="_Row4_Ausgleichsenergie" xfId="1805" xr:uid="{00000000-0005-0000-0000-0000E1040000}"/>
    <cellStyle name="_Row4_Aussenabsatz Gas" xfId="884" xr:uid="{00000000-0005-0000-0000-0000E2040000}"/>
    <cellStyle name="_Row4_Aussenabsatz Gas 2" xfId="885" xr:uid="{00000000-0005-0000-0000-0000E3040000}"/>
    <cellStyle name="_Row4_Aussenabsatz Gas_Neutrales Ergebnis Q3 2017" xfId="886" xr:uid="{00000000-0005-0000-0000-0000E4040000}"/>
    <cellStyle name="_Row4_Aussenabsatz Gas_Zuständigkeiten CFR-B" xfId="887" xr:uid="{00000000-0005-0000-0000-0000E5040000}"/>
    <cellStyle name="_Row4_Aussenabsatz Gas_Zuständigkeiten CFR-B 2" xfId="888" xr:uid="{00000000-0005-0000-0000-0000E6040000}"/>
    <cellStyle name="_Row4_Aussenabsatz Gas_Zuständigkeiten CFR-B_Neutrales Ergebnis Q3 2017" xfId="889" xr:uid="{00000000-0005-0000-0000-0000E7040000}"/>
    <cellStyle name="_Row4_Aussenumsatz" xfId="890" xr:uid="{00000000-0005-0000-0000-0000E8040000}"/>
    <cellStyle name="_Row4_Aussenumsatz 2" xfId="891" xr:uid="{00000000-0005-0000-0000-0000E9040000}"/>
    <cellStyle name="_Row4_Aussenumsatz_Neutrales Ergebnis Q3 2017" xfId="892" xr:uid="{00000000-0005-0000-0000-0000EA040000}"/>
    <cellStyle name="_Row4_Aussenumsatz_Zuständigkeiten CFR-B" xfId="893" xr:uid="{00000000-0005-0000-0000-0000EB040000}"/>
    <cellStyle name="_Row4_Aussenumsatz_Zuständigkeiten CFR-B 2" xfId="894" xr:uid="{00000000-0005-0000-0000-0000EC040000}"/>
    <cellStyle name="_Row4_Aussenumsatz_Zuständigkeiten CFR-B_Neutrales Ergebnis Q3 2017" xfId="895" xr:uid="{00000000-0005-0000-0000-0000ED040000}"/>
    <cellStyle name="_Row4_BC CBC Fortschreibung bis 2007 (02_05_16)" xfId="1806" xr:uid="{00000000-0005-0000-0000-0000EE040000}"/>
    <cellStyle name="_Row4_Betriebliches Ergebnis" xfId="896" xr:uid="{00000000-0005-0000-0000-0000EF040000}"/>
    <cellStyle name="_Row4_Betriebliches Ergebnis 2" xfId="897" xr:uid="{00000000-0005-0000-0000-0000F0040000}"/>
    <cellStyle name="_Row4_Betriebliches Ergebnis_Neutrales Ergebnis Q3 2017" xfId="898" xr:uid="{00000000-0005-0000-0000-0000F1040000}"/>
    <cellStyle name="_Row4_Betriebliches Ergebnis_Zuständigkeiten CFR-B" xfId="899" xr:uid="{00000000-0005-0000-0000-0000F2040000}"/>
    <cellStyle name="_Row4_Betriebliches Ergebnis_Zuständigkeiten CFR-B 2" xfId="900" xr:uid="{00000000-0005-0000-0000-0000F3040000}"/>
    <cellStyle name="_Row4_Betriebliches Ergebnis_Zuständigkeiten CFR-B_Neutrales Ergebnis Q3 2017" xfId="901" xr:uid="{00000000-0005-0000-0000-0000F4040000}"/>
    <cellStyle name="_Row4_Bilanzstruktur" xfId="902" xr:uid="{00000000-0005-0000-0000-0000F5040000}"/>
    <cellStyle name="_Row4_Bilanzstruktur 2" xfId="903" xr:uid="{00000000-0005-0000-0000-0000F6040000}"/>
    <cellStyle name="_Row4_Bilanzstruktur_Neutrales Ergebnis Q3 2017" xfId="904" xr:uid="{00000000-0005-0000-0000-0000F7040000}"/>
    <cellStyle name="_Row4_Bilanzstruktur_Zuständigkeiten CFR-B" xfId="905" xr:uid="{00000000-0005-0000-0000-0000F8040000}"/>
    <cellStyle name="_Row4_Bilanzstruktur_Zuständigkeiten CFR-B 2" xfId="906" xr:uid="{00000000-0005-0000-0000-0000F9040000}"/>
    <cellStyle name="_Row4_Bilanzstruktur_Zuständigkeiten CFR-B_Neutrales Ergebnis Q3 2017" xfId="907" xr:uid="{00000000-0005-0000-0000-0000FA040000}"/>
    <cellStyle name="_Row4_CPIS AD (2)" xfId="1807" xr:uid="{00000000-0005-0000-0000-0000FB040000}"/>
    <cellStyle name="_Row4_EBITDA" xfId="908" xr:uid="{00000000-0005-0000-0000-0000FC040000}"/>
    <cellStyle name="_Row4_EBITDA 2" xfId="909" xr:uid="{00000000-0005-0000-0000-0000FD040000}"/>
    <cellStyle name="_Row4_EBITDA_Neutrales Ergebnis Q3 2017" xfId="910" xr:uid="{00000000-0005-0000-0000-0000FE040000}"/>
    <cellStyle name="_Row4_EBITDA_Zuständigkeiten CFR-B" xfId="911" xr:uid="{00000000-0005-0000-0000-0000FF040000}"/>
    <cellStyle name="_Row4_EBITDA_Zuständigkeiten CFR-B 2" xfId="912" xr:uid="{00000000-0005-0000-0000-000000050000}"/>
    <cellStyle name="_Row4_EBITDA_Zuständigkeiten CFR-B_Neutrales Ergebnis Q3 2017" xfId="913" xr:uid="{00000000-0005-0000-0000-000001050000}"/>
    <cellStyle name="_Row4_Eckdaten - Auf einen Blick" xfId="914" xr:uid="{00000000-0005-0000-0000-000002050000}"/>
    <cellStyle name="_Row4_Eckdaten - Auf einen Blick 2" xfId="915" xr:uid="{00000000-0005-0000-0000-000003050000}"/>
    <cellStyle name="_Row4_Eckdaten - Auf einen Blick_Neutrales Ergebnis Q3 2017" xfId="916" xr:uid="{00000000-0005-0000-0000-000004050000}"/>
    <cellStyle name="_Row4_Eckdaten - Auf einen Blick_Zuständigkeiten CFR-B" xfId="917" xr:uid="{00000000-0005-0000-0000-000005050000}"/>
    <cellStyle name="_Row4_Eckdaten - Auf einen Blick_Zuständigkeiten CFR-B 2" xfId="918" xr:uid="{00000000-0005-0000-0000-000006050000}"/>
    <cellStyle name="_Row4_Eckdaten - Auf einen Blick_Zuständigkeiten CFR-B_Neutrales Ergebnis Q3 2017" xfId="919" xr:uid="{00000000-0005-0000-0000-000007050000}"/>
    <cellStyle name="_Row4_Eingabe+Kontrolle Prognose 0011 Muster 001127" xfId="1808" xr:uid="{00000000-0005-0000-0000-000008050000}"/>
    <cellStyle name="_Row4_Finanzergebnis" xfId="920" xr:uid="{00000000-0005-0000-0000-000009050000}"/>
    <cellStyle name="_Row4_Finanzergebnis 2" xfId="921" xr:uid="{00000000-0005-0000-0000-00000A050000}"/>
    <cellStyle name="_Row4_Finanzergebnis_Neutrales Ergebnis Q3 2017" xfId="922" xr:uid="{00000000-0005-0000-0000-00000B050000}"/>
    <cellStyle name="_Row4_Finanzergebnis_Zuständigkeiten CFR-B" xfId="923" xr:uid="{00000000-0005-0000-0000-00000C050000}"/>
    <cellStyle name="_Row4_Finanzergebnis_Zuständigkeiten CFR-B 2" xfId="924" xr:uid="{00000000-0005-0000-0000-00000D050000}"/>
    <cellStyle name="_Row4_Finanzergebnis_Zuständigkeiten CFR-B_Neutrales Ergebnis Q3 2017" xfId="925" xr:uid="{00000000-0005-0000-0000-00000E050000}"/>
    <cellStyle name="_Row4_Innenumsatz" xfId="926" xr:uid="{00000000-0005-0000-0000-00000F050000}"/>
    <cellStyle name="_Row4_Innenumsatz 2" xfId="927" xr:uid="{00000000-0005-0000-0000-000010050000}"/>
    <cellStyle name="_Row4_Innenumsatz_Neutrales Ergebnis Q3 2017" xfId="928" xr:uid="{00000000-0005-0000-0000-000011050000}"/>
    <cellStyle name="_Row4_Innenumsatz_Zuständigkeiten CFR-B" xfId="929" xr:uid="{00000000-0005-0000-0000-000012050000}"/>
    <cellStyle name="_Row4_Innenumsatz_Zuständigkeiten CFR-B 2" xfId="930" xr:uid="{00000000-0005-0000-0000-000013050000}"/>
    <cellStyle name="_Row4_Innenumsatz_Zuständigkeiten CFR-B_Neutrales Ergebnis Q3 2017" xfId="931" xr:uid="{00000000-0005-0000-0000-000014050000}"/>
    <cellStyle name="_Row4_Investitionen in Sachlagen" xfId="932" xr:uid="{00000000-0005-0000-0000-000015050000}"/>
    <cellStyle name="_Row4_Investitionen in Sachlagen (2)" xfId="933" xr:uid="{00000000-0005-0000-0000-000016050000}"/>
    <cellStyle name="_Row4_Investitionen in Sachlagen (2) 2" xfId="934" xr:uid="{00000000-0005-0000-0000-000017050000}"/>
    <cellStyle name="_Row4_Investitionen in Sachlagen (2)_Neutrales Ergebnis Q3 2017" xfId="935" xr:uid="{00000000-0005-0000-0000-000018050000}"/>
    <cellStyle name="_Row4_Investitionen in Sachlagen (2)_Zuständigkeiten CFR-B" xfId="936" xr:uid="{00000000-0005-0000-0000-000019050000}"/>
    <cellStyle name="_Row4_Investitionen in Sachlagen (2)_Zuständigkeiten CFR-B 2" xfId="937" xr:uid="{00000000-0005-0000-0000-00001A050000}"/>
    <cellStyle name="_Row4_Investitionen in Sachlagen (2)_Zuständigkeiten CFR-B_Neutrales Ergebnis Q3 2017" xfId="938" xr:uid="{00000000-0005-0000-0000-00001B050000}"/>
    <cellStyle name="_Row4_Investitionen in Sachlagen 2" xfId="939" xr:uid="{00000000-0005-0000-0000-00001C050000}"/>
    <cellStyle name="_Row4_Investitionen in Sachlagen_Neutrales Ergebnis Q3 2017" xfId="940" xr:uid="{00000000-0005-0000-0000-00001D050000}"/>
    <cellStyle name="_Row4_Investitionen in Sachlagen_Zuständigkeiten CFR-B" xfId="941" xr:uid="{00000000-0005-0000-0000-00001E050000}"/>
    <cellStyle name="_Row4_Investitionen in Sachlagen_Zuständigkeiten CFR-B 2" xfId="942" xr:uid="{00000000-0005-0000-0000-00001F050000}"/>
    <cellStyle name="_Row4_Investitionen in Sachlagen_Zuständigkeiten CFR-B_Neutrales Ergebnis Q3 2017" xfId="943" xr:uid="{00000000-0005-0000-0000-000020050000}"/>
    <cellStyle name="_Row4_Kapitalflußrechnung" xfId="944" xr:uid="{00000000-0005-0000-0000-000021050000}"/>
    <cellStyle name="_Row4_Kapitalflußrechnung 2" xfId="945" xr:uid="{00000000-0005-0000-0000-000022050000}"/>
    <cellStyle name="_Row4_Kapitalflußrechnung_Neutrales Ergebnis Q3 2017" xfId="946" xr:uid="{00000000-0005-0000-0000-000023050000}"/>
    <cellStyle name="_Row4_Kapitalflußrechnung_Zuständigkeiten CFR-B" xfId="947" xr:uid="{00000000-0005-0000-0000-000024050000}"/>
    <cellStyle name="_Row4_Kapitalflußrechnung_Zuständigkeiten CFR-B 2" xfId="948" xr:uid="{00000000-0005-0000-0000-000025050000}"/>
    <cellStyle name="_Row4_Kapitalflußrechnung_Zuständigkeiten CFR-B_Neutrales Ergebnis Q3 2017" xfId="949" xr:uid="{00000000-0005-0000-0000-000026050000}"/>
    <cellStyle name="_Row4_Kommentierung" xfId="1809" xr:uid="{00000000-0005-0000-0000-000027050000}"/>
    <cellStyle name="_Row4_Kommentierung mit Formeln" xfId="1810" xr:uid="{00000000-0005-0000-0000-000028050000}"/>
    <cellStyle name="_Row4_Kostenstellenplanung Aufteilung PUG 0302" xfId="1811" xr:uid="{00000000-0005-0000-0000-000029050000}"/>
    <cellStyle name="_Row4_Nettofinanzvermögen" xfId="1812" xr:uid="{00000000-0005-0000-0000-00002A050000}"/>
    <cellStyle name="_Row4_Nettoschulden" xfId="950" xr:uid="{00000000-0005-0000-0000-00002B050000}"/>
    <cellStyle name="_Row4_Nettoschulden 2" xfId="951" xr:uid="{00000000-0005-0000-0000-00002C050000}"/>
    <cellStyle name="_Row4_Nettoschulden_Neutrales Ergebnis Q3 2017" xfId="952" xr:uid="{00000000-0005-0000-0000-00002D050000}"/>
    <cellStyle name="_Row4_Nettoschulden_Zuständigkeiten CFR-B" xfId="953" xr:uid="{00000000-0005-0000-0000-00002E050000}"/>
    <cellStyle name="_Row4_Nettoschulden_Zuständigkeiten CFR-B 2" xfId="954" xr:uid="{00000000-0005-0000-0000-00002F050000}"/>
    <cellStyle name="_Row4_Nettoschulden_Zuständigkeiten CFR-B_Neutrales Ergebnis Q3 2017" xfId="955" xr:uid="{00000000-0005-0000-0000-000030050000}"/>
    <cellStyle name="_Row4_Neutrales Ergebnis" xfId="956" xr:uid="{00000000-0005-0000-0000-000031050000}"/>
    <cellStyle name="_Row4_Neutrales Ergebnis 2" xfId="957" xr:uid="{00000000-0005-0000-0000-000032050000}"/>
    <cellStyle name="_Row4_Neutrales Ergebnis Q3 2017" xfId="958" xr:uid="{00000000-0005-0000-0000-000033050000}"/>
    <cellStyle name="_Row4_Neutrales Ergebnis_Neutrales Ergebnis Q3 2017" xfId="959" xr:uid="{00000000-0005-0000-0000-000034050000}"/>
    <cellStyle name="_Row4_Neutrales Ergebnis_Zuständigkeiten CFR-B" xfId="960" xr:uid="{00000000-0005-0000-0000-000035050000}"/>
    <cellStyle name="_Row4_Neutrales Ergebnis_Zuständigkeiten CFR-B 2" xfId="961" xr:uid="{00000000-0005-0000-0000-000036050000}"/>
    <cellStyle name="_Row4_Neutrales Ergebnis_Zuständigkeiten CFR-B_Neutrales Ergebnis Q3 2017" xfId="962" xr:uid="{00000000-0005-0000-0000-000037050000}"/>
    <cellStyle name="_Row4_RWEPLUS2" xfId="1813" xr:uid="{00000000-0005-0000-0000-000038050000}"/>
    <cellStyle name="_Row4_Überleitung" xfId="963" xr:uid="{00000000-0005-0000-0000-000039050000}"/>
    <cellStyle name="_Row4_Überleitung 2" xfId="964" xr:uid="{00000000-0005-0000-0000-00003A050000}"/>
    <cellStyle name="_Row4_Überleitung zum Nettoergebnis" xfId="965" xr:uid="{00000000-0005-0000-0000-00003B050000}"/>
    <cellStyle name="_Row4_Überleitung zum Nettoergebnis 2" xfId="966" xr:uid="{00000000-0005-0000-0000-00003C050000}"/>
    <cellStyle name="_Row4_Überleitung zum Nettoergebnis_Neutrales Ergebnis Q3 2017" xfId="967" xr:uid="{00000000-0005-0000-0000-00003D050000}"/>
    <cellStyle name="_Row4_Überleitung zum Nettoergebnis_Zuständigkeiten CFR-B" xfId="968" xr:uid="{00000000-0005-0000-0000-00003E050000}"/>
    <cellStyle name="_Row4_Überleitung zum Nettoergebnis_Zuständigkeiten CFR-B 2" xfId="969" xr:uid="{00000000-0005-0000-0000-00003F050000}"/>
    <cellStyle name="_Row4_Überleitung zum Nettoergebnis_Zuständigkeiten CFR-B_Neutrales Ergebnis Q3 2017" xfId="970" xr:uid="{00000000-0005-0000-0000-000040050000}"/>
    <cellStyle name="_Row4_Überleitung_Neutrales Ergebnis Q3 2017" xfId="971" xr:uid="{00000000-0005-0000-0000-000041050000}"/>
    <cellStyle name="_Row4_Überleitung_Zuständigkeiten CFR-B" xfId="972" xr:uid="{00000000-0005-0000-0000-000042050000}"/>
    <cellStyle name="_Row4_Überleitung_Zuständigkeiten CFR-B 2" xfId="973" xr:uid="{00000000-0005-0000-0000-000043050000}"/>
    <cellStyle name="_Row4_Überleitung_Zuständigkeiten CFR-B_Neutrales Ergebnis Q3 2017" xfId="974" xr:uid="{00000000-0005-0000-0000-000044050000}"/>
    <cellStyle name="_Row4_Zuständigkeiten CFR-B" xfId="975" xr:uid="{00000000-0005-0000-0000-000045050000}"/>
    <cellStyle name="_Row4_Zuständigkeiten CFR-B 2" xfId="976" xr:uid="{00000000-0005-0000-0000-000046050000}"/>
    <cellStyle name="_Row4_Zuständigkeiten CFR-B_Neutrales Ergebnis Q3 2017" xfId="977" xr:uid="{00000000-0005-0000-0000-000047050000}"/>
    <cellStyle name="_Row5" xfId="978" xr:uid="{00000000-0005-0000-0000-000048050000}"/>
    <cellStyle name="_Row5_Ausgleichsenergie" xfId="1814" xr:uid="{00000000-0005-0000-0000-000049050000}"/>
    <cellStyle name="_Row5_Aussenabsatz Gas" xfId="979" xr:uid="{00000000-0005-0000-0000-00004A050000}"/>
    <cellStyle name="_Row5_Aussenabsatz Gas_Zuständigkeiten CFR-B" xfId="980" xr:uid="{00000000-0005-0000-0000-00004B050000}"/>
    <cellStyle name="_Row5_Aussenumsatz" xfId="981" xr:uid="{00000000-0005-0000-0000-00004C050000}"/>
    <cellStyle name="_Row5_Aussenumsatz_Zuständigkeiten CFR-B" xfId="982" xr:uid="{00000000-0005-0000-0000-00004D050000}"/>
    <cellStyle name="_Row5_BC CBC Fortschreibung bis 2007 (02_05_16)" xfId="1815" xr:uid="{00000000-0005-0000-0000-00004E050000}"/>
    <cellStyle name="_Row5_Betriebliches Ergebnis" xfId="983" xr:uid="{00000000-0005-0000-0000-00004F050000}"/>
    <cellStyle name="_Row5_Betriebliches Ergebnis_Zuständigkeiten CFR-B" xfId="984" xr:uid="{00000000-0005-0000-0000-000050050000}"/>
    <cellStyle name="_Row5_Bilanzstruktur" xfId="985" xr:uid="{00000000-0005-0000-0000-000051050000}"/>
    <cellStyle name="_Row5_Bilanzstruktur_Zuständigkeiten CFR-B" xfId="986" xr:uid="{00000000-0005-0000-0000-000052050000}"/>
    <cellStyle name="_Row5_CPIS AD (2)" xfId="1816" xr:uid="{00000000-0005-0000-0000-000053050000}"/>
    <cellStyle name="_Row5_EBITDA" xfId="987" xr:uid="{00000000-0005-0000-0000-000054050000}"/>
    <cellStyle name="_Row5_EBITDA_Zuständigkeiten CFR-B" xfId="988" xr:uid="{00000000-0005-0000-0000-000055050000}"/>
    <cellStyle name="_Row5_Eckdaten - Auf einen Blick" xfId="989" xr:uid="{00000000-0005-0000-0000-000056050000}"/>
    <cellStyle name="_Row5_Eckdaten - Auf einen Blick_Zuständigkeiten CFR-B" xfId="990" xr:uid="{00000000-0005-0000-0000-000057050000}"/>
    <cellStyle name="_Row5_Eingabe+Kontrolle Prognose 0011 Muster 001127" xfId="1817" xr:uid="{00000000-0005-0000-0000-000058050000}"/>
    <cellStyle name="_Row5_Finanzergebnis" xfId="991" xr:uid="{00000000-0005-0000-0000-000059050000}"/>
    <cellStyle name="_Row5_Finanzergebnis_Zuständigkeiten CFR-B" xfId="992" xr:uid="{00000000-0005-0000-0000-00005A050000}"/>
    <cellStyle name="_Row5_Innenumsatz" xfId="993" xr:uid="{00000000-0005-0000-0000-00005B050000}"/>
    <cellStyle name="_Row5_Innenumsatz_Zuständigkeiten CFR-B" xfId="994" xr:uid="{00000000-0005-0000-0000-00005C050000}"/>
    <cellStyle name="_Row5_Investitionen in Sachlagen" xfId="995" xr:uid="{00000000-0005-0000-0000-00005D050000}"/>
    <cellStyle name="_Row5_Investitionen in Sachlagen (2)" xfId="996" xr:uid="{00000000-0005-0000-0000-00005E050000}"/>
    <cellStyle name="_Row5_Investitionen in Sachlagen (2)_Zuständigkeiten CFR-B" xfId="997" xr:uid="{00000000-0005-0000-0000-00005F050000}"/>
    <cellStyle name="_Row5_Investitionen in Sachlagen_Zuständigkeiten CFR-B" xfId="998" xr:uid="{00000000-0005-0000-0000-000060050000}"/>
    <cellStyle name="_Row5_Kapitalflußrechnung" xfId="999" xr:uid="{00000000-0005-0000-0000-000061050000}"/>
    <cellStyle name="_Row5_Kapitalflußrechnung_Zuständigkeiten CFR-B" xfId="1000" xr:uid="{00000000-0005-0000-0000-000062050000}"/>
    <cellStyle name="_Row5_Kommentierung" xfId="1818" xr:uid="{00000000-0005-0000-0000-000063050000}"/>
    <cellStyle name="_Row5_Kommentierung mit Formeln" xfId="1819" xr:uid="{00000000-0005-0000-0000-000064050000}"/>
    <cellStyle name="_Row5_Kostenstellenplanung Aufteilung PUG 0302" xfId="1820" xr:uid="{00000000-0005-0000-0000-000065050000}"/>
    <cellStyle name="_Row5_Nettofinanzvermögen" xfId="1821" xr:uid="{00000000-0005-0000-0000-000066050000}"/>
    <cellStyle name="_Row5_Nettoschulden" xfId="1001" xr:uid="{00000000-0005-0000-0000-000067050000}"/>
    <cellStyle name="_Row5_Nettoschulden_Zuständigkeiten CFR-B" xfId="1002" xr:uid="{00000000-0005-0000-0000-000068050000}"/>
    <cellStyle name="_Row5_Neutrales Ergebnis" xfId="1003" xr:uid="{00000000-0005-0000-0000-000069050000}"/>
    <cellStyle name="_Row5_Neutrales Ergebnis_Zuständigkeiten CFR-B" xfId="1004" xr:uid="{00000000-0005-0000-0000-00006A050000}"/>
    <cellStyle name="_Row5_RWEPLUS2" xfId="1822" xr:uid="{00000000-0005-0000-0000-00006B050000}"/>
    <cellStyle name="_Row5_Überleitung" xfId="1005" xr:uid="{00000000-0005-0000-0000-00006C050000}"/>
    <cellStyle name="_Row5_Überleitung zum Nettoergebnis" xfId="1006" xr:uid="{00000000-0005-0000-0000-00006D050000}"/>
    <cellStyle name="_Row5_Überleitung zum Nettoergebnis_Zuständigkeiten CFR-B" xfId="1007" xr:uid="{00000000-0005-0000-0000-00006E050000}"/>
    <cellStyle name="_Row5_Überleitung_Zuständigkeiten CFR-B" xfId="1008" xr:uid="{00000000-0005-0000-0000-00006F050000}"/>
    <cellStyle name="_Row5_Zuständigkeiten CFR-B" xfId="1009" xr:uid="{00000000-0005-0000-0000-000070050000}"/>
    <cellStyle name="_Row6" xfId="1010" xr:uid="{00000000-0005-0000-0000-000071050000}"/>
    <cellStyle name="_Row6_Ausgleichsenergie" xfId="1823" xr:uid="{00000000-0005-0000-0000-000072050000}"/>
    <cellStyle name="_Row6_Aussenabsatz Gas" xfId="1011" xr:uid="{00000000-0005-0000-0000-000073050000}"/>
    <cellStyle name="_Row6_Aussenabsatz Gas_Zuständigkeiten CFR-B" xfId="1012" xr:uid="{00000000-0005-0000-0000-000074050000}"/>
    <cellStyle name="_Row6_Aussenumsatz" xfId="1013" xr:uid="{00000000-0005-0000-0000-000075050000}"/>
    <cellStyle name="_Row6_Aussenumsatz_Zuständigkeiten CFR-B" xfId="1014" xr:uid="{00000000-0005-0000-0000-000076050000}"/>
    <cellStyle name="_Row6_BC CBC Fortschreibung bis 2007 (02_05_16)" xfId="1824" xr:uid="{00000000-0005-0000-0000-000077050000}"/>
    <cellStyle name="_Row6_Betriebliches Ergebnis" xfId="1015" xr:uid="{00000000-0005-0000-0000-000078050000}"/>
    <cellStyle name="_Row6_Betriebliches Ergebnis_Zuständigkeiten CFR-B" xfId="1016" xr:uid="{00000000-0005-0000-0000-000079050000}"/>
    <cellStyle name="_Row6_Bilanzstruktur" xfId="1017" xr:uid="{00000000-0005-0000-0000-00007A050000}"/>
    <cellStyle name="_Row6_Bilanzstruktur_Zuständigkeiten CFR-B" xfId="1018" xr:uid="{00000000-0005-0000-0000-00007B050000}"/>
    <cellStyle name="_Row6_CPIS AD (2)" xfId="1825" xr:uid="{00000000-0005-0000-0000-00007C050000}"/>
    <cellStyle name="_Row6_EBITDA" xfId="1019" xr:uid="{00000000-0005-0000-0000-00007D050000}"/>
    <cellStyle name="_Row6_EBITDA_Zuständigkeiten CFR-B" xfId="1020" xr:uid="{00000000-0005-0000-0000-00007E050000}"/>
    <cellStyle name="_Row6_Eckdaten - Auf einen Blick" xfId="1021" xr:uid="{00000000-0005-0000-0000-00007F050000}"/>
    <cellStyle name="_Row6_Eckdaten - Auf einen Blick_Zuständigkeiten CFR-B" xfId="1022" xr:uid="{00000000-0005-0000-0000-000080050000}"/>
    <cellStyle name="_Row6_Eingabe+Kontrolle Prognose 0011 Muster 001127" xfId="1826" xr:uid="{00000000-0005-0000-0000-000081050000}"/>
    <cellStyle name="_Row6_Finanzergebnis" xfId="1023" xr:uid="{00000000-0005-0000-0000-000082050000}"/>
    <cellStyle name="_Row6_Finanzergebnis_Zuständigkeiten CFR-B" xfId="1024" xr:uid="{00000000-0005-0000-0000-000083050000}"/>
    <cellStyle name="_Row6_Innenumsatz" xfId="1025" xr:uid="{00000000-0005-0000-0000-000084050000}"/>
    <cellStyle name="_Row6_Innenumsatz_Zuständigkeiten CFR-B" xfId="1026" xr:uid="{00000000-0005-0000-0000-000085050000}"/>
    <cellStyle name="_Row6_Investitionen in Sachlagen" xfId="1027" xr:uid="{00000000-0005-0000-0000-000086050000}"/>
    <cellStyle name="_Row6_Investitionen in Sachlagen (2)" xfId="1028" xr:uid="{00000000-0005-0000-0000-000087050000}"/>
    <cellStyle name="_Row6_Investitionen in Sachlagen (2)_Zuständigkeiten CFR-B" xfId="1029" xr:uid="{00000000-0005-0000-0000-000088050000}"/>
    <cellStyle name="_Row6_Investitionen in Sachlagen_Zuständigkeiten CFR-B" xfId="1030" xr:uid="{00000000-0005-0000-0000-000089050000}"/>
    <cellStyle name="_Row6_Kapitalflußrechnung" xfId="1031" xr:uid="{00000000-0005-0000-0000-00008A050000}"/>
    <cellStyle name="_Row6_Kapitalflußrechnung_Zuständigkeiten CFR-B" xfId="1032" xr:uid="{00000000-0005-0000-0000-00008B050000}"/>
    <cellStyle name="_Row6_Kommentierung" xfId="1827" xr:uid="{00000000-0005-0000-0000-00008C050000}"/>
    <cellStyle name="_Row6_Kommentierung mit Formeln" xfId="1828" xr:uid="{00000000-0005-0000-0000-00008D050000}"/>
    <cellStyle name="_Row6_Kostenstellenplanung Aufteilung PUG 0302" xfId="1829" xr:uid="{00000000-0005-0000-0000-00008E050000}"/>
    <cellStyle name="_Row6_Nettofinanzvermögen" xfId="1830" xr:uid="{00000000-0005-0000-0000-00008F050000}"/>
    <cellStyle name="_Row6_Nettoschulden" xfId="1033" xr:uid="{00000000-0005-0000-0000-000090050000}"/>
    <cellStyle name="_Row6_Nettoschulden_Zuständigkeiten CFR-B" xfId="1034" xr:uid="{00000000-0005-0000-0000-000091050000}"/>
    <cellStyle name="_Row6_Neutrales Ergebnis" xfId="1035" xr:uid="{00000000-0005-0000-0000-000092050000}"/>
    <cellStyle name="_Row6_Neutrales Ergebnis_Zuständigkeiten CFR-B" xfId="1036" xr:uid="{00000000-0005-0000-0000-000093050000}"/>
    <cellStyle name="_Row6_RWEPLUS2" xfId="1831" xr:uid="{00000000-0005-0000-0000-000094050000}"/>
    <cellStyle name="_Row6_Überleitung" xfId="1037" xr:uid="{00000000-0005-0000-0000-000095050000}"/>
    <cellStyle name="_Row6_Überleitung zum Nettoergebnis" xfId="1038" xr:uid="{00000000-0005-0000-0000-000096050000}"/>
    <cellStyle name="_Row6_Überleitung zum Nettoergebnis_Zuständigkeiten CFR-B" xfId="1039" xr:uid="{00000000-0005-0000-0000-000097050000}"/>
    <cellStyle name="_Row6_Überleitung_Zuständigkeiten CFR-B" xfId="1040" xr:uid="{00000000-0005-0000-0000-000098050000}"/>
    <cellStyle name="_Row6_Zuständigkeiten CFR-B" xfId="1041" xr:uid="{00000000-0005-0000-0000-000099050000}"/>
    <cellStyle name="_Row7" xfId="1042" xr:uid="{00000000-0005-0000-0000-00009A050000}"/>
    <cellStyle name="_Row7_Ausgleichsenergie" xfId="1832" xr:uid="{00000000-0005-0000-0000-00009B050000}"/>
    <cellStyle name="_Row7_Aussenabsatz Gas" xfId="1043" xr:uid="{00000000-0005-0000-0000-00009C050000}"/>
    <cellStyle name="_Row7_Aussenabsatz Gas_Zuständigkeiten CFR-B" xfId="1044" xr:uid="{00000000-0005-0000-0000-00009D050000}"/>
    <cellStyle name="_Row7_Aussenumsatz" xfId="1045" xr:uid="{00000000-0005-0000-0000-00009E050000}"/>
    <cellStyle name="_Row7_Aussenumsatz_Zuständigkeiten CFR-B" xfId="1046" xr:uid="{00000000-0005-0000-0000-00009F050000}"/>
    <cellStyle name="_Row7_BC CBC Fortschreibung bis 2007 (02_05_16)" xfId="1833" xr:uid="{00000000-0005-0000-0000-0000A0050000}"/>
    <cellStyle name="_Row7_Betriebliches Ergebnis" xfId="1047" xr:uid="{00000000-0005-0000-0000-0000A1050000}"/>
    <cellStyle name="_Row7_Betriebliches Ergebnis_Zuständigkeiten CFR-B" xfId="1048" xr:uid="{00000000-0005-0000-0000-0000A2050000}"/>
    <cellStyle name="_Row7_Bilanzstruktur" xfId="1049" xr:uid="{00000000-0005-0000-0000-0000A3050000}"/>
    <cellStyle name="_Row7_Bilanzstruktur_Zuständigkeiten CFR-B" xfId="1050" xr:uid="{00000000-0005-0000-0000-0000A4050000}"/>
    <cellStyle name="_Row7_CPIS AD (2)" xfId="1834" xr:uid="{00000000-0005-0000-0000-0000A5050000}"/>
    <cellStyle name="_Row7_EBITDA" xfId="1051" xr:uid="{00000000-0005-0000-0000-0000A6050000}"/>
    <cellStyle name="_Row7_EBITDA_Zuständigkeiten CFR-B" xfId="1052" xr:uid="{00000000-0005-0000-0000-0000A7050000}"/>
    <cellStyle name="_Row7_Eckdaten - Auf einen Blick" xfId="1053" xr:uid="{00000000-0005-0000-0000-0000A8050000}"/>
    <cellStyle name="_Row7_Eckdaten - Auf einen Blick_Zuständigkeiten CFR-B" xfId="1054" xr:uid="{00000000-0005-0000-0000-0000A9050000}"/>
    <cellStyle name="_Row7_Eingabe+Kontrolle Prognose 0011 Muster 001127" xfId="1835" xr:uid="{00000000-0005-0000-0000-0000AA050000}"/>
    <cellStyle name="_Row7_Finanzergebnis" xfId="1055" xr:uid="{00000000-0005-0000-0000-0000AB050000}"/>
    <cellStyle name="_Row7_Finanzergebnis_Zuständigkeiten CFR-B" xfId="1056" xr:uid="{00000000-0005-0000-0000-0000AC050000}"/>
    <cellStyle name="_Row7_Innenumsatz" xfId="1057" xr:uid="{00000000-0005-0000-0000-0000AD050000}"/>
    <cellStyle name="_Row7_Innenumsatz_Zuständigkeiten CFR-B" xfId="1058" xr:uid="{00000000-0005-0000-0000-0000AE050000}"/>
    <cellStyle name="_Row7_Investitionen in Sachlagen" xfId="1059" xr:uid="{00000000-0005-0000-0000-0000AF050000}"/>
    <cellStyle name="_Row7_Investitionen in Sachlagen (2)" xfId="1060" xr:uid="{00000000-0005-0000-0000-0000B0050000}"/>
    <cellStyle name="_Row7_Investitionen in Sachlagen (2)_Zuständigkeiten CFR-B" xfId="1061" xr:uid="{00000000-0005-0000-0000-0000B1050000}"/>
    <cellStyle name="_Row7_Investitionen in Sachlagen_Zuständigkeiten CFR-B" xfId="1062" xr:uid="{00000000-0005-0000-0000-0000B2050000}"/>
    <cellStyle name="_Row7_Kapitalflußrechnung" xfId="1063" xr:uid="{00000000-0005-0000-0000-0000B3050000}"/>
    <cellStyle name="_Row7_Kapitalflußrechnung_Zuständigkeiten CFR-B" xfId="1064" xr:uid="{00000000-0005-0000-0000-0000B4050000}"/>
    <cellStyle name="_Row7_Kommentierung" xfId="1836" xr:uid="{00000000-0005-0000-0000-0000B5050000}"/>
    <cellStyle name="_Row7_Kommentierung mit Formeln" xfId="1837" xr:uid="{00000000-0005-0000-0000-0000B6050000}"/>
    <cellStyle name="_Row7_Kostenstellenplanung Aufteilung PUG 0302" xfId="1838" xr:uid="{00000000-0005-0000-0000-0000B7050000}"/>
    <cellStyle name="_Row7_Nettofinanzvermögen" xfId="1839" xr:uid="{00000000-0005-0000-0000-0000B8050000}"/>
    <cellStyle name="_Row7_Nettoschulden" xfId="1065" xr:uid="{00000000-0005-0000-0000-0000B9050000}"/>
    <cellStyle name="_Row7_Nettoschulden_Zuständigkeiten CFR-B" xfId="1066" xr:uid="{00000000-0005-0000-0000-0000BA050000}"/>
    <cellStyle name="_Row7_Neutrales Ergebnis" xfId="1067" xr:uid="{00000000-0005-0000-0000-0000BB050000}"/>
    <cellStyle name="_Row7_Neutrales Ergebnis_Zuständigkeiten CFR-B" xfId="1068" xr:uid="{00000000-0005-0000-0000-0000BC050000}"/>
    <cellStyle name="_Row7_RWEPLUS2" xfId="1840" xr:uid="{00000000-0005-0000-0000-0000BD050000}"/>
    <cellStyle name="_Row7_Überleitung" xfId="1069" xr:uid="{00000000-0005-0000-0000-0000BE050000}"/>
    <cellStyle name="_Row7_Überleitung zum Nettoergebnis" xfId="1070" xr:uid="{00000000-0005-0000-0000-0000BF050000}"/>
    <cellStyle name="_Row7_Überleitung zum Nettoergebnis_Zuständigkeiten CFR-B" xfId="1071" xr:uid="{00000000-0005-0000-0000-0000C0050000}"/>
    <cellStyle name="_Row7_Überleitung_Zuständigkeiten CFR-B" xfId="1072" xr:uid="{00000000-0005-0000-0000-0000C1050000}"/>
    <cellStyle name="_Row7_Zuständigkeiten CFR-B" xfId="1073" xr:uid="{00000000-0005-0000-0000-0000C2050000}"/>
    <cellStyle name="_Tychowo transaction settlement_22082008" xfId="1841" xr:uid="{00000000-0005-0000-0000-0000C3050000}"/>
    <cellStyle name="=C:\WINNT35\SYSTEM32\COMMAND.COM" xfId="1842" xr:uid="{00000000-0005-0000-0000-0000C4050000}"/>
    <cellStyle name="=C:\WINNT35\SYSTEM32\COMMAND.COM 2" xfId="1843" xr:uid="{00000000-0005-0000-0000-0000C5050000}"/>
    <cellStyle name="=C:\WINNT35\SYSTEM32\COMMAND.COM_Total In Operation" xfId="1844" xr:uid="{00000000-0005-0000-0000-0000C6050000}"/>
    <cellStyle name="0" xfId="1845" xr:uid="{00000000-0005-0000-0000-0000C7050000}"/>
    <cellStyle name="0%" xfId="1846" xr:uid="{00000000-0005-0000-0000-0000C8050000}"/>
    <cellStyle name="0,0%" xfId="1847" xr:uid="{00000000-0005-0000-0000-0000C9050000}"/>
    <cellStyle name="0,000" xfId="1848" xr:uid="{00000000-0005-0000-0000-0000CA050000}"/>
    <cellStyle name="0,00x" xfId="1849" xr:uid="{00000000-0005-0000-0000-0000CB050000}"/>
    <cellStyle name="0,0x" xfId="1850" xr:uid="{00000000-0005-0000-0000-0000CC050000}"/>
    <cellStyle name="19xxA" xfId="1851" xr:uid="{00000000-0005-0000-0000-0000CD050000}"/>
    <cellStyle name="19xxA 2" xfId="10991" xr:uid="{00000000-0005-0000-0000-0000CE050000}"/>
    <cellStyle name="19xxA 3" xfId="10470" xr:uid="{00000000-0005-0000-0000-0000CF050000}"/>
    <cellStyle name="19xxA 4" xfId="14356" xr:uid="{00000000-0005-0000-0000-0000D0050000}"/>
    <cellStyle name="19xxA 5" xfId="23333" xr:uid="{00000000-0005-0000-0000-0000D1050000}"/>
    <cellStyle name="19xxA 6" xfId="27572" xr:uid="{00000000-0005-0000-0000-0000D2050000}"/>
    <cellStyle name="19xxA 7" xfId="26147" xr:uid="{00000000-0005-0000-0000-0000D3050000}"/>
    <cellStyle name="19xxE" xfId="1852" xr:uid="{00000000-0005-0000-0000-0000D4050000}"/>
    <cellStyle name="19xxF" xfId="1853" xr:uid="{00000000-0005-0000-0000-0000D5050000}"/>
    <cellStyle name="20 % - Akzent1 2" xfId="1232" xr:uid="{00000000-0005-0000-0000-0000D6050000}"/>
    <cellStyle name="20 % - Akzent2 2" xfId="1233" xr:uid="{00000000-0005-0000-0000-0000D7050000}"/>
    <cellStyle name="20 % - Akzent3 2" xfId="1234" xr:uid="{00000000-0005-0000-0000-0000D8050000}"/>
    <cellStyle name="20 % - Akzent4 2" xfId="1235" xr:uid="{00000000-0005-0000-0000-0000D9050000}"/>
    <cellStyle name="20 % - Akzent5 2" xfId="1236" xr:uid="{00000000-0005-0000-0000-0000DA050000}"/>
    <cellStyle name="20 % - Akzent6 2" xfId="1237" xr:uid="{00000000-0005-0000-0000-0000DB050000}"/>
    <cellStyle name="20% - Accent1" xfId="101" xr:uid="{00000000-0005-0000-0000-0000DC050000}"/>
    <cellStyle name="20% - Accent1 2" xfId="1567" xr:uid="{00000000-0005-0000-0000-0000DD050000}"/>
    <cellStyle name="20% - Accent1 2 2" xfId="1854" xr:uid="{00000000-0005-0000-0000-0000DE050000}"/>
    <cellStyle name="20% - Accent1 3" xfId="1855" xr:uid="{00000000-0005-0000-0000-0000DF050000}"/>
    <cellStyle name="20% - Accent1 3 2" xfId="1856" xr:uid="{00000000-0005-0000-0000-0000E0050000}"/>
    <cellStyle name="20% - Accent1 4" xfId="1857" xr:uid="{00000000-0005-0000-0000-0000E1050000}"/>
    <cellStyle name="20% - Accent1 4 2" xfId="1858" xr:uid="{00000000-0005-0000-0000-0000E2050000}"/>
    <cellStyle name="20% - Accent1 4 2 2" xfId="1859" xr:uid="{00000000-0005-0000-0000-0000E3050000}"/>
    <cellStyle name="20% - Accent1 4 2 2 2" xfId="1860" xr:uid="{00000000-0005-0000-0000-0000E4050000}"/>
    <cellStyle name="20% - Accent1 4 2 3" xfId="1861" xr:uid="{00000000-0005-0000-0000-0000E5050000}"/>
    <cellStyle name="20% - Accent1 4 3" xfId="1862" xr:uid="{00000000-0005-0000-0000-0000E6050000}"/>
    <cellStyle name="20% - Accent1 4 3 2" xfId="1863" xr:uid="{00000000-0005-0000-0000-0000E7050000}"/>
    <cellStyle name="20% - Accent1 5" xfId="1864" xr:uid="{00000000-0005-0000-0000-0000E8050000}"/>
    <cellStyle name="20% - Accent1 6" xfId="1865" xr:uid="{00000000-0005-0000-0000-0000E9050000}"/>
    <cellStyle name="20% - Accent1 7" xfId="1866" xr:uid="{00000000-0005-0000-0000-0000EA050000}"/>
    <cellStyle name="20% - Accent1 8" xfId="1867" xr:uid="{00000000-0005-0000-0000-0000EB050000}"/>
    <cellStyle name="20% - Accent1 9" xfId="1868" xr:uid="{00000000-0005-0000-0000-0000EC050000}"/>
    <cellStyle name="20% - Accent2" xfId="102" xr:uid="{00000000-0005-0000-0000-0000ED050000}"/>
    <cellStyle name="20% - Accent2 2" xfId="1568" xr:uid="{00000000-0005-0000-0000-0000EE050000}"/>
    <cellStyle name="20% - Accent2 2 2" xfId="1869" xr:uid="{00000000-0005-0000-0000-0000EF050000}"/>
    <cellStyle name="20% - Accent2 3" xfId="1870" xr:uid="{00000000-0005-0000-0000-0000F0050000}"/>
    <cellStyle name="20% - Accent2 3 2" xfId="1871" xr:uid="{00000000-0005-0000-0000-0000F1050000}"/>
    <cellStyle name="20% - Accent2 4" xfId="1872" xr:uid="{00000000-0005-0000-0000-0000F2050000}"/>
    <cellStyle name="20% - Accent2 4 2" xfId="1873" xr:uid="{00000000-0005-0000-0000-0000F3050000}"/>
    <cellStyle name="20% - Accent2 4 2 2" xfId="1874" xr:uid="{00000000-0005-0000-0000-0000F4050000}"/>
    <cellStyle name="20% - Accent2 4 2 2 2" xfId="1875" xr:uid="{00000000-0005-0000-0000-0000F5050000}"/>
    <cellStyle name="20% - Accent2 4 2 3" xfId="1876" xr:uid="{00000000-0005-0000-0000-0000F6050000}"/>
    <cellStyle name="20% - Accent2 4 3" xfId="1877" xr:uid="{00000000-0005-0000-0000-0000F7050000}"/>
    <cellStyle name="20% - Accent2 4 3 2" xfId="1878" xr:uid="{00000000-0005-0000-0000-0000F8050000}"/>
    <cellStyle name="20% - Accent2 5" xfId="1879" xr:uid="{00000000-0005-0000-0000-0000F9050000}"/>
    <cellStyle name="20% - Accent2 6" xfId="1880" xr:uid="{00000000-0005-0000-0000-0000FA050000}"/>
    <cellStyle name="20% - Accent2 7" xfId="1881" xr:uid="{00000000-0005-0000-0000-0000FB050000}"/>
    <cellStyle name="20% - Accent2 8" xfId="1882" xr:uid="{00000000-0005-0000-0000-0000FC050000}"/>
    <cellStyle name="20% - Accent2 9" xfId="1883" xr:uid="{00000000-0005-0000-0000-0000FD050000}"/>
    <cellStyle name="20% - Accent3" xfId="103" xr:uid="{00000000-0005-0000-0000-0000FE050000}"/>
    <cellStyle name="20% - Accent3 2" xfId="1569" xr:uid="{00000000-0005-0000-0000-0000FF050000}"/>
    <cellStyle name="20% - Accent3 2 2" xfId="1884" xr:uid="{00000000-0005-0000-0000-000000060000}"/>
    <cellStyle name="20% - Accent3 3" xfId="1885" xr:uid="{00000000-0005-0000-0000-000001060000}"/>
    <cellStyle name="20% - Accent3 3 2" xfId="1886" xr:uid="{00000000-0005-0000-0000-000002060000}"/>
    <cellStyle name="20% - Accent3 4" xfId="1887" xr:uid="{00000000-0005-0000-0000-000003060000}"/>
    <cellStyle name="20% - Accent3 4 2" xfId="1888" xr:uid="{00000000-0005-0000-0000-000004060000}"/>
    <cellStyle name="20% - Accent3 4 2 2" xfId="1889" xr:uid="{00000000-0005-0000-0000-000005060000}"/>
    <cellStyle name="20% - Accent3 4 2 2 2" xfId="1890" xr:uid="{00000000-0005-0000-0000-000006060000}"/>
    <cellStyle name="20% - Accent3 4 2 3" xfId="1891" xr:uid="{00000000-0005-0000-0000-000007060000}"/>
    <cellStyle name="20% - Accent3 4 3" xfId="1892" xr:uid="{00000000-0005-0000-0000-000008060000}"/>
    <cellStyle name="20% - Accent3 4 3 2" xfId="1893" xr:uid="{00000000-0005-0000-0000-000009060000}"/>
    <cellStyle name="20% - Accent3 5" xfId="1894" xr:uid="{00000000-0005-0000-0000-00000A060000}"/>
    <cellStyle name="20% - Accent3 6" xfId="1895" xr:uid="{00000000-0005-0000-0000-00000B060000}"/>
    <cellStyle name="20% - Accent3 7" xfId="1896" xr:uid="{00000000-0005-0000-0000-00000C060000}"/>
    <cellStyle name="20% - Accent3 8" xfId="1897" xr:uid="{00000000-0005-0000-0000-00000D060000}"/>
    <cellStyle name="20% - Accent3 9" xfId="1898" xr:uid="{00000000-0005-0000-0000-00000E060000}"/>
    <cellStyle name="20% - Accent4" xfId="104" xr:uid="{00000000-0005-0000-0000-00000F060000}"/>
    <cellStyle name="20% - Accent4 2" xfId="1570" xr:uid="{00000000-0005-0000-0000-000010060000}"/>
    <cellStyle name="20% - Accent4 2 2" xfId="1899" xr:uid="{00000000-0005-0000-0000-000011060000}"/>
    <cellStyle name="20% - Accent4 3" xfId="1900" xr:uid="{00000000-0005-0000-0000-000012060000}"/>
    <cellStyle name="20% - Accent4 3 2" xfId="1901" xr:uid="{00000000-0005-0000-0000-000013060000}"/>
    <cellStyle name="20% - Accent4 4" xfId="1902" xr:uid="{00000000-0005-0000-0000-000014060000}"/>
    <cellStyle name="20% - Accent4 4 2" xfId="1903" xr:uid="{00000000-0005-0000-0000-000015060000}"/>
    <cellStyle name="20% - Accent4 4 2 2" xfId="1904" xr:uid="{00000000-0005-0000-0000-000016060000}"/>
    <cellStyle name="20% - Accent4 4 2 2 2" xfId="1905" xr:uid="{00000000-0005-0000-0000-000017060000}"/>
    <cellStyle name="20% - Accent4 4 2 3" xfId="1906" xr:uid="{00000000-0005-0000-0000-000018060000}"/>
    <cellStyle name="20% - Accent4 4 3" xfId="1907" xr:uid="{00000000-0005-0000-0000-000019060000}"/>
    <cellStyle name="20% - Accent4 4 3 2" xfId="1908" xr:uid="{00000000-0005-0000-0000-00001A060000}"/>
    <cellStyle name="20% - Accent4 5" xfId="1909" xr:uid="{00000000-0005-0000-0000-00001B060000}"/>
    <cellStyle name="20% - Accent4 6" xfId="1910" xr:uid="{00000000-0005-0000-0000-00001C060000}"/>
    <cellStyle name="20% - Accent4 7" xfId="1911" xr:uid="{00000000-0005-0000-0000-00001D060000}"/>
    <cellStyle name="20% - Accent4 8" xfId="1912" xr:uid="{00000000-0005-0000-0000-00001E060000}"/>
    <cellStyle name="20% - Accent4 9" xfId="1913" xr:uid="{00000000-0005-0000-0000-00001F060000}"/>
    <cellStyle name="20% - Accent5" xfId="105" xr:uid="{00000000-0005-0000-0000-000020060000}"/>
    <cellStyle name="20% - Accent5 2" xfId="1571" xr:uid="{00000000-0005-0000-0000-000021060000}"/>
    <cellStyle name="20% - Accent5 2 2" xfId="1914" xr:uid="{00000000-0005-0000-0000-000022060000}"/>
    <cellStyle name="20% - Accent5 3" xfId="1915" xr:uid="{00000000-0005-0000-0000-000023060000}"/>
    <cellStyle name="20% - Accent5 4" xfId="1916" xr:uid="{00000000-0005-0000-0000-000024060000}"/>
    <cellStyle name="20% - Accent5 4 2" xfId="1917" xr:uid="{00000000-0005-0000-0000-000025060000}"/>
    <cellStyle name="20% - Accent5 4 2 2" xfId="1918" xr:uid="{00000000-0005-0000-0000-000026060000}"/>
    <cellStyle name="20% - Accent5 4 2 2 2" xfId="1919" xr:uid="{00000000-0005-0000-0000-000027060000}"/>
    <cellStyle name="20% - Accent5 4 2 3" xfId="1920" xr:uid="{00000000-0005-0000-0000-000028060000}"/>
    <cellStyle name="20% - Accent5 4 3" xfId="1921" xr:uid="{00000000-0005-0000-0000-000029060000}"/>
    <cellStyle name="20% - Accent5 4 3 2" xfId="1922" xr:uid="{00000000-0005-0000-0000-00002A060000}"/>
    <cellStyle name="20% - Accent5 5" xfId="1923" xr:uid="{00000000-0005-0000-0000-00002B060000}"/>
    <cellStyle name="20% - Accent5 6" xfId="1924" xr:uid="{00000000-0005-0000-0000-00002C060000}"/>
    <cellStyle name="20% - Accent5 7" xfId="1925" xr:uid="{00000000-0005-0000-0000-00002D060000}"/>
    <cellStyle name="20% - Accent5 8" xfId="1926" xr:uid="{00000000-0005-0000-0000-00002E060000}"/>
    <cellStyle name="20% - Accent5 9" xfId="1927" xr:uid="{00000000-0005-0000-0000-00002F060000}"/>
    <cellStyle name="20% - Accent6" xfId="106" xr:uid="{00000000-0005-0000-0000-000030060000}"/>
    <cellStyle name="20% - Accent6 2" xfId="1572" xr:uid="{00000000-0005-0000-0000-000031060000}"/>
    <cellStyle name="20% - Accent6 2 2" xfId="1928" xr:uid="{00000000-0005-0000-0000-000032060000}"/>
    <cellStyle name="20% - Accent6 3" xfId="1929" xr:uid="{00000000-0005-0000-0000-000033060000}"/>
    <cellStyle name="20% - Accent6 4" xfId="1930" xr:uid="{00000000-0005-0000-0000-000034060000}"/>
    <cellStyle name="20% - Accent6 4 2" xfId="1931" xr:uid="{00000000-0005-0000-0000-000035060000}"/>
    <cellStyle name="20% - Accent6 4 2 2" xfId="1932" xr:uid="{00000000-0005-0000-0000-000036060000}"/>
    <cellStyle name="20% - Accent6 4 2 2 2" xfId="1933" xr:uid="{00000000-0005-0000-0000-000037060000}"/>
    <cellStyle name="20% - Accent6 4 2 3" xfId="1934" xr:uid="{00000000-0005-0000-0000-000038060000}"/>
    <cellStyle name="20% - Accent6 4 3" xfId="1935" xr:uid="{00000000-0005-0000-0000-000039060000}"/>
    <cellStyle name="20% - Accent6 4 3 2" xfId="1936" xr:uid="{00000000-0005-0000-0000-00003A060000}"/>
    <cellStyle name="20% - Accent6 5" xfId="1937" xr:uid="{00000000-0005-0000-0000-00003B060000}"/>
    <cellStyle name="20% - Accent6 6" xfId="1938" xr:uid="{00000000-0005-0000-0000-00003C060000}"/>
    <cellStyle name="20% - Accent6 7" xfId="1939" xr:uid="{00000000-0005-0000-0000-00003D060000}"/>
    <cellStyle name="20% - Accent6 8" xfId="1940" xr:uid="{00000000-0005-0000-0000-00003E060000}"/>
    <cellStyle name="20% - Accent6 9" xfId="1941" xr:uid="{00000000-0005-0000-0000-00003F060000}"/>
    <cellStyle name="20% - akcent 1" xfId="1942" xr:uid="{00000000-0005-0000-0000-000040060000}"/>
    <cellStyle name="20% - akcent 2" xfId="1943" xr:uid="{00000000-0005-0000-0000-000041060000}"/>
    <cellStyle name="20% - akcent 3" xfId="1944" xr:uid="{00000000-0005-0000-0000-000042060000}"/>
    <cellStyle name="20% - akcent 4" xfId="1945" xr:uid="{00000000-0005-0000-0000-000043060000}"/>
    <cellStyle name="20% - akcent 5" xfId="1946" xr:uid="{00000000-0005-0000-0000-000044060000}"/>
    <cellStyle name="20% - akcent 6" xfId="1947" xr:uid="{00000000-0005-0000-0000-000045060000}"/>
    <cellStyle name="20% - Akzent1" xfId="1948" xr:uid="{00000000-0005-0000-0000-000046060000}"/>
    <cellStyle name="20% - Akzent2" xfId="1949" xr:uid="{00000000-0005-0000-0000-000047060000}"/>
    <cellStyle name="20% - Akzent3" xfId="1950" xr:uid="{00000000-0005-0000-0000-000048060000}"/>
    <cellStyle name="20% - Akzent4" xfId="1951" xr:uid="{00000000-0005-0000-0000-000049060000}"/>
    <cellStyle name="20% - Akzent5" xfId="1952" xr:uid="{00000000-0005-0000-0000-00004A060000}"/>
    <cellStyle name="20% - Akzent6" xfId="1953" xr:uid="{00000000-0005-0000-0000-00004B060000}"/>
    <cellStyle name="2x indented GHG Textfiels" xfId="1954" xr:uid="{00000000-0005-0000-0000-00004C060000}"/>
    <cellStyle name="2x indented GHG Textfiels 10" xfId="1955" xr:uid="{00000000-0005-0000-0000-00004D060000}"/>
    <cellStyle name="2x indented GHG Textfiels 11" xfId="1956" xr:uid="{00000000-0005-0000-0000-00004E060000}"/>
    <cellStyle name="2x indented GHG Textfiels 12" xfId="1957" xr:uid="{00000000-0005-0000-0000-00004F060000}"/>
    <cellStyle name="2x indented GHG Textfiels 13" xfId="1958" xr:uid="{00000000-0005-0000-0000-000050060000}"/>
    <cellStyle name="2x indented GHG Textfiels 14" xfId="1959" xr:uid="{00000000-0005-0000-0000-000051060000}"/>
    <cellStyle name="2x indented GHG Textfiels 15" xfId="1960" xr:uid="{00000000-0005-0000-0000-000052060000}"/>
    <cellStyle name="2x indented GHG Textfiels 16" xfId="1961" xr:uid="{00000000-0005-0000-0000-000053060000}"/>
    <cellStyle name="2x indented GHG Textfiels 17" xfId="1962" xr:uid="{00000000-0005-0000-0000-000054060000}"/>
    <cellStyle name="2x indented GHG Textfiels 18" xfId="1963" xr:uid="{00000000-0005-0000-0000-000055060000}"/>
    <cellStyle name="2x indented GHG Textfiels 19" xfId="1964" xr:uid="{00000000-0005-0000-0000-000056060000}"/>
    <cellStyle name="2x indented GHG Textfiels 2" xfId="1965" xr:uid="{00000000-0005-0000-0000-000057060000}"/>
    <cellStyle name="2x indented GHG Textfiels 20" xfId="1966" xr:uid="{00000000-0005-0000-0000-000058060000}"/>
    <cellStyle name="2x indented GHG Textfiels 21" xfId="1967" xr:uid="{00000000-0005-0000-0000-000059060000}"/>
    <cellStyle name="2x indented GHG Textfiels 22" xfId="1968" xr:uid="{00000000-0005-0000-0000-00005A060000}"/>
    <cellStyle name="2x indented GHG Textfiels 23" xfId="1969" xr:uid="{00000000-0005-0000-0000-00005B060000}"/>
    <cellStyle name="2x indented GHG Textfiels 24" xfId="1970" xr:uid="{00000000-0005-0000-0000-00005C060000}"/>
    <cellStyle name="2x indented GHG Textfiels 25" xfId="1971" xr:uid="{00000000-0005-0000-0000-00005D060000}"/>
    <cellStyle name="2x indented GHG Textfiels 26" xfId="1972" xr:uid="{00000000-0005-0000-0000-00005E060000}"/>
    <cellStyle name="2x indented GHG Textfiels 27" xfId="1973" xr:uid="{00000000-0005-0000-0000-00005F060000}"/>
    <cellStyle name="2x indented GHG Textfiels 28" xfId="1974" xr:uid="{00000000-0005-0000-0000-000060060000}"/>
    <cellStyle name="2x indented GHG Textfiels 29" xfId="1975" xr:uid="{00000000-0005-0000-0000-000061060000}"/>
    <cellStyle name="2x indented GHG Textfiels 3" xfId="1976" xr:uid="{00000000-0005-0000-0000-000062060000}"/>
    <cellStyle name="2x indented GHG Textfiels 30" xfId="1977" xr:uid="{00000000-0005-0000-0000-000063060000}"/>
    <cellStyle name="2x indented GHG Textfiels 31" xfId="1978" xr:uid="{00000000-0005-0000-0000-000064060000}"/>
    <cellStyle name="2x indented GHG Textfiels 32" xfId="1979" xr:uid="{00000000-0005-0000-0000-000065060000}"/>
    <cellStyle name="2x indented GHG Textfiels 33" xfId="1980" xr:uid="{00000000-0005-0000-0000-000066060000}"/>
    <cellStyle name="2x indented GHG Textfiels 34" xfId="1981" xr:uid="{00000000-0005-0000-0000-000067060000}"/>
    <cellStyle name="2x indented GHG Textfiels 35" xfId="1982" xr:uid="{00000000-0005-0000-0000-000068060000}"/>
    <cellStyle name="2x indented GHG Textfiels 36" xfId="1983" xr:uid="{00000000-0005-0000-0000-000069060000}"/>
    <cellStyle name="2x indented GHG Textfiels 37" xfId="1984" xr:uid="{00000000-0005-0000-0000-00006A060000}"/>
    <cellStyle name="2x indented GHG Textfiels 38" xfId="1985" xr:uid="{00000000-0005-0000-0000-00006B060000}"/>
    <cellStyle name="2x indented GHG Textfiels 39" xfId="1986" xr:uid="{00000000-0005-0000-0000-00006C060000}"/>
    <cellStyle name="2x indented GHG Textfiels 4" xfId="1987" xr:uid="{00000000-0005-0000-0000-00006D060000}"/>
    <cellStyle name="2x indented GHG Textfiels 40" xfId="1988" xr:uid="{00000000-0005-0000-0000-00006E060000}"/>
    <cellStyle name="2x indented GHG Textfiels 41" xfId="1989" xr:uid="{00000000-0005-0000-0000-00006F060000}"/>
    <cellStyle name="2x indented GHG Textfiels 42" xfId="1990" xr:uid="{00000000-0005-0000-0000-000070060000}"/>
    <cellStyle name="2x indented GHG Textfiels 43" xfId="1991" xr:uid="{00000000-0005-0000-0000-000071060000}"/>
    <cellStyle name="2x indented GHG Textfiels 44" xfId="1992" xr:uid="{00000000-0005-0000-0000-000072060000}"/>
    <cellStyle name="2x indented GHG Textfiels 45" xfId="1993" xr:uid="{00000000-0005-0000-0000-000073060000}"/>
    <cellStyle name="2x indented GHG Textfiels 46" xfId="1994" xr:uid="{00000000-0005-0000-0000-000074060000}"/>
    <cellStyle name="2x indented GHG Textfiels 47" xfId="1995" xr:uid="{00000000-0005-0000-0000-000075060000}"/>
    <cellStyle name="2x indented GHG Textfiels 48" xfId="1996" xr:uid="{00000000-0005-0000-0000-000076060000}"/>
    <cellStyle name="2x indented GHG Textfiels 49" xfId="1997" xr:uid="{00000000-0005-0000-0000-000077060000}"/>
    <cellStyle name="2x indented GHG Textfiels 5" xfId="1998" xr:uid="{00000000-0005-0000-0000-000078060000}"/>
    <cellStyle name="2x indented GHG Textfiels 50" xfId="1999" xr:uid="{00000000-0005-0000-0000-000079060000}"/>
    <cellStyle name="2x indented GHG Textfiels 51" xfId="2000" xr:uid="{00000000-0005-0000-0000-00007A060000}"/>
    <cellStyle name="2x indented GHG Textfiels 52" xfId="2001" xr:uid="{00000000-0005-0000-0000-00007B060000}"/>
    <cellStyle name="2x indented GHG Textfiels 53" xfId="2002" xr:uid="{00000000-0005-0000-0000-00007C060000}"/>
    <cellStyle name="2x indented GHG Textfiels 54" xfId="2003" xr:uid="{00000000-0005-0000-0000-00007D060000}"/>
    <cellStyle name="2x indented GHG Textfiels 55" xfId="2004" xr:uid="{00000000-0005-0000-0000-00007E060000}"/>
    <cellStyle name="2x indented GHG Textfiels 6" xfId="2005" xr:uid="{00000000-0005-0000-0000-00007F060000}"/>
    <cellStyle name="2x indented GHG Textfiels 7" xfId="2006" xr:uid="{00000000-0005-0000-0000-000080060000}"/>
    <cellStyle name="2x indented GHG Textfiels 8" xfId="2007" xr:uid="{00000000-0005-0000-0000-000081060000}"/>
    <cellStyle name="2x indented GHG Textfiels 9" xfId="2008" xr:uid="{00000000-0005-0000-0000-000082060000}"/>
    <cellStyle name="3D.Button.Inhalt" xfId="2009" xr:uid="{00000000-0005-0000-0000-000083060000}"/>
    <cellStyle name="3D.Button.Links" xfId="2010" xr:uid="{00000000-0005-0000-0000-000084060000}"/>
    <cellStyle name="3D.Button.Links 10" xfId="20778" xr:uid="{00000000-0005-0000-0000-000085060000}"/>
    <cellStyle name="3D.Button.Links 11" xfId="24490" xr:uid="{00000000-0005-0000-0000-000086060000}"/>
    <cellStyle name="3D.Button.Links 12" xfId="13080" xr:uid="{00000000-0005-0000-0000-000087060000}"/>
    <cellStyle name="3D.Button.Links 13" xfId="27532" xr:uid="{00000000-0005-0000-0000-000088060000}"/>
    <cellStyle name="3D.Button.Links 14" xfId="25947" xr:uid="{00000000-0005-0000-0000-000089060000}"/>
    <cellStyle name="3D.Button.Links 15" xfId="25918" xr:uid="{00000000-0005-0000-0000-00008A060000}"/>
    <cellStyle name="3D.Button.Links 2" xfId="10992" xr:uid="{00000000-0005-0000-0000-00008B060000}"/>
    <cellStyle name="3D.Button.Links 3" xfId="10549" xr:uid="{00000000-0005-0000-0000-00008C060000}"/>
    <cellStyle name="3D.Button.Links 4" xfId="10453" xr:uid="{00000000-0005-0000-0000-00008D060000}"/>
    <cellStyle name="3D.Button.Links 5" xfId="19222" xr:uid="{00000000-0005-0000-0000-00008E060000}"/>
    <cellStyle name="3D.Button.Links 6" xfId="19089" xr:uid="{00000000-0005-0000-0000-00008F060000}"/>
    <cellStyle name="3D.Button.Links 7" xfId="18914" xr:uid="{00000000-0005-0000-0000-000090060000}"/>
    <cellStyle name="3D.Button.Links 8" xfId="13759" xr:uid="{00000000-0005-0000-0000-000091060000}"/>
    <cellStyle name="3D.Button.Links 9" xfId="12988" xr:uid="{00000000-0005-0000-0000-000092060000}"/>
    <cellStyle name="3D.Button.LinksOben" xfId="2011" xr:uid="{00000000-0005-0000-0000-000093060000}"/>
    <cellStyle name="3D.Button.LinksOben 2" xfId="2012" xr:uid="{00000000-0005-0000-0000-000094060000}"/>
    <cellStyle name="3D.Button.LinksOben 2 2" xfId="2013" xr:uid="{00000000-0005-0000-0000-000095060000}"/>
    <cellStyle name="3D.Button.LinksOben 2 2 2" xfId="10995" xr:uid="{00000000-0005-0000-0000-000096060000}"/>
    <cellStyle name="3D.Button.LinksOben 2 3" xfId="10994" xr:uid="{00000000-0005-0000-0000-000097060000}"/>
    <cellStyle name="3D.Button.LinksOben 3" xfId="2014" xr:uid="{00000000-0005-0000-0000-000098060000}"/>
    <cellStyle name="3D.Button.LinksOben 3 2" xfId="10996" xr:uid="{00000000-0005-0000-0000-000099060000}"/>
    <cellStyle name="3D.Button.LinksOben 4" xfId="10993" xr:uid="{00000000-0005-0000-0000-00009A060000}"/>
    <cellStyle name="3D.Button.LinksUnten" xfId="2015" xr:uid="{00000000-0005-0000-0000-00009B060000}"/>
    <cellStyle name="3D.Button.LinksUnten 2" xfId="2016" xr:uid="{00000000-0005-0000-0000-00009C060000}"/>
    <cellStyle name="3D.Button.LinksUnten 2 2" xfId="10998" xr:uid="{00000000-0005-0000-0000-00009D060000}"/>
    <cellStyle name="3D.Button.LinksUnten 2 3" xfId="10551" xr:uid="{00000000-0005-0000-0000-00009E060000}"/>
    <cellStyle name="3D.Button.LinksUnten 2 4" xfId="14437" xr:uid="{00000000-0005-0000-0000-00009F060000}"/>
    <cellStyle name="3D.Button.LinksUnten 2 5" xfId="25156" xr:uid="{00000000-0005-0000-0000-0000A0060000}"/>
    <cellStyle name="3D.Button.LinksUnten 2 6" xfId="12726" xr:uid="{00000000-0005-0000-0000-0000A1060000}"/>
    <cellStyle name="3D.Button.LinksUnten 2 7" xfId="27530" xr:uid="{00000000-0005-0000-0000-0000A2060000}"/>
    <cellStyle name="3D.Button.LinksUnten 2 8" xfId="25945" xr:uid="{00000000-0005-0000-0000-0000A3060000}"/>
    <cellStyle name="3D.Button.LinksUnten 3" xfId="10997" xr:uid="{00000000-0005-0000-0000-0000A4060000}"/>
    <cellStyle name="3D.Button.LinksUnten 4" xfId="10550" xr:uid="{00000000-0005-0000-0000-0000A5060000}"/>
    <cellStyle name="3D.Button.LinksUnten 5" xfId="14436" xr:uid="{00000000-0005-0000-0000-0000A6060000}"/>
    <cellStyle name="3D.Button.LinksUnten 6" xfId="21919" xr:uid="{00000000-0005-0000-0000-0000A7060000}"/>
    <cellStyle name="3D.Button.LinksUnten 7" xfId="12837" xr:uid="{00000000-0005-0000-0000-0000A8060000}"/>
    <cellStyle name="3D.Button.LinksUnten 8" xfId="27531" xr:uid="{00000000-0005-0000-0000-0000A9060000}"/>
    <cellStyle name="3D.Button.LinksUnten 9" xfId="25946" xr:uid="{00000000-0005-0000-0000-0000AA060000}"/>
    <cellStyle name="3D.Button.Oben" xfId="2017" xr:uid="{00000000-0005-0000-0000-0000AB060000}"/>
    <cellStyle name="3D.Button.Oben 10" xfId="22992" xr:uid="{00000000-0005-0000-0000-0000AC060000}"/>
    <cellStyle name="3D.Button.Oben 11" xfId="27529" xr:uid="{00000000-0005-0000-0000-0000AD060000}"/>
    <cellStyle name="3D.Button.Oben 12" xfId="25944" xr:uid="{00000000-0005-0000-0000-0000AE060000}"/>
    <cellStyle name="3D.Button.Oben 13" xfId="25917" xr:uid="{00000000-0005-0000-0000-0000AF060000}"/>
    <cellStyle name="3D.Button.Oben 14" xfId="28168" xr:uid="{00000000-0005-0000-0000-0000B0060000}"/>
    <cellStyle name="3D.Button.Oben 2" xfId="10552" xr:uid="{00000000-0005-0000-0000-0000B1060000}"/>
    <cellStyle name="3D.Button.Oben 3" xfId="12063" xr:uid="{00000000-0005-0000-0000-0000B2060000}"/>
    <cellStyle name="3D.Button.Oben 4" xfId="14438" xr:uid="{00000000-0005-0000-0000-0000B3060000}"/>
    <cellStyle name="3D.Button.Oben 5" xfId="14232" xr:uid="{00000000-0005-0000-0000-0000B4060000}"/>
    <cellStyle name="3D.Button.Oben 6" xfId="19082" xr:uid="{00000000-0005-0000-0000-0000B5060000}"/>
    <cellStyle name="3D.Button.Oben 7" xfId="21920" xr:uid="{00000000-0005-0000-0000-0000B6060000}"/>
    <cellStyle name="3D.Button.Oben 8" xfId="22605" xr:uid="{00000000-0005-0000-0000-0000B7060000}"/>
    <cellStyle name="3D.Button.Oben 9" xfId="19072" xr:uid="{00000000-0005-0000-0000-0000B8060000}"/>
    <cellStyle name="3D.Button.Rechts" xfId="2018" xr:uid="{00000000-0005-0000-0000-0000B9060000}"/>
    <cellStyle name="3D.Button.RechtsOben" xfId="2019" xr:uid="{00000000-0005-0000-0000-0000BA060000}"/>
    <cellStyle name="3D.Button.RechtsOben 10" xfId="23949" xr:uid="{00000000-0005-0000-0000-0000BB060000}"/>
    <cellStyle name="3D.Button.RechtsOben 11" xfId="27528" xr:uid="{00000000-0005-0000-0000-0000BC060000}"/>
    <cellStyle name="3D.Button.RechtsOben 12" xfId="27403" xr:uid="{00000000-0005-0000-0000-0000BD060000}"/>
    <cellStyle name="3D.Button.RechtsOben 13" xfId="27514" xr:uid="{00000000-0005-0000-0000-0000BE060000}"/>
    <cellStyle name="3D.Button.RechtsOben 14" xfId="27237" xr:uid="{00000000-0005-0000-0000-0000BF060000}"/>
    <cellStyle name="3D.Button.RechtsOben 2" xfId="10553" xr:uid="{00000000-0005-0000-0000-0000C0060000}"/>
    <cellStyle name="3D.Button.RechtsOben 3" xfId="12062" xr:uid="{00000000-0005-0000-0000-0000C1060000}"/>
    <cellStyle name="3D.Button.RechtsOben 4" xfId="14439" xr:uid="{00000000-0005-0000-0000-0000C2060000}"/>
    <cellStyle name="3D.Button.RechtsOben 5" xfId="12971" xr:uid="{00000000-0005-0000-0000-0000C3060000}"/>
    <cellStyle name="3D.Button.RechtsOben 6" xfId="19080" xr:uid="{00000000-0005-0000-0000-0000C4060000}"/>
    <cellStyle name="3D.Button.RechtsOben 7" xfId="20397" xr:uid="{00000000-0005-0000-0000-0000C5060000}"/>
    <cellStyle name="3D.Button.RechtsOben 8" xfId="20628" xr:uid="{00000000-0005-0000-0000-0000C6060000}"/>
    <cellStyle name="3D.Button.RechtsOben 9" xfId="24485" xr:uid="{00000000-0005-0000-0000-0000C7060000}"/>
    <cellStyle name="3D.Button.RechtsUnten" xfId="2020" xr:uid="{00000000-0005-0000-0000-0000C8060000}"/>
    <cellStyle name="3D.Button.RechtsUnten 2" xfId="2021" xr:uid="{00000000-0005-0000-0000-0000C9060000}"/>
    <cellStyle name="3D.Button.RechtsUnten 2 2" xfId="11000" xr:uid="{00000000-0005-0000-0000-0000CA060000}"/>
    <cellStyle name="3D.Button.RechtsUnten 2 3" xfId="12522" xr:uid="{00000000-0005-0000-0000-0000CB060000}"/>
    <cellStyle name="3D.Button.RechtsUnten 2 4" xfId="14441" xr:uid="{00000000-0005-0000-0000-0000CC060000}"/>
    <cellStyle name="3D.Button.RechtsUnten 2 5" xfId="21921" xr:uid="{00000000-0005-0000-0000-0000CD060000}"/>
    <cellStyle name="3D.Button.RechtsUnten 2 6" xfId="24483" xr:uid="{00000000-0005-0000-0000-0000CE060000}"/>
    <cellStyle name="3D.Button.RechtsUnten 2 7" xfId="27526" xr:uid="{00000000-0005-0000-0000-0000CF060000}"/>
    <cellStyle name="3D.Button.RechtsUnten 2 8" xfId="28668" xr:uid="{00000000-0005-0000-0000-0000D0060000}"/>
    <cellStyle name="3D.Button.RechtsUnten 3" xfId="10999" xr:uid="{00000000-0005-0000-0000-0000D1060000}"/>
    <cellStyle name="3D.Button.RechtsUnten 4" xfId="10554" xr:uid="{00000000-0005-0000-0000-0000D2060000}"/>
    <cellStyle name="3D.Button.RechtsUnten 5" xfId="14440" xr:uid="{00000000-0005-0000-0000-0000D3060000}"/>
    <cellStyle name="3D.Button.RechtsUnten 6" xfId="20396" xr:uid="{00000000-0005-0000-0000-0000D4060000}"/>
    <cellStyle name="3D.Button.RechtsUnten 7" xfId="24484" xr:uid="{00000000-0005-0000-0000-0000D5060000}"/>
    <cellStyle name="3D.Button.RechtsUnten 8" xfId="27527" xr:uid="{00000000-0005-0000-0000-0000D6060000}"/>
    <cellStyle name="3D.Button.RechtsUnten 9" xfId="27404" xr:uid="{00000000-0005-0000-0000-0000D7060000}"/>
    <cellStyle name="3D.Button.Unten" xfId="2022" xr:uid="{00000000-0005-0000-0000-0000D8060000}"/>
    <cellStyle name="3D.Button.Unten 2" xfId="2023" xr:uid="{00000000-0005-0000-0000-0000D9060000}"/>
    <cellStyle name="3D.Button.Unten 2 2" xfId="11002" xr:uid="{00000000-0005-0000-0000-0000DA060000}"/>
    <cellStyle name="3D.Button.Unten 2 3" xfId="12524" xr:uid="{00000000-0005-0000-0000-0000DB060000}"/>
    <cellStyle name="3D.Button.Unten 2 4" xfId="14443" xr:uid="{00000000-0005-0000-0000-0000DC060000}"/>
    <cellStyle name="3D.Button.Unten 2 5" xfId="21923" xr:uid="{00000000-0005-0000-0000-0000DD060000}"/>
    <cellStyle name="3D.Button.Unten 2 6" xfId="24482" xr:uid="{00000000-0005-0000-0000-0000DE060000}"/>
    <cellStyle name="3D.Button.Unten 2 7" xfId="27524" xr:uid="{00000000-0005-0000-0000-0000DF060000}"/>
    <cellStyle name="3D.Button.Unten 2 8" xfId="28670" xr:uid="{00000000-0005-0000-0000-0000E0060000}"/>
    <cellStyle name="3D.Button.Unten 3" xfId="11001" xr:uid="{00000000-0005-0000-0000-0000E1060000}"/>
    <cellStyle name="3D.Button.Unten 4" xfId="12523" xr:uid="{00000000-0005-0000-0000-0000E2060000}"/>
    <cellStyle name="3D.Button.Unten 5" xfId="14442" xr:uid="{00000000-0005-0000-0000-0000E3060000}"/>
    <cellStyle name="3D.Button.Unten 6" xfId="21922" xr:uid="{00000000-0005-0000-0000-0000E4060000}"/>
    <cellStyle name="3D.Button.Unten 7" xfId="19070" xr:uid="{00000000-0005-0000-0000-0000E5060000}"/>
    <cellStyle name="3D.Button.Unten 8" xfId="27525" xr:uid="{00000000-0005-0000-0000-0000E6060000}"/>
    <cellStyle name="3D.Button.Unten 9" xfId="28669" xr:uid="{00000000-0005-0000-0000-0000E7060000}"/>
    <cellStyle name="3D.Zelle.Inhalt" xfId="2024" xr:uid="{00000000-0005-0000-0000-0000E8060000}"/>
    <cellStyle name="3D.Zelle.Links" xfId="2025" xr:uid="{00000000-0005-0000-0000-0000E9060000}"/>
    <cellStyle name="3D.Zelle.LinksOben" xfId="2026" xr:uid="{00000000-0005-0000-0000-0000EA060000}"/>
    <cellStyle name="3D.Zelle.LinksUnten" xfId="2027" xr:uid="{00000000-0005-0000-0000-0000EB060000}"/>
    <cellStyle name="3D.Zelle.Oben" xfId="2028" xr:uid="{00000000-0005-0000-0000-0000EC060000}"/>
    <cellStyle name="3D.Zelle.Oben 2" xfId="2029" xr:uid="{00000000-0005-0000-0000-0000ED060000}"/>
    <cellStyle name="3D.Zelle.Oben 2 2" xfId="11004" xr:uid="{00000000-0005-0000-0000-0000EE060000}"/>
    <cellStyle name="3D.Zelle.Oben 2 3" xfId="10556" xr:uid="{00000000-0005-0000-0000-0000EF060000}"/>
    <cellStyle name="3D.Zelle.Oben 2 4" xfId="14448" xr:uid="{00000000-0005-0000-0000-0000F0060000}"/>
    <cellStyle name="3D.Zelle.Oben 2 5" xfId="23343" xr:uid="{00000000-0005-0000-0000-0000F1060000}"/>
    <cellStyle name="3D.Zelle.Oben 2 6" xfId="19069" xr:uid="{00000000-0005-0000-0000-0000F2060000}"/>
    <cellStyle name="3D.Zelle.Oben 2 7" xfId="27522" xr:uid="{00000000-0005-0000-0000-0000F3060000}"/>
    <cellStyle name="3D.Zelle.Oben 2 8" xfId="26640" xr:uid="{00000000-0005-0000-0000-0000F4060000}"/>
    <cellStyle name="3D.Zelle.Oben 3" xfId="11003" xr:uid="{00000000-0005-0000-0000-0000F5060000}"/>
    <cellStyle name="3D.Zelle.Oben 4" xfId="10555" xr:uid="{00000000-0005-0000-0000-0000F6060000}"/>
    <cellStyle name="3D.Zelle.Oben 5" xfId="14447" xr:uid="{00000000-0005-0000-0000-0000F7060000}"/>
    <cellStyle name="3D.Zelle.Oben 6" xfId="21924" xr:uid="{00000000-0005-0000-0000-0000F8060000}"/>
    <cellStyle name="3D.Zelle.Oben 7" xfId="24477" xr:uid="{00000000-0005-0000-0000-0000F9060000}"/>
    <cellStyle name="3D.Zelle.Oben 8" xfId="27523" xr:uid="{00000000-0005-0000-0000-0000FA060000}"/>
    <cellStyle name="3D.Zelle.Oben 9" xfId="25941" xr:uid="{00000000-0005-0000-0000-0000FB060000}"/>
    <cellStyle name="3D.Zelle.Rechts" xfId="2030" xr:uid="{00000000-0005-0000-0000-0000FC060000}"/>
    <cellStyle name="3D.Zelle.Rechts 10" xfId="20733" xr:uid="{00000000-0005-0000-0000-0000FD060000}"/>
    <cellStyle name="3D.Zelle.Rechts 11" xfId="24476" xr:uid="{00000000-0005-0000-0000-0000FE060000}"/>
    <cellStyle name="3D.Zelle.Rechts 12" xfId="20552" xr:uid="{00000000-0005-0000-0000-0000FF060000}"/>
    <cellStyle name="3D.Zelle.Rechts 13" xfId="27521" xr:uid="{00000000-0005-0000-0000-000000070000}"/>
    <cellStyle name="3D.Zelle.Rechts 14" xfId="25940" xr:uid="{00000000-0005-0000-0000-000001070000}"/>
    <cellStyle name="3D.Zelle.Rechts 15" xfId="25916" xr:uid="{00000000-0005-0000-0000-000002070000}"/>
    <cellStyle name="3D.Zelle.Rechts 2" xfId="11005" xr:uid="{00000000-0005-0000-0000-000003070000}"/>
    <cellStyle name="3D.Zelle.Rechts 3" xfId="10557" xr:uid="{00000000-0005-0000-0000-000004070000}"/>
    <cellStyle name="3D.Zelle.Rechts 4" xfId="12042" xr:uid="{00000000-0005-0000-0000-000005070000}"/>
    <cellStyle name="3D.Zelle.Rechts 5" xfId="19202" xr:uid="{00000000-0005-0000-0000-000006070000}"/>
    <cellStyle name="3D.Zelle.Rechts 6" xfId="19071" xr:uid="{00000000-0005-0000-0000-000007070000}"/>
    <cellStyle name="3D.Zelle.Rechts 7" xfId="18913" xr:uid="{00000000-0005-0000-0000-000008070000}"/>
    <cellStyle name="3D.Zelle.Rechts 8" xfId="13752" xr:uid="{00000000-0005-0000-0000-000009070000}"/>
    <cellStyle name="3D.Zelle.Rechts 9" xfId="24973" xr:uid="{00000000-0005-0000-0000-00000A070000}"/>
    <cellStyle name="3D.Zelle.RechtsOben" xfId="2031" xr:uid="{00000000-0005-0000-0000-00000B070000}"/>
    <cellStyle name="3D.Zelle.RechtsUnten" xfId="2032" xr:uid="{00000000-0005-0000-0000-00000C070000}"/>
    <cellStyle name="3D.Zelle.Unten" xfId="2033" xr:uid="{00000000-0005-0000-0000-00000D070000}"/>
    <cellStyle name="3D.Zelle.Unten 10" xfId="22355" xr:uid="{00000000-0005-0000-0000-00000E070000}"/>
    <cellStyle name="3D.Zelle.Unten 11" xfId="24473" xr:uid="{00000000-0005-0000-0000-00000F070000}"/>
    <cellStyle name="3D.Zelle.Unten 12" xfId="13091" xr:uid="{00000000-0005-0000-0000-000010070000}"/>
    <cellStyle name="3D.Zelle.Unten 13" xfId="28807" xr:uid="{00000000-0005-0000-0000-000011070000}"/>
    <cellStyle name="3D.Zelle.Unten 14" xfId="28853" xr:uid="{00000000-0005-0000-0000-000012070000}"/>
    <cellStyle name="3D.Zelle.Unten 15" xfId="27519" xr:uid="{00000000-0005-0000-0000-000013070000}"/>
    <cellStyle name="3D.Zelle.Unten 2" xfId="2034" xr:uid="{00000000-0005-0000-0000-000014070000}"/>
    <cellStyle name="3D.Zelle.Unten 2 10" xfId="20352" xr:uid="{00000000-0005-0000-0000-000015070000}"/>
    <cellStyle name="3D.Zelle.Unten 2 11" xfId="14252" xr:uid="{00000000-0005-0000-0000-000016070000}"/>
    <cellStyle name="3D.Zelle.Unten 2 12" xfId="27009" xr:uid="{00000000-0005-0000-0000-000017070000}"/>
    <cellStyle name="3D.Zelle.Unten 2 13" xfId="28771" xr:uid="{00000000-0005-0000-0000-000018070000}"/>
    <cellStyle name="3D.Zelle.Unten 2 14" xfId="27520" xr:uid="{00000000-0005-0000-0000-000019070000}"/>
    <cellStyle name="3D.Zelle.Unten 2 2" xfId="11007" xr:uid="{00000000-0005-0000-0000-00001A070000}"/>
    <cellStyle name="3D.Zelle.Unten 2 3" xfId="10558" xr:uid="{00000000-0005-0000-0000-00001B070000}"/>
    <cellStyle name="3D.Zelle.Unten 2 4" xfId="12040" xr:uid="{00000000-0005-0000-0000-00001C070000}"/>
    <cellStyle name="3D.Zelle.Unten 2 5" xfId="14453" xr:uid="{00000000-0005-0000-0000-00001D070000}"/>
    <cellStyle name="3D.Zelle.Unten 2 6" xfId="12980" xr:uid="{00000000-0005-0000-0000-00001E070000}"/>
    <cellStyle name="3D.Zelle.Unten 2 7" xfId="19067" xr:uid="{00000000-0005-0000-0000-00001F070000}"/>
    <cellStyle name="3D.Zelle.Unten 2 8" xfId="24091" xr:uid="{00000000-0005-0000-0000-000020070000}"/>
    <cellStyle name="3D.Zelle.Unten 2 9" xfId="19430" xr:uid="{00000000-0005-0000-0000-000021070000}"/>
    <cellStyle name="3D.Zelle.Unten 3" xfId="11006" xr:uid="{00000000-0005-0000-0000-000022070000}"/>
    <cellStyle name="3D.Zelle.Unten 4" xfId="12595" xr:uid="{00000000-0005-0000-0000-000023070000}"/>
    <cellStyle name="3D.Zelle.Unten 5" xfId="12041" xr:uid="{00000000-0005-0000-0000-000024070000}"/>
    <cellStyle name="3D.Zelle.Unten 6" xfId="14452" xr:uid="{00000000-0005-0000-0000-000025070000}"/>
    <cellStyle name="3D.Zelle.Unten 7" xfId="12979" xr:uid="{00000000-0005-0000-0000-000026070000}"/>
    <cellStyle name="3D.Zelle.Unten 8" xfId="19068" xr:uid="{00000000-0005-0000-0000-000027070000}"/>
    <cellStyle name="3D.Zelle.Unten 9" xfId="21925" xr:uid="{00000000-0005-0000-0000-000028070000}"/>
    <cellStyle name="40 % - Akzent1 2" xfId="1238" xr:uid="{00000000-0005-0000-0000-000029070000}"/>
    <cellStyle name="40 % - Akzent2 2" xfId="1239" xr:uid="{00000000-0005-0000-0000-00002A070000}"/>
    <cellStyle name="40 % - Akzent3 2" xfId="1240" xr:uid="{00000000-0005-0000-0000-00002B070000}"/>
    <cellStyle name="40 % - Akzent4 2" xfId="1241" xr:uid="{00000000-0005-0000-0000-00002C070000}"/>
    <cellStyle name="40 % - Akzent5 2" xfId="1242" xr:uid="{00000000-0005-0000-0000-00002D070000}"/>
    <cellStyle name="40 % - Akzent6 2" xfId="1243" xr:uid="{00000000-0005-0000-0000-00002E070000}"/>
    <cellStyle name="40% - Accent1" xfId="107" xr:uid="{00000000-0005-0000-0000-00002F070000}"/>
    <cellStyle name="40% - Accent1 2" xfId="1573" xr:uid="{00000000-0005-0000-0000-000030070000}"/>
    <cellStyle name="40% - Accent1 2 2" xfId="2035" xr:uid="{00000000-0005-0000-0000-000031070000}"/>
    <cellStyle name="40% - Accent1 3" xfId="2036" xr:uid="{00000000-0005-0000-0000-000032070000}"/>
    <cellStyle name="40% - Accent1 3 2" xfId="2037" xr:uid="{00000000-0005-0000-0000-000033070000}"/>
    <cellStyle name="40% - Accent1 4" xfId="2038" xr:uid="{00000000-0005-0000-0000-000034070000}"/>
    <cellStyle name="40% - Accent1 4 2" xfId="2039" xr:uid="{00000000-0005-0000-0000-000035070000}"/>
    <cellStyle name="40% - Accent1 4 2 2" xfId="2040" xr:uid="{00000000-0005-0000-0000-000036070000}"/>
    <cellStyle name="40% - Accent1 4 2 2 2" xfId="2041" xr:uid="{00000000-0005-0000-0000-000037070000}"/>
    <cellStyle name="40% - Accent1 4 2 3" xfId="2042" xr:uid="{00000000-0005-0000-0000-000038070000}"/>
    <cellStyle name="40% - Accent1 4 3" xfId="2043" xr:uid="{00000000-0005-0000-0000-000039070000}"/>
    <cellStyle name="40% - Accent1 4 3 2" xfId="2044" xr:uid="{00000000-0005-0000-0000-00003A070000}"/>
    <cellStyle name="40% - Accent1 5" xfId="2045" xr:uid="{00000000-0005-0000-0000-00003B070000}"/>
    <cellStyle name="40% - Accent1 6" xfId="2046" xr:uid="{00000000-0005-0000-0000-00003C070000}"/>
    <cellStyle name="40% - Accent1 7" xfId="2047" xr:uid="{00000000-0005-0000-0000-00003D070000}"/>
    <cellStyle name="40% - Accent1 8" xfId="2048" xr:uid="{00000000-0005-0000-0000-00003E070000}"/>
    <cellStyle name="40% - Accent1 9" xfId="2049" xr:uid="{00000000-0005-0000-0000-00003F070000}"/>
    <cellStyle name="40% - Accent2" xfId="108" xr:uid="{00000000-0005-0000-0000-000040070000}"/>
    <cellStyle name="40% - Accent2 2" xfId="1574" xr:uid="{00000000-0005-0000-0000-000041070000}"/>
    <cellStyle name="40% - Accent2 2 2" xfId="2050" xr:uid="{00000000-0005-0000-0000-000042070000}"/>
    <cellStyle name="40% - Accent2 3" xfId="2051" xr:uid="{00000000-0005-0000-0000-000043070000}"/>
    <cellStyle name="40% - Accent2 3 2" xfId="2052" xr:uid="{00000000-0005-0000-0000-000044070000}"/>
    <cellStyle name="40% - Accent2 4" xfId="2053" xr:uid="{00000000-0005-0000-0000-000045070000}"/>
    <cellStyle name="40% - Accent2 4 2" xfId="2054" xr:uid="{00000000-0005-0000-0000-000046070000}"/>
    <cellStyle name="40% - Accent2 4 2 2" xfId="2055" xr:uid="{00000000-0005-0000-0000-000047070000}"/>
    <cellStyle name="40% - Accent2 4 2 2 2" xfId="2056" xr:uid="{00000000-0005-0000-0000-000048070000}"/>
    <cellStyle name="40% - Accent2 4 2 3" xfId="2057" xr:uid="{00000000-0005-0000-0000-000049070000}"/>
    <cellStyle name="40% - Accent2 4 3" xfId="2058" xr:uid="{00000000-0005-0000-0000-00004A070000}"/>
    <cellStyle name="40% - Accent2 4 3 2" xfId="2059" xr:uid="{00000000-0005-0000-0000-00004B070000}"/>
    <cellStyle name="40% - Accent2 5" xfId="2060" xr:uid="{00000000-0005-0000-0000-00004C070000}"/>
    <cellStyle name="40% - Accent2 6" xfId="2061" xr:uid="{00000000-0005-0000-0000-00004D070000}"/>
    <cellStyle name="40% - Accent2 7" xfId="2062" xr:uid="{00000000-0005-0000-0000-00004E070000}"/>
    <cellStyle name="40% - Accent2 8" xfId="2063" xr:uid="{00000000-0005-0000-0000-00004F070000}"/>
    <cellStyle name="40% - Accent2 9" xfId="2064" xr:uid="{00000000-0005-0000-0000-000050070000}"/>
    <cellStyle name="40% - Accent3" xfId="109" xr:uid="{00000000-0005-0000-0000-000051070000}"/>
    <cellStyle name="40% - Accent3 2" xfId="1575" xr:uid="{00000000-0005-0000-0000-000052070000}"/>
    <cellStyle name="40% - Accent3 2 2" xfId="2065" xr:uid="{00000000-0005-0000-0000-000053070000}"/>
    <cellStyle name="40% - Accent3 3" xfId="2066" xr:uid="{00000000-0005-0000-0000-000054070000}"/>
    <cellStyle name="40% - Accent3 3 2" xfId="2067" xr:uid="{00000000-0005-0000-0000-000055070000}"/>
    <cellStyle name="40% - Accent3 4" xfId="2068" xr:uid="{00000000-0005-0000-0000-000056070000}"/>
    <cellStyle name="40% - Accent3 4 2" xfId="2069" xr:uid="{00000000-0005-0000-0000-000057070000}"/>
    <cellStyle name="40% - Accent3 4 2 2" xfId="2070" xr:uid="{00000000-0005-0000-0000-000058070000}"/>
    <cellStyle name="40% - Accent3 4 2 2 2" xfId="2071" xr:uid="{00000000-0005-0000-0000-000059070000}"/>
    <cellStyle name="40% - Accent3 4 2 3" xfId="2072" xr:uid="{00000000-0005-0000-0000-00005A070000}"/>
    <cellStyle name="40% - Accent3 4 3" xfId="2073" xr:uid="{00000000-0005-0000-0000-00005B070000}"/>
    <cellStyle name="40% - Accent3 4 3 2" xfId="2074" xr:uid="{00000000-0005-0000-0000-00005C070000}"/>
    <cellStyle name="40% - Accent3 5" xfId="2075" xr:uid="{00000000-0005-0000-0000-00005D070000}"/>
    <cellStyle name="40% - Accent3 6" xfId="2076" xr:uid="{00000000-0005-0000-0000-00005E070000}"/>
    <cellStyle name="40% - Accent3 7" xfId="2077" xr:uid="{00000000-0005-0000-0000-00005F070000}"/>
    <cellStyle name="40% - Accent3 8" xfId="2078" xr:uid="{00000000-0005-0000-0000-000060070000}"/>
    <cellStyle name="40% - Accent3 9" xfId="2079" xr:uid="{00000000-0005-0000-0000-000061070000}"/>
    <cellStyle name="40% - Accent4" xfId="110" xr:uid="{00000000-0005-0000-0000-000062070000}"/>
    <cellStyle name="40% - Accent4 2" xfId="1576" xr:uid="{00000000-0005-0000-0000-000063070000}"/>
    <cellStyle name="40% - Accent4 2 2" xfId="2080" xr:uid="{00000000-0005-0000-0000-000064070000}"/>
    <cellStyle name="40% - Accent4 3" xfId="2081" xr:uid="{00000000-0005-0000-0000-000065070000}"/>
    <cellStyle name="40% - Accent4 3 2" xfId="2082" xr:uid="{00000000-0005-0000-0000-000066070000}"/>
    <cellStyle name="40% - Accent4 4" xfId="2083" xr:uid="{00000000-0005-0000-0000-000067070000}"/>
    <cellStyle name="40% - Accent4 4 2" xfId="2084" xr:uid="{00000000-0005-0000-0000-000068070000}"/>
    <cellStyle name="40% - Accent4 4 2 2" xfId="2085" xr:uid="{00000000-0005-0000-0000-000069070000}"/>
    <cellStyle name="40% - Accent4 4 2 2 2" xfId="2086" xr:uid="{00000000-0005-0000-0000-00006A070000}"/>
    <cellStyle name="40% - Accent4 4 2 3" xfId="2087" xr:uid="{00000000-0005-0000-0000-00006B070000}"/>
    <cellStyle name="40% - Accent4 4 3" xfId="2088" xr:uid="{00000000-0005-0000-0000-00006C070000}"/>
    <cellStyle name="40% - Accent4 4 3 2" xfId="2089" xr:uid="{00000000-0005-0000-0000-00006D070000}"/>
    <cellStyle name="40% - Accent4 5" xfId="2090" xr:uid="{00000000-0005-0000-0000-00006E070000}"/>
    <cellStyle name="40% - Accent4 6" xfId="2091" xr:uid="{00000000-0005-0000-0000-00006F070000}"/>
    <cellStyle name="40% - Accent4 7" xfId="2092" xr:uid="{00000000-0005-0000-0000-000070070000}"/>
    <cellStyle name="40% - Accent4 8" xfId="2093" xr:uid="{00000000-0005-0000-0000-000071070000}"/>
    <cellStyle name="40% - Accent4 9" xfId="2094" xr:uid="{00000000-0005-0000-0000-000072070000}"/>
    <cellStyle name="40% - Accent5" xfId="111" xr:uid="{00000000-0005-0000-0000-000073070000}"/>
    <cellStyle name="40% - Accent5 2" xfId="1577" xr:uid="{00000000-0005-0000-0000-000074070000}"/>
    <cellStyle name="40% - Accent5 2 2" xfId="2095" xr:uid="{00000000-0005-0000-0000-000075070000}"/>
    <cellStyle name="40% - Accent5 3" xfId="2096" xr:uid="{00000000-0005-0000-0000-000076070000}"/>
    <cellStyle name="40% - Accent5 3 2" xfId="2097" xr:uid="{00000000-0005-0000-0000-000077070000}"/>
    <cellStyle name="40% - Accent5 4" xfId="2098" xr:uid="{00000000-0005-0000-0000-000078070000}"/>
    <cellStyle name="40% - Accent5 4 2" xfId="2099" xr:uid="{00000000-0005-0000-0000-000079070000}"/>
    <cellStyle name="40% - Accent5 4 2 2" xfId="2100" xr:uid="{00000000-0005-0000-0000-00007A070000}"/>
    <cellStyle name="40% - Accent5 4 2 2 2" xfId="2101" xr:uid="{00000000-0005-0000-0000-00007B070000}"/>
    <cellStyle name="40% - Accent5 4 2 3" xfId="2102" xr:uid="{00000000-0005-0000-0000-00007C070000}"/>
    <cellStyle name="40% - Accent5 4 3" xfId="2103" xr:uid="{00000000-0005-0000-0000-00007D070000}"/>
    <cellStyle name="40% - Accent5 4 3 2" xfId="2104" xr:uid="{00000000-0005-0000-0000-00007E070000}"/>
    <cellStyle name="40% - Accent5 5" xfId="2105" xr:uid="{00000000-0005-0000-0000-00007F070000}"/>
    <cellStyle name="40% - Accent5 6" xfId="2106" xr:uid="{00000000-0005-0000-0000-000080070000}"/>
    <cellStyle name="40% - Accent5 7" xfId="2107" xr:uid="{00000000-0005-0000-0000-000081070000}"/>
    <cellStyle name="40% - Accent5 8" xfId="2108" xr:uid="{00000000-0005-0000-0000-000082070000}"/>
    <cellStyle name="40% - Accent5 9" xfId="2109" xr:uid="{00000000-0005-0000-0000-000083070000}"/>
    <cellStyle name="40% - Accent6" xfId="112" xr:uid="{00000000-0005-0000-0000-000084070000}"/>
    <cellStyle name="40% - Accent6 2" xfId="1578" xr:uid="{00000000-0005-0000-0000-000085070000}"/>
    <cellStyle name="40% - Accent6 2 2" xfId="2110" xr:uid="{00000000-0005-0000-0000-000086070000}"/>
    <cellStyle name="40% - Accent6 3" xfId="2111" xr:uid="{00000000-0005-0000-0000-000087070000}"/>
    <cellStyle name="40% - Accent6 3 2" xfId="2112" xr:uid="{00000000-0005-0000-0000-000088070000}"/>
    <cellStyle name="40% - Accent6 4" xfId="2113" xr:uid="{00000000-0005-0000-0000-000089070000}"/>
    <cellStyle name="40% - Accent6 4 2" xfId="2114" xr:uid="{00000000-0005-0000-0000-00008A070000}"/>
    <cellStyle name="40% - Accent6 4 2 2" xfId="2115" xr:uid="{00000000-0005-0000-0000-00008B070000}"/>
    <cellStyle name="40% - Accent6 4 2 2 2" xfId="2116" xr:uid="{00000000-0005-0000-0000-00008C070000}"/>
    <cellStyle name="40% - Accent6 4 2 3" xfId="2117" xr:uid="{00000000-0005-0000-0000-00008D070000}"/>
    <cellStyle name="40% - Accent6 4 3" xfId="2118" xr:uid="{00000000-0005-0000-0000-00008E070000}"/>
    <cellStyle name="40% - Accent6 4 3 2" xfId="2119" xr:uid="{00000000-0005-0000-0000-00008F070000}"/>
    <cellStyle name="40% - Accent6 5" xfId="2120" xr:uid="{00000000-0005-0000-0000-000090070000}"/>
    <cellStyle name="40% - Accent6 6" xfId="2121" xr:uid="{00000000-0005-0000-0000-000091070000}"/>
    <cellStyle name="40% - Accent6 7" xfId="2122" xr:uid="{00000000-0005-0000-0000-000092070000}"/>
    <cellStyle name="40% - Accent6 8" xfId="2123" xr:uid="{00000000-0005-0000-0000-000093070000}"/>
    <cellStyle name="40% - Accent6 9" xfId="2124" xr:uid="{00000000-0005-0000-0000-000094070000}"/>
    <cellStyle name="40% - akcent 1" xfId="2125" xr:uid="{00000000-0005-0000-0000-000095070000}"/>
    <cellStyle name="40% - akcent 2" xfId="2126" xr:uid="{00000000-0005-0000-0000-000096070000}"/>
    <cellStyle name="40% - akcent 3" xfId="2127" xr:uid="{00000000-0005-0000-0000-000097070000}"/>
    <cellStyle name="40% - akcent 4" xfId="2128" xr:uid="{00000000-0005-0000-0000-000098070000}"/>
    <cellStyle name="40% - akcent 5" xfId="2129" xr:uid="{00000000-0005-0000-0000-000099070000}"/>
    <cellStyle name="40% - akcent 6" xfId="2130" xr:uid="{00000000-0005-0000-0000-00009A070000}"/>
    <cellStyle name="40% - Akzent1" xfId="2131" xr:uid="{00000000-0005-0000-0000-00009B070000}"/>
    <cellStyle name="40% - Akzent2" xfId="2132" xr:uid="{00000000-0005-0000-0000-00009C070000}"/>
    <cellStyle name="40% - Akzent3" xfId="2133" xr:uid="{00000000-0005-0000-0000-00009D070000}"/>
    <cellStyle name="40% - Akzent4" xfId="2134" xr:uid="{00000000-0005-0000-0000-00009E070000}"/>
    <cellStyle name="40% - Akzent5" xfId="2135" xr:uid="{00000000-0005-0000-0000-00009F070000}"/>
    <cellStyle name="40% - Akzent6" xfId="2136" xr:uid="{00000000-0005-0000-0000-0000A0070000}"/>
    <cellStyle name="5x indented GHG Textfiels" xfId="2137" xr:uid="{00000000-0005-0000-0000-0000A1070000}"/>
    <cellStyle name="5x indented GHG Textfiels 10" xfId="2138" xr:uid="{00000000-0005-0000-0000-0000A2070000}"/>
    <cellStyle name="5x indented GHG Textfiels 11" xfId="2139" xr:uid="{00000000-0005-0000-0000-0000A3070000}"/>
    <cellStyle name="5x indented GHG Textfiels 12" xfId="2140" xr:uid="{00000000-0005-0000-0000-0000A4070000}"/>
    <cellStyle name="5x indented GHG Textfiels 13" xfId="2141" xr:uid="{00000000-0005-0000-0000-0000A5070000}"/>
    <cellStyle name="5x indented GHG Textfiels 14" xfId="2142" xr:uid="{00000000-0005-0000-0000-0000A6070000}"/>
    <cellStyle name="5x indented GHG Textfiels 15" xfId="2143" xr:uid="{00000000-0005-0000-0000-0000A7070000}"/>
    <cellStyle name="5x indented GHG Textfiels 16" xfId="2144" xr:uid="{00000000-0005-0000-0000-0000A8070000}"/>
    <cellStyle name="5x indented GHG Textfiels 17" xfId="2145" xr:uid="{00000000-0005-0000-0000-0000A9070000}"/>
    <cellStyle name="5x indented GHG Textfiels 18" xfId="2146" xr:uid="{00000000-0005-0000-0000-0000AA070000}"/>
    <cellStyle name="5x indented GHG Textfiels 19" xfId="2147" xr:uid="{00000000-0005-0000-0000-0000AB070000}"/>
    <cellStyle name="5x indented GHG Textfiels 2" xfId="2148" xr:uid="{00000000-0005-0000-0000-0000AC070000}"/>
    <cellStyle name="5x indented GHG Textfiels 20" xfId="2149" xr:uid="{00000000-0005-0000-0000-0000AD070000}"/>
    <cellStyle name="5x indented GHG Textfiels 21" xfId="2150" xr:uid="{00000000-0005-0000-0000-0000AE070000}"/>
    <cellStyle name="5x indented GHG Textfiels 22" xfId="2151" xr:uid="{00000000-0005-0000-0000-0000AF070000}"/>
    <cellStyle name="5x indented GHG Textfiels 23" xfId="2152" xr:uid="{00000000-0005-0000-0000-0000B0070000}"/>
    <cellStyle name="5x indented GHG Textfiels 24" xfId="2153" xr:uid="{00000000-0005-0000-0000-0000B1070000}"/>
    <cellStyle name="5x indented GHG Textfiels 25" xfId="2154" xr:uid="{00000000-0005-0000-0000-0000B2070000}"/>
    <cellStyle name="5x indented GHG Textfiels 26" xfId="2155" xr:uid="{00000000-0005-0000-0000-0000B3070000}"/>
    <cellStyle name="5x indented GHG Textfiels 27" xfId="2156" xr:uid="{00000000-0005-0000-0000-0000B4070000}"/>
    <cellStyle name="5x indented GHG Textfiels 28" xfId="2157" xr:uid="{00000000-0005-0000-0000-0000B5070000}"/>
    <cellStyle name="5x indented GHG Textfiels 29" xfId="2158" xr:uid="{00000000-0005-0000-0000-0000B6070000}"/>
    <cellStyle name="5x indented GHG Textfiels 3" xfId="2159" xr:uid="{00000000-0005-0000-0000-0000B7070000}"/>
    <cellStyle name="5x indented GHG Textfiels 30" xfId="2160" xr:uid="{00000000-0005-0000-0000-0000B8070000}"/>
    <cellStyle name="5x indented GHG Textfiels 31" xfId="2161" xr:uid="{00000000-0005-0000-0000-0000B9070000}"/>
    <cellStyle name="5x indented GHG Textfiels 32" xfId="2162" xr:uid="{00000000-0005-0000-0000-0000BA070000}"/>
    <cellStyle name="5x indented GHG Textfiels 33" xfId="2163" xr:uid="{00000000-0005-0000-0000-0000BB070000}"/>
    <cellStyle name="5x indented GHG Textfiels 34" xfId="2164" xr:uid="{00000000-0005-0000-0000-0000BC070000}"/>
    <cellStyle name="5x indented GHG Textfiels 35" xfId="2165" xr:uid="{00000000-0005-0000-0000-0000BD070000}"/>
    <cellStyle name="5x indented GHG Textfiels 36" xfId="2166" xr:uid="{00000000-0005-0000-0000-0000BE070000}"/>
    <cellStyle name="5x indented GHG Textfiels 37" xfId="2167" xr:uid="{00000000-0005-0000-0000-0000BF070000}"/>
    <cellStyle name="5x indented GHG Textfiels 38" xfId="2168" xr:uid="{00000000-0005-0000-0000-0000C0070000}"/>
    <cellStyle name="5x indented GHG Textfiels 39" xfId="2169" xr:uid="{00000000-0005-0000-0000-0000C1070000}"/>
    <cellStyle name="5x indented GHG Textfiels 4" xfId="2170" xr:uid="{00000000-0005-0000-0000-0000C2070000}"/>
    <cellStyle name="5x indented GHG Textfiels 40" xfId="2171" xr:uid="{00000000-0005-0000-0000-0000C3070000}"/>
    <cellStyle name="5x indented GHG Textfiels 41" xfId="2172" xr:uid="{00000000-0005-0000-0000-0000C4070000}"/>
    <cellStyle name="5x indented GHG Textfiels 42" xfId="2173" xr:uid="{00000000-0005-0000-0000-0000C5070000}"/>
    <cellStyle name="5x indented GHG Textfiels 43" xfId="2174" xr:uid="{00000000-0005-0000-0000-0000C6070000}"/>
    <cellStyle name="5x indented GHG Textfiels 44" xfId="2175" xr:uid="{00000000-0005-0000-0000-0000C7070000}"/>
    <cellStyle name="5x indented GHG Textfiels 45" xfId="2176" xr:uid="{00000000-0005-0000-0000-0000C8070000}"/>
    <cellStyle name="5x indented GHG Textfiels 46" xfId="2177" xr:uid="{00000000-0005-0000-0000-0000C9070000}"/>
    <cellStyle name="5x indented GHG Textfiels 47" xfId="2178" xr:uid="{00000000-0005-0000-0000-0000CA070000}"/>
    <cellStyle name="5x indented GHG Textfiels 48" xfId="2179" xr:uid="{00000000-0005-0000-0000-0000CB070000}"/>
    <cellStyle name="5x indented GHG Textfiels 49" xfId="2180" xr:uid="{00000000-0005-0000-0000-0000CC070000}"/>
    <cellStyle name="5x indented GHG Textfiels 5" xfId="2181" xr:uid="{00000000-0005-0000-0000-0000CD070000}"/>
    <cellStyle name="5x indented GHG Textfiels 50" xfId="2182" xr:uid="{00000000-0005-0000-0000-0000CE070000}"/>
    <cellStyle name="5x indented GHG Textfiels 51" xfId="2183" xr:uid="{00000000-0005-0000-0000-0000CF070000}"/>
    <cellStyle name="5x indented GHG Textfiels 52" xfId="2184" xr:uid="{00000000-0005-0000-0000-0000D0070000}"/>
    <cellStyle name="5x indented GHG Textfiels 53" xfId="2185" xr:uid="{00000000-0005-0000-0000-0000D1070000}"/>
    <cellStyle name="5x indented GHG Textfiels 54" xfId="2186" xr:uid="{00000000-0005-0000-0000-0000D2070000}"/>
    <cellStyle name="5x indented GHG Textfiels 55" xfId="2187" xr:uid="{00000000-0005-0000-0000-0000D3070000}"/>
    <cellStyle name="5x indented GHG Textfiels 6" xfId="2188" xr:uid="{00000000-0005-0000-0000-0000D4070000}"/>
    <cellStyle name="5x indented GHG Textfiels 7" xfId="2189" xr:uid="{00000000-0005-0000-0000-0000D5070000}"/>
    <cellStyle name="5x indented GHG Textfiels 8" xfId="2190" xr:uid="{00000000-0005-0000-0000-0000D6070000}"/>
    <cellStyle name="5x indented GHG Textfiels 9" xfId="2191" xr:uid="{00000000-0005-0000-0000-0000D7070000}"/>
    <cellStyle name="60 % - Akzent1 2" xfId="1244" xr:uid="{00000000-0005-0000-0000-0000D8070000}"/>
    <cellStyle name="60 % - Akzent2 2" xfId="1245" xr:uid="{00000000-0005-0000-0000-0000D9070000}"/>
    <cellStyle name="60 % - Akzent3 2" xfId="1246" xr:uid="{00000000-0005-0000-0000-0000DA070000}"/>
    <cellStyle name="60 % - Akzent4 2" xfId="1247" xr:uid="{00000000-0005-0000-0000-0000DB070000}"/>
    <cellStyle name="60 % - Akzent5 2" xfId="1248" xr:uid="{00000000-0005-0000-0000-0000DC070000}"/>
    <cellStyle name="60 % - Akzent6 2" xfId="1249" xr:uid="{00000000-0005-0000-0000-0000DD070000}"/>
    <cellStyle name="60% - Accent1" xfId="113" xr:uid="{00000000-0005-0000-0000-0000DE070000}"/>
    <cellStyle name="60% - Accent1 2" xfId="1579" xr:uid="{00000000-0005-0000-0000-0000DF070000}"/>
    <cellStyle name="60% - Accent1 2 2" xfId="2192" xr:uid="{00000000-0005-0000-0000-0000E0070000}"/>
    <cellStyle name="60% - Accent1 3" xfId="2193" xr:uid="{00000000-0005-0000-0000-0000E1070000}"/>
    <cellStyle name="60% - Accent1 3 2" xfId="2194" xr:uid="{00000000-0005-0000-0000-0000E2070000}"/>
    <cellStyle name="60% - Accent1 4" xfId="2195" xr:uid="{00000000-0005-0000-0000-0000E3070000}"/>
    <cellStyle name="60% - Accent1 4 2" xfId="2196" xr:uid="{00000000-0005-0000-0000-0000E4070000}"/>
    <cellStyle name="60% - Accent1 5" xfId="2197" xr:uid="{00000000-0005-0000-0000-0000E5070000}"/>
    <cellStyle name="60% - Accent1 6" xfId="2198" xr:uid="{00000000-0005-0000-0000-0000E6070000}"/>
    <cellStyle name="60% - Accent1 7" xfId="2199" xr:uid="{00000000-0005-0000-0000-0000E7070000}"/>
    <cellStyle name="60% - Accent1 8" xfId="2200" xr:uid="{00000000-0005-0000-0000-0000E8070000}"/>
    <cellStyle name="60% - Accent1 9" xfId="2201" xr:uid="{00000000-0005-0000-0000-0000E9070000}"/>
    <cellStyle name="60% - Accent2" xfId="114" xr:uid="{00000000-0005-0000-0000-0000EA070000}"/>
    <cellStyle name="60% - Accent2 2" xfId="1580" xr:uid="{00000000-0005-0000-0000-0000EB070000}"/>
    <cellStyle name="60% - Accent2 2 2" xfId="2202" xr:uid="{00000000-0005-0000-0000-0000EC070000}"/>
    <cellStyle name="60% - Accent2 3" xfId="2203" xr:uid="{00000000-0005-0000-0000-0000ED070000}"/>
    <cellStyle name="60% - Accent2 3 2" xfId="2204" xr:uid="{00000000-0005-0000-0000-0000EE070000}"/>
    <cellStyle name="60% - Accent2 4" xfId="2205" xr:uid="{00000000-0005-0000-0000-0000EF070000}"/>
    <cellStyle name="60% - Accent2 4 2" xfId="2206" xr:uid="{00000000-0005-0000-0000-0000F0070000}"/>
    <cellStyle name="60% - Accent2 5" xfId="2207" xr:uid="{00000000-0005-0000-0000-0000F1070000}"/>
    <cellStyle name="60% - Accent2 6" xfId="2208" xr:uid="{00000000-0005-0000-0000-0000F2070000}"/>
    <cellStyle name="60% - Accent2 7" xfId="2209" xr:uid="{00000000-0005-0000-0000-0000F3070000}"/>
    <cellStyle name="60% - Accent2 8" xfId="2210" xr:uid="{00000000-0005-0000-0000-0000F4070000}"/>
    <cellStyle name="60% - Accent2 9" xfId="2211" xr:uid="{00000000-0005-0000-0000-0000F5070000}"/>
    <cellStyle name="60% - Accent3" xfId="115" xr:uid="{00000000-0005-0000-0000-0000F6070000}"/>
    <cellStyle name="60% - Accent3 2" xfId="1581" xr:uid="{00000000-0005-0000-0000-0000F7070000}"/>
    <cellStyle name="60% - Accent3 2 2" xfId="2212" xr:uid="{00000000-0005-0000-0000-0000F8070000}"/>
    <cellStyle name="60% - Accent3 3" xfId="2213" xr:uid="{00000000-0005-0000-0000-0000F9070000}"/>
    <cellStyle name="60% - Accent3 3 2" xfId="2214" xr:uid="{00000000-0005-0000-0000-0000FA070000}"/>
    <cellStyle name="60% - Accent3 4" xfId="2215" xr:uid="{00000000-0005-0000-0000-0000FB070000}"/>
    <cellStyle name="60% - Accent3 4 2" xfId="2216" xr:uid="{00000000-0005-0000-0000-0000FC070000}"/>
    <cellStyle name="60% - Accent3 5" xfId="2217" xr:uid="{00000000-0005-0000-0000-0000FD070000}"/>
    <cellStyle name="60% - Accent3 6" xfId="2218" xr:uid="{00000000-0005-0000-0000-0000FE070000}"/>
    <cellStyle name="60% - Accent3 7" xfId="2219" xr:uid="{00000000-0005-0000-0000-0000FF070000}"/>
    <cellStyle name="60% - Accent3 8" xfId="2220" xr:uid="{00000000-0005-0000-0000-000000080000}"/>
    <cellStyle name="60% - Accent3 9" xfId="2221" xr:uid="{00000000-0005-0000-0000-000001080000}"/>
    <cellStyle name="60% - Accent4" xfId="116" xr:uid="{00000000-0005-0000-0000-000002080000}"/>
    <cellStyle name="60% - Accent4 2" xfId="1582" xr:uid="{00000000-0005-0000-0000-000003080000}"/>
    <cellStyle name="60% - Accent4 2 2" xfId="2222" xr:uid="{00000000-0005-0000-0000-000004080000}"/>
    <cellStyle name="60% - Accent4 3" xfId="2223" xr:uid="{00000000-0005-0000-0000-000005080000}"/>
    <cellStyle name="60% - Accent4 3 2" xfId="2224" xr:uid="{00000000-0005-0000-0000-000006080000}"/>
    <cellStyle name="60% - Accent4 4" xfId="2225" xr:uid="{00000000-0005-0000-0000-000007080000}"/>
    <cellStyle name="60% - Accent4 4 2" xfId="2226" xr:uid="{00000000-0005-0000-0000-000008080000}"/>
    <cellStyle name="60% - Accent4 5" xfId="2227" xr:uid="{00000000-0005-0000-0000-000009080000}"/>
    <cellStyle name="60% - Accent4 6" xfId="2228" xr:uid="{00000000-0005-0000-0000-00000A080000}"/>
    <cellStyle name="60% - Accent4 7" xfId="2229" xr:uid="{00000000-0005-0000-0000-00000B080000}"/>
    <cellStyle name="60% - Accent4 8" xfId="2230" xr:uid="{00000000-0005-0000-0000-00000C080000}"/>
    <cellStyle name="60% - Accent4 9" xfId="2231" xr:uid="{00000000-0005-0000-0000-00000D080000}"/>
    <cellStyle name="60% - Accent5" xfId="117" xr:uid="{00000000-0005-0000-0000-00000E080000}"/>
    <cellStyle name="60% - Accent5 2" xfId="1583" xr:uid="{00000000-0005-0000-0000-00000F080000}"/>
    <cellStyle name="60% - Accent5 2 2" xfId="2232" xr:uid="{00000000-0005-0000-0000-000010080000}"/>
    <cellStyle name="60% - Accent5 3" xfId="2233" xr:uid="{00000000-0005-0000-0000-000011080000}"/>
    <cellStyle name="60% - Accent5 3 2" xfId="2234" xr:uid="{00000000-0005-0000-0000-000012080000}"/>
    <cellStyle name="60% - Accent5 4" xfId="2235" xr:uid="{00000000-0005-0000-0000-000013080000}"/>
    <cellStyle name="60% - Accent5 4 2" xfId="2236" xr:uid="{00000000-0005-0000-0000-000014080000}"/>
    <cellStyle name="60% - Accent5 5" xfId="2237" xr:uid="{00000000-0005-0000-0000-000015080000}"/>
    <cellStyle name="60% - Accent5 6" xfId="2238" xr:uid="{00000000-0005-0000-0000-000016080000}"/>
    <cellStyle name="60% - Accent5 7" xfId="2239" xr:uid="{00000000-0005-0000-0000-000017080000}"/>
    <cellStyle name="60% - Accent5 8" xfId="2240" xr:uid="{00000000-0005-0000-0000-000018080000}"/>
    <cellStyle name="60% - Accent5 9" xfId="2241" xr:uid="{00000000-0005-0000-0000-000019080000}"/>
    <cellStyle name="60% - Accent6" xfId="118" xr:uid="{00000000-0005-0000-0000-00001A080000}"/>
    <cellStyle name="60% - Accent6 2" xfId="1584" xr:uid="{00000000-0005-0000-0000-00001B080000}"/>
    <cellStyle name="60% - Accent6 2 2" xfId="2242" xr:uid="{00000000-0005-0000-0000-00001C080000}"/>
    <cellStyle name="60% - Accent6 3" xfId="2243" xr:uid="{00000000-0005-0000-0000-00001D080000}"/>
    <cellStyle name="60% - Accent6 3 2" xfId="2244" xr:uid="{00000000-0005-0000-0000-00001E080000}"/>
    <cellStyle name="60% - Accent6 4" xfId="2245" xr:uid="{00000000-0005-0000-0000-00001F080000}"/>
    <cellStyle name="60% - Accent6 4 2" xfId="2246" xr:uid="{00000000-0005-0000-0000-000020080000}"/>
    <cellStyle name="60% - Accent6 5" xfId="2247" xr:uid="{00000000-0005-0000-0000-000021080000}"/>
    <cellStyle name="60% - Accent6 6" xfId="2248" xr:uid="{00000000-0005-0000-0000-000022080000}"/>
    <cellStyle name="60% - Accent6 7" xfId="2249" xr:uid="{00000000-0005-0000-0000-000023080000}"/>
    <cellStyle name="60% - Accent6 8" xfId="2250" xr:uid="{00000000-0005-0000-0000-000024080000}"/>
    <cellStyle name="60% - Accent6 9" xfId="2251" xr:uid="{00000000-0005-0000-0000-000025080000}"/>
    <cellStyle name="60% - akcent 1" xfId="2252" xr:uid="{00000000-0005-0000-0000-000026080000}"/>
    <cellStyle name="60% - akcent 2" xfId="2253" xr:uid="{00000000-0005-0000-0000-000027080000}"/>
    <cellStyle name="60% - akcent 3" xfId="2254" xr:uid="{00000000-0005-0000-0000-000028080000}"/>
    <cellStyle name="60% - akcent 4" xfId="2255" xr:uid="{00000000-0005-0000-0000-000029080000}"/>
    <cellStyle name="60% - akcent 5" xfId="2256" xr:uid="{00000000-0005-0000-0000-00002A080000}"/>
    <cellStyle name="60% - akcent 6" xfId="2257" xr:uid="{00000000-0005-0000-0000-00002B080000}"/>
    <cellStyle name="60% - Akzent1" xfId="2258" xr:uid="{00000000-0005-0000-0000-00002C080000}"/>
    <cellStyle name="60% - Akzent2" xfId="2259" xr:uid="{00000000-0005-0000-0000-00002D080000}"/>
    <cellStyle name="60% - Akzent3" xfId="2260" xr:uid="{00000000-0005-0000-0000-00002E080000}"/>
    <cellStyle name="60% - Akzent4" xfId="2261" xr:uid="{00000000-0005-0000-0000-00002F080000}"/>
    <cellStyle name="60% - Akzent5" xfId="2262" xr:uid="{00000000-0005-0000-0000-000030080000}"/>
    <cellStyle name="60% - Akzent6" xfId="2263" xr:uid="{00000000-0005-0000-0000-000031080000}"/>
    <cellStyle name="Accent1" xfId="2" xr:uid="{00000000-0005-0000-0000-000032080000}"/>
    <cellStyle name="Accent1 - 20%" xfId="119" xr:uid="{00000000-0005-0000-0000-000033080000}"/>
    <cellStyle name="Accent1 - 40%" xfId="120" xr:uid="{00000000-0005-0000-0000-000034080000}"/>
    <cellStyle name="Accent1 - 60%" xfId="121" xr:uid="{00000000-0005-0000-0000-000035080000}"/>
    <cellStyle name="Accent1 10" xfId="2264" xr:uid="{00000000-0005-0000-0000-000036080000}"/>
    <cellStyle name="Accent1 10 2" xfId="2265" xr:uid="{00000000-0005-0000-0000-000037080000}"/>
    <cellStyle name="Accent1 11" xfId="2266" xr:uid="{00000000-0005-0000-0000-000038080000}"/>
    <cellStyle name="Accent1 12" xfId="2267" xr:uid="{00000000-0005-0000-0000-000039080000}"/>
    <cellStyle name="Accent1 13" xfId="2268" xr:uid="{00000000-0005-0000-0000-00003A080000}"/>
    <cellStyle name="Accent1 14" xfId="2269" xr:uid="{00000000-0005-0000-0000-00003B080000}"/>
    <cellStyle name="Accent1 15" xfId="2270" xr:uid="{00000000-0005-0000-0000-00003C080000}"/>
    <cellStyle name="Accent1 16" xfId="2271" xr:uid="{00000000-0005-0000-0000-00003D080000}"/>
    <cellStyle name="Accent1 17" xfId="2272" xr:uid="{00000000-0005-0000-0000-00003E080000}"/>
    <cellStyle name="Accent1 18" xfId="2273" xr:uid="{00000000-0005-0000-0000-00003F080000}"/>
    <cellStyle name="Accent1 19" xfId="2274" xr:uid="{00000000-0005-0000-0000-000040080000}"/>
    <cellStyle name="Accent1 2" xfId="122" xr:uid="{00000000-0005-0000-0000-000041080000}"/>
    <cellStyle name="Accent1 2 2" xfId="2275" xr:uid="{00000000-0005-0000-0000-000042080000}"/>
    <cellStyle name="Accent1 2 2 2" xfId="2276" xr:uid="{00000000-0005-0000-0000-000043080000}"/>
    <cellStyle name="Accent1 2 3" xfId="2277" xr:uid="{00000000-0005-0000-0000-000044080000}"/>
    <cellStyle name="Accent1 2 4" xfId="2278" xr:uid="{00000000-0005-0000-0000-000045080000}"/>
    <cellStyle name="Accent1 3" xfId="1585" xr:uid="{00000000-0005-0000-0000-000046080000}"/>
    <cellStyle name="Accent1 3 2" xfId="2279" xr:uid="{00000000-0005-0000-0000-000047080000}"/>
    <cellStyle name="Accent1 3 3" xfId="2280" xr:uid="{00000000-0005-0000-0000-000048080000}"/>
    <cellStyle name="Accent1 4" xfId="1605" xr:uid="{00000000-0005-0000-0000-000049080000}"/>
    <cellStyle name="Accent1 4 2" xfId="2281" xr:uid="{00000000-0005-0000-0000-00004A080000}"/>
    <cellStyle name="Accent1 4 3" xfId="2282" xr:uid="{00000000-0005-0000-0000-00004B080000}"/>
    <cellStyle name="Accent1 5" xfId="2283" xr:uid="{00000000-0005-0000-0000-00004C080000}"/>
    <cellStyle name="Accent1 5 2" xfId="2284" xr:uid="{00000000-0005-0000-0000-00004D080000}"/>
    <cellStyle name="Accent1 6" xfId="2285" xr:uid="{00000000-0005-0000-0000-00004E080000}"/>
    <cellStyle name="Accent1 6 2" xfId="2286" xr:uid="{00000000-0005-0000-0000-00004F080000}"/>
    <cellStyle name="Accent1 7" xfId="2287" xr:uid="{00000000-0005-0000-0000-000050080000}"/>
    <cellStyle name="Accent1 7 2" xfId="2288" xr:uid="{00000000-0005-0000-0000-000051080000}"/>
    <cellStyle name="Accent1 8" xfId="2289" xr:uid="{00000000-0005-0000-0000-000052080000}"/>
    <cellStyle name="Accent1 8 2" xfId="2290" xr:uid="{00000000-0005-0000-0000-000053080000}"/>
    <cellStyle name="Accent1 9" xfId="2291" xr:uid="{00000000-0005-0000-0000-000054080000}"/>
    <cellStyle name="Accent1 9 2" xfId="2292" xr:uid="{00000000-0005-0000-0000-000055080000}"/>
    <cellStyle name="Accent2" xfId="5" xr:uid="{00000000-0005-0000-0000-000056080000}"/>
    <cellStyle name="Accent2 - 20%" xfId="123" xr:uid="{00000000-0005-0000-0000-000057080000}"/>
    <cellStyle name="Accent2 - 40%" xfId="124" xr:uid="{00000000-0005-0000-0000-000058080000}"/>
    <cellStyle name="Accent2 - 60%" xfId="125" xr:uid="{00000000-0005-0000-0000-000059080000}"/>
    <cellStyle name="Accent2 10" xfId="2293" xr:uid="{00000000-0005-0000-0000-00005A080000}"/>
    <cellStyle name="Accent2 11" xfId="2294" xr:uid="{00000000-0005-0000-0000-00005B080000}"/>
    <cellStyle name="Accent2 12" xfId="2295" xr:uid="{00000000-0005-0000-0000-00005C080000}"/>
    <cellStyle name="Accent2 13" xfId="2296" xr:uid="{00000000-0005-0000-0000-00005D080000}"/>
    <cellStyle name="Accent2 14" xfId="2297" xr:uid="{00000000-0005-0000-0000-00005E080000}"/>
    <cellStyle name="Accent2 15" xfId="2298" xr:uid="{00000000-0005-0000-0000-00005F080000}"/>
    <cellStyle name="Accent2 16" xfId="2299" xr:uid="{00000000-0005-0000-0000-000060080000}"/>
    <cellStyle name="Accent2 17" xfId="2300" xr:uid="{00000000-0005-0000-0000-000061080000}"/>
    <cellStyle name="Accent2 18" xfId="2301" xr:uid="{00000000-0005-0000-0000-000062080000}"/>
    <cellStyle name="Accent2 19" xfId="2302" xr:uid="{00000000-0005-0000-0000-000063080000}"/>
    <cellStyle name="Accent2 2" xfId="1586" xr:uid="{00000000-0005-0000-0000-000064080000}"/>
    <cellStyle name="Accent2 2 2" xfId="2303" xr:uid="{00000000-0005-0000-0000-000065080000}"/>
    <cellStyle name="Accent2 2 3" xfId="2304" xr:uid="{00000000-0005-0000-0000-000066080000}"/>
    <cellStyle name="Accent2 3" xfId="1604" xr:uid="{00000000-0005-0000-0000-000067080000}"/>
    <cellStyle name="Accent2 3 2" xfId="2305" xr:uid="{00000000-0005-0000-0000-000068080000}"/>
    <cellStyle name="Accent2 3 3" xfId="2306" xr:uid="{00000000-0005-0000-0000-000069080000}"/>
    <cellStyle name="Accent2 4" xfId="2307" xr:uid="{00000000-0005-0000-0000-00006A080000}"/>
    <cellStyle name="Accent2 4 2" xfId="2308" xr:uid="{00000000-0005-0000-0000-00006B080000}"/>
    <cellStyle name="Accent2 4 3" xfId="2309" xr:uid="{00000000-0005-0000-0000-00006C080000}"/>
    <cellStyle name="Accent2 5" xfId="2310" xr:uid="{00000000-0005-0000-0000-00006D080000}"/>
    <cellStyle name="Accent2 6" xfId="2311" xr:uid="{00000000-0005-0000-0000-00006E080000}"/>
    <cellStyle name="Accent2 7" xfId="2312" xr:uid="{00000000-0005-0000-0000-00006F080000}"/>
    <cellStyle name="Accent2 7 2" xfId="2313" xr:uid="{00000000-0005-0000-0000-000070080000}"/>
    <cellStyle name="Accent2 8" xfId="2314" xr:uid="{00000000-0005-0000-0000-000071080000}"/>
    <cellStyle name="Accent2 8 2" xfId="2315" xr:uid="{00000000-0005-0000-0000-000072080000}"/>
    <cellStyle name="Accent2 9" xfId="2316" xr:uid="{00000000-0005-0000-0000-000073080000}"/>
    <cellStyle name="Accent2 9 2" xfId="2317" xr:uid="{00000000-0005-0000-0000-000074080000}"/>
    <cellStyle name="Accent3" xfId="8" xr:uid="{00000000-0005-0000-0000-000075080000}"/>
    <cellStyle name="Accent3 - 20%" xfId="126" xr:uid="{00000000-0005-0000-0000-000076080000}"/>
    <cellStyle name="Accent3 - 40%" xfId="127" xr:uid="{00000000-0005-0000-0000-000077080000}"/>
    <cellStyle name="Accent3 - 60%" xfId="128" xr:uid="{00000000-0005-0000-0000-000078080000}"/>
    <cellStyle name="Accent3 10" xfId="2318" xr:uid="{00000000-0005-0000-0000-000079080000}"/>
    <cellStyle name="Accent3 11" xfId="2319" xr:uid="{00000000-0005-0000-0000-00007A080000}"/>
    <cellStyle name="Accent3 12" xfId="2320" xr:uid="{00000000-0005-0000-0000-00007B080000}"/>
    <cellStyle name="Accent3 13" xfId="2321" xr:uid="{00000000-0005-0000-0000-00007C080000}"/>
    <cellStyle name="Accent3 14" xfId="2322" xr:uid="{00000000-0005-0000-0000-00007D080000}"/>
    <cellStyle name="Accent3 15" xfId="2323" xr:uid="{00000000-0005-0000-0000-00007E080000}"/>
    <cellStyle name="Accent3 16" xfId="2324" xr:uid="{00000000-0005-0000-0000-00007F080000}"/>
    <cellStyle name="Accent3 17" xfId="2325" xr:uid="{00000000-0005-0000-0000-000080080000}"/>
    <cellStyle name="Accent3 18" xfId="2326" xr:uid="{00000000-0005-0000-0000-000081080000}"/>
    <cellStyle name="Accent3 19" xfId="2327" xr:uid="{00000000-0005-0000-0000-000082080000}"/>
    <cellStyle name="Accent3 2" xfId="1587" xr:uid="{00000000-0005-0000-0000-000083080000}"/>
    <cellStyle name="Accent3 2 2" xfId="2328" xr:uid="{00000000-0005-0000-0000-000084080000}"/>
    <cellStyle name="Accent3 2 3" xfId="2329" xr:uid="{00000000-0005-0000-0000-000085080000}"/>
    <cellStyle name="Accent3 3" xfId="1603" xr:uid="{00000000-0005-0000-0000-000086080000}"/>
    <cellStyle name="Accent3 3 2" xfId="2330" xr:uid="{00000000-0005-0000-0000-000087080000}"/>
    <cellStyle name="Accent3 3 3" xfId="2331" xr:uid="{00000000-0005-0000-0000-000088080000}"/>
    <cellStyle name="Accent3 4" xfId="2332" xr:uid="{00000000-0005-0000-0000-000089080000}"/>
    <cellStyle name="Accent3 4 2" xfId="2333" xr:uid="{00000000-0005-0000-0000-00008A080000}"/>
    <cellStyle name="Accent3 4 3" xfId="2334" xr:uid="{00000000-0005-0000-0000-00008B080000}"/>
    <cellStyle name="Accent3 5" xfId="2335" xr:uid="{00000000-0005-0000-0000-00008C080000}"/>
    <cellStyle name="Accent3 5 2" xfId="2336" xr:uid="{00000000-0005-0000-0000-00008D080000}"/>
    <cellStyle name="Accent3 6" xfId="2337" xr:uid="{00000000-0005-0000-0000-00008E080000}"/>
    <cellStyle name="Accent3 6 2" xfId="2338" xr:uid="{00000000-0005-0000-0000-00008F080000}"/>
    <cellStyle name="Accent3 7" xfId="2339" xr:uid="{00000000-0005-0000-0000-000090080000}"/>
    <cellStyle name="Accent3 7 2" xfId="2340" xr:uid="{00000000-0005-0000-0000-000091080000}"/>
    <cellStyle name="Accent3 8" xfId="2341" xr:uid="{00000000-0005-0000-0000-000092080000}"/>
    <cellStyle name="Accent3 8 2" xfId="2342" xr:uid="{00000000-0005-0000-0000-000093080000}"/>
    <cellStyle name="Accent3 9" xfId="2343" xr:uid="{00000000-0005-0000-0000-000094080000}"/>
    <cellStyle name="Accent3 9 2" xfId="2344" xr:uid="{00000000-0005-0000-0000-000095080000}"/>
    <cellStyle name="Accent4" xfId="11" xr:uid="{00000000-0005-0000-0000-000096080000}"/>
    <cellStyle name="Accent4 - 20%" xfId="129" xr:uid="{00000000-0005-0000-0000-000097080000}"/>
    <cellStyle name="Accent4 - 40%" xfId="130" xr:uid="{00000000-0005-0000-0000-000098080000}"/>
    <cellStyle name="Accent4 - 60%" xfId="131" xr:uid="{00000000-0005-0000-0000-000099080000}"/>
    <cellStyle name="Accent4 10" xfId="2345" xr:uid="{00000000-0005-0000-0000-00009A080000}"/>
    <cellStyle name="Accent4 11" xfId="2346" xr:uid="{00000000-0005-0000-0000-00009B080000}"/>
    <cellStyle name="Accent4 12" xfId="2347" xr:uid="{00000000-0005-0000-0000-00009C080000}"/>
    <cellStyle name="Accent4 13" xfId="2348" xr:uid="{00000000-0005-0000-0000-00009D080000}"/>
    <cellStyle name="Accent4 14" xfId="2349" xr:uid="{00000000-0005-0000-0000-00009E080000}"/>
    <cellStyle name="Accent4 15" xfId="2350" xr:uid="{00000000-0005-0000-0000-00009F080000}"/>
    <cellStyle name="Accent4 16" xfId="2351" xr:uid="{00000000-0005-0000-0000-0000A0080000}"/>
    <cellStyle name="Accent4 17" xfId="2352" xr:uid="{00000000-0005-0000-0000-0000A1080000}"/>
    <cellStyle name="Accent4 18" xfId="2353" xr:uid="{00000000-0005-0000-0000-0000A2080000}"/>
    <cellStyle name="Accent4 19" xfId="2354" xr:uid="{00000000-0005-0000-0000-0000A3080000}"/>
    <cellStyle name="Accent4 2" xfId="1588" xr:uid="{00000000-0005-0000-0000-0000A4080000}"/>
    <cellStyle name="Accent4 2 2" xfId="2355" xr:uid="{00000000-0005-0000-0000-0000A5080000}"/>
    <cellStyle name="Accent4 2 3" xfId="2356" xr:uid="{00000000-0005-0000-0000-0000A6080000}"/>
    <cellStyle name="Accent4 3" xfId="1602" xr:uid="{00000000-0005-0000-0000-0000A7080000}"/>
    <cellStyle name="Accent4 3 2" xfId="2357" xr:uid="{00000000-0005-0000-0000-0000A8080000}"/>
    <cellStyle name="Accent4 3 3" xfId="2358" xr:uid="{00000000-0005-0000-0000-0000A9080000}"/>
    <cellStyle name="Accent4 4" xfId="2359" xr:uid="{00000000-0005-0000-0000-0000AA080000}"/>
    <cellStyle name="Accent4 4 2" xfId="2360" xr:uid="{00000000-0005-0000-0000-0000AB080000}"/>
    <cellStyle name="Accent4 4 3" xfId="2361" xr:uid="{00000000-0005-0000-0000-0000AC080000}"/>
    <cellStyle name="Accent4 5" xfId="2362" xr:uid="{00000000-0005-0000-0000-0000AD080000}"/>
    <cellStyle name="Accent4 5 2" xfId="2363" xr:uid="{00000000-0005-0000-0000-0000AE080000}"/>
    <cellStyle name="Accent4 6" xfId="2364" xr:uid="{00000000-0005-0000-0000-0000AF080000}"/>
    <cellStyle name="Accent4 6 2" xfId="2365" xr:uid="{00000000-0005-0000-0000-0000B0080000}"/>
    <cellStyle name="Accent4 7" xfId="2366" xr:uid="{00000000-0005-0000-0000-0000B1080000}"/>
    <cellStyle name="Accent4 7 2" xfId="2367" xr:uid="{00000000-0005-0000-0000-0000B2080000}"/>
    <cellStyle name="Accent4 8" xfId="2368" xr:uid="{00000000-0005-0000-0000-0000B3080000}"/>
    <cellStyle name="Accent4 8 2" xfId="2369" xr:uid="{00000000-0005-0000-0000-0000B4080000}"/>
    <cellStyle name="Accent4 9" xfId="2370" xr:uid="{00000000-0005-0000-0000-0000B5080000}"/>
    <cellStyle name="Accent4 9 2" xfId="2371" xr:uid="{00000000-0005-0000-0000-0000B6080000}"/>
    <cellStyle name="Accent5" xfId="14" xr:uid="{00000000-0005-0000-0000-0000B7080000}"/>
    <cellStyle name="Accent5 - 20%" xfId="132" xr:uid="{00000000-0005-0000-0000-0000B8080000}"/>
    <cellStyle name="Accent5 - 40%" xfId="133" xr:uid="{00000000-0005-0000-0000-0000B9080000}"/>
    <cellStyle name="Accent5 - 60%" xfId="134" xr:uid="{00000000-0005-0000-0000-0000BA080000}"/>
    <cellStyle name="Accent5 10" xfId="2372" xr:uid="{00000000-0005-0000-0000-0000BB080000}"/>
    <cellStyle name="Accent5 11" xfId="2373" xr:uid="{00000000-0005-0000-0000-0000BC080000}"/>
    <cellStyle name="Accent5 12" xfId="2374" xr:uid="{00000000-0005-0000-0000-0000BD080000}"/>
    <cellStyle name="Accent5 13" xfId="2375" xr:uid="{00000000-0005-0000-0000-0000BE080000}"/>
    <cellStyle name="Accent5 14" xfId="2376" xr:uid="{00000000-0005-0000-0000-0000BF080000}"/>
    <cellStyle name="Accent5 15" xfId="2377" xr:uid="{00000000-0005-0000-0000-0000C0080000}"/>
    <cellStyle name="Accent5 16" xfId="2378" xr:uid="{00000000-0005-0000-0000-0000C1080000}"/>
    <cellStyle name="Accent5 17" xfId="2379" xr:uid="{00000000-0005-0000-0000-0000C2080000}"/>
    <cellStyle name="Accent5 18" xfId="2380" xr:uid="{00000000-0005-0000-0000-0000C3080000}"/>
    <cellStyle name="Accent5 19" xfId="2381" xr:uid="{00000000-0005-0000-0000-0000C4080000}"/>
    <cellStyle name="Accent5 2" xfId="1589" xr:uid="{00000000-0005-0000-0000-0000C5080000}"/>
    <cellStyle name="Accent5 2 2" xfId="2382" xr:uid="{00000000-0005-0000-0000-0000C6080000}"/>
    <cellStyle name="Accent5 2 3" xfId="2383" xr:uid="{00000000-0005-0000-0000-0000C7080000}"/>
    <cellStyle name="Accent5 3" xfId="1601" xr:uid="{00000000-0005-0000-0000-0000C8080000}"/>
    <cellStyle name="Accent5 3 2" xfId="2384" xr:uid="{00000000-0005-0000-0000-0000C9080000}"/>
    <cellStyle name="Accent5 4" xfId="2385" xr:uid="{00000000-0005-0000-0000-0000CA080000}"/>
    <cellStyle name="Accent5 4 2" xfId="2386" xr:uid="{00000000-0005-0000-0000-0000CB080000}"/>
    <cellStyle name="Accent5 4 3" xfId="2387" xr:uid="{00000000-0005-0000-0000-0000CC080000}"/>
    <cellStyle name="Accent5 5" xfId="2388" xr:uid="{00000000-0005-0000-0000-0000CD080000}"/>
    <cellStyle name="Accent5 5 2" xfId="2389" xr:uid="{00000000-0005-0000-0000-0000CE080000}"/>
    <cellStyle name="Accent5 6" xfId="2390" xr:uid="{00000000-0005-0000-0000-0000CF080000}"/>
    <cellStyle name="Accent5 6 2" xfId="2391" xr:uid="{00000000-0005-0000-0000-0000D0080000}"/>
    <cellStyle name="Accent5 7" xfId="2392" xr:uid="{00000000-0005-0000-0000-0000D1080000}"/>
    <cellStyle name="Accent5 7 2" xfId="2393" xr:uid="{00000000-0005-0000-0000-0000D2080000}"/>
    <cellStyle name="Accent5 8" xfId="2394" xr:uid="{00000000-0005-0000-0000-0000D3080000}"/>
    <cellStyle name="Accent5 8 2" xfId="2395" xr:uid="{00000000-0005-0000-0000-0000D4080000}"/>
    <cellStyle name="Accent5 9" xfId="2396" xr:uid="{00000000-0005-0000-0000-0000D5080000}"/>
    <cellStyle name="Accent5 9 2" xfId="2397" xr:uid="{00000000-0005-0000-0000-0000D6080000}"/>
    <cellStyle name="Accent6" xfId="17" xr:uid="{00000000-0005-0000-0000-0000D7080000}"/>
    <cellStyle name="Accent6 - 20%" xfId="135" xr:uid="{00000000-0005-0000-0000-0000D8080000}"/>
    <cellStyle name="Accent6 - 40%" xfId="136" xr:uid="{00000000-0005-0000-0000-0000D9080000}"/>
    <cellStyle name="Accent6 - 60%" xfId="137" xr:uid="{00000000-0005-0000-0000-0000DA080000}"/>
    <cellStyle name="Accent6 10" xfId="2398" xr:uid="{00000000-0005-0000-0000-0000DB080000}"/>
    <cellStyle name="Accent6 11" xfId="2399" xr:uid="{00000000-0005-0000-0000-0000DC080000}"/>
    <cellStyle name="Accent6 12" xfId="2400" xr:uid="{00000000-0005-0000-0000-0000DD080000}"/>
    <cellStyle name="Accent6 13" xfId="2401" xr:uid="{00000000-0005-0000-0000-0000DE080000}"/>
    <cellStyle name="Accent6 14" xfId="2402" xr:uid="{00000000-0005-0000-0000-0000DF080000}"/>
    <cellStyle name="Accent6 15" xfId="2403" xr:uid="{00000000-0005-0000-0000-0000E0080000}"/>
    <cellStyle name="Accent6 16" xfId="2404" xr:uid="{00000000-0005-0000-0000-0000E1080000}"/>
    <cellStyle name="Accent6 17" xfId="2405" xr:uid="{00000000-0005-0000-0000-0000E2080000}"/>
    <cellStyle name="Accent6 18" xfId="2406" xr:uid="{00000000-0005-0000-0000-0000E3080000}"/>
    <cellStyle name="Accent6 19" xfId="2407" xr:uid="{00000000-0005-0000-0000-0000E4080000}"/>
    <cellStyle name="Accent6 2" xfId="1590" xr:uid="{00000000-0005-0000-0000-0000E5080000}"/>
    <cellStyle name="Accent6 2 2" xfId="2408" xr:uid="{00000000-0005-0000-0000-0000E6080000}"/>
    <cellStyle name="Accent6 2 3" xfId="2409" xr:uid="{00000000-0005-0000-0000-0000E7080000}"/>
    <cellStyle name="Accent6 3" xfId="1563" xr:uid="{00000000-0005-0000-0000-0000E8080000}"/>
    <cellStyle name="Accent6 3 2" xfId="2410" xr:uid="{00000000-0005-0000-0000-0000E9080000}"/>
    <cellStyle name="Accent6 4" xfId="2411" xr:uid="{00000000-0005-0000-0000-0000EA080000}"/>
    <cellStyle name="Accent6 4 2" xfId="2412" xr:uid="{00000000-0005-0000-0000-0000EB080000}"/>
    <cellStyle name="Accent6 4 3" xfId="2413" xr:uid="{00000000-0005-0000-0000-0000EC080000}"/>
    <cellStyle name="Accent6 5" xfId="2414" xr:uid="{00000000-0005-0000-0000-0000ED080000}"/>
    <cellStyle name="Accent6 6" xfId="2415" xr:uid="{00000000-0005-0000-0000-0000EE080000}"/>
    <cellStyle name="Accent6 7" xfId="2416" xr:uid="{00000000-0005-0000-0000-0000EF080000}"/>
    <cellStyle name="Accent6 7 2" xfId="2417" xr:uid="{00000000-0005-0000-0000-0000F0080000}"/>
    <cellStyle name="Accent6 8" xfId="2418" xr:uid="{00000000-0005-0000-0000-0000F1080000}"/>
    <cellStyle name="Accent6 8 2" xfId="2419" xr:uid="{00000000-0005-0000-0000-0000F2080000}"/>
    <cellStyle name="Accent6 9" xfId="2420" xr:uid="{00000000-0005-0000-0000-0000F3080000}"/>
    <cellStyle name="Accent6 9 2" xfId="2421" xr:uid="{00000000-0005-0000-0000-0000F4080000}"/>
    <cellStyle name="AggblueBoldCels" xfId="2422" xr:uid="{00000000-0005-0000-0000-0000F5080000}"/>
    <cellStyle name="AggblueCels" xfId="2423" xr:uid="{00000000-0005-0000-0000-0000F6080000}"/>
    <cellStyle name="AggBoldCells" xfId="2424" xr:uid="{00000000-0005-0000-0000-0000F7080000}"/>
    <cellStyle name="AggCels" xfId="2425" xr:uid="{00000000-0005-0000-0000-0000F8080000}"/>
    <cellStyle name="AggGreen" xfId="2426" xr:uid="{00000000-0005-0000-0000-0000F9080000}"/>
    <cellStyle name="AggGreen 2" xfId="2427" xr:uid="{00000000-0005-0000-0000-0000FA080000}"/>
    <cellStyle name="AggGreen 2 2" xfId="11028" xr:uid="{00000000-0005-0000-0000-0000FB080000}"/>
    <cellStyle name="AggGreen 2 3" xfId="10955" xr:uid="{00000000-0005-0000-0000-0000FC080000}"/>
    <cellStyle name="AggGreen 2 4" xfId="19177" xr:uid="{00000000-0005-0000-0000-0000FD080000}"/>
    <cellStyle name="AggGreen 2 5" xfId="25498" xr:uid="{00000000-0005-0000-0000-0000FE080000}"/>
    <cellStyle name="AggGreen 2 6" xfId="28095" xr:uid="{00000000-0005-0000-0000-0000FF080000}"/>
    <cellStyle name="AggGreen 3" xfId="2428" xr:uid="{00000000-0005-0000-0000-000000090000}"/>
    <cellStyle name="AggGreen 3 2" xfId="11029" xr:uid="{00000000-0005-0000-0000-000001090000}"/>
    <cellStyle name="AggGreen 3 3" xfId="10458" xr:uid="{00000000-0005-0000-0000-000002090000}"/>
    <cellStyle name="AggGreen 3 4" xfId="24065" xr:uid="{00000000-0005-0000-0000-000003090000}"/>
    <cellStyle name="AggGreen 3 5" xfId="24861" xr:uid="{00000000-0005-0000-0000-000004090000}"/>
    <cellStyle name="AggGreen 3 6" xfId="27236" xr:uid="{00000000-0005-0000-0000-000005090000}"/>
    <cellStyle name="AggGreen 4" xfId="11027" xr:uid="{00000000-0005-0000-0000-000006090000}"/>
    <cellStyle name="AggGreen 5" xfId="12039" xr:uid="{00000000-0005-0000-0000-000007090000}"/>
    <cellStyle name="AggGreen 6" xfId="24649" xr:uid="{00000000-0005-0000-0000-000008090000}"/>
    <cellStyle name="AggGreen 7" xfId="25497" xr:uid="{00000000-0005-0000-0000-000009090000}"/>
    <cellStyle name="AggGreen 8" xfId="27534" xr:uid="{00000000-0005-0000-0000-00000A090000}"/>
    <cellStyle name="AggGreen12" xfId="2429" xr:uid="{00000000-0005-0000-0000-00000B090000}"/>
    <cellStyle name="AggGreen12 2" xfId="2430" xr:uid="{00000000-0005-0000-0000-00000C090000}"/>
    <cellStyle name="AggGreen12 2 2" xfId="11031" xr:uid="{00000000-0005-0000-0000-00000D090000}"/>
    <cellStyle name="AggGreen12 2 3" xfId="12037" xr:uid="{00000000-0005-0000-0000-00000E090000}"/>
    <cellStyle name="AggGreen12 2 4" xfId="19556" xr:uid="{00000000-0005-0000-0000-00000F090000}"/>
    <cellStyle name="AggGreen12 2 5" xfId="25499" xr:uid="{00000000-0005-0000-0000-000010090000}"/>
    <cellStyle name="AggGreen12 2 6" xfId="27535" xr:uid="{00000000-0005-0000-0000-000011090000}"/>
    <cellStyle name="AggGreen12 3" xfId="2431" xr:uid="{00000000-0005-0000-0000-000012090000}"/>
    <cellStyle name="AggGreen12 3 2" xfId="11032" xr:uid="{00000000-0005-0000-0000-000013090000}"/>
    <cellStyle name="AggGreen12 3 3" xfId="12036" xr:uid="{00000000-0005-0000-0000-000014090000}"/>
    <cellStyle name="AggGreen12 3 4" xfId="22353" xr:uid="{00000000-0005-0000-0000-000015090000}"/>
    <cellStyle name="AggGreen12 3 5" xfId="25164" xr:uid="{00000000-0005-0000-0000-000016090000}"/>
    <cellStyle name="AggGreen12 3 6" xfId="27536" xr:uid="{00000000-0005-0000-0000-000017090000}"/>
    <cellStyle name="AggGreen12 4" xfId="11030" xr:uid="{00000000-0005-0000-0000-000018090000}"/>
    <cellStyle name="AggGreen12 5" xfId="12038" xr:uid="{00000000-0005-0000-0000-000019090000}"/>
    <cellStyle name="AggGreen12 6" xfId="22726" xr:uid="{00000000-0005-0000-0000-00001A090000}"/>
    <cellStyle name="AggGreen12 7" xfId="24862" xr:uid="{00000000-0005-0000-0000-00001B090000}"/>
    <cellStyle name="AggGreen12 8" xfId="27235" xr:uid="{00000000-0005-0000-0000-00001C090000}"/>
    <cellStyle name="AggOrange" xfId="2432" xr:uid="{00000000-0005-0000-0000-00001D090000}"/>
    <cellStyle name="AggOrange 2" xfId="2433" xr:uid="{00000000-0005-0000-0000-00001E090000}"/>
    <cellStyle name="AggOrange 2 2" xfId="11034" xr:uid="{00000000-0005-0000-0000-00001F090000}"/>
    <cellStyle name="AggOrange 2 3" xfId="12034" xr:uid="{00000000-0005-0000-0000-000020090000}"/>
    <cellStyle name="AggOrange 2 4" xfId="21392" xr:uid="{00000000-0005-0000-0000-000021090000}"/>
    <cellStyle name="AggOrange 2 5" xfId="25500" xr:uid="{00000000-0005-0000-0000-000022090000}"/>
    <cellStyle name="AggOrange 2 6" xfId="27538" xr:uid="{00000000-0005-0000-0000-000023090000}"/>
    <cellStyle name="AggOrange 3" xfId="2434" xr:uid="{00000000-0005-0000-0000-000024090000}"/>
    <cellStyle name="AggOrange 3 2" xfId="11035" xr:uid="{00000000-0005-0000-0000-000025090000}"/>
    <cellStyle name="AggOrange 3 3" xfId="12033" xr:uid="{00000000-0005-0000-0000-000026090000}"/>
    <cellStyle name="AggOrange 3 4" xfId="22725" xr:uid="{00000000-0005-0000-0000-000027090000}"/>
    <cellStyle name="AggOrange 3 5" xfId="20456" xr:uid="{00000000-0005-0000-0000-000028090000}"/>
    <cellStyle name="AggOrange 3 6" xfId="27539" xr:uid="{00000000-0005-0000-0000-000029090000}"/>
    <cellStyle name="AggOrange 4" xfId="11033" xr:uid="{00000000-0005-0000-0000-00002A090000}"/>
    <cellStyle name="AggOrange 5" xfId="12035" xr:uid="{00000000-0005-0000-0000-00002B090000}"/>
    <cellStyle name="AggOrange 6" xfId="19332" xr:uid="{00000000-0005-0000-0000-00002C090000}"/>
    <cellStyle name="AggOrange 7" xfId="21202" xr:uid="{00000000-0005-0000-0000-00002D090000}"/>
    <cellStyle name="AggOrange 8" xfId="27537" xr:uid="{00000000-0005-0000-0000-00002E090000}"/>
    <cellStyle name="AggOrange9" xfId="2435" xr:uid="{00000000-0005-0000-0000-00002F090000}"/>
    <cellStyle name="AggOrange9 2" xfId="2436" xr:uid="{00000000-0005-0000-0000-000030090000}"/>
    <cellStyle name="AggOrange9 2 2" xfId="11037" xr:uid="{00000000-0005-0000-0000-000031090000}"/>
    <cellStyle name="AggOrange9 2 3" xfId="12031" xr:uid="{00000000-0005-0000-0000-000032090000}"/>
    <cellStyle name="AggOrange9 2 4" xfId="22724" xr:uid="{00000000-0005-0000-0000-000033090000}"/>
    <cellStyle name="AggOrange9 2 5" xfId="25501" xr:uid="{00000000-0005-0000-0000-000034090000}"/>
    <cellStyle name="AggOrange9 2 6" xfId="28096" xr:uid="{00000000-0005-0000-0000-000035090000}"/>
    <cellStyle name="AggOrange9 3" xfId="2437" xr:uid="{00000000-0005-0000-0000-000036090000}"/>
    <cellStyle name="AggOrange9 3 2" xfId="11038" xr:uid="{00000000-0005-0000-0000-000037090000}"/>
    <cellStyle name="AggOrange9 3 3" xfId="12030" xr:uid="{00000000-0005-0000-0000-000038090000}"/>
    <cellStyle name="AggOrange9 3 4" xfId="22959" xr:uid="{00000000-0005-0000-0000-000039090000}"/>
    <cellStyle name="AggOrange9 3 5" xfId="25213" xr:uid="{00000000-0005-0000-0000-00003A090000}"/>
    <cellStyle name="AggOrange9 3 6" xfId="28097" xr:uid="{00000000-0005-0000-0000-00003B090000}"/>
    <cellStyle name="AggOrange9 4" xfId="11036" xr:uid="{00000000-0005-0000-0000-00003C090000}"/>
    <cellStyle name="AggOrange9 5" xfId="12032" xr:uid="{00000000-0005-0000-0000-00003D090000}"/>
    <cellStyle name="AggOrange9 6" xfId="19050" xr:uid="{00000000-0005-0000-0000-00003E090000}"/>
    <cellStyle name="AggOrange9 7" xfId="24863" xr:uid="{00000000-0005-0000-0000-00003F090000}"/>
    <cellStyle name="AggOrange9 8" xfId="27540" xr:uid="{00000000-0005-0000-0000-000040090000}"/>
    <cellStyle name="AggOrangeLB_2x" xfId="2438" xr:uid="{00000000-0005-0000-0000-000041090000}"/>
    <cellStyle name="AggOrangeLBorder" xfId="2439" xr:uid="{00000000-0005-0000-0000-000042090000}"/>
    <cellStyle name="AggOrangeRBorder" xfId="2440" xr:uid="{00000000-0005-0000-0000-000043090000}"/>
    <cellStyle name="Akcent 1" xfId="2441" xr:uid="{00000000-0005-0000-0000-000044090000}"/>
    <cellStyle name="Akcent 2" xfId="2442" xr:uid="{00000000-0005-0000-0000-000045090000}"/>
    <cellStyle name="Akcent 3" xfId="2443" xr:uid="{00000000-0005-0000-0000-000046090000}"/>
    <cellStyle name="Akcent 4" xfId="2444" xr:uid="{00000000-0005-0000-0000-000047090000}"/>
    <cellStyle name="Akcent 5" xfId="2445" xr:uid="{00000000-0005-0000-0000-000048090000}"/>
    <cellStyle name="Akcent 6" xfId="2446" xr:uid="{00000000-0005-0000-0000-000049090000}"/>
    <cellStyle name="Akzent1 - 20%" xfId="2447" xr:uid="{00000000-0005-0000-0000-00004A090000}"/>
    <cellStyle name="Akzent1 - 40%" xfId="2448" xr:uid="{00000000-0005-0000-0000-00004B090000}"/>
    <cellStyle name="Akzent1 - 60%" xfId="2449" xr:uid="{00000000-0005-0000-0000-00004C090000}"/>
    <cellStyle name="Akzent1 2" xfId="3" xr:uid="{00000000-0005-0000-0000-00004D090000}"/>
    <cellStyle name="Akzent1 2 10" xfId="2450" xr:uid="{00000000-0005-0000-0000-00004E090000}"/>
    <cellStyle name="Akzent1 2 11" xfId="2451" xr:uid="{00000000-0005-0000-0000-00004F090000}"/>
    <cellStyle name="Akzent1 2 12" xfId="2452" xr:uid="{00000000-0005-0000-0000-000050090000}"/>
    <cellStyle name="Akzent1 2 13" xfId="2453" xr:uid="{00000000-0005-0000-0000-000051090000}"/>
    <cellStyle name="Akzent1 2 14" xfId="2454" xr:uid="{00000000-0005-0000-0000-000052090000}"/>
    <cellStyle name="Akzent1 2 15" xfId="2455" xr:uid="{00000000-0005-0000-0000-000053090000}"/>
    <cellStyle name="Akzent1 2 16" xfId="2456" xr:uid="{00000000-0005-0000-0000-000054090000}"/>
    <cellStyle name="Akzent1 2 17" xfId="2457" xr:uid="{00000000-0005-0000-0000-000055090000}"/>
    <cellStyle name="Akzent1 2 18" xfId="2458" xr:uid="{00000000-0005-0000-0000-000056090000}"/>
    <cellStyle name="Akzent1 2 2" xfId="138" xr:uid="{00000000-0005-0000-0000-000057090000}"/>
    <cellStyle name="Akzent1 2 2 2" xfId="2459" xr:uid="{00000000-0005-0000-0000-000058090000}"/>
    <cellStyle name="Akzent1 2 3" xfId="2460" xr:uid="{00000000-0005-0000-0000-000059090000}"/>
    <cellStyle name="Akzent1 2 4" xfId="2461" xr:uid="{00000000-0005-0000-0000-00005A090000}"/>
    <cellStyle name="Akzent1 2 5" xfId="2462" xr:uid="{00000000-0005-0000-0000-00005B090000}"/>
    <cellStyle name="Akzent1 2 6" xfId="2463" xr:uid="{00000000-0005-0000-0000-00005C090000}"/>
    <cellStyle name="Akzent1 2 7" xfId="2464" xr:uid="{00000000-0005-0000-0000-00005D090000}"/>
    <cellStyle name="Akzent1 2 8" xfId="2465" xr:uid="{00000000-0005-0000-0000-00005E090000}"/>
    <cellStyle name="Akzent1 2 9" xfId="2466" xr:uid="{00000000-0005-0000-0000-00005F090000}"/>
    <cellStyle name="Akzent1 3" xfId="4" xr:uid="{00000000-0005-0000-0000-000060090000}"/>
    <cellStyle name="Akzent1 3 10" xfId="2467" xr:uid="{00000000-0005-0000-0000-000061090000}"/>
    <cellStyle name="Akzent1 3 11" xfId="2468" xr:uid="{00000000-0005-0000-0000-000062090000}"/>
    <cellStyle name="Akzent1 3 12" xfId="2469" xr:uid="{00000000-0005-0000-0000-000063090000}"/>
    <cellStyle name="Akzent1 3 13" xfId="2470" xr:uid="{00000000-0005-0000-0000-000064090000}"/>
    <cellStyle name="Akzent1 3 14" xfId="2471" xr:uid="{00000000-0005-0000-0000-000065090000}"/>
    <cellStyle name="Akzent1 3 15" xfId="2472" xr:uid="{00000000-0005-0000-0000-000066090000}"/>
    <cellStyle name="Akzent1 3 16" xfId="2473" xr:uid="{00000000-0005-0000-0000-000067090000}"/>
    <cellStyle name="Akzent1 3 17" xfId="2474" xr:uid="{00000000-0005-0000-0000-000068090000}"/>
    <cellStyle name="Akzent1 3 18" xfId="2475" xr:uid="{00000000-0005-0000-0000-000069090000}"/>
    <cellStyle name="Akzent1 3 2" xfId="2476" xr:uid="{00000000-0005-0000-0000-00006A090000}"/>
    <cellStyle name="Akzent1 3 3" xfId="2477" xr:uid="{00000000-0005-0000-0000-00006B090000}"/>
    <cellStyle name="Akzent1 3 4" xfId="2478" xr:uid="{00000000-0005-0000-0000-00006C090000}"/>
    <cellStyle name="Akzent1 3 5" xfId="2479" xr:uid="{00000000-0005-0000-0000-00006D090000}"/>
    <cellStyle name="Akzent1 3 6" xfId="2480" xr:uid="{00000000-0005-0000-0000-00006E090000}"/>
    <cellStyle name="Akzent1 3 7" xfId="2481" xr:uid="{00000000-0005-0000-0000-00006F090000}"/>
    <cellStyle name="Akzent1 3 8" xfId="2482" xr:uid="{00000000-0005-0000-0000-000070090000}"/>
    <cellStyle name="Akzent1 3 9" xfId="2483" xr:uid="{00000000-0005-0000-0000-000071090000}"/>
    <cellStyle name="Akzent1 4" xfId="2484" xr:uid="{00000000-0005-0000-0000-000072090000}"/>
    <cellStyle name="Akzent2 - 20%" xfId="2485" xr:uid="{00000000-0005-0000-0000-000073090000}"/>
    <cellStyle name="Akzent2 - 40%" xfId="2486" xr:uid="{00000000-0005-0000-0000-000074090000}"/>
    <cellStyle name="Akzent2 - 60%" xfId="2487" xr:uid="{00000000-0005-0000-0000-000075090000}"/>
    <cellStyle name="Akzent2 2" xfId="6" xr:uid="{00000000-0005-0000-0000-000076090000}"/>
    <cellStyle name="Akzent2 2 10" xfId="2488" xr:uid="{00000000-0005-0000-0000-000077090000}"/>
    <cellStyle name="Akzent2 2 11" xfId="2489" xr:uid="{00000000-0005-0000-0000-000078090000}"/>
    <cellStyle name="Akzent2 2 12" xfId="2490" xr:uid="{00000000-0005-0000-0000-000079090000}"/>
    <cellStyle name="Akzent2 2 13" xfId="2491" xr:uid="{00000000-0005-0000-0000-00007A090000}"/>
    <cellStyle name="Akzent2 2 14" xfId="2492" xr:uid="{00000000-0005-0000-0000-00007B090000}"/>
    <cellStyle name="Akzent2 2 15" xfId="2493" xr:uid="{00000000-0005-0000-0000-00007C090000}"/>
    <cellStyle name="Akzent2 2 16" xfId="2494" xr:uid="{00000000-0005-0000-0000-00007D090000}"/>
    <cellStyle name="Akzent2 2 17" xfId="2495" xr:uid="{00000000-0005-0000-0000-00007E090000}"/>
    <cellStyle name="Akzent2 2 18" xfId="2496" xr:uid="{00000000-0005-0000-0000-00007F090000}"/>
    <cellStyle name="Akzent2 2 2" xfId="2497" xr:uid="{00000000-0005-0000-0000-000080090000}"/>
    <cellStyle name="Akzent2 2 3" xfId="2498" xr:uid="{00000000-0005-0000-0000-000081090000}"/>
    <cellStyle name="Akzent2 2 4" xfId="2499" xr:uid="{00000000-0005-0000-0000-000082090000}"/>
    <cellStyle name="Akzent2 2 5" xfId="2500" xr:uid="{00000000-0005-0000-0000-000083090000}"/>
    <cellStyle name="Akzent2 2 6" xfId="2501" xr:uid="{00000000-0005-0000-0000-000084090000}"/>
    <cellStyle name="Akzent2 2 7" xfId="2502" xr:uid="{00000000-0005-0000-0000-000085090000}"/>
    <cellStyle name="Akzent2 2 8" xfId="2503" xr:uid="{00000000-0005-0000-0000-000086090000}"/>
    <cellStyle name="Akzent2 2 9" xfId="2504" xr:uid="{00000000-0005-0000-0000-000087090000}"/>
    <cellStyle name="Akzent2 3" xfId="7" xr:uid="{00000000-0005-0000-0000-000088090000}"/>
    <cellStyle name="Akzent2 3 10" xfId="2505" xr:uid="{00000000-0005-0000-0000-000089090000}"/>
    <cellStyle name="Akzent2 3 11" xfId="2506" xr:uid="{00000000-0005-0000-0000-00008A090000}"/>
    <cellStyle name="Akzent2 3 12" xfId="2507" xr:uid="{00000000-0005-0000-0000-00008B090000}"/>
    <cellStyle name="Akzent2 3 13" xfId="2508" xr:uid="{00000000-0005-0000-0000-00008C090000}"/>
    <cellStyle name="Akzent2 3 14" xfId="2509" xr:uid="{00000000-0005-0000-0000-00008D090000}"/>
    <cellStyle name="Akzent2 3 15" xfId="2510" xr:uid="{00000000-0005-0000-0000-00008E090000}"/>
    <cellStyle name="Akzent2 3 16" xfId="2511" xr:uid="{00000000-0005-0000-0000-00008F090000}"/>
    <cellStyle name="Akzent2 3 17" xfId="2512" xr:uid="{00000000-0005-0000-0000-000090090000}"/>
    <cellStyle name="Akzent2 3 18" xfId="2513" xr:uid="{00000000-0005-0000-0000-000091090000}"/>
    <cellStyle name="Akzent2 3 2" xfId="2514" xr:uid="{00000000-0005-0000-0000-000092090000}"/>
    <cellStyle name="Akzent2 3 3" xfId="2515" xr:uid="{00000000-0005-0000-0000-000093090000}"/>
    <cellStyle name="Akzent2 3 4" xfId="2516" xr:uid="{00000000-0005-0000-0000-000094090000}"/>
    <cellStyle name="Akzent2 3 5" xfId="2517" xr:uid="{00000000-0005-0000-0000-000095090000}"/>
    <cellStyle name="Akzent2 3 6" xfId="2518" xr:uid="{00000000-0005-0000-0000-000096090000}"/>
    <cellStyle name="Akzent2 3 7" xfId="2519" xr:uid="{00000000-0005-0000-0000-000097090000}"/>
    <cellStyle name="Akzent2 3 8" xfId="2520" xr:uid="{00000000-0005-0000-0000-000098090000}"/>
    <cellStyle name="Akzent2 3 9" xfId="2521" xr:uid="{00000000-0005-0000-0000-000099090000}"/>
    <cellStyle name="Akzent2 4" xfId="2522" xr:uid="{00000000-0005-0000-0000-00009A090000}"/>
    <cellStyle name="Akzent3 - 20%" xfId="2523" xr:uid="{00000000-0005-0000-0000-00009B090000}"/>
    <cellStyle name="Akzent3 - 40%" xfId="2524" xr:uid="{00000000-0005-0000-0000-00009C090000}"/>
    <cellStyle name="Akzent3 - 60%" xfId="2525" xr:uid="{00000000-0005-0000-0000-00009D090000}"/>
    <cellStyle name="Akzent3 2" xfId="9" xr:uid="{00000000-0005-0000-0000-00009E090000}"/>
    <cellStyle name="Akzent3 2 10" xfId="2526" xr:uid="{00000000-0005-0000-0000-00009F090000}"/>
    <cellStyle name="Akzent3 2 11" xfId="2527" xr:uid="{00000000-0005-0000-0000-0000A0090000}"/>
    <cellStyle name="Akzent3 2 12" xfId="2528" xr:uid="{00000000-0005-0000-0000-0000A1090000}"/>
    <cellStyle name="Akzent3 2 13" xfId="2529" xr:uid="{00000000-0005-0000-0000-0000A2090000}"/>
    <cellStyle name="Akzent3 2 14" xfId="2530" xr:uid="{00000000-0005-0000-0000-0000A3090000}"/>
    <cellStyle name="Akzent3 2 15" xfId="2531" xr:uid="{00000000-0005-0000-0000-0000A4090000}"/>
    <cellStyle name="Akzent3 2 16" xfId="2532" xr:uid="{00000000-0005-0000-0000-0000A5090000}"/>
    <cellStyle name="Akzent3 2 17" xfId="2533" xr:uid="{00000000-0005-0000-0000-0000A6090000}"/>
    <cellStyle name="Akzent3 2 18" xfId="2534" xr:uid="{00000000-0005-0000-0000-0000A7090000}"/>
    <cellStyle name="Akzent3 2 2" xfId="2535" xr:uid="{00000000-0005-0000-0000-0000A8090000}"/>
    <cellStyle name="Akzent3 2 3" xfId="2536" xr:uid="{00000000-0005-0000-0000-0000A9090000}"/>
    <cellStyle name="Akzent3 2 4" xfId="2537" xr:uid="{00000000-0005-0000-0000-0000AA090000}"/>
    <cellStyle name="Akzent3 2 5" xfId="2538" xr:uid="{00000000-0005-0000-0000-0000AB090000}"/>
    <cellStyle name="Akzent3 2 6" xfId="2539" xr:uid="{00000000-0005-0000-0000-0000AC090000}"/>
    <cellStyle name="Akzent3 2 7" xfId="2540" xr:uid="{00000000-0005-0000-0000-0000AD090000}"/>
    <cellStyle name="Akzent3 2 8" xfId="2541" xr:uid="{00000000-0005-0000-0000-0000AE090000}"/>
    <cellStyle name="Akzent3 2 9" xfId="2542" xr:uid="{00000000-0005-0000-0000-0000AF090000}"/>
    <cellStyle name="Akzent3 3" xfId="10" xr:uid="{00000000-0005-0000-0000-0000B0090000}"/>
    <cellStyle name="Akzent3 3 10" xfId="2543" xr:uid="{00000000-0005-0000-0000-0000B1090000}"/>
    <cellStyle name="Akzent3 3 11" xfId="2544" xr:uid="{00000000-0005-0000-0000-0000B2090000}"/>
    <cellStyle name="Akzent3 3 12" xfId="2545" xr:uid="{00000000-0005-0000-0000-0000B3090000}"/>
    <cellStyle name="Akzent3 3 13" xfId="2546" xr:uid="{00000000-0005-0000-0000-0000B4090000}"/>
    <cellStyle name="Akzent3 3 14" xfId="2547" xr:uid="{00000000-0005-0000-0000-0000B5090000}"/>
    <cellStyle name="Akzent3 3 15" xfId="2548" xr:uid="{00000000-0005-0000-0000-0000B6090000}"/>
    <cellStyle name="Akzent3 3 16" xfId="2549" xr:uid="{00000000-0005-0000-0000-0000B7090000}"/>
    <cellStyle name="Akzent3 3 17" xfId="2550" xr:uid="{00000000-0005-0000-0000-0000B8090000}"/>
    <cellStyle name="Akzent3 3 18" xfId="2551" xr:uid="{00000000-0005-0000-0000-0000B9090000}"/>
    <cellStyle name="Akzent3 3 2" xfId="2552" xr:uid="{00000000-0005-0000-0000-0000BA090000}"/>
    <cellStyle name="Akzent3 3 3" xfId="2553" xr:uid="{00000000-0005-0000-0000-0000BB090000}"/>
    <cellStyle name="Akzent3 3 4" xfId="2554" xr:uid="{00000000-0005-0000-0000-0000BC090000}"/>
    <cellStyle name="Akzent3 3 5" xfId="2555" xr:uid="{00000000-0005-0000-0000-0000BD090000}"/>
    <cellStyle name="Akzent3 3 6" xfId="2556" xr:uid="{00000000-0005-0000-0000-0000BE090000}"/>
    <cellStyle name="Akzent3 3 7" xfId="2557" xr:uid="{00000000-0005-0000-0000-0000BF090000}"/>
    <cellStyle name="Akzent3 3 8" xfId="2558" xr:uid="{00000000-0005-0000-0000-0000C0090000}"/>
    <cellStyle name="Akzent3 3 9" xfId="2559" xr:uid="{00000000-0005-0000-0000-0000C1090000}"/>
    <cellStyle name="Akzent3 4" xfId="2560" xr:uid="{00000000-0005-0000-0000-0000C2090000}"/>
    <cellStyle name="Akzent4 - 20%" xfId="2561" xr:uid="{00000000-0005-0000-0000-0000C3090000}"/>
    <cellStyle name="Akzent4 - 40%" xfId="2562" xr:uid="{00000000-0005-0000-0000-0000C4090000}"/>
    <cellStyle name="Akzent4 - 60%" xfId="2563" xr:uid="{00000000-0005-0000-0000-0000C5090000}"/>
    <cellStyle name="Akzent4 2" xfId="12" xr:uid="{00000000-0005-0000-0000-0000C6090000}"/>
    <cellStyle name="Akzent4 2 10" xfId="2564" xr:uid="{00000000-0005-0000-0000-0000C7090000}"/>
    <cellStyle name="Akzent4 2 11" xfId="2565" xr:uid="{00000000-0005-0000-0000-0000C8090000}"/>
    <cellStyle name="Akzent4 2 12" xfId="2566" xr:uid="{00000000-0005-0000-0000-0000C9090000}"/>
    <cellStyle name="Akzent4 2 13" xfId="2567" xr:uid="{00000000-0005-0000-0000-0000CA090000}"/>
    <cellStyle name="Akzent4 2 14" xfId="2568" xr:uid="{00000000-0005-0000-0000-0000CB090000}"/>
    <cellStyle name="Akzent4 2 15" xfId="2569" xr:uid="{00000000-0005-0000-0000-0000CC090000}"/>
    <cellStyle name="Akzent4 2 16" xfId="2570" xr:uid="{00000000-0005-0000-0000-0000CD090000}"/>
    <cellStyle name="Akzent4 2 17" xfId="2571" xr:uid="{00000000-0005-0000-0000-0000CE090000}"/>
    <cellStyle name="Akzent4 2 18" xfId="2572" xr:uid="{00000000-0005-0000-0000-0000CF090000}"/>
    <cellStyle name="Akzent4 2 2" xfId="2573" xr:uid="{00000000-0005-0000-0000-0000D0090000}"/>
    <cellStyle name="Akzent4 2 3" xfId="2574" xr:uid="{00000000-0005-0000-0000-0000D1090000}"/>
    <cellStyle name="Akzent4 2 4" xfId="2575" xr:uid="{00000000-0005-0000-0000-0000D2090000}"/>
    <cellStyle name="Akzent4 2 5" xfId="2576" xr:uid="{00000000-0005-0000-0000-0000D3090000}"/>
    <cellStyle name="Akzent4 2 6" xfId="2577" xr:uid="{00000000-0005-0000-0000-0000D4090000}"/>
    <cellStyle name="Akzent4 2 7" xfId="2578" xr:uid="{00000000-0005-0000-0000-0000D5090000}"/>
    <cellStyle name="Akzent4 2 8" xfId="2579" xr:uid="{00000000-0005-0000-0000-0000D6090000}"/>
    <cellStyle name="Akzent4 2 9" xfId="2580" xr:uid="{00000000-0005-0000-0000-0000D7090000}"/>
    <cellStyle name="Akzent4 3" xfId="13" xr:uid="{00000000-0005-0000-0000-0000D8090000}"/>
    <cellStyle name="Akzent4 3 10" xfId="2581" xr:uid="{00000000-0005-0000-0000-0000D9090000}"/>
    <cellStyle name="Akzent4 3 11" xfId="2582" xr:uid="{00000000-0005-0000-0000-0000DA090000}"/>
    <cellStyle name="Akzent4 3 12" xfId="2583" xr:uid="{00000000-0005-0000-0000-0000DB090000}"/>
    <cellStyle name="Akzent4 3 13" xfId="2584" xr:uid="{00000000-0005-0000-0000-0000DC090000}"/>
    <cellStyle name="Akzent4 3 14" xfId="2585" xr:uid="{00000000-0005-0000-0000-0000DD090000}"/>
    <cellStyle name="Akzent4 3 15" xfId="2586" xr:uid="{00000000-0005-0000-0000-0000DE090000}"/>
    <cellStyle name="Akzent4 3 16" xfId="2587" xr:uid="{00000000-0005-0000-0000-0000DF090000}"/>
    <cellStyle name="Akzent4 3 17" xfId="2588" xr:uid="{00000000-0005-0000-0000-0000E0090000}"/>
    <cellStyle name="Akzent4 3 18" xfId="2589" xr:uid="{00000000-0005-0000-0000-0000E1090000}"/>
    <cellStyle name="Akzent4 3 2" xfId="2590" xr:uid="{00000000-0005-0000-0000-0000E2090000}"/>
    <cellStyle name="Akzent4 3 3" xfId="2591" xr:uid="{00000000-0005-0000-0000-0000E3090000}"/>
    <cellStyle name="Akzent4 3 4" xfId="2592" xr:uid="{00000000-0005-0000-0000-0000E4090000}"/>
    <cellStyle name="Akzent4 3 5" xfId="2593" xr:uid="{00000000-0005-0000-0000-0000E5090000}"/>
    <cellStyle name="Akzent4 3 6" xfId="2594" xr:uid="{00000000-0005-0000-0000-0000E6090000}"/>
    <cellStyle name="Akzent4 3 7" xfId="2595" xr:uid="{00000000-0005-0000-0000-0000E7090000}"/>
    <cellStyle name="Akzent4 3 8" xfId="2596" xr:uid="{00000000-0005-0000-0000-0000E8090000}"/>
    <cellStyle name="Akzent4 3 9" xfId="2597" xr:uid="{00000000-0005-0000-0000-0000E9090000}"/>
    <cellStyle name="Akzent4 4" xfId="2598" xr:uid="{00000000-0005-0000-0000-0000EA090000}"/>
    <cellStyle name="Akzent5 - 20%" xfId="2599" xr:uid="{00000000-0005-0000-0000-0000EB090000}"/>
    <cellStyle name="Akzent5 - 40%" xfId="2600" xr:uid="{00000000-0005-0000-0000-0000EC090000}"/>
    <cellStyle name="Akzent5 - 60%" xfId="2601" xr:uid="{00000000-0005-0000-0000-0000ED090000}"/>
    <cellStyle name="Akzent5 2" xfId="15" xr:uid="{00000000-0005-0000-0000-0000EE090000}"/>
    <cellStyle name="Akzent5 2 10" xfId="2602" xr:uid="{00000000-0005-0000-0000-0000EF090000}"/>
    <cellStyle name="Akzent5 2 11" xfId="2603" xr:uid="{00000000-0005-0000-0000-0000F0090000}"/>
    <cellStyle name="Akzent5 2 12" xfId="2604" xr:uid="{00000000-0005-0000-0000-0000F1090000}"/>
    <cellStyle name="Akzent5 2 13" xfId="2605" xr:uid="{00000000-0005-0000-0000-0000F2090000}"/>
    <cellStyle name="Akzent5 2 14" xfId="2606" xr:uid="{00000000-0005-0000-0000-0000F3090000}"/>
    <cellStyle name="Akzent5 2 15" xfId="2607" xr:uid="{00000000-0005-0000-0000-0000F4090000}"/>
    <cellStyle name="Akzent5 2 16" xfId="2608" xr:uid="{00000000-0005-0000-0000-0000F5090000}"/>
    <cellStyle name="Akzent5 2 17" xfId="2609" xr:uid="{00000000-0005-0000-0000-0000F6090000}"/>
    <cellStyle name="Akzent5 2 18" xfId="2610" xr:uid="{00000000-0005-0000-0000-0000F7090000}"/>
    <cellStyle name="Akzent5 2 2" xfId="2611" xr:uid="{00000000-0005-0000-0000-0000F8090000}"/>
    <cellStyle name="Akzent5 2 3" xfId="2612" xr:uid="{00000000-0005-0000-0000-0000F9090000}"/>
    <cellStyle name="Akzent5 2 4" xfId="2613" xr:uid="{00000000-0005-0000-0000-0000FA090000}"/>
    <cellStyle name="Akzent5 2 5" xfId="2614" xr:uid="{00000000-0005-0000-0000-0000FB090000}"/>
    <cellStyle name="Akzent5 2 6" xfId="2615" xr:uid="{00000000-0005-0000-0000-0000FC090000}"/>
    <cellStyle name="Akzent5 2 7" xfId="2616" xr:uid="{00000000-0005-0000-0000-0000FD090000}"/>
    <cellStyle name="Akzent5 2 8" xfId="2617" xr:uid="{00000000-0005-0000-0000-0000FE090000}"/>
    <cellStyle name="Akzent5 2 9" xfId="2618" xr:uid="{00000000-0005-0000-0000-0000FF090000}"/>
    <cellStyle name="Akzent5 3" xfId="16" xr:uid="{00000000-0005-0000-0000-0000000A0000}"/>
    <cellStyle name="Akzent5 3 10" xfId="2619" xr:uid="{00000000-0005-0000-0000-0000010A0000}"/>
    <cellStyle name="Akzent5 3 11" xfId="2620" xr:uid="{00000000-0005-0000-0000-0000020A0000}"/>
    <cellStyle name="Akzent5 3 12" xfId="2621" xr:uid="{00000000-0005-0000-0000-0000030A0000}"/>
    <cellStyle name="Akzent5 3 13" xfId="2622" xr:uid="{00000000-0005-0000-0000-0000040A0000}"/>
    <cellStyle name="Akzent5 3 14" xfId="2623" xr:uid="{00000000-0005-0000-0000-0000050A0000}"/>
    <cellStyle name="Akzent5 3 15" xfId="2624" xr:uid="{00000000-0005-0000-0000-0000060A0000}"/>
    <cellStyle name="Akzent5 3 16" xfId="2625" xr:uid="{00000000-0005-0000-0000-0000070A0000}"/>
    <cellStyle name="Akzent5 3 17" xfId="2626" xr:uid="{00000000-0005-0000-0000-0000080A0000}"/>
    <cellStyle name="Akzent5 3 18" xfId="2627" xr:uid="{00000000-0005-0000-0000-0000090A0000}"/>
    <cellStyle name="Akzent5 3 2" xfId="2628" xr:uid="{00000000-0005-0000-0000-00000A0A0000}"/>
    <cellStyle name="Akzent5 3 3" xfId="2629" xr:uid="{00000000-0005-0000-0000-00000B0A0000}"/>
    <cellStyle name="Akzent5 3 4" xfId="2630" xr:uid="{00000000-0005-0000-0000-00000C0A0000}"/>
    <cellStyle name="Akzent5 3 5" xfId="2631" xr:uid="{00000000-0005-0000-0000-00000D0A0000}"/>
    <cellStyle name="Akzent5 3 6" xfId="2632" xr:uid="{00000000-0005-0000-0000-00000E0A0000}"/>
    <cellStyle name="Akzent5 3 7" xfId="2633" xr:uid="{00000000-0005-0000-0000-00000F0A0000}"/>
    <cellStyle name="Akzent5 3 8" xfId="2634" xr:uid="{00000000-0005-0000-0000-0000100A0000}"/>
    <cellStyle name="Akzent5 3 9" xfId="2635" xr:uid="{00000000-0005-0000-0000-0000110A0000}"/>
    <cellStyle name="Akzent5 4" xfId="2636" xr:uid="{00000000-0005-0000-0000-0000120A0000}"/>
    <cellStyle name="Akzent6 - 20%" xfId="2637" xr:uid="{00000000-0005-0000-0000-0000130A0000}"/>
    <cellStyle name="Akzent6 - 40%" xfId="2638" xr:uid="{00000000-0005-0000-0000-0000140A0000}"/>
    <cellStyle name="Akzent6 - 60%" xfId="2639" xr:uid="{00000000-0005-0000-0000-0000150A0000}"/>
    <cellStyle name="Akzent6 2" xfId="18" xr:uid="{00000000-0005-0000-0000-0000160A0000}"/>
    <cellStyle name="Akzent6 2 10" xfId="2640" xr:uid="{00000000-0005-0000-0000-0000170A0000}"/>
    <cellStyle name="Akzent6 2 11" xfId="2641" xr:uid="{00000000-0005-0000-0000-0000180A0000}"/>
    <cellStyle name="Akzent6 2 12" xfId="2642" xr:uid="{00000000-0005-0000-0000-0000190A0000}"/>
    <cellStyle name="Akzent6 2 13" xfId="2643" xr:uid="{00000000-0005-0000-0000-00001A0A0000}"/>
    <cellStyle name="Akzent6 2 14" xfId="2644" xr:uid="{00000000-0005-0000-0000-00001B0A0000}"/>
    <cellStyle name="Akzent6 2 15" xfId="2645" xr:uid="{00000000-0005-0000-0000-00001C0A0000}"/>
    <cellStyle name="Akzent6 2 16" xfId="2646" xr:uid="{00000000-0005-0000-0000-00001D0A0000}"/>
    <cellStyle name="Akzent6 2 17" xfId="2647" xr:uid="{00000000-0005-0000-0000-00001E0A0000}"/>
    <cellStyle name="Akzent6 2 18" xfId="2648" xr:uid="{00000000-0005-0000-0000-00001F0A0000}"/>
    <cellStyle name="Akzent6 2 2" xfId="2649" xr:uid="{00000000-0005-0000-0000-0000200A0000}"/>
    <cellStyle name="Akzent6 2 3" xfId="2650" xr:uid="{00000000-0005-0000-0000-0000210A0000}"/>
    <cellStyle name="Akzent6 2 4" xfId="2651" xr:uid="{00000000-0005-0000-0000-0000220A0000}"/>
    <cellStyle name="Akzent6 2 5" xfId="2652" xr:uid="{00000000-0005-0000-0000-0000230A0000}"/>
    <cellStyle name="Akzent6 2 6" xfId="2653" xr:uid="{00000000-0005-0000-0000-0000240A0000}"/>
    <cellStyle name="Akzent6 2 7" xfId="2654" xr:uid="{00000000-0005-0000-0000-0000250A0000}"/>
    <cellStyle name="Akzent6 2 8" xfId="2655" xr:uid="{00000000-0005-0000-0000-0000260A0000}"/>
    <cellStyle name="Akzent6 2 9" xfId="2656" xr:uid="{00000000-0005-0000-0000-0000270A0000}"/>
    <cellStyle name="Akzent6 3" xfId="19" xr:uid="{00000000-0005-0000-0000-0000280A0000}"/>
    <cellStyle name="Akzent6 3 10" xfId="2657" xr:uid="{00000000-0005-0000-0000-0000290A0000}"/>
    <cellStyle name="Akzent6 3 11" xfId="2658" xr:uid="{00000000-0005-0000-0000-00002A0A0000}"/>
    <cellStyle name="Akzent6 3 12" xfId="2659" xr:uid="{00000000-0005-0000-0000-00002B0A0000}"/>
    <cellStyle name="Akzent6 3 13" xfId="2660" xr:uid="{00000000-0005-0000-0000-00002C0A0000}"/>
    <cellStyle name="Akzent6 3 14" xfId="2661" xr:uid="{00000000-0005-0000-0000-00002D0A0000}"/>
    <cellStyle name="Akzent6 3 15" xfId="2662" xr:uid="{00000000-0005-0000-0000-00002E0A0000}"/>
    <cellStyle name="Akzent6 3 16" xfId="2663" xr:uid="{00000000-0005-0000-0000-00002F0A0000}"/>
    <cellStyle name="Akzent6 3 17" xfId="2664" xr:uid="{00000000-0005-0000-0000-0000300A0000}"/>
    <cellStyle name="Akzent6 3 18" xfId="2665" xr:uid="{00000000-0005-0000-0000-0000310A0000}"/>
    <cellStyle name="Akzent6 3 2" xfId="2666" xr:uid="{00000000-0005-0000-0000-0000320A0000}"/>
    <cellStyle name="Akzent6 3 3" xfId="2667" xr:uid="{00000000-0005-0000-0000-0000330A0000}"/>
    <cellStyle name="Akzent6 3 4" xfId="2668" xr:uid="{00000000-0005-0000-0000-0000340A0000}"/>
    <cellStyle name="Akzent6 3 5" xfId="2669" xr:uid="{00000000-0005-0000-0000-0000350A0000}"/>
    <cellStyle name="Akzent6 3 6" xfId="2670" xr:uid="{00000000-0005-0000-0000-0000360A0000}"/>
    <cellStyle name="Akzent6 3 7" xfId="2671" xr:uid="{00000000-0005-0000-0000-0000370A0000}"/>
    <cellStyle name="Akzent6 3 8" xfId="2672" xr:uid="{00000000-0005-0000-0000-0000380A0000}"/>
    <cellStyle name="Akzent6 3 9" xfId="2673" xr:uid="{00000000-0005-0000-0000-0000390A0000}"/>
    <cellStyle name="Akzent6 4" xfId="2674" xr:uid="{00000000-0005-0000-0000-00003A0A0000}"/>
    <cellStyle name="Annee" xfId="2675" xr:uid="{00000000-0005-0000-0000-00003B0A0000}"/>
    <cellStyle name="Anzeige" xfId="2676" xr:uid="{00000000-0005-0000-0000-00003C0A0000}"/>
    <cellStyle name="Ausgabe 2" xfId="20" xr:uid="{00000000-0005-0000-0000-00003D0A0000}"/>
    <cellStyle name="Ausgabe 2 10" xfId="2677" xr:uid="{00000000-0005-0000-0000-00003E0A0000}"/>
    <cellStyle name="Ausgabe 2 10 10" xfId="28492" xr:uid="{00000000-0005-0000-0000-00003F0A0000}"/>
    <cellStyle name="Ausgabe 2 10 2" xfId="2678" xr:uid="{00000000-0005-0000-0000-0000400A0000}"/>
    <cellStyle name="Ausgabe 2 10 2 2" xfId="2679" xr:uid="{00000000-0005-0000-0000-0000410A0000}"/>
    <cellStyle name="Ausgabe 2 10 2 2 2" xfId="15097" xr:uid="{00000000-0005-0000-0000-0000420A0000}"/>
    <cellStyle name="Ausgabe 2 10 2 2 3" xfId="14003" xr:uid="{00000000-0005-0000-0000-0000430A0000}"/>
    <cellStyle name="Ausgabe 2 10 2 2 4" xfId="13447" xr:uid="{00000000-0005-0000-0000-0000440A0000}"/>
    <cellStyle name="Ausgabe 2 10 2 2 5" xfId="22543" xr:uid="{00000000-0005-0000-0000-0000450A0000}"/>
    <cellStyle name="Ausgabe 2 10 2 2 6" xfId="22255" xr:uid="{00000000-0005-0000-0000-0000460A0000}"/>
    <cellStyle name="Ausgabe 2 10 2 2 7" xfId="20720" xr:uid="{00000000-0005-0000-0000-0000470A0000}"/>
    <cellStyle name="Ausgabe 2 10 2 2 8" xfId="28479" xr:uid="{00000000-0005-0000-0000-0000480A0000}"/>
    <cellStyle name="Ausgabe 2 10 2 3" xfId="15096" xr:uid="{00000000-0005-0000-0000-0000490A0000}"/>
    <cellStyle name="Ausgabe 2 10 2 4" xfId="14004" xr:uid="{00000000-0005-0000-0000-00004A0A0000}"/>
    <cellStyle name="Ausgabe 2 10 2 5" xfId="13446" xr:uid="{00000000-0005-0000-0000-00004B0A0000}"/>
    <cellStyle name="Ausgabe 2 10 2 6" xfId="19038" xr:uid="{00000000-0005-0000-0000-00004C0A0000}"/>
    <cellStyle name="Ausgabe 2 10 2 7" xfId="18840" xr:uid="{00000000-0005-0000-0000-00004D0A0000}"/>
    <cellStyle name="Ausgabe 2 10 2 8" xfId="23528" xr:uid="{00000000-0005-0000-0000-00004E0A0000}"/>
    <cellStyle name="Ausgabe 2 10 2 9" xfId="26229" xr:uid="{00000000-0005-0000-0000-00004F0A0000}"/>
    <cellStyle name="Ausgabe 2 10 3" xfId="2680" xr:uid="{00000000-0005-0000-0000-0000500A0000}"/>
    <cellStyle name="Ausgabe 2 10 3 2" xfId="15098" xr:uid="{00000000-0005-0000-0000-0000510A0000}"/>
    <cellStyle name="Ausgabe 2 10 3 3" xfId="14002" xr:uid="{00000000-0005-0000-0000-0000520A0000}"/>
    <cellStyle name="Ausgabe 2 10 3 4" xfId="13448" xr:uid="{00000000-0005-0000-0000-0000530A0000}"/>
    <cellStyle name="Ausgabe 2 10 3 5" xfId="21847" xr:uid="{00000000-0005-0000-0000-0000540A0000}"/>
    <cellStyle name="Ausgabe 2 10 3 6" xfId="25066" xr:uid="{00000000-0005-0000-0000-0000550A0000}"/>
    <cellStyle name="Ausgabe 2 10 3 7" xfId="19452" xr:uid="{00000000-0005-0000-0000-0000560A0000}"/>
    <cellStyle name="Ausgabe 2 10 3 8" xfId="28876" xr:uid="{00000000-0005-0000-0000-0000570A0000}"/>
    <cellStyle name="Ausgabe 2 10 4" xfId="15095" xr:uid="{00000000-0005-0000-0000-0000580A0000}"/>
    <cellStyle name="Ausgabe 2 10 5" xfId="14005" xr:uid="{00000000-0005-0000-0000-0000590A0000}"/>
    <cellStyle name="Ausgabe 2 10 6" xfId="13445" xr:uid="{00000000-0005-0000-0000-00005A0A0000}"/>
    <cellStyle name="Ausgabe 2 10 7" xfId="22542" xr:uid="{00000000-0005-0000-0000-00005B0A0000}"/>
    <cellStyle name="Ausgabe 2 10 8" xfId="18841" xr:uid="{00000000-0005-0000-0000-00005C0A0000}"/>
    <cellStyle name="Ausgabe 2 10 9" xfId="23529" xr:uid="{00000000-0005-0000-0000-00005D0A0000}"/>
    <cellStyle name="Ausgabe 2 11" xfId="2681" xr:uid="{00000000-0005-0000-0000-00005E0A0000}"/>
    <cellStyle name="Ausgabe 2 11 10" xfId="28493" xr:uid="{00000000-0005-0000-0000-00005F0A0000}"/>
    <cellStyle name="Ausgabe 2 11 2" xfId="2682" xr:uid="{00000000-0005-0000-0000-0000600A0000}"/>
    <cellStyle name="Ausgabe 2 11 2 2" xfId="2683" xr:uid="{00000000-0005-0000-0000-0000610A0000}"/>
    <cellStyle name="Ausgabe 2 11 2 2 2" xfId="15101" xr:uid="{00000000-0005-0000-0000-0000620A0000}"/>
    <cellStyle name="Ausgabe 2 11 2 2 3" xfId="14001" xr:uid="{00000000-0005-0000-0000-0000630A0000}"/>
    <cellStyle name="Ausgabe 2 11 2 2 4" xfId="14306" xr:uid="{00000000-0005-0000-0000-0000640A0000}"/>
    <cellStyle name="Ausgabe 2 11 2 2 5" xfId="24893" xr:uid="{00000000-0005-0000-0000-0000650A0000}"/>
    <cellStyle name="Ausgabe 2 11 2 2 6" xfId="21267" xr:uid="{00000000-0005-0000-0000-0000660A0000}"/>
    <cellStyle name="Ausgabe 2 11 2 2 7" xfId="24663" xr:uid="{00000000-0005-0000-0000-0000670A0000}"/>
    <cellStyle name="Ausgabe 2 11 2 2 8" xfId="28242" xr:uid="{00000000-0005-0000-0000-0000680A0000}"/>
    <cellStyle name="Ausgabe 2 11 2 3" xfId="15100" xr:uid="{00000000-0005-0000-0000-0000690A0000}"/>
    <cellStyle name="Ausgabe 2 11 2 4" xfId="13711" xr:uid="{00000000-0005-0000-0000-00006A0A0000}"/>
    <cellStyle name="Ausgabe 2 11 2 5" xfId="13450" xr:uid="{00000000-0005-0000-0000-00006B0A0000}"/>
    <cellStyle name="Ausgabe 2 11 2 6" xfId="24892" xr:uid="{00000000-0005-0000-0000-00006C0A0000}"/>
    <cellStyle name="Ausgabe 2 11 2 7" xfId="21266" xr:uid="{00000000-0005-0000-0000-00006D0A0000}"/>
    <cellStyle name="Ausgabe 2 11 2 8" xfId="20581" xr:uid="{00000000-0005-0000-0000-00006E0A0000}"/>
    <cellStyle name="Ausgabe 2 11 2 9" xfId="28846" xr:uid="{00000000-0005-0000-0000-00006F0A0000}"/>
    <cellStyle name="Ausgabe 2 11 3" xfId="2684" xr:uid="{00000000-0005-0000-0000-0000700A0000}"/>
    <cellStyle name="Ausgabe 2 11 3 2" xfId="15102" xr:uid="{00000000-0005-0000-0000-0000710A0000}"/>
    <cellStyle name="Ausgabe 2 11 3 3" xfId="14000" xr:uid="{00000000-0005-0000-0000-0000720A0000}"/>
    <cellStyle name="Ausgabe 2 11 3 4" xfId="14307" xr:uid="{00000000-0005-0000-0000-0000730A0000}"/>
    <cellStyle name="Ausgabe 2 11 3 5" xfId="18880" xr:uid="{00000000-0005-0000-0000-0000740A0000}"/>
    <cellStyle name="Ausgabe 2 11 3 6" xfId="23089" xr:uid="{00000000-0005-0000-0000-0000750A0000}"/>
    <cellStyle name="Ausgabe 2 11 3 7" xfId="12926" xr:uid="{00000000-0005-0000-0000-0000760A0000}"/>
    <cellStyle name="Ausgabe 2 11 3 8" xfId="28772" xr:uid="{00000000-0005-0000-0000-0000770A0000}"/>
    <cellStyle name="Ausgabe 2 11 4" xfId="15099" xr:uid="{00000000-0005-0000-0000-0000780A0000}"/>
    <cellStyle name="Ausgabe 2 11 5" xfId="13712" xr:uid="{00000000-0005-0000-0000-0000790A0000}"/>
    <cellStyle name="Ausgabe 2 11 6" xfId="13449" xr:uid="{00000000-0005-0000-0000-00007A0A0000}"/>
    <cellStyle name="Ausgabe 2 11 7" xfId="21518" xr:uid="{00000000-0005-0000-0000-00007B0A0000}"/>
    <cellStyle name="Ausgabe 2 11 8" xfId="23344" xr:uid="{00000000-0005-0000-0000-00007C0A0000}"/>
    <cellStyle name="Ausgabe 2 11 9" xfId="20580" xr:uid="{00000000-0005-0000-0000-00007D0A0000}"/>
    <cellStyle name="Ausgabe 2 12" xfId="2685" xr:uid="{00000000-0005-0000-0000-00007E0A0000}"/>
    <cellStyle name="Ausgabe 2 12 10" xfId="28384" xr:uid="{00000000-0005-0000-0000-00007F0A0000}"/>
    <cellStyle name="Ausgabe 2 12 2" xfId="2686" xr:uid="{00000000-0005-0000-0000-0000800A0000}"/>
    <cellStyle name="Ausgabe 2 12 2 2" xfId="2687" xr:uid="{00000000-0005-0000-0000-0000810A0000}"/>
    <cellStyle name="Ausgabe 2 12 2 2 2" xfId="15105" xr:uid="{00000000-0005-0000-0000-0000820A0000}"/>
    <cellStyle name="Ausgabe 2 12 2 2 3" xfId="13997" xr:uid="{00000000-0005-0000-0000-0000830A0000}"/>
    <cellStyle name="Ausgabe 2 12 2 2 4" xfId="13451" xr:uid="{00000000-0005-0000-0000-0000840A0000}"/>
    <cellStyle name="Ausgabe 2 12 2 2 5" xfId="22546" xr:uid="{00000000-0005-0000-0000-0000850A0000}"/>
    <cellStyle name="Ausgabe 2 12 2 2 6" xfId="21269" xr:uid="{00000000-0005-0000-0000-0000860A0000}"/>
    <cellStyle name="Ausgabe 2 12 2 2 7" xfId="19244" xr:uid="{00000000-0005-0000-0000-0000870A0000}"/>
    <cellStyle name="Ausgabe 2 12 2 2 8" xfId="28495" xr:uid="{00000000-0005-0000-0000-0000880A0000}"/>
    <cellStyle name="Ausgabe 2 12 2 3" xfId="15104" xr:uid="{00000000-0005-0000-0000-0000890A0000}"/>
    <cellStyle name="Ausgabe 2 12 2 4" xfId="13998" xr:uid="{00000000-0005-0000-0000-00008A0A0000}"/>
    <cellStyle name="Ausgabe 2 12 2 5" xfId="14309" xr:uid="{00000000-0005-0000-0000-00008B0A0000}"/>
    <cellStyle name="Ausgabe 2 12 2 6" xfId="22545" xr:uid="{00000000-0005-0000-0000-00008C0A0000}"/>
    <cellStyle name="Ausgabe 2 12 2 7" xfId="21817" xr:uid="{00000000-0005-0000-0000-00008D0A0000}"/>
    <cellStyle name="Ausgabe 2 12 2 8" xfId="21033" xr:uid="{00000000-0005-0000-0000-00008E0A0000}"/>
    <cellStyle name="Ausgabe 2 12 2 9" xfId="28494" xr:uid="{00000000-0005-0000-0000-00008F0A0000}"/>
    <cellStyle name="Ausgabe 2 12 3" xfId="2688" xr:uid="{00000000-0005-0000-0000-0000900A0000}"/>
    <cellStyle name="Ausgabe 2 12 3 2" xfId="15106" xr:uid="{00000000-0005-0000-0000-0000910A0000}"/>
    <cellStyle name="Ausgabe 2 12 3 3" xfId="13996" xr:uid="{00000000-0005-0000-0000-0000920A0000}"/>
    <cellStyle name="Ausgabe 2 12 3 4" xfId="13452" xr:uid="{00000000-0005-0000-0000-0000930A0000}"/>
    <cellStyle name="Ausgabe 2 12 3 5" xfId="21149" xr:uid="{00000000-0005-0000-0000-0000940A0000}"/>
    <cellStyle name="Ausgabe 2 12 3 6" xfId="19314" xr:uid="{00000000-0005-0000-0000-0000950A0000}"/>
    <cellStyle name="Ausgabe 2 12 3 7" xfId="21032" xr:uid="{00000000-0005-0000-0000-0000960A0000}"/>
    <cellStyle name="Ausgabe 2 12 3 8" xfId="28243" xr:uid="{00000000-0005-0000-0000-0000970A0000}"/>
    <cellStyle name="Ausgabe 2 12 4" xfId="15103" xr:uid="{00000000-0005-0000-0000-0000980A0000}"/>
    <cellStyle name="Ausgabe 2 12 5" xfId="13999" xr:uid="{00000000-0005-0000-0000-0000990A0000}"/>
    <cellStyle name="Ausgabe 2 12 6" xfId="14308" xr:uid="{00000000-0005-0000-0000-00009A0A0000}"/>
    <cellStyle name="Ausgabe 2 12 7" xfId="22544" xr:uid="{00000000-0005-0000-0000-00009B0A0000}"/>
    <cellStyle name="Ausgabe 2 12 8" xfId="21268" xr:uid="{00000000-0005-0000-0000-00009C0A0000}"/>
    <cellStyle name="Ausgabe 2 12 9" xfId="21034" xr:uid="{00000000-0005-0000-0000-00009D0A0000}"/>
    <cellStyle name="Ausgabe 2 13" xfId="2689" xr:uid="{00000000-0005-0000-0000-00009E0A0000}"/>
    <cellStyle name="Ausgabe 2 13 10" xfId="28496" xr:uid="{00000000-0005-0000-0000-00009F0A0000}"/>
    <cellStyle name="Ausgabe 2 13 2" xfId="2690" xr:uid="{00000000-0005-0000-0000-0000A00A0000}"/>
    <cellStyle name="Ausgabe 2 13 2 2" xfId="2691" xr:uid="{00000000-0005-0000-0000-0000A10A0000}"/>
    <cellStyle name="Ausgabe 2 13 2 2 2" xfId="15109" xr:uid="{00000000-0005-0000-0000-0000A20A0000}"/>
    <cellStyle name="Ausgabe 2 13 2 2 3" xfId="13994" xr:uid="{00000000-0005-0000-0000-0000A30A0000}"/>
    <cellStyle name="Ausgabe 2 13 2 2 4" xfId="14310" xr:uid="{00000000-0005-0000-0000-0000A40A0000}"/>
    <cellStyle name="Ausgabe 2 13 2 2 5" xfId="18994" xr:uid="{00000000-0005-0000-0000-0000A50A0000}"/>
    <cellStyle name="Ausgabe 2 13 2 2 6" xfId="23091" xr:uid="{00000000-0005-0000-0000-0000A60A0000}"/>
    <cellStyle name="Ausgabe 2 13 2 2 7" xfId="21753" xr:uid="{00000000-0005-0000-0000-0000A70A0000}"/>
    <cellStyle name="Ausgabe 2 13 2 2 8" xfId="28244" xr:uid="{00000000-0005-0000-0000-0000A80A0000}"/>
    <cellStyle name="Ausgabe 2 13 2 3" xfId="15108" xr:uid="{00000000-0005-0000-0000-0000A90A0000}"/>
    <cellStyle name="Ausgabe 2 13 2 4" xfId="13995" xr:uid="{00000000-0005-0000-0000-0000AA0A0000}"/>
    <cellStyle name="Ausgabe 2 13 2 5" xfId="13454" xr:uid="{00000000-0005-0000-0000-0000AB0A0000}"/>
    <cellStyle name="Ausgabe 2 13 2 6" xfId="21148" xr:uid="{00000000-0005-0000-0000-0000AC0A0000}"/>
    <cellStyle name="Ausgabe 2 13 2 7" xfId="23090" xr:uid="{00000000-0005-0000-0000-0000AD0A0000}"/>
    <cellStyle name="Ausgabe 2 13 2 8" xfId="23527" xr:uid="{00000000-0005-0000-0000-0000AE0A0000}"/>
    <cellStyle name="Ausgabe 2 13 2 9" xfId="28497" xr:uid="{00000000-0005-0000-0000-0000AF0A0000}"/>
    <cellStyle name="Ausgabe 2 13 3" xfId="2692" xr:uid="{00000000-0005-0000-0000-0000B00A0000}"/>
    <cellStyle name="Ausgabe 2 13 3 2" xfId="15110" xr:uid="{00000000-0005-0000-0000-0000B10A0000}"/>
    <cellStyle name="Ausgabe 2 13 3 3" xfId="13993" xr:uid="{00000000-0005-0000-0000-0000B20A0000}"/>
    <cellStyle name="Ausgabe 2 13 3 4" xfId="13455" xr:uid="{00000000-0005-0000-0000-0000B30A0000}"/>
    <cellStyle name="Ausgabe 2 13 3 5" xfId="24630" xr:uid="{00000000-0005-0000-0000-0000B40A0000}"/>
    <cellStyle name="Ausgabe 2 13 3 6" xfId="23037" xr:uid="{00000000-0005-0000-0000-0000B50A0000}"/>
    <cellStyle name="Ausgabe 2 13 3 7" xfId="23526" xr:uid="{00000000-0005-0000-0000-0000B60A0000}"/>
    <cellStyle name="Ausgabe 2 13 3 8" xfId="28245" xr:uid="{00000000-0005-0000-0000-0000B70A0000}"/>
    <cellStyle name="Ausgabe 2 13 4" xfId="15107" xr:uid="{00000000-0005-0000-0000-0000B80A0000}"/>
    <cellStyle name="Ausgabe 2 13 5" xfId="13710" xr:uid="{00000000-0005-0000-0000-0000B90A0000}"/>
    <cellStyle name="Ausgabe 2 13 6" xfId="13453" xr:uid="{00000000-0005-0000-0000-0000BA0A0000}"/>
    <cellStyle name="Ausgabe 2 13 7" xfId="21435" xr:uid="{00000000-0005-0000-0000-0000BB0A0000}"/>
    <cellStyle name="Ausgabe 2 13 8" xfId="25155" xr:uid="{00000000-0005-0000-0000-0000BC0A0000}"/>
    <cellStyle name="Ausgabe 2 13 9" xfId="21031" xr:uid="{00000000-0005-0000-0000-0000BD0A0000}"/>
    <cellStyle name="Ausgabe 2 14" xfId="2693" xr:uid="{00000000-0005-0000-0000-0000BE0A0000}"/>
    <cellStyle name="Ausgabe 2 14 10" xfId="28246" xr:uid="{00000000-0005-0000-0000-0000BF0A0000}"/>
    <cellStyle name="Ausgabe 2 14 2" xfId="2694" xr:uid="{00000000-0005-0000-0000-0000C00A0000}"/>
    <cellStyle name="Ausgabe 2 14 2 2" xfId="2695" xr:uid="{00000000-0005-0000-0000-0000C10A0000}"/>
    <cellStyle name="Ausgabe 2 14 2 2 2" xfId="15113" xr:uid="{00000000-0005-0000-0000-0000C20A0000}"/>
    <cellStyle name="Ausgabe 2 14 2 2 3" xfId="13990" xr:uid="{00000000-0005-0000-0000-0000C30A0000}"/>
    <cellStyle name="Ausgabe 2 14 2 2 4" xfId="20814" xr:uid="{00000000-0005-0000-0000-0000C40A0000}"/>
    <cellStyle name="Ausgabe 2 14 2 2 5" xfId="24733" xr:uid="{00000000-0005-0000-0000-0000C50A0000}"/>
    <cellStyle name="Ausgabe 2 14 2 2 6" xfId="24263" xr:uid="{00000000-0005-0000-0000-0000C60A0000}"/>
    <cellStyle name="Ausgabe 2 14 2 2 7" xfId="19424" xr:uid="{00000000-0005-0000-0000-0000C70A0000}"/>
    <cellStyle name="Ausgabe 2 14 2 2 8" xfId="28248" xr:uid="{00000000-0005-0000-0000-0000C80A0000}"/>
    <cellStyle name="Ausgabe 2 14 2 3" xfId="15112" xr:uid="{00000000-0005-0000-0000-0000C90A0000}"/>
    <cellStyle name="Ausgabe 2 14 2 4" xfId="13991" xr:uid="{00000000-0005-0000-0000-0000CA0A0000}"/>
    <cellStyle name="Ausgabe 2 14 2 5" xfId="20813" xr:uid="{00000000-0005-0000-0000-0000CB0A0000}"/>
    <cellStyle name="Ausgabe 2 14 2 6" xfId="24632" xr:uid="{00000000-0005-0000-0000-0000CC0A0000}"/>
    <cellStyle name="Ausgabe 2 14 2 7" xfId="23093" xr:uid="{00000000-0005-0000-0000-0000CD0A0000}"/>
    <cellStyle name="Ausgabe 2 14 2 8" xfId="23524" xr:uid="{00000000-0005-0000-0000-0000CE0A0000}"/>
    <cellStyle name="Ausgabe 2 14 2 9" xfId="28247" xr:uid="{00000000-0005-0000-0000-0000CF0A0000}"/>
    <cellStyle name="Ausgabe 2 14 3" xfId="2696" xr:uid="{00000000-0005-0000-0000-0000D00A0000}"/>
    <cellStyle name="Ausgabe 2 14 3 2" xfId="15114" xr:uid="{00000000-0005-0000-0000-0000D10A0000}"/>
    <cellStyle name="Ausgabe 2 14 3 3" xfId="13709" xr:uid="{00000000-0005-0000-0000-0000D20A0000}"/>
    <cellStyle name="Ausgabe 2 14 3 4" xfId="13457" xr:uid="{00000000-0005-0000-0000-0000D30A0000}"/>
    <cellStyle name="Ausgabe 2 14 3 5" xfId="21434" xr:uid="{00000000-0005-0000-0000-0000D40A0000}"/>
    <cellStyle name="Ausgabe 2 14 3 6" xfId="21926" xr:uid="{00000000-0005-0000-0000-0000D50A0000}"/>
    <cellStyle name="Ausgabe 2 14 3 7" xfId="23523" xr:uid="{00000000-0005-0000-0000-0000D60A0000}"/>
    <cellStyle name="Ausgabe 2 14 3 8" xfId="28385" xr:uid="{00000000-0005-0000-0000-0000D70A0000}"/>
    <cellStyle name="Ausgabe 2 14 4" xfId="15111" xr:uid="{00000000-0005-0000-0000-0000D80A0000}"/>
    <cellStyle name="Ausgabe 2 14 5" xfId="13992" xr:uid="{00000000-0005-0000-0000-0000D90A0000}"/>
    <cellStyle name="Ausgabe 2 14 6" xfId="13456" xr:uid="{00000000-0005-0000-0000-0000DA0A0000}"/>
    <cellStyle name="Ausgabe 2 14 7" xfId="24631" xr:uid="{00000000-0005-0000-0000-0000DB0A0000}"/>
    <cellStyle name="Ausgabe 2 14 8" xfId="23092" xr:uid="{00000000-0005-0000-0000-0000DC0A0000}"/>
    <cellStyle name="Ausgabe 2 14 9" xfId="23525" xr:uid="{00000000-0005-0000-0000-0000DD0A0000}"/>
    <cellStyle name="Ausgabe 2 15" xfId="2697" xr:uid="{00000000-0005-0000-0000-0000DE0A0000}"/>
    <cellStyle name="Ausgabe 2 15 10" xfId="28773" xr:uid="{00000000-0005-0000-0000-0000DF0A0000}"/>
    <cellStyle name="Ausgabe 2 15 2" xfId="2698" xr:uid="{00000000-0005-0000-0000-0000E00A0000}"/>
    <cellStyle name="Ausgabe 2 15 2 2" xfId="2699" xr:uid="{00000000-0005-0000-0000-0000E10A0000}"/>
    <cellStyle name="Ausgabe 2 15 2 2 2" xfId="15117" xr:uid="{00000000-0005-0000-0000-0000E20A0000}"/>
    <cellStyle name="Ausgabe 2 15 2 2 3" xfId="12818" xr:uid="{00000000-0005-0000-0000-0000E30A0000}"/>
    <cellStyle name="Ausgabe 2 15 2 2 4" xfId="13460" xr:uid="{00000000-0005-0000-0000-0000E40A0000}"/>
    <cellStyle name="Ausgabe 2 15 2 2 5" xfId="21395" xr:uid="{00000000-0005-0000-0000-0000E50A0000}"/>
    <cellStyle name="Ausgabe 2 15 2 2 6" xfId="24651" xr:uid="{00000000-0005-0000-0000-0000E60A0000}"/>
    <cellStyle name="Ausgabe 2 15 2 2 7" xfId="14216" xr:uid="{00000000-0005-0000-0000-0000E70A0000}"/>
    <cellStyle name="Ausgabe 2 15 2 2 8" xfId="28671" xr:uid="{00000000-0005-0000-0000-0000E80A0000}"/>
    <cellStyle name="Ausgabe 2 15 2 3" xfId="15116" xr:uid="{00000000-0005-0000-0000-0000E90A0000}"/>
    <cellStyle name="Ausgabe 2 15 2 4" xfId="12819" xr:uid="{00000000-0005-0000-0000-0000EA0A0000}"/>
    <cellStyle name="Ausgabe 2 15 2 5" xfId="13459" xr:uid="{00000000-0005-0000-0000-0000EB0A0000}"/>
    <cellStyle name="Ausgabe 2 15 2 6" xfId="25079" xr:uid="{00000000-0005-0000-0000-0000EC0A0000}"/>
    <cellStyle name="Ausgabe 2 15 2 7" xfId="21819" xr:uid="{00000000-0005-0000-0000-0000ED0A0000}"/>
    <cellStyle name="Ausgabe 2 15 2 8" xfId="23521" xr:uid="{00000000-0005-0000-0000-0000EE0A0000}"/>
    <cellStyle name="Ausgabe 2 15 2 9" xfId="28386" xr:uid="{00000000-0005-0000-0000-0000EF0A0000}"/>
    <cellStyle name="Ausgabe 2 15 3" xfId="2700" xr:uid="{00000000-0005-0000-0000-0000F00A0000}"/>
    <cellStyle name="Ausgabe 2 15 3 2" xfId="15118" xr:uid="{00000000-0005-0000-0000-0000F10A0000}"/>
    <cellStyle name="Ausgabe 2 15 3 3" xfId="13989" xr:uid="{00000000-0005-0000-0000-0000F20A0000}"/>
    <cellStyle name="Ausgabe 2 15 3 4" xfId="13461" xr:uid="{00000000-0005-0000-0000-0000F30A0000}"/>
    <cellStyle name="Ausgabe 2 15 3 5" xfId="21432" xr:uid="{00000000-0005-0000-0000-0000F40A0000}"/>
    <cellStyle name="Ausgabe 2 15 3 6" xfId="25065" xr:uid="{00000000-0005-0000-0000-0000F50A0000}"/>
    <cellStyle name="Ausgabe 2 15 3 7" xfId="25575" xr:uid="{00000000-0005-0000-0000-0000F60A0000}"/>
    <cellStyle name="Ausgabe 2 15 3 8" xfId="28808" xr:uid="{00000000-0005-0000-0000-0000F70A0000}"/>
    <cellStyle name="Ausgabe 2 15 4" xfId="15115" xr:uid="{00000000-0005-0000-0000-0000F80A0000}"/>
    <cellStyle name="Ausgabe 2 15 5" xfId="13708" xr:uid="{00000000-0005-0000-0000-0000F90A0000}"/>
    <cellStyle name="Ausgabe 2 15 6" xfId="13458" xr:uid="{00000000-0005-0000-0000-0000FA0A0000}"/>
    <cellStyle name="Ausgabe 2 15 7" xfId="21433" xr:uid="{00000000-0005-0000-0000-0000FB0A0000}"/>
    <cellStyle name="Ausgabe 2 15 8" xfId="21818" xr:uid="{00000000-0005-0000-0000-0000FC0A0000}"/>
    <cellStyle name="Ausgabe 2 15 9" xfId="23522" xr:uid="{00000000-0005-0000-0000-0000FD0A0000}"/>
    <cellStyle name="Ausgabe 2 16" xfId="2701" xr:uid="{00000000-0005-0000-0000-0000FE0A0000}"/>
    <cellStyle name="Ausgabe 2 16 10" xfId="28249" xr:uid="{00000000-0005-0000-0000-0000FF0A0000}"/>
    <cellStyle name="Ausgabe 2 16 2" xfId="2702" xr:uid="{00000000-0005-0000-0000-0000000B0000}"/>
    <cellStyle name="Ausgabe 2 16 2 2" xfId="2703" xr:uid="{00000000-0005-0000-0000-0000010B0000}"/>
    <cellStyle name="Ausgabe 2 16 2 2 2" xfId="15121" xr:uid="{00000000-0005-0000-0000-0000020B0000}"/>
    <cellStyle name="Ausgabe 2 16 2 2 3" xfId="13986" xr:uid="{00000000-0005-0000-0000-0000030B0000}"/>
    <cellStyle name="Ausgabe 2 16 2 2 4" xfId="13463" xr:uid="{00000000-0005-0000-0000-0000040B0000}"/>
    <cellStyle name="Ausgabe 2 16 2 2 5" xfId="22922" xr:uid="{00000000-0005-0000-0000-0000050B0000}"/>
    <cellStyle name="Ausgabe 2 16 2 2 6" xfId="23977" xr:uid="{00000000-0005-0000-0000-0000060B0000}"/>
    <cellStyle name="Ausgabe 2 16 2 2 7" xfId="22852" xr:uid="{00000000-0005-0000-0000-0000070B0000}"/>
    <cellStyle name="Ausgabe 2 16 2 2 8" xfId="26228" xr:uid="{00000000-0005-0000-0000-0000080B0000}"/>
    <cellStyle name="Ausgabe 2 16 2 3" xfId="15120" xr:uid="{00000000-0005-0000-0000-0000090B0000}"/>
    <cellStyle name="Ausgabe 2 16 2 4" xfId="13987" xr:uid="{00000000-0005-0000-0000-00000A0B0000}"/>
    <cellStyle name="Ausgabe 2 16 2 5" xfId="13462" xr:uid="{00000000-0005-0000-0000-00000B0B0000}"/>
    <cellStyle name="Ausgabe 2 16 2 6" xfId="21146" xr:uid="{00000000-0005-0000-0000-00000C0B0000}"/>
    <cellStyle name="Ausgabe 2 16 2 7" xfId="22140" xr:uid="{00000000-0005-0000-0000-00000D0B0000}"/>
    <cellStyle name="Ausgabe 2 16 2 8" xfId="22851" xr:uid="{00000000-0005-0000-0000-00000E0B0000}"/>
    <cellStyle name="Ausgabe 2 16 2 9" xfId="28672" xr:uid="{00000000-0005-0000-0000-00000F0B0000}"/>
    <cellStyle name="Ausgabe 2 16 3" xfId="2704" xr:uid="{00000000-0005-0000-0000-0000100B0000}"/>
    <cellStyle name="Ausgabe 2 16 3 2" xfId="15122" xr:uid="{00000000-0005-0000-0000-0000110B0000}"/>
    <cellStyle name="Ausgabe 2 16 3 3" xfId="13985" xr:uid="{00000000-0005-0000-0000-0000120B0000}"/>
    <cellStyle name="Ausgabe 2 16 3 4" xfId="13464" xr:uid="{00000000-0005-0000-0000-0000130B0000}"/>
    <cellStyle name="Ausgabe 2 16 3 5" xfId="21431" xr:uid="{00000000-0005-0000-0000-0000140B0000}"/>
    <cellStyle name="Ausgabe 2 16 3 6" xfId="21129" xr:uid="{00000000-0005-0000-0000-0000150B0000}"/>
    <cellStyle name="Ausgabe 2 16 3 7" xfId="23519" xr:uid="{00000000-0005-0000-0000-0000160B0000}"/>
    <cellStyle name="Ausgabe 2 16 3 8" xfId="28250" xr:uid="{00000000-0005-0000-0000-0000170B0000}"/>
    <cellStyle name="Ausgabe 2 16 4" xfId="15119" xr:uid="{00000000-0005-0000-0000-0000180B0000}"/>
    <cellStyle name="Ausgabe 2 16 5" xfId="13988" xr:uid="{00000000-0005-0000-0000-0000190B0000}"/>
    <cellStyle name="Ausgabe 2 16 6" xfId="14311" xr:uid="{00000000-0005-0000-0000-00001A0B0000}"/>
    <cellStyle name="Ausgabe 2 16 7" xfId="21147" xr:uid="{00000000-0005-0000-0000-00001B0B0000}"/>
    <cellStyle name="Ausgabe 2 16 8" xfId="24092" xr:uid="{00000000-0005-0000-0000-00001C0B0000}"/>
    <cellStyle name="Ausgabe 2 16 9" xfId="23520" xr:uid="{00000000-0005-0000-0000-00001D0B0000}"/>
    <cellStyle name="Ausgabe 2 17" xfId="2705" xr:uid="{00000000-0005-0000-0000-00001E0B0000}"/>
    <cellStyle name="Ausgabe 2 17 10" xfId="28251" xr:uid="{00000000-0005-0000-0000-00001F0B0000}"/>
    <cellStyle name="Ausgabe 2 17 2" xfId="2706" xr:uid="{00000000-0005-0000-0000-0000200B0000}"/>
    <cellStyle name="Ausgabe 2 17 2 2" xfId="2707" xr:uid="{00000000-0005-0000-0000-0000210B0000}"/>
    <cellStyle name="Ausgabe 2 17 2 2 2" xfId="15125" xr:uid="{00000000-0005-0000-0000-0000220B0000}"/>
    <cellStyle name="Ausgabe 2 17 2 2 3" xfId="13983" xr:uid="{00000000-0005-0000-0000-0000230B0000}"/>
    <cellStyle name="Ausgabe 2 17 2 2 4" xfId="13467" xr:uid="{00000000-0005-0000-0000-0000240B0000}"/>
    <cellStyle name="Ausgabe 2 17 2 2 5" xfId="21429" xr:uid="{00000000-0005-0000-0000-0000250B0000}"/>
    <cellStyle name="Ausgabe 2 17 2 2 6" xfId="23094" xr:uid="{00000000-0005-0000-0000-0000260B0000}"/>
    <cellStyle name="Ausgabe 2 17 2 2 7" xfId="25093" xr:uid="{00000000-0005-0000-0000-0000270B0000}"/>
    <cellStyle name="Ausgabe 2 17 2 2 8" xfId="28847" xr:uid="{00000000-0005-0000-0000-0000280B0000}"/>
    <cellStyle name="Ausgabe 2 17 2 3" xfId="15124" xr:uid="{00000000-0005-0000-0000-0000290B0000}"/>
    <cellStyle name="Ausgabe 2 17 2 4" xfId="13707" xr:uid="{00000000-0005-0000-0000-00002A0B0000}"/>
    <cellStyle name="Ausgabe 2 17 2 5" xfId="13466" xr:uid="{00000000-0005-0000-0000-00002B0B0000}"/>
    <cellStyle name="Ausgabe 2 17 2 6" xfId="23300" xr:uid="{00000000-0005-0000-0000-00002C0B0000}"/>
    <cellStyle name="Ausgabe 2 17 2 7" xfId="22345" xr:uid="{00000000-0005-0000-0000-00002D0B0000}"/>
    <cellStyle name="Ausgabe 2 17 2 8" xfId="23517" xr:uid="{00000000-0005-0000-0000-00002E0B0000}"/>
    <cellStyle name="Ausgabe 2 17 2 9" xfId="28480" xr:uid="{00000000-0005-0000-0000-00002F0B0000}"/>
    <cellStyle name="Ausgabe 2 17 3" xfId="2708" xr:uid="{00000000-0005-0000-0000-0000300B0000}"/>
    <cellStyle name="Ausgabe 2 17 3 2" xfId="15126" xr:uid="{00000000-0005-0000-0000-0000310B0000}"/>
    <cellStyle name="Ausgabe 2 17 3 3" xfId="13982" xr:uid="{00000000-0005-0000-0000-0000320B0000}"/>
    <cellStyle name="Ausgabe 2 17 3 4" xfId="13468" xr:uid="{00000000-0005-0000-0000-0000330B0000}"/>
    <cellStyle name="Ausgabe 2 17 3 5" xfId="21428" xr:uid="{00000000-0005-0000-0000-0000340B0000}"/>
    <cellStyle name="Ausgabe 2 17 3 6" xfId="20086" xr:uid="{00000000-0005-0000-0000-0000350B0000}"/>
    <cellStyle name="Ausgabe 2 17 3 7" xfId="24664" xr:uid="{00000000-0005-0000-0000-0000360B0000}"/>
    <cellStyle name="Ausgabe 2 17 3 8" xfId="28252" xr:uid="{00000000-0005-0000-0000-0000370B0000}"/>
    <cellStyle name="Ausgabe 2 17 4" xfId="15123" xr:uid="{00000000-0005-0000-0000-0000380B0000}"/>
    <cellStyle name="Ausgabe 2 17 5" xfId="13984" xr:uid="{00000000-0005-0000-0000-0000390B0000}"/>
    <cellStyle name="Ausgabe 2 17 6" xfId="13465" xr:uid="{00000000-0005-0000-0000-00003A0B0000}"/>
    <cellStyle name="Ausgabe 2 17 7" xfId="21430" xr:uid="{00000000-0005-0000-0000-00003B0B0000}"/>
    <cellStyle name="Ausgabe 2 17 8" xfId="21517" xr:uid="{00000000-0005-0000-0000-00003C0B0000}"/>
    <cellStyle name="Ausgabe 2 17 9" xfId="23518" xr:uid="{00000000-0005-0000-0000-00003D0B0000}"/>
    <cellStyle name="Ausgabe 2 18" xfId="2709" xr:uid="{00000000-0005-0000-0000-00003E0B0000}"/>
    <cellStyle name="Ausgabe 2 18 10" xfId="28387" xr:uid="{00000000-0005-0000-0000-00003F0B0000}"/>
    <cellStyle name="Ausgabe 2 18 2" xfId="2710" xr:uid="{00000000-0005-0000-0000-0000400B0000}"/>
    <cellStyle name="Ausgabe 2 18 2 2" xfId="2711" xr:uid="{00000000-0005-0000-0000-0000410B0000}"/>
    <cellStyle name="Ausgabe 2 18 2 2 2" xfId="15129" xr:uid="{00000000-0005-0000-0000-0000420B0000}"/>
    <cellStyle name="Ausgabe 2 18 2 2 3" xfId="13979" xr:uid="{00000000-0005-0000-0000-0000430B0000}"/>
    <cellStyle name="Ausgabe 2 18 2 2 4" xfId="13471" xr:uid="{00000000-0005-0000-0000-0000440B0000}"/>
    <cellStyle name="Ausgabe 2 18 2 2 5" xfId="21425" xr:uid="{00000000-0005-0000-0000-0000450B0000}"/>
    <cellStyle name="Ausgabe 2 18 2 2 6" xfId="21927" xr:uid="{00000000-0005-0000-0000-0000460B0000}"/>
    <cellStyle name="Ausgabe 2 18 2 2 7" xfId="23516" xr:uid="{00000000-0005-0000-0000-0000470B0000}"/>
    <cellStyle name="Ausgabe 2 18 2 2 8" xfId="22737" xr:uid="{00000000-0005-0000-0000-0000480B0000}"/>
    <cellStyle name="Ausgabe 2 18 2 3" xfId="15128" xr:uid="{00000000-0005-0000-0000-0000490B0000}"/>
    <cellStyle name="Ausgabe 2 18 2 4" xfId="13980" xr:uid="{00000000-0005-0000-0000-00004A0B0000}"/>
    <cellStyle name="Ausgabe 2 18 2 5" xfId="13470" xr:uid="{00000000-0005-0000-0000-00004B0B0000}"/>
    <cellStyle name="Ausgabe 2 18 2 6" xfId="21426" xr:uid="{00000000-0005-0000-0000-00004C0B0000}"/>
    <cellStyle name="Ausgabe 2 18 2 7" xfId="23345" xr:uid="{00000000-0005-0000-0000-00004D0B0000}"/>
    <cellStyle name="Ausgabe 2 18 2 8" xfId="21030" xr:uid="{00000000-0005-0000-0000-00004E0B0000}"/>
    <cellStyle name="Ausgabe 2 18 2 9" xfId="28444" xr:uid="{00000000-0005-0000-0000-00004F0B0000}"/>
    <cellStyle name="Ausgabe 2 18 3" xfId="2712" xr:uid="{00000000-0005-0000-0000-0000500B0000}"/>
    <cellStyle name="Ausgabe 2 18 3 2" xfId="15130" xr:uid="{00000000-0005-0000-0000-0000510B0000}"/>
    <cellStyle name="Ausgabe 2 18 3 3" xfId="13978" xr:uid="{00000000-0005-0000-0000-0000520B0000}"/>
    <cellStyle name="Ausgabe 2 18 3 4" xfId="19632" xr:uid="{00000000-0005-0000-0000-0000530B0000}"/>
    <cellStyle name="Ausgabe 2 18 3 5" xfId="24752" xr:uid="{00000000-0005-0000-0000-0000540B0000}"/>
    <cellStyle name="Ausgabe 2 18 3 6" xfId="24208" xr:uid="{00000000-0005-0000-0000-0000550B0000}"/>
    <cellStyle name="Ausgabe 2 18 3 7" xfId="23515" xr:uid="{00000000-0005-0000-0000-0000560B0000}"/>
    <cellStyle name="Ausgabe 2 18 3 8" xfId="28498" xr:uid="{00000000-0005-0000-0000-0000570B0000}"/>
    <cellStyle name="Ausgabe 2 18 4" xfId="15127" xr:uid="{00000000-0005-0000-0000-0000580B0000}"/>
    <cellStyle name="Ausgabe 2 18 5" xfId="13981" xr:uid="{00000000-0005-0000-0000-0000590B0000}"/>
    <cellStyle name="Ausgabe 2 18 6" xfId="13469" xr:uid="{00000000-0005-0000-0000-00005A0B0000}"/>
    <cellStyle name="Ausgabe 2 18 7" xfId="21427" xr:uid="{00000000-0005-0000-0000-00005B0B0000}"/>
    <cellStyle name="Ausgabe 2 18 8" xfId="24145" xr:uid="{00000000-0005-0000-0000-00005C0B0000}"/>
    <cellStyle name="Ausgabe 2 18 9" xfId="20582" xr:uid="{00000000-0005-0000-0000-00005D0B0000}"/>
    <cellStyle name="Ausgabe 2 19" xfId="2713" xr:uid="{00000000-0005-0000-0000-00005E0B0000}"/>
    <cellStyle name="Ausgabe 2 19 2" xfId="2714" xr:uid="{00000000-0005-0000-0000-00005F0B0000}"/>
    <cellStyle name="Ausgabe 2 19 2 2" xfId="15132" xr:uid="{00000000-0005-0000-0000-0000600B0000}"/>
    <cellStyle name="Ausgabe 2 19 2 3" xfId="13705" xr:uid="{00000000-0005-0000-0000-0000610B0000}"/>
    <cellStyle name="Ausgabe 2 19 2 4" xfId="19944" xr:uid="{00000000-0005-0000-0000-0000620B0000}"/>
    <cellStyle name="Ausgabe 2 19 2 5" xfId="24310" xr:uid="{00000000-0005-0000-0000-0000630B0000}"/>
    <cellStyle name="Ausgabe 2 19 2 6" xfId="21928" xr:uid="{00000000-0005-0000-0000-0000640B0000}"/>
    <cellStyle name="Ausgabe 2 19 2 7" xfId="14217" xr:uid="{00000000-0005-0000-0000-0000650B0000}"/>
    <cellStyle name="Ausgabe 2 19 2 8" xfId="22736" xr:uid="{00000000-0005-0000-0000-0000660B0000}"/>
    <cellStyle name="Ausgabe 2 19 3" xfId="15131" xr:uid="{00000000-0005-0000-0000-0000670B0000}"/>
    <cellStyle name="Ausgabe 2 19 4" xfId="13706" xr:uid="{00000000-0005-0000-0000-0000680B0000}"/>
    <cellStyle name="Ausgabe 2 19 5" xfId="19633" xr:uid="{00000000-0005-0000-0000-0000690B0000}"/>
    <cellStyle name="Ausgabe 2 19 6" xfId="24748" xr:uid="{00000000-0005-0000-0000-00006A0B0000}"/>
    <cellStyle name="Ausgabe 2 19 7" xfId="21270" xr:uid="{00000000-0005-0000-0000-00006B0B0000}"/>
    <cellStyle name="Ausgabe 2 19 8" xfId="23514" xr:uid="{00000000-0005-0000-0000-00006C0B0000}"/>
    <cellStyle name="Ausgabe 2 19 9" xfId="24180" xr:uid="{00000000-0005-0000-0000-00006D0B0000}"/>
    <cellStyle name="Ausgabe 2 2" xfId="2715" xr:uid="{00000000-0005-0000-0000-00006E0B0000}"/>
    <cellStyle name="Ausgabe 2 2 10" xfId="23509" xr:uid="{00000000-0005-0000-0000-00006F0B0000}"/>
    <cellStyle name="Ausgabe 2 2 11" xfId="28499" xr:uid="{00000000-0005-0000-0000-0000700B0000}"/>
    <cellStyle name="Ausgabe 2 2 2" xfId="2716" xr:uid="{00000000-0005-0000-0000-0000710B0000}"/>
    <cellStyle name="Ausgabe 2 2 2 10" xfId="28500" xr:uid="{00000000-0005-0000-0000-0000720B0000}"/>
    <cellStyle name="Ausgabe 2 2 2 2" xfId="2717" xr:uid="{00000000-0005-0000-0000-0000730B0000}"/>
    <cellStyle name="Ausgabe 2 2 2 2 2" xfId="2718" xr:uid="{00000000-0005-0000-0000-0000740B0000}"/>
    <cellStyle name="Ausgabe 2 2 2 2 2 2" xfId="15136" xr:uid="{00000000-0005-0000-0000-0000750B0000}"/>
    <cellStyle name="Ausgabe 2 2 2 2 2 3" xfId="13974" xr:uid="{00000000-0005-0000-0000-0000760B0000}"/>
    <cellStyle name="Ausgabe 2 2 2 2 2 4" xfId="14312" xr:uid="{00000000-0005-0000-0000-0000770B0000}"/>
    <cellStyle name="Ausgabe 2 2 2 2 2 5" xfId="21531" xr:uid="{00000000-0005-0000-0000-0000780B0000}"/>
    <cellStyle name="Ausgabe 2 2 2 2 2 6" xfId="21930" xr:uid="{00000000-0005-0000-0000-0000790B0000}"/>
    <cellStyle name="Ausgabe 2 2 2 2 2 7" xfId="23506" xr:uid="{00000000-0005-0000-0000-00007A0B0000}"/>
    <cellStyle name="Ausgabe 2 2 2 2 2 8" xfId="28501" xr:uid="{00000000-0005-0000-0000-00007B0B0000}"/>
    <cellStyle name="Ausgabe 2 2 2 2 3" xfId="15135" xr:uid="{00000000-0005-0000-0000-00007C0B0000}"/>
    <cellStyle name="Ausgabe 2 2 2 2 4" xfId="13975" xr:uid="{00000000-0005-0000-0000-00007D0B0000}"/>
    <cellStyle name="Ausgabe 2 2 2 2 5" xfId="13473" xr:uid="{00000000-0005-0000-0000-00007E0B0000}"/>
    <cellStyle name="Ausgabe 2 2 2 2 6" xfId="24309" xr:uid="{00000000-0005-0000-0000-00007F0B0000}"/>
    <cellStyle name="Ausgabe 2 2 2 2 7" xfId="21929" xr:uid="{00000000-0005-0000-0000-0000800B0000}"/>
    <cellStyle name="Ausgabe 2 2 2 2 8" xfId="23507" xr:uid="{00000000-0005-0000-0000-0000810B0000}"/>
    <cellStyle name="Ausgabe 2 2 2 2 9" xfId="28177" xr:uid="{00000000-0005-0000-0000-0000820B0000}"/>
    <cellStyle name="Ausgabe 2 2 2 3" xfId="2719" xr:uid="{00000000-0005-0000-0000-0000830B0000}"/>
    <cellStyle name="Ausgabe 2 2 2 3 2" xfId="15137" xr:uid="{00000000-0005-0000-0000-0000840B0000}"/>
    <cellStyle name="Ausgabe 2 2 2 3 3" xfId="13973" xr:uid="{00000000-0005-0000-0000-0000850B0000}"/>
    <cellStyle name="Ausgabe 2 2 2 3 4" xfId="13474" xr:uid="{00000000-0005-0000-0000-0000860B0000}"/>
    <cellStyle name="Ausgabe 2 2 2 3 5" xfId="21530" xr:uid="{00000000-0005-0000-0000-0000870B0000}"/>
    <cellStyle name="Ausgabe 2 2 2 3 6" xfId="19271" xr:uid="{00000000-0005-0000-0000-0000880B0000}"/>
    <cellStyle name="Ausgabe 2 2 2 3 7" xfId="23505" xr:uid="{00000000-0005-0000-0000-0000890B0000}"/>
    <cellStyle name="Ausgabe 2 2 2 3 8" xfId="28502" xr:uid="{00000000-0005-0000-0000-00008A0B0000}"/>
    <cellStyle name="Ausgabe 2 2 2 4" xfId="15134" xr:uid="{00000000-0005-0000-0000-00008B0B0000}"/>
    <cellStyle name="Ausgabe 2 2 2 5" xfId="13976" xr:uid="{00000000-0005-0000-0000-00008C0B0000}"/>
    <cellStyle name="Ausgabe 2 2 2 6" xfId="13472" xr:uid="{00000000-0005-0000-0000-00008D0B0000}"/>
    <cellStyle name="Ausgabe 2 2 2 7" xfId="24895" xr:uid="{00000000-0005-0000-0000-00008E0B0000}"/>
    <cellStyle name="Ausgabe 2 2 2 8" xfId="22743" xr:uid="{00000000-0005-0000-0000-00008F0B0000}"/>
    <cellStyle name="Ausgabe 2 2 2 9" xfId="23508" xr:uid="{00000000-0005-0000-0000-0000900B0000}"/>
    <cellStyle name="Ausgabe 2 2 3" xfId="2720" xr:uid="{00000000-0005-0000-0000-0000910B0000}"/>
    <cellStyle name="Ausgabe 2 2 3 2" xfId="2721" xr:uid="{00000000-0005-0000-0000-0000920B0000}"/>
    <cellStyle name="Ausgabe 2 2 3 2 2" xfId="15139" xr:uid="{00000000-0005-0000-0000-0000930B0000}"/>
    <cellStyle name="Ausgabe 2 2 3 2 3" xfId="13704" xr:uid="{00000000-0005-0000-0000-0000940B0000}"/>
    <cellStyle name="Ausgabe 2 2 3 2 4" xfId="13476" xr:uid="{00000000-0005-0000-0000-0000950B0000}"/>
    <cellStyle name="Ausgabe 2 2 3 2 5" xfId="19159" xr:uid="{00000000-0005-0000-0000-0000960B0000}"/>
    <cellStyle name="Ausgabe 2 2 3 2 6" xfId="23978" xr:uid="{00000000-0005-0000-0000-0000970B0000}"/>
    <cellStyle name="Ausgabe 2 2 3 2 7" xfId="23503" xr:uid="{00000000-0005-0000-0000-0000980B0000}"/>
    <cellStyle name="Ausgabe 2 2 3 2 8" xfId="28253" xr:uid="{00000000-0005-0000-0000-0000990B0000}"/>
    <cellStyle name="Ausgabe 2 2 3 3" xfId="15138" xr:uid="{00000000-0005-0000-0000-00009A0B0000}"/>
    <cellStyle name="Ausgabe 2 2 3 4" xfId="13972" xr:uid="{00000000-0005-0000-0000-00009B0B0000}"/>
    <cellStyle name="Ausgabe 2 2 3 5" xfId="13475" xr:uid="{00000000-0005-0000-0000-00009C0B0000}"/>
    <cellStyle name="Ausgabe 2 2 3 6" xfId="21423" xr:uid="{00000000-0005-0000-0000-00009D0B0000}"/>
    <cellStyle name="Ausgabe 2 2 3 7" xfId="22141" xr:uid="{00000000-0005-0000-0000-00009E0B0000}"/>
    <cellStyle name="Ausgabe 2 2 3 8" xfId="23504" xr:uid="{00000000-0005-0000-0000-00009F0B0000}"/>
    <cellStyle name="Ausgabe 2 2 3 9" xfId="28149" xr:uid="{00000000-0005-0000-0000-0000A00B0000}"/>
    <cellStyle name="Ausgabe 2 2 4" xfId="2722" xr:uid="{00000000-0005-0000-0000-0000A10B0000}"/>
    <cellStyle name="Ausgabe 2 2 4 2" xfId="15140" xr:uid="{00000000-0005-0000-0000-0000A20B0000}"/>
    <cellStyle name="Ausgabe 2 2 4 3" xfId="13971" xr:uid="{00000000-0005-0000-0000-0000A30B0000}"/>
    <cellStyle name="Ausgabe 2 2 4 4" xfId="13477" xr:uid="{00000000-0005-0000-0000-0000A40B0000}"/>
    <cellStyle name="Ausgabe 2 2 4 5" xfId="21422" xr:uid="{00000000-0005-0000-0000-0000A50B0000}"/>
    <cellStyle name="Ausgabe 2 2 4 6" xfId="24093" xr:uid="{00000000-0005-0000-0000-0000A60B0000}"/>
    <cellStyle name="Ausgabe 2 2 4 7" xfId="20583" xr:uid="{00000000-0005-0000-0000-0000A70B0000}"/>
    <cellStyle name="Ausgabe 2 2 4 8" xfId="28774" xr:uid="{00000000-0005-0000-0000-0000A80B0000}"/>
    <cellStyle name="Ausgabe 2 2 5" xfId="15133" xr:uid="{00000000-0005-0000-0000-0000A90B0000}"/>
    <cellStyle name="Ausgabe 2 2 6" xfId="13977" xr:uid="{00000000-0005-0000-0000-0000AA0B0000}"/>
    <cellStyle name="Ausgabe 2 2 7" xfId="20816" xr:uid="{00000000-0005-0000-0000-0000AB0B0000}"/>
    <cellStyle name="Ausgabe 2 2 8" xfId="24894" xr:uid="{00000000-0005-0000-0000-0000AC0B0000}"/>
    <cellStyle name="Ausgabe 2 2 9" xfId="22841" xr:uid="{00000000-0005-0000-0000-0000AD0B0000}"/>
    <cellStyle name="Ausgabe 2 20" xfId="2723" xr:uid="{00000000-0005-0000-0000-0000AE0B0000}"/>
    <cellStyle name="Ausgabe 2 20 2" xfId="15141" xr:uid="{00000000-0005-0000-0000-0000AF0B0000}"/>
    <cellStyle name="Ausgabe 2 20 3" xfId="13970" xr:uid="{00000000-0005-0000-0000-0000B00B0000}"/>
    <cellStyle name="Ausgabe 2 20 4" xfId="13478" xr:uid="{00000000-0005-0000-0000-0000B10B0000}"/>
    <cellStyle name="Ausgabe 2 20 5" xfId="21421" xr:uid="{00000000-0005-0000-0000-0000B20B0000}"/>
    <cellStyle name="Ausgabe 2 20 6" xfId="21008" xr:uid="{00000000-0005-0000-0000-0000B30B0000}"/>
    <cellStyle name="Ausgabe 2 20 7" xfId="23502" xr:uid="{00000000-0005-0000-0000-0000B40B0000}"/>
    <cellStyle name="Ausgabe 2 20 8" xfId="28388" xr:uid="{00000000-0005-0000-0000-0000B50B0000}"/>
    <cellStyle name="Ausgabe 2 21" xfId="10407" xr:uid="{00000000-0005-0000-0000-0000B60B0000}"/>
    <cellStyle name="Ausgabe 2 22" xfId="12618" xr:uid="{00000000-0005-0000-0000-0000B70B0000}"/>
    <cellStyle name="Ausgabe 2 23" xfId="20956" xr:uid="{00000000-0005-0000-0000-0000B80B0000}"/>
    <cellStyle name="Ausgabe 2 24" xfId="22914" xr:uid="{00000000-0005-0000-0000-0000B90B0000}"/>
    <cellStyle name="Ausgabe 2 25" xfId="20096" xr:uid="{00000000-0005-0000-0000-0000BA0B0000}"/>
    <cellStyle name="Ausgabe 2 26" xfId="26291" xr:uid="{00000000-0005-0000-0000-0000BB0B0000}"/>
    <cellStyle name="Ausgabe 2 27" xfId="27476" xr:uid="{00000000-0005-0000-0000-0000BC0B0000}"/>
    <cellStyle name="Ausgabe 2 28" xfId="28209" xr:uid="{00000000-0005-0000-0000-0000BD0B0000}"/>
    <cellStyle name="Ausgabe 2 29" xfId="28223" xr:uid="{00000000-0005-0000-0000-0000BE0B0000}"/>
    <cellStyle name="Ausgabe 2 3" xfId="2724" xr:uid="{00000000-0005-0000-0000-0000BF0B0000}"/>
    <cellStyle name="Ausgabe 2 3 10" xfId="28503" xr:uid="{00000000-0005-0000-0000-0000C00B0000}"/>
    <cellStyle name="Ausgabe 2 3 2" xfId="2725" xr:uid="{00000000-0005-0000-0000-0000C10B0000}"/>
    <cellStyle name="Ausgabe 2 3 2 2" xfId="2726" xr:uid="{00000000-0005-0000-0000-0000C20B0000}"/>
    <cellStyle name="Ausgabe 2 3 2 2 2" xfId="15144" xr:uid="{00000000-0005-0000-0000-0000C30B0000}"/>
    <cellStyle name="Ausgabe 2 3 2 2 3" xfId="13967" xr:uid="{00000000-0005-0000-0000-0000C40B0000}"/>
    <cellStyle name="Ausgabe 2 3 2 2 4" xfId="13481" xr:uid="{00000000-0005-0000-0000-0000C50B0000}"/>
    <cellStyle name="Ausgabe 2 3 2 2 5" xfId="21848" xr:uid="{00000000-0005-0000-0000-0000C60B0000}"/>
    <cellStyle name="Ausgabe 2 3 2 2 6" xfId="21463" xr:uid="{00000000-0005-0000-0000-0000C70B0000}"/>
    <cellStyle name="Ausgabe 2 3 2 2 7" xfId="23501" xr:uid="{00000000-0005-0000-0000-0000C80B0000}"/>
    <cellStyle name="Ausgabe 2 3 2 2 8" xfId="28254" xr:uid="{00000000-0005-0000-0000-0000C90B0000}"/>
    <cellStyle name="Ausgabe 2 3 2 3" xfId="15143" xr:uid="{00000000-0005-0000-0000-0000CA0B0000}"/>
    <cellStyle name="Ausgabe 2 3 2 4" xfId="13968" xr:uid="{00000000-0005-0000-0000-0000CB0B0000}"/>
    <cellStyle name="Ausgabe 2 3 2 5" xfId="13480" xr:uid="{00000000-0005-0000-0000-0000CC0B0000}"/>
    <cellStyle name="Ausgabe 2 3 2 6" xfId="24072" xr:uid="{00000000-0005-0000-0000-0000CD0B0000}"/>
    <cellStyle name="Ausgabe 2 3 2 7" xfId="24083" xr:uid="{00000000-0005-0000-0000-0000CE0B0000}"/>
    <cellStyle name="Ausgabe 2 3 2 8" xfId="21029" xr:uid="{00000000-0005-0000-0000-0000CF0B0000}"/>
    <cellStyle name="Ausgabe 2 3 2 9" xfId="28673" xr:uid="{00000000-0005-0000-0000-0000D00B0000}"/>
    <cellStyle name="Ausgabe 2 3 3" xfId="2727" xr:uid="{00000000-0005-0000-0000-0000D10B0000}"/>
    <cellStyle name="Ausgabe 2 3 3 2" xfId="15145" xr:uid="{00000000-0005-0000-0000-0000D20B0000}"/>
    <cellStyle name="Ausgabe 2 3 3 3" xfId="13966" xr:uid="{00000000-0005-0000-0000-0000D30B0000}"/>
    <cellStyle name="Ausgabe 2 3 3 4" xfId="13482" xr:uid="{00000000-0005-0000-0000-0000D40B0000}"/>
    <cellStyle name="Ausgabe 2 3 3 5" xfId="24010" xr:uid="{00000000-0005-0000-0000-0000D50B0000}"/>
    <cellStyle name="Ausgabe 2 3 3 6" xfId="21464" xr:uid="{00000000-0005-0000-0000-0000D60B0000}"/>
    <cellStyle name="Ausgabe 2 3 3 7" xfId="23500" xr:uid="{00000000-0005-0000-0000-0000D70B0000}"/>
    <cellStyle name="Ausgabe 2 3 3 8" xfId="28809" xr:uid="{00000000-0005-0000-0000-0000D80B0000}"/>
    <cellStyle name="Ausgabe 2 3 4" xfId="15142" xr:uid="{00000000-0005-0000-0000-0000D90B0000}"/>
    <cellStyle name="Ausgabe 2 3 5" xfId="13969" xr:uid="{00000000-0005-0000-0000-0000DA0B0000}"/>
    <cellStyle name="Ausgabe 2 3 6" xfId="13479" xr:uid="{00000000-0005-0000-0000-0000DB0B0000}"/>
    <cellStyle name="Ausgabe 2 3 7" xfId="24308" xr:uid="{00000000-0005-0000-0000-0000DC0B0000}"/>
    <cellStyle name="Ausgabe 2 3 8" xfId="19179" xr:uid="{00000000-0005-0000-0000-0000DD0B0000}"/>
    <cellStyle name="Ausgabe 2 3 9" xfId="22853" xr:uid="{00000000-0005-0000-0000-0000DE0B0000}"/>
    <cellStyle name="Ausgabe 2 4" xfId="2728" xr:uid="{00000000-0005-0000-0000-0000DF0B0000}"/>
    <cellStyle name="Ausgabe 2 4 10" xfId="22958" xr:uid="{00000000-0005-0000-0000-0000E00B0000}"/>
    <cellStyle name="Ausgabe 2 4 2" xfId="2729" xr:uid="{00000000-0005-0000-0000-0000E10B0000}"/>
    <cellStyle name="Ausgabe 2 4 2 2" xfId="2730" xr:uid="{00000000-0005-0000-0000-0000E20B0000}"/>
    <cellStyle name="Ausgabe 2 4 2 2 2" xfId="15148" xr:uid="{00000000-0005-0000-0000-0000E30B0000}"/>
    <cellStyle name="Ausgabe 2 4 2 2 3" xfId="12817" xr:uid="{00000000-0005-0000-0000-0000E40B0000}"/>
    <cellStyle name="Ausgabe 2 4 2 2 4" xfId="20818" xr:uid="{00000000-0005-0000-0000-0000E50B0000}"/>
    <cellStyle name="Ausgabe 2 4 2 2 5" xfId="24198" xr:uid="{00000000-0005-0000-0000-0000E60B0000}"/>
    <cellStyle name="Ausgabe 2 4 2 2 6" xfId="22279" xr:uid="{00000000-0005-0000-0000-0000E70B0000}"/>
    <cellStyle name="Ausgabe 2 4 2 2 7" xfId="23499" xr:uid="{00000000-0005-0000-0000-0000E80B0000}"/>
    <cellStyle name="Ausgabe 2 4 2 2 8" xfId="28256" xr:uid="{00000000-0005-0000-0000-0000E90B0000}"/>
    <cellStyle name="Ausgabe 2 4 2 3" xfId="15147" xr:uid="{00000000-0005-0000-0000-0000EA0B0000}"/>
    <cellStyle name="Ausgabe 2 4 2 4" xfId="13702" xr:uid="{00000000-0005-0000-0000-0000EB0B0000}"/>
    <cellStyle name="Ausgabe 2 4 2 5" xfId="13484" xr:uid="{00000000-0005-0000-0000-0000EC0B0000}"/>
    <cellStyle name="Ausgabe 2 4 2 6" xfId="24314" xr:uid="{00000000-0005-0000-0000-0000ED0B0000}"/>
    <cellStyle name="Ausgabe 2 4 2 7" xfId="22278" xr:uid="{00000000-0005-0000-0000-0000EE0B0000}"/>
    <cellStyle name="Ausgabe 2 4 2 8" xfId="24955" xr:uid="{00000000-0005-0000-0000-0000EF0B0000}"/>
    <cellStyle name="Ausgabe 2 4 2 9" xfId="28255" xr:uid="{00000000-0005-0000-0000-0000F00B0000}"/>
    <cellStyle name="Ausgabe 2 4 3" xfId="2731" xr:uid="{00000000-0005-0000-0000-0000F10B0000}"/>
    <cellStyle name="Ausgabe 2 4 3 2" xfId="15149" xr:uid="{00000000-0005-0000-0000-0000F20B0000}"/>
    <cellStyle name="Ausgabe 2 4 3 3" xfId="12816" xr:uid="{00000000-0005-0000-0000-0000F30B0000}"/>
    <cellStyle name="Ausgabe 2 4 3 4" xfId="13485" xr:uid="{00000000-0005-0000-0000-0000F40B0000}"/>
    <cellStyle name="Ausgabe 2 4 3 5" xfId="24307" xr:uid="{00000000-0005-0000-0000-0000F50B0000}"/>
    <cellStyle name="Ausgabe 2 4 3 6" xfId="20549" xr:uid="{00000000-0005-0000-0000-0000F60B0000}"/>
    <cellStyle name="Ausgabe 2 4 3 7" xfId="21752" xr:uid="{00000000-0005-0000-0000-0000F70B0000}"/>
    <cellStyle name="Ausgabe 2 4 3 8" xfId="28257" xr:uid="{00000000-0005-0000-0000-0000F80B0000}"/>
    <cellStyle name="Ausgabe 2 4 4" xfId="15146" xr:uid="{00000000-0005-0000-0000-0000F90B0000}"/>
    <cellStyle name="Ausgabe 2 4 5" xfId="13703" xr:uid="{00000000-0005-0000-0000-0000FA0B0000}"/>
    <cellStyle name="Ausgabe 2 4 6" xfId="13483" xr:uid="{00000000-0005-0000-0000-0000FB0B0000}"/>
    <cellStyle name="Ausgabe 2 4 7" xfId="21419" xr:uid="{00000000-0005-0000-0000-0000FC0B0000}"/>
    <cellStyle name="Ausgabe 2 4 8" xfId="21931" xr:uid="{00000000-0005-0000-0000-0000FD0B0000}"/>
    <cellStyle name="Ausgabe 2 4 9" xfId="25094" xr:uid="{00000000-0005-0000-0000-0000FE0B0000}"/>
    <cellStyle name="Ausgabe 2 5" xfId="2732" xr:uid="{00000000-0005-0000-0000-0000FF0B0000}"/>
    <cellStyle name="Ausgabe 2 5 10" xfId="28258" xr:uid="{00000000-0005-0000-0000-0000000C0000}"/>
    <cellStyle name="Ausgabe 2 5 2" xfId="2733" xr:uid="{00000000-0005-0000-0000-0000010C0000}"/>
    <cellStyle name="Ausgabe 2 5 2 2" xfId="2734" xr:uid="{00000000-0005-0000-0000-0000020C0000}"/>
    <cellStyle name="Ausgabe 2 5 2 2 2" xfId="15152" xr:uid="{00000000-0005-0000-0000-0000030C0000}"/>
    <cellStyle name="Ausgabe 2 5 2 2 3" xfId="13964" xr:uid="{00000000-0005-0000-0000-0000040C0000}"/>
    <cellStyle name="Ausgabe 2 5 2 2 4" xfId="13487" xr:uid="{00000000-0005-0000-0000-0000050C0000}"/>
    <cellStyle name="Ausgabe 2 5 2 2 5" xfId="21417" xr:uid="{00000000-0005-0000-0000-0000060C0000}"/>
    <cellStyle name="Ausgabe 2 5 2 2 6" xfId="21932" xr:uid="{00000000-0005-0000-0000-0000070C0000}"/>
    <cellStyle name="Ausgabe 2 5 2 2 7" xfId="21749" xr:uid="{00000000-0005-0000-0000-0000080C0000}"/>
    <cellStyle name="Ausgabe 2 5 2 2 8" xfId="28389" xr:uid="{00000000-0005-0000-0000-0000090C0000}"/>
    <cellStyle name="Ausgabe 2 5 2 3" xfId="15151" xr:uid="{00000000-0005-0000-0000-00000A0C0000}"/>
    <cellStyle name="Ausgabe 2 5 2 4" xfId="13965" xr:uid="{00000000-0005-0000-0000-00000B0C0000}"/>
    <cellStyle name="Ausgabe 2 5 2 5" xfId="13486" xr:uid="{00000000-0005-0000-0000-00000C0C0000}"/>
    <cellStyle name="Ausgabe 2 5 2 6" xfId="21418" xr:uid="{00000000-0005-0000-0000-00000D0C0000}"/>
    <cellStyle name="Ausgabe 2 5 2 7" xfId="24146" xr:uid="{00000000-0005-0000-0000-00000E0C0000}"/>
    <cellStyle name="Ausgabe 2 5 2 8" xfId="21750" xr:uid="{00000000-0005-0000-0000-00000F0C0000}"/>
    <cellStyle name="Ausgabe 2 5 2 9" xfId="28259" xr:uid="{00000000-0005-0000-0000-0000100C0000}"/>
    <cellStyle name="Ausgabe 2 5 3" xfId="2735" xr:uid="{00000000-0005-0000-0000-0000110C0000}"/>
    <cellStyle name="Ausgabe 2 5 3 2" xfId="15153" xr:uid="{00000000-0005-0000-0000-0000120C0000}"/>
    <cellStyle name="Ausgabe 2 5 3 3" xfId="13963" xr:uid="{00000000-0005-0000-0000-0000130C0000}"/>
    <cellStyle name="Ausgabe 2 5 3 4" xfId="13488" xr:uid="{00000000-0005-0000-0000-0000140C0000}"/>
    <cellStyle name="Ausgabe 2 5 3 5" xfId="21415" xr:uid="{00000000-0005-0000-0000-0000150C0000}"/>
    <cellStyle name="Ausgabe 2 5 3 6" xfId="21933" xr:uid="{00000000-0005-0000-0000-0000160C0000}"/>
    <cellStyle name="Ausgabe 2 5 3 7" xfId="18850" xr:uid="{00000000-0005-0000-0000-0000170C0000}"/>
    <cellStyle name="Ausgabe 2 5 3 8" xfId="28775" xr:uid="{00000000-0005-0000-0000-0000180C0000}"/>
    <cellStyle name="Ausgabe 2 5 4" xfId="15150" xr:uid="{00000000-0005-0000-0000-0000190C0000}"/>
    <cellStyle name="Ausgabe 2 5 5" xfId="13701" xr:uid="{00000000-0005-0000-0000-00001A0C0000}"/>
    <cellStyle name="Ausgabe 2 5 6" xfId="14313" xr:uid="{00000000-0005-0000-0000-00001B0C0000}"/>
    <cellStyle name="Ausgabe 2 5 7" xfId="24306" xr:uid="{00000000-0005-0000-0000-00001C0C0000}"/>
    <cellStyle name="Ausgabe 2 5 8" xfId="22947" xr:uid="{00000000-0005-0000-0000-00001D0C0000}"/>
    <cellStyle name="Ausgabe 2 5 9" xfId="21751" xr:uid="{00000000-0005-0000-0000-00001E0C0000}"/>
    <cellStyle name="Ausgabe 2 6" xfId="2736" xr:uid="{00000000-0005-0000-0000-00001F0C0000}"/>
    <cellStyle name="Ausgabe 2 6 10" xfId="22735" xr:uid="{00000000-0005-0000-0000-0000200C0000}"/>
    <cellStyle name="Ausgabe 2 6 2" xfId="2737" xr:uid="{00000000-0005-0000-0000-0000210C0000}"/>
    <cellStyle name="Ausgabe 2 6 2 2" xfId="2738" xr:uid="{00000000-0005-0000-0000-0000220C0000}"/>
    <cellStyle name="Ausgabe 2 6 2 2 2" xfId="15156" xr:uid="{00000000-0005-0000-0000-0000230C0000}"/>
    <cellStyle name="Ausgabe 2 6 2 2 3" xfId="13960" xr:uid="{00000000-0005-0000-0000-0000240C0000}"/>
    <cellStyle name="Ausgabe 2 6 2 2 4" xfId="13491" xr:uid="{00000000-0005-0000-0000-0000250C0000}"/>
    <cellStyle name="Ausgabe 2 6 2 2 5" xfId="24633" xr:uid="{00000000-0005-0000-0000-0000260C0000}"/>
    <cellStyle name="Ausgabe 2 6 2 2 6" xfId="22781" xr:uid="{00000000-0005-0000-0000-0000270C0000}"/>
    <cellStyle name="Ausgabe 2 6 2 2 7" xfId="23497" xr:uid="{00000000-0005-0000-0000-0000280C0000}"/>
    <cellStyle name="Ausgabe 2 6 2 2 8" xfId="19566" xr:uid="{00000000-0005-0000-0000-0000290C0000}"/>
    <cellStyle name="Ausgabe 2 6 2 3" xfId="15155" xr:uid="{00000000-0005-0000-0000-00002A0C0000}"/>
    <cellStyle name="Ausgabe 2 6 2 4" xfId="13961" xr:uid="{00000000-0005-0000-0000-00002B0C0000}"/>
    <cellStyle name="Ausgabe 2 6 2 5" xfId="13490" xr:uid="{00000000-0005-0000-0000-00002C0C0000}"/>
    <cellStyle name="Ausgabe 2 6 2 6" xfId="21413" xr:uid="{00000000-0005-0000-0000-00002D0C0000}"/>
    <cellStyle name="Ausgabe 2 6 2 7" xfId="23979" xr:uid="{00000000-0005-0000-0000-00002E0C0000}"/>
    <cellStyle name="Ausgabe 2 6 2 8" xfId="21028" xr:uid="{00000000-0005-0000-0000-00002F0C0000}"/>
    <cellStyle name="Ausgabe 2 6 2 9" xfId="20887" xr:uid="{00000000-0005-0000-0000-0000300C0000}"/>
    <cellStyle name="Ausgabe 2 6 3" xfId="2739" xr:uid="{00000000-0005-0000-0000-0000310C0000}"/>
    <cellStyle name="Ausgabe 2 6 3 2" xfId="15157" xr:uid="{00000000-0005-0000-0000-0000320C0000}"/>
    <cellStyle name="Ausgabe 2 6 3 3" xfId="13700" xr:uid="{00000000-0005-0000-0000-0000330C0000}"/>
    <cellStyle name="Ausgabe 2 6 3 4" xfId="13492" xr:uid="{00000000-0005-0000-0000-0000340C0000}"/>
    <cellStyle name="Ausgabe 2 6 3 5" xfId="23298" xr:uid="{00000000-0005-0000-0000-0000350C0000}"/>
    <cellStyle name="Ausgabe 2 6 3 6" xfId="24003" xr:uid="{00000000-0005-0000-0000-0000360C0000}"/>
    <cellStyle name="Ausgabe 2 6 3 7" xfId="23496" xr:uid="{00000000-0005-0000-0000-0000370C0000}"/>
    <cellStyle name="Ausgabe 2 6 3 8" xfId="19334" xr:uid="{00000000-0005-0000-0000-0000380C0000}"/>
    <cellStyle name="Ausgabe 2 6 4" xfId="15154" xr:uid="{00000000-0005-0000-0000-0000390C0000}"/>
    <cellStyle name="Ausgabe 2 6 5" xfId="13962" xr:uid="{00000000-0005-0000-0000-00003A0C0000}"/>
    <cellStyle name="Ausgabe 2 6 6" xfId="13489" xr:uid="{00000000-0005-0000-0000-00003B0C0000}"/>
    <cellStyle name="Ausgabe 2 6 7" xfId="21414" xr:uid="{00000000-0005-0000-0000-00003C0C0000}"/>
    <cellStyle name="Ausgabe 2 6 8" xfId="20547" xr:uid="{00000000-0005-0000-0000-00003D0C0000}"/>
    <cellStyle name="Ausgabe 2 6 9" xfId="23498" xr:uid="{00000000-0005-0000-0000-00003E0C0000}"/>
    <cellStyle name="Ausgabe 2 7" xfId="2740" xr:uid="{00000000-0005-0000-0000-00003F0C0000}"/>
    <cellStyle name="Ausgabe 2 7 10" xfId="21080" xr:uid="{00000000-0005-0000-0000-0000400C0000}"/>
    <cellStyle name="Ausgabe 2 7 2" xfId="2741" xr:uid="{00000000-0005-0000-0000-0000410C0000}"/>
    <cellStyle name="Ausgabe 2 7 2 2" xfId="2742" xr:uid="{00000000-0005-0000-0000-0000420C0000}"/>
    <cellStyle name="Ausgabe 2 7 2 2 2" xfId="15160" xr:uid="{00000000-0005-0000-0000-0000430C0000}"/>
    <cellStyle name="Ausgabe 2 7 2 2 3" xfId="13957" xr:uid="{00000000-0005-0000-0000-0000440C0000}"/>
    <cellStyle name="Ausgabe 2 7 2 2 4" xfId="13495" xr:uid="{00000000-0005-0000-0000-0000450C0000}"/>
    <cellStyle name="Ausgabe 2 7 2 2 5" xfId="24736" xr:uid="{00000000-0005-0000-0000-0000460C0000}"/>
    <cellStyle name="Ausgabe 2 7 2 2 6" xfId="23996" xr:uid="{00000000-0005-0000-0000-0000470C0000}"/>
    <cellStyle name="Ausgabe 2 7 2 2 7" xfId="23495" xr:uid="{00000000-0005-0000-0000-0000480C0000}"/>
    <cellStyle name="Ausgabe 2 7 2 2 8" xfId="12875" xr:uid="{00000000-0005-0000-0000-0000490C0000}"/>
    <cellStyle name="Ausgabe 2 7 2 3" xfId="15159" xr:uid="{00000000-0005-0000-0000-00004A0C0000}"/>
    <cellStyle name="Ausgabe 2 7 2 4" xfId="13958" xr:uid="{00000000-0005-0000-0000-00004B0C0000}"/>
    <cellStyle name="Ausgabe 2 7 2 5" xfId="13494" xr:uid="{00000000-0005-0000-0000-00004C0C0000}"/>
    <cellStyle name="Ausgabe 2 7 2 6" xfId="24635" xr:uid="{00000000-0005-0000-0000-00004D0C0000}"/>
    <cellStyle name="Ausgabe 2 7 2 7" xfId="23038" xr:uid="{00000000-0005-0000-0000-00004E0C0000}"/>
    <cellStyle name="Ausgabe 2 7 2 8" xfId="24666" xr:uid="{00000000-0005-0000-0000-00004F0C0000}"/>
    <cellStyle name="Ausgabe 2 7 2 9" xfId="28504" xr:uid="{00000000-0005-0000-0000-0000500C0000}"/>
    <cellStyle name="Ausgabe 2 7 3" xfId="2743" xr:uid="{00000000-0005-0000-0000-0000510C0000}"/>
    <cellStyle name="Ausgabe 2 7 3 2" xfId="15161" xr:uid="{00000000-0005-0000-0000-0000520C0000}"/>
    <cellStyle name="Ausgabe 2 7 3 3" xfId="13956" xr:uid="{00000000-0005-0000-0000-0000530C0000}"/>
    <cellStyle name="Ausgabe 2 7 3 4" xfId="13496" xr:uid="{00000000-0005-0000-0000-0000540C0000}"/>
    <cellStyle name="Ausgabe 2 7 3 5" xfId="21412" xr:uid="{00000000-0005-0000-0000-0000550C0000}"/>
    <cellStyle name="Ausgabe 2 7 3 6" xfId="20548" xr:uid="{00000000-0005-0000-0000-0000560C0000}"/>
    <cellStyle name="Ausgabe 2 7 3 7" xfId="23494" xr:uid="{00000000-0005-0000-0000-0000570C0000}"/>
    <cellStyle name="Ausgabe 2 7 3 8" xfId="21448" xr:uid="{00000000-0005-0000-0000-0000580C0000}"/>
    <cellStyle name="Ausgabe 2 7 4" xfId="15158" xr:uid="{00000000-0005-0000-0000-0000590C0000}"/>
    <cellStyle name="Ausgabe 2 7 5" xfId="13959" xr:uid="{00000000-0005-0000-0000-00005A0C0000}"/>
    <cellStyle name="Ausgabe 2 7 6" xfId="13493" xr:uid="{00000000-0005-0000-0000-00005B0C0000}"/>
    <cellStyle name="Ausgabe 2 7 7" xfId="24634" xr:uid="{00000000-0005-0000-0000-00005C0C0000}"/>
    <cellStyle name="Ausgabe 2 7 8" xfId="19234" xr:uid="{00000000-0005-0000-0000-00005D0C0000}"/>
    <cellStyle name="Ausgabe 2 7 9" xfId="24665" xr:uid="{00000000-0005-0000-0000-00005E0C0000}"/>
    <cellStyle name="Ausgabe 2 8" xfId="2744" xr:uid="{00000000-0005-0000-0000-00005F0C0000}"/>
    <cellStyle name="Ausgabe 2 8 10" xfId="28505" xr:uid="{00000000-0005-0000-0000-0000600C0000}"/>
    <cellStyle name="Ausgabe 2 8 2" xfId="2745" xr:uid="{00000000-0005-0000-0000-0000610C0000}"/>
    <cellStyle name="Ausgabe 2 8 2 2" xfId="2746" xr:uid="{00000000-0005-0000-0000-0000620C0000}"/>
    <cellStyle name="Ausgabe 2 8 2 2 2" xfId="15164" xr:uid="{00000000-0005-0000-0000-0000630C0000}"/>
    <cellStyle name="Ausgabe 2 8 2 2 3" xfId="13699" xr:uid="{00000000-0005-0000-0000-0000640C0000}"/>
    <cellStyle name="Ausgabe 2 8 2 2 4" xfId="13498" xr:uid="{00000000-0005-0000-0000-0000650C0000}"/>
    <cellStyle name="Ausgabe 2 8 2 2 5" xfId="18881" xr:uid="{00000000-0005-0000-0000-0000660C0000}"/>
    <cellStyle name="Ausgabe 2 8 2 2 6" xfId="24005" xr:uid="{00000000-0005-0000-0000-0000670C0000}"/>
    <cellStyle name="Ausgabe 2 8 2 2 7" xfId="23492" xr:uid="{00000000-0005-0000-0000-0000680C0000}"/>
    <cellStyle name="Ausgabe 2 8 2 2 8" xfId="28810" xr:uid="{00000000-0005-0000-0000-0000690C0000}"/>
    <cellStyle name="Ausgabe 2 8 2 3" xfId="15163" xr:uid="{00000000-0005-0000-0000-00006A0C0000}"/>
    <cellStyle name="Ausgabe 2 8 2 4" xfId="13954" xr:uid="{00000000-0005-0000-0000-00006B0C0000}"/>
    <cellStyle name="Ausgabe 2 8 2 5" xfId="14314" xr:uid="{00000000-0005-0000-0000-00006C0C0000}"/>
    <cellStyle name="Ausgabe 2 8 2 6" xfId="22924" xr:uid="{00000000-0005-0000-0000-00006D0C0000}"/>
    <cellStyle name="Ausgabe 2 8 2 7" xfId="24004" xr:uid="{00000000-0005-0000-0000-00006E0C0000}"/>
    <cellStyle name="Ausgabe 2 8 2 8" xfId="23493" xr:uid="{00000000-0005-0000-0000-00006F0C0000}"/>
    <cellStyle name="Ausgabe 2 8 2 9" xfId="28506" xr:uid="{00000000-0005-0000-0000-0000700C0000}"/>
    <cellStyle name="Ausgabe 2 8 3" xfId="2747" xr:uid="{00000000-0005-0000-0000-0000710C0000}"/>
    <cellStyle name="Ausgabe 2 8 3 2" xfId="15165" xr:uid="{00000000-0005-0000-0000-0000720C0000}"/>
    <cellStyle name="Ausgabe 2 8 3 3" xfId="13698" xr:uid="{00000000-0005-0000-0000-0000730C0000}"/>
    <cellStyle name="Ausgabe 2 8 3 4" xfId="19680" xr:uid="{00000000-0005-0000-0000-0000740C0000}"/>
    <cellStyle name="Ausgabe 2 8 3 5" xfId="24305" xr:uid="{00000000-0005-0000-0000-0000750C0000}"/>
    <cellStyle name="Ausgabe 2 8 3 6" xfId="24264" xr:uid="{00000000-0005-0000-0000-0000760C0000}"/>
    <cellStyle name="Ausgabe 2 8 3 7" xfId="23491" xr:uid="{00000000-0005-0000-0000-0000770C0000}"/>
    <cellStyle name="Ausgabe 2 8 3 8" xfId="28674" xr:uid="{00000000-0005-0000-0000-0000780C0000}"/>
    <cellStyle name="Ausgabe 2 8 4" xfId="15162" xr:uid="{00000000-0005-0000-0000-0000790C0000}"/>
    <cellStyle name="Ausgabe 2 8 5" xfId="13955" xr:uid="{00000000-0005-0000-0000-00007A0C0000}"/>
    <cellStyle name="Ausgabe 2 8 6" xfId="13497" xr:uid="{00000000-0005-0000-0000-00007B0C0000}"/>
    <cellStyle name="Ausgabe 2 8 7" xfId="21145" xr:uid="{00000000-0005-0000-0000-00007C0C0000}"/>
    <cellStyle name="Ausgabe 2 8 8" xfId="21822" xr:uid="{00000000-0005-0000-0000-00007D0C0000}"/>
    <cellStyle name="Ausgabe 2 8 9" xfId="21027" xr:uid="{00000000-0005-0000-0000-00007E0C0000}"/>
    <cellStyle name="Ausgabe 2 9" xfId="2748" xr:uid="{00000000-0005-0000-0000-00007F0C0000}"/>
    <cellStyle name="Ausgabe 2 9 10" xfId="22734" xr:uid="{00000000-0005-0000-0000-0000800C0000}"/>
    <cellStyle name="Ausgabe 2 9 2" xfId="2749" xr:uid="{00000000-0005-0000-0000-0000810C0000}"/>
    <cellStyle name="Ausgabe 2 9 2 2" xfId="2750" xr:uid="{00000000-0005-0000-0000-0000820C0000}"/>
    <cellStyle name="Ausgabe 2 9 2 2 2" xfId="15168" xr:uid="{00000000-0005-0000-0000-0000830C0000}"/>
    <cellStyle name="Ausgabe 2 9 2 2 3" xfId="13951" xr:uid="{00000000-0005-0000-0000-0000840C0000}"/>
    <cellStyle name="Ausgabe 2 9 2 2 4" xfId="20820" xr:uid="{00000000-0005-0000-0000-0000850C0000}"/>
    <cellStyle name="Ausgabe 2 9 2 2 5" xfId="18882" xr:uid="{00000000-0005-0000-0000-0000860C0000}"/>
    <cellStyle name="Ausgabe 2 9 2 2 6" xfId="24094" xr:uid="{00000000-0005-0000-0000-0000870C0000}"/>
    <cellStyle name="Ausgabe 2 9 2 2 7" xfId="14219" xr:uid="{00000000-0005-0000-0000-0000880C0000}"/>
    <cellStyle name="Ausgabe 2 9 2 2 8" xfId="28507" xr:uid="{00000000-0005-0000-0000-0000890C0000}"/>
    <cellStyle name="Ausgabe 2 9 2 3" xfId="15167" xr:uid="{00000000-0005-0000-0000-00008A0C0000}"/>
    <cellStyle name="Ausgabe 2 9 2 4" xfId="13952" xr:uid="{00000000-0005-0000-0000-00008B0C0000}"/>
    <cellStyle name="Ausgabe 2 9 2 5" xfId="19956" xr:uid="{00000000-0005-0000-0000-00008C0C0000}"/>
    <cellStyle name="Ausgabe 2 9 2 6" xfId="24897" xr:uid="{00000000-0005-0000-0000-00008D0C0000}"/>
    <cellStyle name="Ausgabe 2 9 2 7" xfId="22142" xr:uid="{00000000-0005-0000-0000-00008E0C0000}"/>
    <cellStyle name="Ausgabe 2 9 2 8" xfId="14218" xr:uid="{00000000-0005-0000-0000-00008F0C0000}"/>
    <cellStyle name="Ausgabe 2 9 2 9" xfId="14200" xr:uid="{00000000-0005-0000-0000-0000900C0000}"/>
    <cellStyle name="Ausgabe 2 9 3" xfId="2751" xr:uid="{00000000-0005-0000-0000-0000910C0000}"/>
    <cellStyle name="Ausgabe 2 9 3 2" xfId="15169" xr:uid="{00000000-0005-0000-0000-0000920C0000}"/>
    <cellStyle name="Ausgabe 2 9 3 3" xfId="13950" xr:uid="{00000000-0005-0000-0000-0000930C0000}"/>
    <cellStyle name="Ausgabe 2 9 3 4" xfId="13499" xr:uid="{00000000-0005-0000-0000-0000940C0000}"/>
    <cellStyle name="Ausgabe 2 9 3 5" xfId="21144" xr:uid="{00000000-0005-0000-0000-0000950C0000}"/>
    <cellStyle name="Ausgabe 2 9 3 6" xfId="21271" xr:uid="{00000000-0005-0000-0000-0000960C0000}"/>
    <cellStyle name="Ausgabe 2 9 3 7" xfId="22946" xr:uid="{00000000-0005-0000-0000-0000970C0000}"/>
    <cellStyle name="Ausgabe 2 9 3 8" xfId="24858" xr:uid="{00000000-0005-0000-0000-0000980C0000}"/>
    <cellStyle name="Ausgabe 2 9 4" xfId="15166" xr:uid="{00000000-0005-0000-0000-0000990C0000}"/>
    <cellStyle name="Ausgabe 2 9 5" xfId="13953" xr:uid="{00000000-0005-0000-0000-00009A0C0000}"/>
    <cellStyle name="Ausgabe 2 9 6" xfId="19681" xr:uid="{00000000-0005-0000-0000-00009B0C0000}"/>
    <cellStyle name="Ausgabe 2 9 7" xfId="24896" xr:uid="{00000000-0005-0000-0000-00009C0C0000}"/>
    <cellStyle name="Ausgabe 2 9 8" xfId="21934" xr:uid="{00000000-0005-0000-0000-00009D0C0000}"/>
    <cellStyle name="Ausgabe 2 9 9" xfId="24956" xr:uid="{00000000-0005-0000-0000-00009E0C0000}"/>
    <cellStyle name="Ausgabe 3" xfId="21" xr:uid="{00000000-0005-0000-0000-00009F0C0000}"/>
    <cellStyle name="Ausgabe 3 10" xfId="2752" xr:uid="{00000000-0005-0000-0000-0000A00C0000}"/>
    <cellStyle name="Ausgabe 3 10 10" xfId="19053" xr:uid="{00000000-0005-0000-0000-0000A10C0000}"/>
    <cellStyle name="Ausgabe 3 10 2" xfId="2753" xr:uid="{00000000-0005-0000-0000-0000A20C0000}"/>
    <cellStyle name="Ausgabe 3 10 2 2" xfId="2754" xr:uid="{00000000-0005-0000-0000-0000A30C0000}"/>
    <cellStyle name="Ausgabe 3 10 2 2 2" xfId="15172" xr:uid="{00000000-0005-0000-0000-0000A40C0000}"/>
    <cellStyle name="Ausgabe 3 10 2 2 3" xfId="13697" xr:uid="{00000000-0005-0000-0000-0000A50C0000}"/>
    <cellStyle name="Ausgabe 3 10 2 2 4" xfId="13502" xr:uid="{00000000-0005-0000-0000-0000A60C0000}"/>
    <cellStyle name="Ausgabe 3 10 2 2 5" xfId="21142" xr:uid="{00000000-0005-0000-0000-0000A70C0000}"/>
    <cellStyle name="Ausgabe 3 10 2 2 6" xfId="20967" xr:uid="{00000000-0005-0000-0000-0000A80C0000}"/>
    <cellStyle name="Ausgabe 3 10 2 2 7" xfId="26305" xr:uid="{00000000-0005-0000-0000-0000A90C0000}"/>
    <cellStyle name="Ausgabe 3 10 2 2 8" xfId="28509" xr:uid="{00000000-0005-0000-0000-0000AA0C0000}"/>
    <cellStyle name="Ausgabe 3 10 2 3" xfId="15171" xr:uid="{00000000-0005-0000-0000-0000AB0C0000}"/>
    <cellStyle name="Ausgabe 3 10 2 4" xfId="13948" xr:uid="{00000000-0005-0000-0000-0000AC0C0000}"/>
    <cellStyle name="Ausgabe 3 10 2 5" xfId="13501" xr:uid="{00000000-0005-0000-0000-0000AD0C0000}"/>
    <cellStyle name="Ausgabe 3 10 2 6" xfId="21143" xr:uid="{00000000-0005-0000-0000-0000AE0C0000}"/>
    <cellStyle name="Ausgabe 3 10 2 7" xfId="21272" xr:uid="{00000000-0005-0000-0000-0000AF0C0000}"/>
    <cellStyle name="Ausgabe 3 10 2 8" xfId="23488" xr:uid="{00000000-0005-0000-0000-0000B00C0000}"/>
    <cellStyle name="Ausgabe 3 10 2 9" xfId="28508" xr:uid="{00000000-0005-0000-0000-0000B10C0000}"/>
    <cellStyle name="Ausgabe 3 10 3" xfId="2755" xr:uid="{00000000-0005-0000-0000-0000B20C0000}"/>
    <cellStyle name="Ausgabe 3 10 3 2" xfId="15173" xr:uid="{00000000-0005-0000-0000-0000B30C0000}"/>
    <cellStyle name="Ausgabe 3 10 3 3" xfId="13947" xr:uid="{00000000-0005-0000-0000-0000B40C0000}"/>
    <cellStyle name="Ausgabe 3 10 3 4" xfId="13503" xr:uid="{00000000-0005-0000-0000-0000B50C0000}"/>
    <cellStyle name="Ausgabe 3 10 3 5" xfId="24313" xr:uid="{00000000-0005-0000-0000-0000B60C0000}"/>
    <cellStyle name="Ausgabe 3 10 3 6" xfId="22268" xr:uid="{00000000-0005-0000-0000-0000B70C0000}"/>
    <cellStyle name="Ausgabe 3 10 3 7" xfId="23487" xr:uid="{00000000-0005-0000-0000-0000B80C0000}"/>
    <cellStyle name="Ausgabe 3 10 3 8" xfId="28776" xr:uid="{00000000-0005-0000-0000-0000B90C0000}"/>
    <cellStyle name="Ausgabe 3 10 4" xfId="15170" xr:uid="{00000000-0005-0000-0000-0000BA0C0000}"/>
    <cellStyle name="Ausgabe 3 10 5" xfId="13949" xr:uid="{00000000-0005-0000-0000-0000BB0C0000}"/>
    <cellStyle name="Ausgabe 3 10 6" xfId="13500" xr:uid="{00000000-0005-0000-0000-0000BC0C0000}"/>
    <cellStyle name="Ausgabe 3 10 7" xfId="21411" xr:uid="{00000000-0005-0000-0000-0000BD0C0000}"/>
    <cellStyle name="Ausgabe 3 10 8" xfId="23095" xr:uid="{00000000-0005-0000-0000-0000BE0C0000}"/>
    <cellStyle name="Ausgabe 3 10 9" xfId="12927" xr:uid="{00000000-0005-0000-0000-0000BF0C0000}"/>
    <cellStyle name="Ausgabe 3 11" xfId="2756" xr:uid="{00000000-0005-0000-0000-0000C00C0000}"/>
    <cellStyle name="Ausgabe 3 11 10" xfId="28777" xr:uid="{00000000-0005-0000-0000-0000C10C0000}"/>
    <cellStyle name="Ausgabe 3 11 2" xfId="2757" xr:uid="{00000000-0005-0000-0000-0000C20C0000}"/>
    <cellStyle name="Ausgabe 3 11 2 2" xfId="2758" xr:uid="{00000000-0005-0000-0000-0000C30C0000}"/>
    <cellStyle name="Ausgabe 3 11 2 2 2" xfId="15176" xr:uid="{00000000-0005-0000-0000-0000C40C0000}"/>
    <cellStyle name="Ausgabe 3 11 2 2 3" xfId="13944" xr:uid="{00000000-0005-0000-0000-0000C50C0000}"/>
    <cellStyle name="Ausgabe 3 11 2 2 4" xfId="13506" xr:uid="{00000000-0005-0000-0000-0000C60C0000}"/>
    <cellStyle name="Ausgabe 3 11 2 2 5" xfId="21410" xr:uid="{00000000-0005-0000-0000-0000C70C0000}"/>
    <cellStyle name="Ausgabe 3 11 2 2 6" xfId="23097" xr:uid="{00000000-0005-0000-0000-0000C80C0000}"/>
    <cellStyle name="Ausgabe 3 11 2 2 7" xfId="25095" xr:uid="{00000000-0005-0000-0000-0000C90C0000}"/>
    <cellStyle name="Ausgabe 3 11 2 2 8" xfId="28510" xr:uid="{00000000-0005-0000-0000-0000CA0C0000}"/>
    <cellStyle name="Ausgabe 3 11 2 3" xfId="15175" xr:uid="{00000000-0005-0000-0000-0000CB0C0000}"/>
    <cellStyle name="Ausgabe 3 11 2 4" xfId="13945" xr:uid="{00000000-0005-0000-0000-0000CC0C0000}"/>
    <cellStyle name="Ausgabe 3 11 2 5" xfId="13505" xr:uid="{00000000-0005-0000-0000-0000CD0C0000}"/>
    <cellStyle name="Ausgabe 3 11 2 6" xfId="18883" xr:uid="{00000000-0005-0000-0000-0000CE0C0000}"/>
    <cellStyle name="Ausgabe 3 11 2 7" xfId="23096" xr:uid="{00000000-0005-0000-0000-0000CF0C0000}"/>
    <cellStyle name="Ausgabe 3 11 2 8" xfId="23485" xr:uid="{00000000-0005-0000-0000-0000D00C0000}"/>
    <cellStyle name="Ausgabe 3 11 2 9" xfId="28390" xr:uid="{00000000-0005-0000-0000-0000D10C0000}"/>
    <cellStyle name="Ausgabe 3 11 3" xfId="2759" xr:uid="{00000000-0005-0000-0000-0000D20C0000}"/>
    <cellStyle name="Ausgabe 3 11 3 2" xfId="15177" xr:uid="{00000000-0005-0000-0000-0000D30C0000}"/>
    <cellStyle name="Ausgabe 3 11 3 3" xfId="13943" xr:uid="{00000000-0005-0000-0000-0000D40C0000}"/>
    <cellStyle name="Ausgabe 3 11 3 4" xfId="13507" xr:uid="{00000000-0005-0000-0000-0000D50C0000}"/>
    <cellStyle name="Ausgabe 3 11 3 5" xfId="21141" xr:uid="{00000000-0005-0000-0000-0000D60C0000}"/>
    <cellStyle name="Ausgabe 3 11 3 6" xfId="21935" xr:uid="{00000000-0005-0000-0000-0000D70C0000}"/>
    <cellStyle name="Ausgabe 3 11 3 7" xfId="25096" xr:uid="{00000000-0005-0000-0000-0000D80C0000}"/>
    <cellStyle name="Ausgabe 3 11 3 8" xfId="28511" xr:uid="{00000000-0005-0000-0000-0000D90C0000}"/>
    <cellStyle name="Ausgabe 3 11 4" xfId="15174" xr:uid="{00000000-0005-0000-0000-0000DA0C0000}"/>
    <cellStyle name="Ausgabe 3 11 5" xfId="13946" xr:uid="{00000000-0005-0000-0000-0000DB0C0000}"/>
    <cellStyle name="Ausgabe 3 11 6" xfId="13504" xr:uid="{00000000-0005-0000-0000-0000DC0C0000}"/>
    <cellStyle name="Ausgabe 3 11 7" xfId="24197" xr:uid="{00000000-0005-0000-0000-0000DD0C0000}"/>
    <cellStyle name="Ausgabe 3 11 8" xfId="21273" xr:uid="{00000000-0005-0000-0000-0000DE0C0000}"/>
    <cellStyle name="Ausgabe 3 11 9" xfId="23486" xr:uid="{00000000-0005-0000-0000-0000DF0C0000}"/>
    <cellStyle name="Ausgabe 3 12" xfId="2760" xr:uid="{00000000-0005-0000-0000-0000E00C0000}"/>
    <cellStyle name="Ausgabe 3 12 10" xfId="28512" xr:uid="{00000000-0005-0000-0000-0000E10C0000}"/>
    <cellStyle name="Ausgabe 3 12 2" xfId="2761" xr:uid="{00000000-0005-0000-0000-0000E20C0000}"/>
    <cellStyle name="Ausgabe 3 12 2 2" xfId="2762" xr:uid="{00000000-0005-0000-0000-0000E30C0000}"/>
    <cellStyle name="Ausgabe 3 12 2 2 2" xfId="15180" xr:uid="{00000000-0005-0000-0000-0000E40C0000}"/>
    <cellStyle name="Ausgabe 3 12 2 2 3" xfId="13695" xr:uid="{00000000-0005-0000-0000-0000E50C0000}"/>
    <cellStyle name="Ausgabe 3 12 2 2 4" xfId="13510" xr:uid="{00000000-0005-0000-0000-0000E60C0000}"/>
    <cellStyle name="Ausgabe 3 12 2 2 5" xfId="19158" xr:uid="{00000000-0005-0000-0000-0000E70C0000}"/>
    <cellStyle name="Ausgabe 3 12 2 2 6" xfId="21936" xr:uid="{00000000-0005-0000-0000-0000E80C0000}"/>
    <cellStyle name="Ausgabe 3 12 2 2 7" xfId="26277" xr:uid="{00000000-0005-0000-0000-0000E90C0000}"/>
    <cellStyle name="Ausgabe 3 12 2 2 8" xfId="28811" xr:uid="{00000000-0005-0000-0000-0000EA0C0000}"/>
    <cellStyle name="Ausgabe 3 12 2 3" xfId="15179" xr:uid="{00000000-0005-0000-0000-0000EB0C0000}"/>
    <cellStyle name="Ausgabe 3 12 2 4" xfId="13696" xr:uid="{00000000-0005-0000-0000-0000EC0C0000}"/>
    <cellStyle name="Ausgabe 3 12 2 5" xfId="13509" xr:uid="{00000000-0005-0000-0000-0000ED0C0000}"/>
    <cellStyle name="Ausgabe 3 12 2 6" xfId="21409" xr:uid="{00000000-0005-0000-0000-0000EE0C0000}"/>
    <cellStyle name="Ausgabe 3 12 2 7" xfId="23346" xr:uid="{00000000-0005-0000-0000-0000EF0C0000}"/>
    <cellStyle name="Ausgabe 3 12 2 8" xfId="23484" xr:uid="{00000000-0005-0000-0000-0000F00C0000}"/>
    <cellStyle name="Ausgabe 3 12 2 9" xfId="28675" xr:uid="{00000000-0005-0000-0000-0000F10C0000}"/>
    <cellStyle name="Ausgabe 3 12 3" xfId="2763" xr:uid="{00000000-0005-0000-0000-0000F20C0000}"/>
    <cellStyle name="Ausgabe 3 12 3 2" xfId="15181" xr:uid="{00000000-0005-0000-0000-0000F30C0000}"/>
    <cellStyle name="Ausgabe 3 12 3 3" xfId="12815" xr:uid="{00000000-0005-0000-0000-0000F40C0000}"/>
    <cellStyle name="Ausgabe 3 12 3 4" xfId="13511" xr:uid="{00000000-0005-0000-0000-0000F50C0000}"/>
    <cellStyle name="Ausgabe 3 12 3 5" xfId="21139" xr:uid="{00000000-0005-0000-0000-0000F60C0000}"/>
    <cellStyle name="Ausgabe 3 12 3 6" xfId="21937" xr:uid="{00000000-0005-0000-0000-0000F70C0000}"/>
    <cellStyle name="Ausgabe 3 12 3 7" xfId="12928" xr:uid="{00000000-0005-0000-0000-0000F80C0000}"/>
    <cellStyle name="Ausgabe 3 12 3 8" xfId="19052" xr:uid="{00000000-0005-0000-0000-0000F90C0000}"/>
    <cellStyle name="Ausgabe 3 12 4" xfId="15178" xr:uid="{00000000-0005-0000-0000-0000FA0C0000}"/>
    <cellStyle name="Ausgabe 3 12 5" xfId="13942" xr:uid="{00000000-0005-0000-0000-0000FB0C0000}"/>
    <cellStyle name="Ausgabe 3 12 6" xfId="13508" xr:uid="{00000000-0005-0000-0000-0000FC0C0000}"/>
    <cellStyle name="Ausgabe 3 12 7" xfId="21140" xr:uid="{00000000-0005-0000-0000-0000FD0C0000}"/>
    <cellStyle name="Ausgabe 3 12 8" xfId="24209" xr:uid="{00000000-0005-0000-0000-0000FE0C0000}"/>
    <cellStyle name="Ausgabe 3 12 9" xfId="22854" xr:uid="{00000000-0005-0000-0000-0000FF0C0000}"/>
    <cellStyle name="Ausgabe 3 13" xfId="2764" xr:uid="{00000000-0005-0000-0000-0000000D0000}"/>
    <cellStyle name="Ausgabe 3 13 10" xfId="28481" xr:uid="{00000000-0005-0000-0000-0000010D0000}"/>
    <cellStyle name="Ausgabe 3 13 2" xfId="2765" xr:uid="{00000000-0005-0000-0000-0000020D0000}"/>
    <cellStyle name="Ausgabe 3 13 2 2" xfId="2766" xr:uid="{00000000-0005-0000-0000-0000030D0000}"/>
    <cellStyle name="Ausgabe 3 13 2 2 2" xfId="15184" xr:uid="{00000000-0005-0000-0000-0000040D0000}"/>
    <cellStyle name="Ausgabe 3 13 2 2 3" xfId="13940" xr:uid="{00000000-0005-0000-0000-0000050D0000}"/>
    <cellStyle name="Ausgabe 3 13 2 2 4" xfId="13513" xr:uid="{00000000-0005-0000-0000-0000060D0000}"/>
    <cellStyle name="Ausgabe 3 13 2 2 5" xfId="21138" xr:uid="{00000000-0005-0000-0000-0000070D0000}"/>
    <cellStyle name="Ausgabe 3 13 2 2 6" xfId="22879" xr:uid="{00000000-0005-0000-0000-0000080D0000}"/>
    <cellStyle name="Ausgabe 3 13 2 2 7" xfId="25183" xr:uid="{00000000-0005-0000-0000-0000090D0000}"/>
    <cellStyle name="Ausgabe 3 13 2 2 8" xfId="19051" xr:uid="{00000000-0005-0000-0000-00000A0D0000}"/>
    <cellStyle name="Ausgabe 3 13 2 3" xfId="15183" xr:uid="{00000000-0005-0000-0000-00000B0D0000}"/>
    <cellStyle name="Ausgabe 3 13 2 4" xfId="13941" xr:uid="{00000000-0005-0000-0000-00000C0D0000}"/>
    <cellStyle name="Ausgabe 3 13 2 5" xfId="20822" xr:uid="{00000000-0005-0000-0000-00000D0D0000}"/>
    <cellStyle name="Ausgabe 3 13 2 6" xfId="18884" xr:uid="{00000000-0005-0000-0000-00000E0D0000}"/>
    <cellStyle name="Ausgabe 3 13 2 7" xfId="22143" xr:uid="{00000000-0005-0000-0000-00000F0D0000}"/>
    <cellStyle name="Ausgabe 3 13 2 8" xfId="20584" xr:uid="{00000000-0005-0000-0000-0000100D0000}"/>
    <cellStyle name="Ausgabe 3 13 2 9" xfId="22733" xr:uid="{00000000-0005-0000-0000-0000110D0000}"/>
    <cellStyle name="Ausgabe 3 13 3" xfId="2767" xr:uid="{00000000-0005-0000-0000-0000120D0000}"/>
    <cellStyle name="Ausgabe 3 13 3 2" xfId="15185" xr:uid="{00000000-0005-0000-0000-0000130D0000}"/>
    <cellStyle name="Ausgabe 3 13 3 3" xfId="12813" xr:uid="{00000000-0005-0000-0000-0000140D0000}"/>
    <cellStyle name="Ausgabe 3 13 3 4" xfId="13514" xr:uid="{00000000-0005-0000-0000-0000150D0000}"/>
    <cellStyle name="Ausgabe 3 13 3 5" xfId="19171" xr:uid="{00000000-0005-0000-0000-0000160D0000}"/>
    <cellStyle name="Ausgabe 3 13 3 6" xfId="20064" xr:uid="{00000000-0005-0000-0000-0000170D0000}"/>
    <cellStyle name="Ausgabe 3 13 3 7" xfId="23475" xr:uid="{00000000-0005-0000-0000-0000180D0000}"/>
    <cellStyle name="Ausgabe 3 13 3 8" xfId="28848" xr:uid="{00000000-0005-0000-0000-0000190D0000}"/>
    <cellStyle name="Ausgabe 3 13 4" xfId="15182" xr:uid="{00000000-0005-0000-0000-00001A0D0000}"/>
    <cellStyle name="Ausgabe 3 13 5" xfId="12814" xr:uid="{00000000-0005-0000-0000-00001B0D0000}"/>
    <cellStyle name="Ausgabe 3 13 6" xfId="13512" xr:uid="{00000000-0005-0000-0000-00001C0D0000}"/>
    <cellStyle name="Ausgabe 3 13 7" xfId="25212" xr:uid="{00000000-0005-0000-0000-00001D0D0000}"/>
    <cellStyle name="Ausgabe 3 13 8" xfId="21087" xr:uid="{00000000-0005-0000-0000-00001E0D0000}"/>
    <cellStyle name="Ausgabe 3 13 9" xfId="20721" xr:uid="{00000000-0005-0000-0000-00001F0D0000}"/>
    <cellStyle name="Ausgabe 3 14" xfId="2768" xr:uid="{00000000-0005-0000-0000-0000200D0000}"/>
    <cellStyle name="Ausgabe 3 14 10" xfId="28260" xr:uid="{00000000-0005-0000-0000-0000210D0000}"/>
    <cellStyle name="Ausgabe 3 14 2" xfId="2769" xr:uid="{00000000-0005-0000-0000-0000220D0000}"/>
    <cellStyle name="Ausgabe 3 14 2 2" xfId="2770" xr:uid="{00000000-0005-0000-0000-0000230D0000}"/>
    <cellStyle name="Ausgabe 3 14 2 2 2" xfId="15188" xr:uid="{00000000-0005-0000-0000-0000240D0000}"/>
    <cellStyle name="Ausgabe 3 14 2 2 3" xfId="13939" xr:uid="{00000000-0005-0000-0000-0000250D0000}"/>
    <cellStyle name="Ausgabe 3 14 2 2 4" xfId="13517" xr:uid="{00000000-0005-0000-0000-0000260D0000}"/>
    <cellStyle name="Ausgabe 3 14 2 2 5" xfId="21406" xr:uid="{00000000-0005-0000-0000-0000270D0000}"/>
    <cellStyle name="Ausgabe 3 14 2 2 6" xfId="22280" xr:uid="{00000000-0005-0000-0000-0000280D0000}"/>
    <cellStyle name="Ausgabe 3 14 2 2 7" xfId="22358" xr:uid="{00000000-0005-0000-0000-0000290D0000}"/>
    <cellStyle name="Ausgabe 3 14 2 2 8" xfId="22732" xr:uid="{00000000-0005-0000-0000-00002A0D0000}"/>
    <cellStyle name="Ausgabe 3 14 2 3" xfId="15187" xr:uid="{00000000-0005-0000-0000-00002B0D0000}"/>
    <cellStyle name="Ausgabe 3 14 2 4" xfId="13694" xr:uid="{00000000-0005-0000-0000-00002C0D0000}"/>
    <cellStyle name="Ausgabe 3 14 2 5" xfId="13516" xr:uid="{00000000-0005-0000-0000-00002D0D0000}"/>
    <cellStyle name="Ausgabe 3 14 2 6" xfId="21407" xr:uid="{00000000-0005-0000-0000-00002E0D0000}"/>
    <cellStyle name="Ausgabe 3 14 2 7" xfId="23098" xr:uid="{00000000-0005-0000-0000-00002F0D0000}"/>
    <cellStyle name="Ausgabe 3 14 2 8" xfId="23466" xr:uid="{00000000-0005-0000-0000-0000300D0000}"/>
    <cellStyle name="Ausgabe 3 14 2 9" xfId="24318" xr:uid="{00000000-0005-0000-0000-0000310D0000}"/>
    <cellStyle name="Ausgabe 3 14 3" xfId="2771" xr:uid="{00000000-0005-0000-0000-0000320D0000}"/>
    <cellStyle name="Ausgabe 3 14 3 2" xfId="15189" xr:uid="{00000000-0005-0000-0000-0000330D0000}"/>
    <cellStyle name="Ausgabe 3 14 3 3" xfId="13938" xr:uid="{00000000-0005-0000-0000-0000340D0000}"/>
    <cellStyle name="Ausgabe 3 14 3 4" xfId="13518" xr:uid="{00000000-0005-0000-0000-0000350D0000}"/>
    <cellStyle name="Ausgabe 3 14 3 5" xfId="21405" xr:uid="{00000000-0005-0000-0000-0000360D0000}"/>
    <cellStyle name="Ausgabe 3 14 3 6" xfId="20871" xr:uid="{00000000-0005-0000-0000-0000370D0000}"/>
    <cellStyle name="Ausgabe 3 14 3 7" xfId="25098" xr:uid="{00000000-0005-0000-0000-0000380D0000}"/>
    <cellStyle name="Ausgabe 3 14 3 8" xfId="28261" xr:uid="{00000000-0005-0000-0000-0000390D0000}"/>
    <cellStyle name="Ausgabe 3 14 4" xfId="15186" xr:uid="{00000000-0005-0000-0000-00003A0D0000}"/>
    <cellStyle name="Ausgabe 3 14 5" xfId="12812" xr:uid="{00000000-0005-0000-0000-00003B0D0000}"/>
    <cellStyle name="Ausgabe 3 14 6" xfId="13515" xr:uid="{00000000-0005-0000-0000-00003C0D0000}"/>
    <cellStyle name="Ausgabe 3 14 7" xfId="21408" xr:uid="{00000000-0005-0000-0000-00003D0D0000}"/>
    <cellStyle name="Ausgabe 3 14 8" xfId="21938" xr:uid="{00000000-0005-0000-0000-00003E0D0000}"/>
    <cellStyle name="Ausgabe 3 14 9" xfId="27496" xr:uid="{00000000-0005-0000-0000-00003F0D0000}"/>
    <cellStyle name="Ausgabe 3 15" xfId="2772" xr:uid="{00000000-0005-0000-0000-0000400D0000}"/>
    <cellStyle name="Ausgabe 3 15 10" xfId="22731" xr:uid="{00000000-0005-0000-0000-0000410D0000}"/>
    <cellStyle name="Ausgabe 3 15 2" xfId="2773" xr:uid="{00000000-0005-0000-0000-0000420D0000}"/>
    <cellStyle name="Ausgabe 3 15 2 2" xfId="2774" xr:uid="{00000000-0005-0000-0000-0000430D0000}"/>
    <cellStyle name="Ausgabe 3 15 2 2 2" xfId="15192" xr:uid="{00000000-0005-0000-0000-0000440D0000}"/>
    <cellStyle name="Ausgabe 3 15 2 2 3" xfId="13935" xr:uid="{00000000-0005-0000-0000-0000450D0000}"/>
    <cellStyle name="Ausgabe 3 15 2 2 4" xfId="13521" xr:uid="{00000000-0005-0000-0000-0000460D0000}"/>
    <cellStyle name="Ausgabe 3 15 2 2 5" xfId="21136" xr:uid="{00000000-0005-0000-0000-0000470D0000}"/>
    <cellStyle name="Ausgabe 3 15 2 2 6" xfId="21940" xr:uid="{00000000-0005-0000-0000-0000480D0000}"/>
    <cellStyle name="Ausgabe 3 15 2 2 7" xfId="26226" xr:uid="{00000000-0005-0000-0000-0000490D0000}"/>
    <cellStyle name="Ausgabe 3 15 2 2 8" xfId="28262" xr:uid="{00000000-0005-0000-0000-00004A0D0000}"/>
    <cellStyle name="Ausgabe 3 15 2 3" xfId="15191" xr:uid="{00000000-0005-0000-0000-00004B0D0000}"/>
    <cellStyle name="Ausgabe 3 15 2 4" xfId="13936" xr:uid="{00000000-0005-0000-0000-00004C0D0000}"/>
    <cellStyle name="Ausgabe 3 15 2 5" xfId="13520" xr:uid="{00000000-0005-0000-0000-00004D0D0000}"/>
    <cellStyle name="Ausgabe 3 15 2 6" xfId="21137" xr:uid="{00000000-0005-0000-0000-00004E0D0000}"/>
    <cellStyle name="Ausgabe 3 15 2 7" xfId="21939" xr:uid="{00000000-0005-0000-0000-00004F0D0000}"/>
    <cellStyle name="Ausgabe 3 15 2 8" xfId="21449" xr:uid="{00000000-0005-0000-0000-0000500D0000}"/>
    <cellStyle name="Ausgabe 3 15 2 9" xfId="22730" xr:uid="{00000000-0005-0000-0000-0000510D0000}"/>
    <cellStyle name="Ausgabe 3 15 3" xfId="2775" xr:uid="{00000000-0005-0000-0000-0000520D0000}"/>
    <cellStyle name="Ausgabe 3 15 3 2" xfId="15193" xr:uid="{00000000-0005-0000-0000-0000530D0000}"/>
    <cellStyle name="Ausgabe 3 15 3 3" xfId="13934" xr:uid="{00000000-0005-0000-0000-0000540D0000}"/>
    <cellStyle name="Ausgabe 3 15 3 4" xfId="13522" xr:uid="{00000000-0005-0000-0000-0000550D0000}"/>
    <cellStyle name="Ausgabe 3 15 3 5" xfId="21404" xr:uid="{00000000-0005-0000-0000-0000560D0000}"/>
    <cellStyle name="Ausgabe 3 15 3 6" xfId="24073" xr:uid="{00000000-0005-0000-0000-0000570D0000}"/>
    <cellStyle name="Ausgabe 3 15 3 7" xfId="13069" xr:uid="{00000000-0005-0000-0000-0000580D0000}"/>
    <cellStyle name="Ausgabe 3 15 3 8" xfId="28263" xr:uid="{00000000-0005-0000-0000-0000590D0000}"/>
    <cellStyle name="Ausgabe 3 15 4" xfId="15190" xr:uid="{00000000-0005-0000-0000-00005A0D0000}"/>
    <cellStyle name="Ausgabe 3 15 5" xfId="13937" xr:uid="{00000000-0005-0000-0000-00005B0D0000}"/>
    <cellStyle name="Ausgabe 3 15 6" xfId="13519" xr:uid="{00000000-0005-0000-0000-00005C0D0000}"/>
    <cellStyle name="Ausgabe 3 15 7" xfId="18885" xr:uid="{00000000-0005-0000-0000-00005D0D0000}"/>
    <cellStyle name="Ausgabe 3 15 8" xfId="21179" xr:uid="{00000000-0005-0000-0000-00005E0D0000}"/>
    <cellStyle name="Ausgabe 3 15 9" xfId="21743" xr:uid="{00000000-0005-0000-0000-00005F0D0000}"/>
    <cellStyle name="Ausgabe 3 16" xfId="2776" xr:uid="{00000000-0005-0000-0000-0000600D0000}"/>
    <cellStyle name="Ausgabe 3 16 10" xfId="28391" xr:uid="{00000000-0005-0000-0000-0000610D0000}"/>
    <cellStyle name="Ausgabe 3 16 2" xfId="2777" xr:uid="{00000000-0005-0000-0000-0000620D0000}"/>
    <cellStyle name="Ausgabe 3 16 2 2" xfId="2778" xr:uid="{00000000-0005-0000-0000-0000630D0000}"/>
    <cellStyle name="Ausgabe 3 16 2 2 2" xfId="15196" xr:uid="{00000000-0005-0000-0000-0000640D0000}"/>
    <cellStyle name="Ausgabe 3 16 2 2 3" xfId="13932" xr:uid="{00000000-0005-0000-0000-0000650D0000}"/>
    <cellStyle name="Ausgabe 3 16 2 2 4" xfId="13525" xr:uid="{00000000-0005-0000-0000-0000660D0000}"/>
    <cellStyle name="Ausgabe 3 16 2 2 5" xfId="21402" xr:uid="{00000000-0005-0000-0000-0000670D0000}"/>
    <cellStyle name="Ausgabe 3 16 2 2 6" xfId="24074" xr:uid="{00000000-0005-0000-0000-0000680D0000}"/>
    <cellStyle name="Ausgabe 3 16 2 2 7" xfId="22451" xr:uid="{00000000-0005-0000-0000-0000690D0000}"/>
    <cellStyle name="Ausgabe 3 16 2 2 8" xfId="20878" xr:uid="{00000000-0005-0000-0000-00006A0D0000}"/>
    <cellStyle name="Ausgabe 3 16 2 3" xfId="15195" xr:uid="{00000000-0005-0000-0000-00006B0D0000}"/>
    <cellStyle name="Ausgabe 3 16 2 4" xfId="13933" xr:uid="{00000000-0005-0000-0000-00006C0D0000}"/>
    <cellStyle name="Ausgabe 3 16 2 5" xfId="13524" xr:uid="{00000000-0005-0000-0000-00006D0D0000}"/>
    <cellStyle name="Ausgabe 3 16 2 6" xfId="21403" xr:uid="{00000000-0005-0000-0000-00006E0D0000}"/>
    <cellStyle name="Ausgabe 3 16 2 7" xfId="20401" xr:uid="{00000000-0005-0000-0000-00006F0D0000}"/>
    <cellStyle name="Ausgabe 3 16 2 8" xfId="22450" xr:uid="{00000000-0005-0000-0000-0000700D0000}"/>
    <cellStyle name="Ausgabe 3 16 2 9" xfId="22729" xr:uid="{00000000-0005-0000-0000-0000710D0000}"/>
    <cellStyle name="Ausgabe 3 16 3" xfId="2779" xr:uid="{00000000-0005-0000-0000-0000720D0000}"/>
    <cellStyle name="Ausgabe 3 16 3 2" xfId="15197" xr:uid="{00000000-0005-0000-0000-0000730D0000}"/>
    <cellStyle name="Ausgabe 3 16 3 3" xfId="13931" xr:uid="{00000000-0005-0000-0000-0000740D0000}"/>
    <cellStyle name="Ausgabe 3 16 3 4" xfId="13526" xr:uid="{00000000-0005-0000-0000-0000750D0000}"/>
    <cellStyle name="Ausgabe 3 16 3 5" xfId="20760" xr:uid="{00000000-0005-0000-0000-0000760D0000}"/>
    <cellStyle name="Ausgabe 3 16 3 6" xfId="23033" xr:uid="{00000000-0005-0000-0000-0000770D0000}"/>
    <cellStyle name="Ausgabe 3 16 3 7" xfId="13173" xr:uid="{00000000-0005-0000-0000-0000780D0000}"/>
    <cellStyle name="Ausgabe 3 16 3 8" xfId="28264" xr:uid="{00000000-0005-0000-0000-0000790D0000}"/>
    <cellStyle name="Ausgabe 3 16 4" xfId="15194" xr:uid="{00000000-0005-0000-0000-00007A0D0000}"/>
    <cellStyle name="Ausgabe 3 16 5" xfId="13693" xr:uid="{00000000-0005-0000-0000-00007B0D0000}"/>
    <cellStyle name="Ausgabe 3 16 6" xfId="13523" xr:uid="{00000000-0005-0000-0000-00007C0D0000}"/>
    <cellStyle name="Ausgabe 3 16 7" xfId="22925" xr:uid="{00000000-0005-0000-0000-00007D0D0000}"/>
    <cellStyle name="Ausgabe 3 16 8" xfId="21941" xr:uid="{00000000-0005-0000-0000-00007E0D0000}"/>
    <cellStyle name="Ausgabe 3 16 9" xfId="12822" xr:uid="{00000000-0005-0000-0000-00007F0D0000}"/>
    <cellStyle name="Ausgabe 3 17" xfId="2780" xr:uid="{00000000-0005-0000-0000-0000800D0000}"/>
    <cellStyle name="Ausgabe 3 17 10" xfId="14199" xr:uid="{00000000-0005-0000-0000-0000810D0000}"/>
    <cellStyle name="Ausgabe 3 17 2" xfId="2781" xr:uid="{00000000-0005-0000-0000-0000820D0000}"/>
    <cellStyle name="Ausgabe 3 17 2 2" xfId="2782" xr:uid="{00000000-0005-0000-0000-0000830D0000}"/>
    <cellStyle name="Ausgabe 3 17 2 2 2" xfId="15200" xr:uid="{00000000-0005-0000-0000-0000840D0000}"/>
    <cellStyle name="Ausgabe 3 17 2 2 3" xfId="13928" xr:uid="{00000000-0005-0000-0000-0000850D0000}"/>
    <cellStyle name="Ausgabe 3 17 2 2 4" xfId="14316" xr:uid="{00000000-0005-0000-0000-0000860D0000}"/>
    <cellStyle name="Ausgabe 3 17 2 2 5" xfId="24899" xr:uid="{00000000-0005-0000-0000-0000870D0000}"/>
    <cellStyle name="Ausgabe 3 17 2 2 6" xfId="24075" xr:uid="{00000000-0005-0000-0000-0000880D0000}"/>
    <cellStyle name="Ausgabe 3 17 2 2 7" xfId="25218" xr:uid="{00000000-0005-0000-0000-0000890D0000}"/>
    <cellStyle name="Ausgabe 3 17 2 2 8" xfId="28265" xr:uid="{00000000-0005-0000-0000-00008A0D0000}"/>
    <cellStyle name="Ausgabe 3 17 2 3" xfId="15199" xr:uid="{00000000-0005-0000-0000-00008B0D0000}"/>
    <cellStyle name="Ausgabe 3 17 2 4" xfId="13929" xr:uid="{00000000-0005-0000-0000-00008C0D0000}"/>
    <cellStyle name="Ausgabe 3 17 2 5" xfId="14315" xr:uid="{00000000-0005-0000-0000-00008D0D0000}"/>
    <cellStyle name="Ausgabe 3 17 2 6" xfId="24898" xr:uid="{00000000-0005-0000-0000-00008E0D0000}"/>
    <cellStyle name="Ausgabe 3 17 2 7" xfId="21850" xr:uid="{00000000-0005-0000-0000-00008F0D0000}"/>
    <cellStyle name="Ausgabe 3 17 2 8" xfId="22452" xr:uid="{00000000-0005-0000-0000-0000900D0000}"/>
    <cellStyle name="Ausgabe 3 17 2 9" xfId="19333" xr:uid="{00000000-0005-0000-0000-0000910D0000}"/>
    <cellStyle name="Ausgabe 3 17 3" xfId="2783" xr:uid="{00000000-0005-0000-0000-0000920D0000}"/>
    <cellStyle name="Ausgabe 3 17 3 2" xfId="15201" xr:uid="{00000000-0005-0000-0000-0000930D0000}"/>
    <cellStyle name="Ausgabe 3 17 3 3" xfId="13692" xr:uid="{00000000-0005-0000-0000-0000940D0000}"/>
    <cellStyle name="Ausgabe 3 17 3 4" xfId="14317" xr:uid="{00000000-0005-0000-0000-0000950D0000}"/>
    <cellStyle name="Ausgabe 3 17 3 5" xfId="24636" xr:uid="{00000000-0005-0000-0000-0000960D0000}"/>
    <cellStyle name="Ausgabe 3 17 3 6" xfId="25211" xr:uid="{00000000-0005-0000-0000-0000970D0000}"/>
    <cellStyle name="Ausgabe 3 17 3 7" xfId="23988" xr:uid="{00000000-0005-0000-0000-0000980D0000}"/>
    <cellStyle name="Ausgabe 3 17 3 8" xfId="28266" xr:uid="{00000000-0005-0000-0000-0000990D0000}"/>
    <cellStyle name="Ausgabe 3 17 4" xfId="15198" xr:uid="{00000000-0005-0000-0000-00009A0D0000}"/>
    <cellStyle name="Ausgabe 3 17 5" xfId="13930" xr:uid="{00000000-0005-0000-0000-00009B0D0000}"/>
    <cellStyle name="Ausgabe 3 17 6" xfId="13527" xr:uid="{00000000-0005-0000-0000-00009C0D0000}"/>
    <cellStyle name="Ausgabe 3 17 7" xfId="25080" xr:uid="{00000000-0005-0000-0000-00009D0D0000}"/>
    <cellStyle name="Ausgabe 3 17 8" xfId="21849" xr:uid="{00000000-0005-0000-0000-00009E0D0000}"/>
    <cellStyle name="Ausgabe 3 17 9" xfId="22416" xr:uid="{00000000-0005-0000-0000-00009F0D0000}"/>
    <cellStyle name="Ausgabe 3 18" xfId="2784" xr:uid="{00000000-0005-0000-0000-0000A00D0000}"/>
    <cellStyle name="Ausgabe 3 18 10" xfId="28267" xr:uid="{00000000-0005-0000-0000-0000A10D0000}"/>
    <cellStyle name="Ausgabe 3 18 2" xfId="2785" xr:uid="{00000000-0005-0000-0000-0000A20D0000}"/>
    <cellStyle name="Ausgabe 3 18 2 2" xfId="2786" xr:uid="{00000000-0005-0000-0000-0000A30D0000}"/>
    <cellStyle name="Ausgabe 3 18 2 2 2" xfId="15204" xr:uid="{00000000-0005-0000-0000-0000A40D0000}"/>
    <cellStyle name="Ausgabe 3 18 2 2 3" xfId="13926" xr:uid="{00000000-0005-0000-0000-0000A50D0000}"/>
    <cellStyle name="Ausgabe 3 18 2 2 4" xfId="13529" xr:uid="{00000000-0005-0000-0000-0000A60D0000}"/>
    <cellStyle name="Ausgabe 3 18 2 2 5" xfId="24901" xr:uid="{00000000-0005-0000-0000-0000A70D0000}"/>
    <cellStyle name="Ausgabe 3 18 2 2 6" xfId="22144" xr:uid="{00000000-0005-0000-0000-0000A80D0000}"/>
    <cellStyle name="Ausgabe 3 18 2 2 7" xfId="24697" xr:uid="{00000000-0005-0000-0000-0000A90D0000}"/>
    <cellStyle name="Ausgabe 3 18 2 2 8" xfId="28269" xr:uid="{00000000-0005-0000-0000-0000AA0D0000}"/>
    <cellStyle name="Ausgabe 3 18 2 3" xfId="15203" xr:uid="{00000000-0005-0000-0000-0000AB0D0000}"/>
    <cellStyle name="Ausgabe 3 18 2 4" xfId="13927" xr:uid="{00000000-0005-0000-0000-0000AC0D0000}"/>
    <cellStyle name="Ausgabe 3 18 2 5" xfId="13528" xr:uid="{00000000-0005-0000-0000-0000AD0D0000}"/>
    <cellStyle name="Ausgabe 3 18 2 6" xfId="24900" xr:uid="{00000000-0005-0000-0000-0000AE0D0000}"/>
    <cellStyle name="Ausgabe 3 18 2 7" xfId="21943" xr:uid="{00000000-0005-0000-0000-0000AF0D0000}"/>
    <cellStyle name="Ausgabe 3 18 2 8" xfId="23986" xr:uid="{00000000-0005-0000-0000-0000B00D0000}"/>
    <cellStyle name="Ausgabe 3 18 2 9" xfId="28268" xr:uid="{00000000-0005-0000-0000-0000B10D0000}"/>
    <cellStyle name="Ausgabe 3 18 3" xfId="2787" xr:uid="{00000000-0005-0000-0000-0000B20D0000}"/>
    <cellStyle name="Ausgabe 3 18 3 2" xfId="15205" xr:uid="{00000000-0005-0000-0000-0000B30D0000}"/>
    <cellStyle name="Ausgabe 3 18 3 3" xfId="13925" xr:uid="{00000000-0005-0000-0000-0000B40D0000}"/>
    <cellStyle name="Ausgabe 3 18 3 4" xfId="13530" xr:uid="{00000000-0005-0000-0000-0000B50D0000}"/>
    <cellStyle name="Ausgabe 3 18 3 5" xfId="22258" xr:uid="{00000000-0005-0000-0000-0000B60D0000}"/>
    <cellStyle name="Ausgabe 3 18 3 6" xfId="24095" xr:uid="{00000000-0005-0000-0000-0000B70D0000}"/>
    <cellStyle name="Ausgabe 3 18 3 7" xfId="22453" xr:uid="{00000000-0005-0000-0000-0000B80D0000}"/>
    <cellStyle name="Ausgabe 3 18 3 8" xfId="28392" xr:uid="{00000000-0005-0000-0000-0000B90D0000}"/>
    <cellStyle name="Ausgabe 3 18 4" xfId="15202" xr:uid="{00000000-0005-0000-0000-0000BA0D0000}"/>
    <cellStyle name="Ausgabe 3 18 5" xfId="13691" xr:uid="{00000000-0005-0000-0000-0000BB0D0000}"/>
    <cellStyle name="Ausgabe 3 18 6" xfId="14318" xr:uid="{00000000-0005-0000-0000-0000BC0D0000}"/>
    <cellStyle name="Ausgabe 3 18 7" xfId="24637" xr:uid="{00000000-0005-0000-0000-0000BD0D0000}"/>
    <cellStyle name="Ausgabe 3 18 8" xfId="21942" xr:uid="{00000000-0005-0000-0000-0000BE0D0000}"/>
    <cellStyle name="Ausgabe 3 18 9" xfId="23987" xr:uid="{00000000-0005-0000-0000-0000BF0D0000}"/>
    <cellStyle name="Ausgabe 3 19" xfId="2788" xr:uid="{00000000-0005-0000-0000-0000C00D0000}"/>
    <cellStyle name="Ausgabe 3 19 2" xfId="2789" xr:uid="{00000000-0005-0000-0000-0000C10D0000}"/>
    <cellStyle name="Ausgabe 3 19 2 2" xfId="15207" xr:uid="{00000000-0005-0000-0000-0000C20D0000}"/>
    <cellStyle name="Ausgabe 3 19 2 3" xfId="13923" xr:uid="{00000000-0005-0000-0000-0000C30D0000}"/>
    <cellStyle name="Ausgabe 3 19 2 4" xfId="13532" xr:uid="{00000000-0005-0000-0000-0000C40D0000}"/>
    <cellStyle name="Ausgabe 3 19 2 5" xfId="24739" xr:uid="{00000000-0005-0000-0000-0000C50D0000}"/>
    <cellStyle name="Ausgabe 3 19 2 6" xfId="21180" xr:uid="{00000000-0005-0000-0000-0000C60D0000}"/>
    <cellStyle name="Ausgabe 3 19 2 7" xfId="19309" xr:uid="{00000000-0005-0000-0000-0000C70D0000}"/>
    <cellStyle name="Ausgabe 3 19 2 8" xfId="28482" xr:uid="{00000000-0005-0000-0000-0000C80D0000}"/>
    <cellStyle name="Ausgabe 3 19 3" xfId="15206" xr:uid="{00000000-0005-0000-0000-0000C90D0000}"/>
    <cellStyle name="Ausgabe 3 19 4" xfId="13924" xr:uid="{00000000-0005-0000-0000-0000CA0D0000}"/>
    <cellStyle name="Ausgabe 3 19 5" xfId="13531" xr:uid="{00000000-0005-0000-0000-0000CB0D0000}"/>
    <cellStyle name="Ausgabe 3 19 6" xfId="24638" xr:uid="{00000000-0005-0000-0000-0000CC0D0000}"/>
    <cellStyle name="Ausgabe 3 19 7" xfId="20094" xr:uid="{00000000-0005-0000-0000-0000CD0D0000}"/>
    <cellStyle name="Ausgabe 3 19 8" xfId="22454" xr:uid="{00000000-0005-0000-0000-0000CE0D0000}"/>
    <cellStyle name="Ausgabe 3 19 9" xfId="28486" xr:uid="{00000000-0005-0000-0000-0000CF0D0000}"/>
    <cellStyle name="Ausgabe 3 2" xfId="2790" xr:uid="{00000000-0005-0000-0000-0000D00D0000}"/>
    <cellStyle name="Ausgabe 3 2 10" xfId="28179" xr:uid="{00000000-0005-0000-0000-0000D10D0000}"/>
    <cellStyle name="Ausgabe 3 2 2" xfId="2791" xr:uid="{00000000-0005-0000-0000-0000D20D0000}"/>
    <cellStyle name="Ausgabe 3 2 2 2" xfId="2792" xr:uid="{00000000-0005-0000-0000-0000D30D0000}"/>
    <cellStyle name="Ausgabe 3 2 2 2 2" xfId="15210" xr:uid="{00000000-0005-0000-0000-0000D40D0000}"/>
    <cellStyle name="Ausgabe 3 2 2 2 3" xfId="13921" xr:uid="{00000000-0005-0000-0000-0000D50D0000}"/>
    <cellStyle name="Ausgabe 3 2 2 2 4" xfId="13535" xr:uid="{00000000-0005-0000-0000-0000D60D0000}"/>
    <cellStyle name="Ausgabe 3 2 2 2 5" xfId="13725" xr:uid="{00000000-0005-0000-0000-0000D70D0000}"/>
    <cellStyle name="Ausgabe 3 2 2 2 6" xfId="23100" xr:uid="{00000000-0005-0000-0000-0000D80D0000}"/>
    <cellStyle name="Ausgabe 3 2 2 2 7" xfId="19150" xr:uid="{00000000-0005-0000-0000-0000D90D0000}"/>
    <cellStyle name="Ausgabe 3 2 2 2 8" xfId="28271" xr:uid="{00000000-0005-0000-0000-0000DA0D0000}"/>
    <cellStyle name="Ausgabe 3 2 2 3" xfId="15209" xr:uid="{00000000-0005-0000-0000-0000DB0D0000}"/>
    <cellStyle name="Ausgabe 3 2 2 4" xfId="13690" xr:uid="{00000000-0005-0000-0000-0000DC0D0000}"/>
    <cellStyle name="Ausgabe 3 2 2 5" xfId="13534" xr:uid="{00000000-0005-0000-0000-0000DD0D0000}"/>
    <cellStyle name="Ausgabe 3 2 2 6" xfId="14070" xr:uid="{00000000-0005-0000-0000-0000DE0D0000}"/>
    <cellStyle name="Ausgabe 3 2 2 7" xfId="23099" xr:uid="{00000000-0005-0000-0000-0000DF0D0000}"/>
    <cellStyle name="Ausgabe 3 2 2 8" xfId="22197" xr:uid="{00000000-0005-0000-0000-0000E00D0000}"/>
    <cellStyle name="Ausgabe 3 2 2 9" xfId="28270" xr:uid="{00000000-0005-0000-0000-0000E10D0000}"/>
    <cellStyle name="Ausgabe 3 2 3" xfId="2793" xr:uid="{00000000-0005-0000-0000-0000E20D0000}"/>
    <cellStyle name="Ausgabe 3 2 3 2" xfId="15211" xr:uid="{00000000-0005-0000-0000-0000E30D0000}"/>
    <cellStyle name="Ausgabe 3 2 3 3" xfId="13920" xr:uid="{00000000-0005-0000-0000-0000E40D0000}"/>
    <cellStyle name="Ausgabe 3 2 3 4" xfId="13536" xr:uid="{00000000-0005-0000-0000-0000E50D0000}"/>
    <cellStyle name="Ausgabe 3 2 3 5" xfId="12830" xr:uid="{00000000-0005-0000-0000-0000E60D0000}"/>
    <cellStyle name="Ausgabe 3 2 3 6" xfId="23101" xr:uid="{00000000-0005-0000-0000-0000E70D0000}"/>
    <cellStyle name="Ausgabe 3 2 3 7" xfId="22455" xr:uid="{00000000-0005-0000-0000-0000E80D0000}"/>
    <cellStyle name="Ausgabe 3 2 3 8" xfId="28272" xr:uid="{00000000-0005-0000-0000-0000E90D0000}"/>
    <cellStyle name="Ausgabe 3 2 4" xfId="15208" xr:uid="{00000000-0005-0000-0000-0000EA0D0000}"/>
    <cellStyle name="Ausgabe 3 2 5" xfId="13922" xr:uid="{00000000-0005-0000-0000-0000EB0D0000}"/>
    <cellStyle name="Ausgabe 3 2 6" xfId="13533" xr:uid="{00000000-0005-0000-0000-0000EC0D0000}"/>
    <cellStyle name="Ausgabe 3 2 7" xfId="22376" xr:uid="{00000000-0005-0000-0000-0000ED0D0000}"/>
    <cellStyle name="Ausgabe 3 2 8" xfId="22281" xr:uid="{00000000-0005-0000-0000-0000EE0D0000}"/>
    <cellStyle name="Ausgabe 3 2 9" xfId="27495" xr:uid="{00000000-0005-0000-0000-0000EF0D0000}"/>
    <cellStyle name="Ausgabe 3 20" xfId="2794" xr:uid="{00000000-0005-0000-0000-0000F00D0000}"/>
    <cellStyle name="Ausgabe 3 20 2" xfId="15212" xr:uid="{00000000-0005-0000-0000-0000F10D0000}"/>
    <cellStyle name="Ausgabe 3 20 3" xfId="13919" xr:uid="{00000000-0005-0000-0000-0000F20D0000}"/>
    <cellStyle name="Ausgabe 3 20 4" xfId="13537" xr:uid="{00000000-0005-0000-0000-0000F30D0000}"/>
    <cellStyle name="Ausgabe 3 20 5" xfId="18886" xr:uid="{00000000-0005-0000-0000-0000F40D0000}"/>
    <cellStyle name="Ausgabe 3 20 6" xfId="23102" xr:uid="{00000000-0005-0000-0000-0000F50D0000}"/>
    <cellStyle name="Ausgabe 3 20 7" xfId="12704" xr:uid="{00000000-0005-0000-0000-0000F60D0000}"/>
    <cellStyle name="Ausgabe 3 20 8" xfId="28148" xr:uid="{00000000-0005-0000-0000-0000F70D0000}"/>
    <cellStyle name="Ausgabe 3 21" xfId="10408" xr:uid="{00000000-0005-0000-0000-0000F80D0000}"/>
    <cellStyle name="Ausgabe 3 22" xfId="12617" xr:uid="{00000000-0005-0000-0000-0000F90D0000}"/>
    <cellStyle name="Ausgabe 3 23" xfId="20955" xr:uid="{00000000-0005-0000-0000-0000FA0D0000}"/>
    <cellStyle name="Ausgabe 3 24" xfId="22913" xr:uid="{00000000-0005-0000-0000-0000FB0D0000}"/>
    <cellStyle name="Ausgabe 3 25" xfId="12867" xr:uid="{00000000-0005-0000-0000-0000FC0D0000}"/>
    <cellStyle name="Ausgabe 3 26" xfId="26290" xr:uid="{00000000-0005-0000-0000-0000FD0D0000}"/>
    <cellStyle name="Ausgabe 3 27" xfId="27475" xr:uid="{00000000-0005-0000-0000-0000FE0D0000}"/>
    <cellStyle name="Ausgabe 3 28" xfId="28208" xr:uid="{00000000-0005-0000-0000-0000FF0D0000}"/>
    <cellStyle name="Ausgabe 3 29" xfId="28222" xr:uid="{00000000-0005-0000-0000-0000000E0000}"/>
    <cellStyle name="Ausgabe 3 3" xfId="2795" xr:uid="{00000000-0005-0000-0000-0000010E0000}"/>
    <cellStyle name="Ausgabe 3 3 10" xfId="28850" xr:uid="{00000000-0005-0000-0000-0000020E0000}"/>
    <cellStyle name="Ausgabe 3 3 2" xfId="2796" xr:uid="{00000000-0005-0000-0000-0000030E0000}"/>
    <cellStyle name="Ausgabe 3 3 2 2" xfId="2797" xr:uid="{00000000-0005-0000-0000-0000040E0000}"/>
    <cellStyle name="Ausgabe 3 3 2 2 2" xfId="15215" xr:uid="{00000000-0005-0000-0000-0000050E0000}"/>
    <cellStyle name="Ausgabe 3 3 2 2 3" xfId="13916" xr:uid="{00000000-0005-0000-0000-0000060E0000}"/>
    <cellStyle name="Ausgabe 3 3 2 2 4" xfId="20824" xr:uid="{00000000-0005-0000-0000-0000070E0000}"/>
    <cellStyle name="Ausgabe 3 3 2 2 5" xfId="14073" xr:uid="{00000000-0005-0000-0000-0000080E0000}"/>
    <cellStyle name="Ausgabe 3 3 2 2 6" xfId="24210" xr:uid="{00000000-0005-0000-0000-0000090E0000}"/>
    <cellStyle name="Ausgabe 3 3 2 2 7" xfId="19417" xr:uid="{00000000-0005-0000-0000-00000A0E0000}"/>
    <cellStyle name="Ausgabe 3 3 2 2 8" xfId="28274" xr:uid="{00000000-0005-0000-0000-00000B0E0000}"/>
    <cellStyle name="Ausgabe 3 3 2 3" xfId="15214" xr:uid="{00000000-0005-0000-0000-00000C0E0000}"/>
    <cellStyle name="Ausgabe 3 3 2 4" xfId="13917" xr:uid="{00000000-0005-0000-0000-00000D0E0000}"/>
    <cellStyle name="Ausgabe 3 3 2 5" xfId="20823" xr:uid="{00000000-0005-0000-0000-00000E0E0000}"/>
    <cellStyle name="Ausgabe 3 3 2 6" xfId="14072" xr:uid="{00000000-0005-0000-0000-00000F0E0000}"/>
    <cellStyle name="Ausgabe 3 3 2 7" xfId="23347" xr:uid="{00000000-0005-0000-0000-0000100E0000}"/>
    <cellStyle name="Ausgabe 3 3 2 8" xfId="22457" xr:uid="{00000000-0005-0000-0000-0000110E0000}"/>
    <cellStyle name="Ausgabe 3 3 2 9" xfId="28273" xr:uid="{00000000-0005-0000-0000-0000120E0000}"/>
    <cellStyle name="Ausgabe 3 3 3" xfId="2798" xr:uid="{00000000-0005-0000-0000-0000130E0000}"/>
    <cellStyle name="Ausgabe 3 3 3 2" xfId="15216" xr:uid="{00000000-0005-0000-0000-0000140E0000}"/>
    <cellStyle name="Ausgabe 3 3 3 3" xfId="13689" xr:uid="{00000000-0005-0000-0000-0000150E0000}"/>
    <cellStyle name="Ausgabe 3 3 3 4" xfId="13539" xr:uid="{00000000-0005-0000-0000-0000160E0000}"/>
    <cellStyle name="Ausgabe 3 3 3 5" xfId="12831" xr:uid="{00000000-0005-0000-0000-0000170E0000}"/>
    <cellStyle name="Ausgabe 3 3 3 6" xfId="21465" xr:uid="{00000000-0005-0000-0000-0000180E0000}"/>
    <cellStyle name="Ausgabe 3 3 3 7" xfId="22458" xr:uid="{00000000-0005-0000-0000-0000190E0000}"/>
    <cellStyle name="Ausgabe 3 3 3 8" xfId="28275" xr:uid="{00000000-0005-0000-0000-00001A0E0000}"/>
    <cellStyle name="Ausgabe 3 3 4" xfId="15213" xr:uid="{00000000-0005-0000-0000-00001B0E0000}"/>
    <cellStyle name="Ausgabe 3 3 5" xfId="13918" xr:uid="{00000000-0005-0000-0000-00001C0E0000}"/>
    <cellStyle name="Ausgabe 3 3 6" xfId="13538" xr:uid="{00000000-0005-0000-0000-00001D0E0000}"/>
    <cellStyle name="Ausgabe 3 3 7" xfId="14071" xr:uid="{00000000-0005-0000-0000-00001E0E0000}"/>
    <cellStyle name="Ausgabe 3 3 8" xfId="23103" xr:uid="{00000000-0005-0000-0000-00001F0E0000}"/>
    <cellStyle name="Ausgabe 3 3 9" xfId="22456" xr:uid="{00000000-0005-0000-0000-0000200E0000}"/>
    <cellStyle name="Ausgabe 3 4" xfId="2799" xr:uid="{00000000-0005-0000-0000-0000210E0000}"/>
    <cellStyle name="Ausgabe 3 4 10" xfId="28276" xr:uid="{00000000-0005-0000-0000-0000220E0000}"/>
    <cellStyle name="Ausgabe 3 4 2" xfId="2800" xr:uid="{00000000-0005-0000-0000-0000230E0000}"/>
    <cellStyle name="Ausgabe 3 4 2 2" xfId="2801" xr:uid="{00000000-0005-0000-0000-0000240E0000}"/>
    <cellStyle name="Ausgabe 3 4 2 2 2" xfId="15219" xr:uid="{00000000-0005-0000-0000-0000250E0000}"/>
    <cellStyle name="Ausgabe 3 4 2 2 3" xfId="12810" xr:uid="{00000000-0005-0000-0000-0000260E0000}"/>
    <cellStyle name="Ausgabe 3 4 2 2 4" xfId="13541" xr:uid="{00000000-0005-0000-0000-0000270E0000}"/>
    <cellStyle name="Ausgabe 3 4 2 2 5" xfId="19175" xr:uid="{00000000-0005-0000-0000-0000280E0000}"/>
    <cellStyle name="Ausgabe 3 4 2 2 6" xfId="21276" xr:uid="{00000000-0005-0000-0000-0000290E0000}"/>
    <cellStyle name="Ausgabe 3 4 2 2 7" xfId="22459" xr:uid="{00000000-0005-0000-0000-00002A0E0000}"/>
    <cellStyle name="Ausgabe 3 4 2 2 8" xfId="28278" xr:uid="{00000000-0005-0000-0000-00002B0E0000}"/>
    <cellStyle name="Ausgabe 3 4 2 3" xfId="15218" xr:uid="{00000000-0005-0000-0000-00002C0E0000}"/>
    <cellStyle name="Ausgabe 3 4 2 4" xfId="12811" xr:uid="{00000000-0005-0000-0000-00002D0E0000}"/>
    <cellStyle name="Ausgabe 3 4 2 5" xfId="14319" xr:uid="{00000000-0005-0000-0000-00002E0E0000}"/>
    <cellStyle name="Ausgabe 3 4 2 6" xfId="12832" xr:uid="{00000000-0005-0000-0000-00002F0E0000}"/>
    <cellStyle name="Ausgabe 3 4 2 7" xfId="21275" xr:uid="{00000000-0005-0000-0000-0000300E0000}"/>
    <cellStyle name="Ausgabe 3 4 2 8" xfId="25118" xr:uid="{00000000-0005-0000-0000-0000310E0000}"/>
    <cellStyle name="Ausgabe 3 4 2 9" xfId="28277" xr:uid="{00000000-0005-0000-0000-0000320E0000}"/>
    <cellStyle name="Ausgabe 3 4 3" xfId="2802" xr:uid="{00000000-0005-0000-0000-0000330E0000}"/>
    <cellStyle name="Ausgabe 3 4 3 2" xfId="15220" xr:uid="{00000000-0005-0000-0000-0000340E0000}"/>
    <cellStyle name="Ausgabe 3 4 3 3" xfId="13915" xr:uid="{00000000-0005-0000-0000-0000350E0000}"/>
    <cellStyle name="Ausgabe 3 4 3 4" xfId="13542" xr:uid="{00000000-0005-0000-0000-0000360E0000}"/>
    <cellStyle name="Ausgabe 3 4 3 5" xfId="24646" xr:uid="{00000000-0005-0000-0000-0000370E0000}"/>
    <cellStyle name="Ausgabe 3 4 3 6" xfId="21277" xr:uid="{00000000-0005-0000-0000-0000380E0000}"/>
    <cellStyle name="Ausgabe 3 4 3 7" xfId="22627" xr:uid="{00000000-0005-0000-0000-0000390E0000}"/>
    <cellStyle name="Ausgabe 3 4 3 8" xfId="28393" xr:uid="{00000000-0005-0000-0000-00003A0E0000}"/>
    <cellStyle name="Ausgabe 3 4 4" xfId="15217" xr:uid="{00000000-0005-0000-0000-00003B0E0000}"/>
    <cellStyle name="Ausgabe 3 4 5" xfId="13688" xr:uid="{00000000-0005-0000-0000-00003C0E0000}"/>
    <cellStyle name="Ausgabe 3 4 6" xfId="13540" xr:uid="{00000000-0005-0000-0000-00003D0E0000}"/>
    <cellStyle name="Ausgabe 3 4 7" xfId="20963" xr:uid="{00000000-0005-0000-0000-00003E0E0000}"/>
    <cellStyle name="Ausgabe 3 4 8" xfId="21274" xr:uid="{00000000-0005-0000-0000-00003F0E0000}"/>
    <cellStyle name="Ausgabe 3 4 9" xfId="24882" xr:uid="{00000000-0005-0000-0000-0000400E0000}"/>
    <cellStyle name="Ausgabe 3 5" xfId="2803" xr:uid="{00000000-0005-0000-0000-0000410E0000}"/>
    <cellStyle name="Ausgabe 3 5 10" xfId="28394" xr:uid="{00000000-0005-0000-0000-0000420E0000}"/>
    <cellStyle name="Ausgabe 3 5 2" xfId="2804" xr:uid="{00000000-0005-0000-0000-0000430E0000}"/>
    <cellStyle name="Ausgabe 3 5 2 2" xfId="2805" xr:uid="{00000000-0005-0000-0000-0000440E0000}"/>
    <cellStyle name="Ausgabe 3 5 2 2 2" xfId="15223" xr:uid="{00000000-0005-0000-0000-0000450E0000}"/>
    <cellStyle name="Ausgabe 3 5 2 2 3" xfId="14139" xr:uid="{00000000-0005-0000-0000-0000460E0000}"/>
    <cellStyle name="Ausgabe 3 5 2 2 4" xfId="13545" xr:uid="{00000000-0005-0000-0000-0000470E0000}"/>
    <cellStyle name="Ausgabe 3 5 2 2 5" xfId="22110" xr:uid="{00000000-0005-0000-0000-0000480E0000}"/>
    <cellStyle name="Ausgabe 3 5 2 2 6" xfId="21466" xr:uid="{00000000-0005-0000-0000-0000490E0000}"/>
    <cellStyle name="Ausgabe 3 5 2 2 7" xfId="24285" xr:uid="{00000000-0005-0000-0000-00004A0E0000}"/>
    <cellStyle name="Ausgabe 3 5 2 2 8" xfId="28779" xr:uid="{00000000-0005-0000-0000-00004B0E0000}"/>
    <cellStyle name="Ausgabe 3 5 2 3" xfId="15222" xr:uid="{00000000-0005-0000-0000-00004C0E0000}"/>
    <cellStyle name="Ausgabe 3 5 2 4" xfId="13913" xr:uid="{00000000-0005-0000-0000-00004D0E0000}"/>
    <cellStyle name="Ausgabe 3 5 2 5" xfId="13544" xr:uid="{00000000-0005-0000-0000-00004E0E0000}"/>
    <cellStyle name="Ausgabe 3 5 2 6" xfId="19467" xr:uid="{00000000-0005-0000-0000-00004F0E0000}"/>
    <cellStyle name="Ausgabe 3 5 2 7" xfId="21279" xr:uid="{00000000-0005-0000-0000-0000500E0000}"/>
    <cellStyle name="Ausgabe 3 5 2 8" xfId="22460" xr:uid="{00000000-0005-0000-0000-0000510E0000}"/>
    <cellStyle name="Ausgabe 3 5 2 9" xfId="28778" xr:uid="{00000000-0005-0000-0000-0000520E0000}"/>
    <cellStyle name="Ausgabe 3 5 3" xfId="2806" xr:uid="{00000000-0005-0000-0000-0000530E0000}"/>
    <cellStyle name="Ausgabe 3 5 3 2" xfId="15224" xr:uid="{00000000-0005-0000-0000-0000540E0000}"/>
    <cellStyle name="Ausgabe 3 5 3 3" xfId="12809" xr:uid="{00000000-0005-0000-0000-0000550E0000}"/>
    <cellStyle name="Ausgabe 3 5 3 4" xfId="13546" xr:uid="{00000000-0005-0000-0000-0000560E0000}"/>
    <cellStyle name="Ausgabe 3 5 3 5" xfId="25178" xr:uid="{00000000-0005-0000-0000-0000570E0000}"/>
    <cellStyle name="Ausgabe 3 5 3 6" xfId="25154" xr:uid="{00000000-0005-0000-0000-0000580E0000}"/>
    <cellStyle name="Ausgabe 3 5 3 7" xfId="22461" xr:uid="{00000000-0005-0000-0000-0000590E0000}"/>
    <cellStyle name="Ausgabe 3 5 3 8" xfId="28395" xr:uid="{00000000-0005-0000-0000-00005A0E0000}"/>
    <cellStyle name="Ausgabe 3 5 4" xfId="15221" xr:uid="{00000000-0005-0000-0000-00005B0E0000}"/>
    <cellStyle name="Ausgabe 3 5 5" xfId="13914" xr:uid="{00000000-0005-0000-0000-00005C0E0000}"/>
    <cellStyle name="Ausgabe 3 5 6" xfId="13543" xr:uid="{00000000-0005-0000-0000-00005D0E0000}"/>
    <cellStyle name="Ausgabe 3 5 7" xfId="18825" xr:uid="{00000000-0005-0000-0000-00005E0E0000}"/>
    <cellStyle name="Ausgabe 3 5 8" xfId="21278" xr:uid="{00000000-0005-0000-0000-00005F0E0000}"/>
    <cellStyle name="Ausgabe 3 5 9" xfId="22628" xr:uid="{00000000-0005-0000-0000-0000600E0000}"/>
    <cellStyle name="Ausgabe 3 6" xfId="2807" xr:uid="{00000000-0005-0000-0000-0000610E0000}"/>
    <cellStyle name="Ausgabe 3 6 10" xfId="22728" xr:uid="{00000000-0005-0000-0000-0000620E0000}"/>
    <cellStyle name="Ausgabe 3 6 2" xfId="2808" xr:uid="{00000000-0005-0000-0000-0000630E0000}"/>
    <cellStyle name="Ausgabe 3 6 2 2" xfId="2809" xr:uid="{00000000-0005-0000-0000-0000640E0000}"/>
    <cellStyle name="Ausgabe 3 6 2 2 2" xfId="15227" xr:uid="{00000000-0005-0000-0000-0000650E0000}"/>
    <cellStyle name="Ausgabe 3 6 2 2 3" xfId="13912" xr:uid="{00000000-0005-0000-0000-0000660E0000}"/>
    <cellStyle name="Ausgabe 3 6 2 2 4" xfId="13549" xr:uid="{00000000-0005-0000-0000-0000670E0000}"/>
    <cellStyle name="Ausgabe 3 6 2 2 5" xfId="18887" xr:uid="{00000000-0005-0000-0000-0000680E0000}"/>
    <cellStyle name="Ausgabe 3 6 2 2 6" xfId="21282" xr:uid="{00000000-0005-0000-0000-0000690E0000}"/>
    <cellStyle name="Ausgabe 3 6 2 2 7" xfId="22464" xr:uid="{00000000-0005-0000-0000-00006A0E0000}"/>
    <cellStyle name="Ausgabe 3 6 2 2 8" xfId="19442" xr:uid="{00000000-0005-0000-0000-00006B0E0000}"/>
    <cellStyle name="Ausgabe 3 6 2 3" xfId="15226" xr:uid="{00000000-0005-0000-0000-00006C0E0000}"/>
    <cellStyle name="Ausgabe 3 6 2 4" xfId="13687" xr:uid="{00000000-0005-0000-0000-00006D0E0000}"/>
    <cellStyle name="Ausgabe 3 6 2 5" xfId="13548" xr:uid="{00000000-0005-0000-0000-00006E0E0000}"/>
    <cellStyle name="Ausgabe 3 6 2 6" xfId="24176" xr:uid="{00000000-0005-0000-0000-00006F0E0000}"/>
    <cellStyle name="Ausgabe 3 6 2 7" xfId="21281" xr:uid="{00000000-0005-0000-0000-0000700E0000}"/>
    <cellStyle name="Ausgabe 3 6 2 8" xfId="22463" xr:uid="{00000000-0005-0000-0000-0000710E0000}"/>
    <cellStyle name="Ausgabe 3 6 2 9" xfId="22727" xr:uid="{00000000-0005-0000-0000-0000720E0000}"/>
    <cellStyle name="Ausgabe 3 6 3" xfId="2810" xr:uid="{00000000-0005-0000-0000-0000730E0000}"/>
    <cellStyle name="Ausgabe 3 6 3 2" xfId="15228" xr:uid="{00000000-0005-0000-0000-0000740E0000}"/>
    <cellStyle name="Ausgabe 3 6 3 3" xfId="13911" xr:uid="{00000000-0005-0000-0000-0000750E0000}"/>
    <cellStyle name="Ausgabe 3 6 3 4" xfId="13550" xr:uid="{00000000-0005-0000-0000-0000760E0000}"/>
    <cellStyle name="Ausgabe 3 6 3 5" xfId="24175" xr:uid="{00000000-0005-0000-0000-0000770E0000}"/>
    <cellStyle name="Ausgabe 3 6 3 6" xfId="24096" xr:uid="{00000000-0005-0000-0000-0000780E0000}"/>
    <cellStyle name="Ausgabe 3 6 3 7" xfId="22629" xr:uid="{00000000-0005-0000-0000-0000790E0000}"/>
    <cellStyle name="Ausgabe 3 6 3 8" xfId="20675" xr:uid="{00000000-0005-0000-0000-00007A0E0000}"/>
    <cellStyle name="Ausgabe 3 6 4" xfId="15225" xr:uid="{00000000-0005-0000-0000-00007B0E0000}"/>
    <cellStyle name="Ausgabe 3 6 5" xfId="12808" xr:uid="{00000000-0005-0000-0000-00007C0E0000}"/>
    <cellStyle name="Ausgabe 3 6 6" xfId="13547" xr:uid="{00000000-0005-0000-0000-00007D0E0000}"/>
    <cellStyle name="Ausgabe 3 6 7" xfId="24177" xr:uid="{00000000-0005-0000-0000-00007E0E0000}"/>
    <cellStyle name="Ausgabe 3 6 8" xfId="21280" xr:uid="{00000000-0005-0000-0000-00007F0E0000}"/>
    <cellStyle name="Ausgabe 3 6 9" xfId="22462" xr:uid="{00000000-0005-0000-0000-0000800E0000}"/>
    <cellStyle name="Ausgabe 3 7" xfId="2811" xr:uid="{00000000-0005-0000-0000-0000810E0000}"/>
    <cellStyle name="Ausgabe 3 7 10" xfId="22960" xr:uid="{00000000-0005-0000-0000-0000820E0000}"/>
    <cellStyle name="Ausgabe 3 7 2" xfId="2812" xr:uid="{00000000-0005-0000-0000-0000830E0000}"/>
    <cellStyle name="Ausgabe 3 7 2 2" xfId="2813" xr:uid="{00000000-0005-0000-0000-0000840E0000}"/>
    <cellStyle name="Ausgabe 3 7 2 2 2" xfId="15231" xr:uid="{00000000-0005-0000-0000-0000850E0000}"/>
    <cellStyle name="Ausgabe 3 7 2 2 3" xfId="13908" xr:uid="{00000000-0005-0000-0000-0000860E0000}"/>
    <cellStyle name="Ausgabe 3 7 2 2 4" xfId="19972" xr:uid="{00000000-0005-0000-0000-0000870E0000}"/>
    <cellStyle name="Ausgabe 3 7 2 2 5" xfId="22108" xr:uid="{00000000-0005-0000-0000-0000880E0000}"/>
    <cellStyle name="Ausgabe 3 7 2 2 6" xfId="21283" xr:uid="{00000000-0005-0000-0000-0000890E0000}"/>
    <cellStyle name="Ausgabe 3 7 2 2 7" xfId="22465" xr:uid="{00000000-0005-0000-0000-00008A0E0000}"/>
    <cellStyle name="Ausgabe 3 7 2 2 8" xfId="28483" xr:uid="{00000000-0005-0000-0000-00008B0E0000}"/>
    <cellStyle name="Ausgabe 3 7 2 3" xfId="15230" xr:uid="{00000000-0005-0000-0000-00008C0E0000}"/>
    <cellStyle name="Ausgabe 3 7 2 4" xfId="13909" xr:uid="{00000000-0005-0000-0000-00008D0E0000}"/>
    <cellStyle name="Ausgabe 3 7 2 5" xfId="20826" xr:uid="{00000000-0005-0000-0000-00008E0E0000}"/>
    <cellStyle name="Ausgabe 3 7 2 6" xfId="22964" xr:uid="{00000000-0005-0000-0000-00008F0E0000}"/>
    <cellStyle name="Ausgabe 3 7 2 7" xfId="22145" xr:uid="{00000000-0005-0000-0000-0000900E0000}"/>
    <cellStyle name="Ausgabe 3 7 2 8" xfId="18964" xr:uid="{00000000-0005-0000-0000-0000910E0000}"/>
    <cellStyle name="Ausgabe 3 7 2 9" xfId="22723" xr:uid="{00000000-0005-0000-0000-0000920E0000}"/>
    <cellStyle name="Ausgabe 3 7 3" xfId="2814" xr:uid="{00000000-0005-0000-0000-0000930E0000}"/>
    <cellStyle name="Ausgabe 3 7 3 2" xfId="15232" xr:uid="{00000000-0005-0000-0000-0000940E0000}"/>
    <cellStyle name="Ausgabe 3 7 3 3" xfId="13907" xr:uid="{00000000-0005-0000-0000-0000950E0000}"/>
    <cellStyle name="Ausgabe 3 7 3 4" xfId="13552" xr:uid="{00000000-0005-0000-0000-0000960E0000}"/>
    <cellStyle name="Ausgabe 3 7 3 5" xfId="14096" xr:uid="{00000000-0005-0000-0000-0000970E0000}"/>
    <cellStyle name="Ausgabe 3 7 3 6" xfId="21284" xr:uid="{00000000-0005-0000-0000-0000980E0000}"/>
    <cellStyle name="Ausgabe 3 7 3 7" xfId="22466" xr:uid="{00000000-0005-0000-0000-0000990E0000}"/>
    <cellStyle name="Ausgabe 3 7 3 8" xfId="28937" xr:uid="{00000000-0005-0000-0000-00009A0E0000}"/>
    <cellStyle name="Ausgabe 3 7 4" xfId="15229" xr:uid="{00000000-0005-0000-0000-00009B0E0000}"/>
    <cellStyle name="Ausgabe 3 7 5" xfId="13910" xr:uid="{00000000-0005-0000-0000-00009C0E0000}"/>
    <cellStyle name="Ausgabe 3 7 6" xfId="13551" xr:uid="{00000000-0005-0000-0000-00009D0E0000}"/>
    <cellStyle name="Ausgabe 3 7 7" xfId="24174" xr:uid="{00000000-0005-0000-0000-00009E0E0000}"/>
    <cellStyle name="Ausgabe 3 7 8" xfId="24097" xr:uid="{00000000-0005-0000-0000-00009F0E0000}"/>
    <cellStyle name="Ausgabe 3 7 9" xfId="24950" xr:uid="{00000000-0005-0000-0000-0000A00E0000}"/>
    <cellStyle name="Ausgabe 3 8" xfId="2815" xr:uid="{00000000-0005-0000-0000-0000A10E0000}"/>
    <cellStyle name="Ausgabe 3 8 10" xfId="19331" xr:uid="{00000000-0005-0000-0000-0000A20E0000}"/>
    <cellStyle name="Ausgabe 3 8 2" xfId="2816" xr:uid="{00000000-0005-0000-0000-0000A30E0000}"/>
    <cellStyle name="Ausgabe 3 8 2 2" xfId="2817" xr:uid="{00000000-0005-0000-0000-0000A40E0000}"/>
    <cellStyle name="Ausgabe 3 8 2 2 2" xfId="15235" xr:uid="{00000000-0005-0000-0000-0000A50E0000}"/>
    <cellStyle name="Ausgabe 3 8 2 2 3" xfId="13905" xr:uid="{00000000-0005-0000-0000-0000A60E0000}"/>
    <cellStyle name="Ausgabe 3 8 2 2 4" xfId="13555" xr:uid="{00000000-0005-0000-0000-0000A70E0000}"/>
    <cellStyle name="Ausgabe 3 8 2 2 5" xfId="18889" xr:uid="{00000000-0005-0000-0000-0000A80E0000}"/>
    <cellStyle name="Ausgabe 3 8 2 2 6" xfId="21467" xr:uid="{00000000-0005-0000-0000-0000A90E0000}"/>
    <cellStyle name="Ausgabe 3 8 2 2 7" xfId="23985" xr:uid="{00000000-0005-0000-0000-0000AA0E0000}"/>
    <cellStyle name="Ausgabe 3 8 2 2 8" xfId="28279" xr:uid="{00000000-0005-0000-0000-0000AB0E0000}"/>
    <cellStyle name="Ausgabe 3 8 2 3" xfId="15234" xr:uid="{00000000-0005-0000-0000-0000AC0E0000}"/>
    <cellStyle name="Ausgabe 3 8 2 4" xfId="13906" xr:uid="{00000000-0005-0000-0000-0000AD0E0000}"/>
    <cellStyle name="Ausgabe 3 8 2 5" xfId="13554" xr:uid="{00000000-0005-0000-0000-0000AE0E0000}"/>
    <cellStyle name="Ausgabe 3 8 2 6" xfId="18888" xr:uid="{00000000-0005-0000-0000-0000AF0E0000}"/>
    <cellStyle name="Ausgabe 3 8 2 7" xfId="19410" xr:uid="{00000000-0005-0000-0000-0000B00E0000}"/>
    <cellStyle name="Ausgabe 3 8 2 8" xfId="25215" xr:uid="{00000000-0005-0000-0000-0000B10E0000}"/>
    <cellStyle name="Ausgabe 3 8 2 9" xfId="28178" xr:uid="{00000000-0005-0000-0000-0000B20E0000}"/>
    <cellStyle name="Ausgabe 3 8 3" xfId="2818" xr:uid="{00000000-0005-0000-0000-0000B30E0000}"/>
    <cellStyle name="Ausgabe 3 8 3 2" xfId="15236" xr:uid="{00000000-0005-0000-0000-0000B40E0000}"/>
    <cellStyle name="Ausgabe 3 8 3 3" xfId="13904" xr:uid="{00000000-0005-0000-0000-0000B50E0000}"/>
    <cellStyle name="Ausgabe 3 8 3 4" xfId="13556" xr:uid="{00000000-0005-0000-0000-0000B60E0000}"/>
    <cellStyle name="Ausgabe 3 8 3 5" xfId="22826" xr:uid="{00000000-0005-0000-0000-0000B70E0000}"/>
    <cellStyle name="Ausgabe 3 8 3 6" xfId="24725" xr:uid="{00000000-0005-0000-0000-0000B80E0000}"/>
    <cellStyle name="Ausgabe 3 8 3 7" xfId="24247" xr:uid="{00000000-0005-0000-0000-0000B90E0000}"/>
    <cellStyle name="Ausgabe 3 8 3 8" xfId="22722" xr:uid="{00000000-0005-0000-0000-0000BA0E0000}"/>
    <cellStyle name="Ausgabe 3 8 4" xfId="15233" xr:uid="{00000000-0005-0000-0000-0000BB0E0000}"/>
    <cellStyle name="Ausgabe 3 8 5" xfId="13686" xr:uid="{00000000-0005-0000-0000-0000BC0E0000}"/>
    <cellStyle name="Ausgabe 3 8 6" xfId="13553" xr:uid="{00000000-0005-0000-0000-0000BD0E0000}"/>
    <cellStyle name="Ausgabe 3 8 7" xfId="24173" xr:uid="{00000000-0005-0000-0000-0000BE0E0000}"/>
    <cellStyle name="Ausgabe 3 8 8" xfId="21285" xr:uid="{00000000-0005-0000-0000-0000BF0E0000}"/>
    <cellStyle name="Ausgabe 3 8 9" xfId="12836" xr:uid="{00000000-0005-0000-0000-0000C00E0000}"/>
    <cellStyle name="Ausgabe 3 9" xfId="2819" xr:uid="{00000000-0005-0000-0000-0000C10E0000}"/>
    <cellStyle name="Ausgabe 3 9 10" xfId="28812" xr:uid="{00000000-0005-0000-0000-0000C20E0000}"/>
    <cellStyle name="Ausgabe 3 9 2" xfId="2820" xr:uid="{00000000-0005-0000-0000-0000C30E0000}"/>
    <cellStyle name="Ausgabe 3 9 2 2" xfId="2821" xr:uid="{00000000-0005-0000-0000-0000C40E0000}"/>
    <cellStyle name="Ausgabe 3 9 2 2 2" xfId="15239" xr:uid="{00000000-0005-0000-0000-0000C50E0000}"/>
    <cellStyle name="Ausgabe 3 9 2 2 3" xfId="13901" xr:uid="{00000000-0005-0000-0000-0000C60E0000}"/>
    <cellStyle name="Ausgabe 3 9 2 2 4" xfId="13558" xr:uid="{00000000-0005-0000-0000-0000C70E0000}"/>
    <cellStyle name="Ausgabe 3 9 2 2 5" xfId="18826" xr:uid="{00000000-0005-0000-0000-0000C80E0000}"/>
    <cellStyle name="Ausgabe 3 9 2 2 6" xfId="21286" xr:uid="{00000000-0005-0000-0000-0000C90E0000}"/>
    <cellStyle name="Ausgabe 3 9 2 2 7" xfId="22468" xr:uid="{00000000-0005-0000-0000-0000CA0E0000}"/>
    <cellStyle name="Ausgabe 3 9 2 2 8" xfId="28813" xr:uid="{00000000-0005-0000-0000-0000CB0E0000}"/>
    <cellStyle name="Ausgabe 3 9 2 3" xfId="15238" xr:uid="{00000000-0005-0000-0000-0000CC0E0000}"/>
    <cellStyle name="Ausgabe 3 9 2 4" xfId="13902" xr:uid="{00000000-0005-0000-0000-0000CD0E0000}"/>
    <cellStyle name="Ausgabe 3 9 2 5" xfId="13557" xr:uid="{00000000-0005-0000-0000-0000CE0E0000}"/>
    <cellStyle name="Ausgabe 3 9 2 6" xfId="19157" xr:uid="{00000000-0005-0000-0000-0000CF0E0000}"/>
    <cellStyle name="Ausgabe 3 9 2 7" xfId="21468" xr:uid="{00000000-0005-0000-0000-0000D00E0000}"/>
    <cellStyle name="Ausgabe 3 9 2 8" xfId="22467" xr:uid="{00000000-0005-0000-0000-0000D10E0000}"/>
    <cellStyle name="Ausgabe 3 9 2 9" xfId="28280" xr:uid="{00000000-0005-0000-0000-0000D20E0000}"/>
    <cellStyle name="Ausgabe 3 9 3" xfId="2822" xr:uid="{00000000-0005-0000-0000-0000D30E0000}"/>
    <cellStyle name="Ausgabe 3 9 3 2" xfId="15240" xr:uid="{00000000-0005-0000-0000-0000D40E0000}"/>
    <cellStyle name="Ausgabe 3 9 3 3" xfId="13685" xr:uid="{00000000-0005-0000-0000-0000D50E0000}"/>
    <cellStyle name="Ausgabe 3 9 3 4" xfId="13559" xr:uid="{00000000-0005-0000-0000-0000D60E0000}"/>
    <cellStyle name="Ausgabe 3 9 3 5" xfId="18827" xr:uid="{00000000-0005-0000-0000-0000D70E0000}"/>
    <cellStyle name="Ausgabe 3 9 3 6" xfId="24265" xr:uid="{00000000-0005-0000-0000-0000D80E0000}"/>
    <cellStyle name="Ausgabe 3 9 3 7" xfId="22469" xr:uid="{00000000-0005-0000-0000-0000D90E0000}"/>
    <cellStyle name="Ausgabe 3 9 3 8" xfId="28676" xr:uid="{00000000-0005-0000-0000-0000DA0E0000}"/>
    <cellStyle name="Ausgabe 3 9 4" xfId="15237" xr:uid="{00000000-0005-0000-0000-0000DB0E0000}"/>
    <cellStyle name="Ausgabe 3 9 5" xfId="13903" xr:uid="{00000000-0005-0000-0000-0000DC0E0000}"/>
    <cellStyle name="Ausgabe 3 9 6" xfId="14320" xr:uid="{00000000-0005-0000-0000-0000DD0E0000}"/>
    <cellStyle name="Ausgabe 3 9 7" xfId="24902" xr:uid="{00000000-0005-0000-0000-0000DE0E0000}"/>
    <cellStyle name="Ausgabe 3 9 8" xfId="23039" xr:uid="{00000000-0005-0000-0000-0000DF0E0000}"/>
    <cellStyle name="Ausgabe 3 9 9" xfId="23984" xr:uid="{00000000-0005-0000-0000-0000E00E0000}"/>
    <cellStyle name="Ausgabe 4" xfId="2823" xr:uid="{00000000-0005-0000-0000-0000E10E0000}"/>
    <cellStyle name="Ausgabe 4 10" xfId="28281" xr:uid="{00000000-0005-0000-0000-0000E20E0000}"/>
    <cellStyle name="Ausgabe 4 2" xfId="2824" xr:uid="{00000000-0005-0000-0000-0000E30E0000}"/>
    <cellStyle name="Ausgabe 4 2 2" xfId="2825" xr:uid="{00000000-0005-0000-0000-0000E40E0000}"/>
    <cellStyle name="Ausgabe 4 2 2 2" xfId="15243" xr:uid="{00000000-0005-0000-0000-0000E50E0000}"/>
    <cellStyle name="Ausgabe 4 2 2 3" xfId="13899" xr:uid="{00000000-0005-0000-0000-0000E60E0000}"/>
    <cellStyle name="Ausgabe 4 2 2 4" xfId="13561" xr:uid="{00000000-0005-0000-0000-0000E70E0000}"/>
    <cellStyle name="Ausgabe 4 2 2 5" xfId="18890" xr:uid="{00000000-0005-0000-0000-0000E80E0000}"/>
    <cellStyle name="Ausgabe 4 2 2 6" xfId="24211" xr:uid="{00000000-0005-0000-0000-0000E90E0000}"/>
    <cellStyle name="Ausgabe 4 2 2 7" xfId="25005" xr:uid="{00000000-0005-0000-0000-0000EA0E0000}"/>
    <cellStyle name="Ausgabe 4 2 2 8" xfId="28396" xr:uid="{00000000-0005-0000-0000-0000EB0E0000}"/>
    <cellStyle name="Ausgabe 4 2 3" xfId="15242" xr:uid="{00000000-0005-0000-0000-0000EC0E0000}"/>
    <cellStyle name="Ausgabe 4 2 4" xfId="13900" xr:uid="{00000000-0005-0000-0000-0000ED0E0000}"/>
    <cellStyle name="Ausgabe 4 2 5" xfId="14321" xr:uid="{00000000-0005-0000-0000-0000EE0E0000}"/>
    <cellStyle name="Ausgabe 4 2 6" xfId="24904" xr:uid="{00000000-0005-0000-0000-0000EF0E0000}"/>
    <cellStyle name="Ausgabe 4 2 7" xfId="21287" xr:uid="{00000000-0005-0000-0000-0000F00E0000}"/>
    <cellStyle name="Ausgabe 4 2 8" xfId="19310" xr:uid="{00000000-0005-0000-0000-0000F10E0000}"/>
    <cellStyle name="Ausgabe 4 2 9" xfId="28282" xr:uid="{00000000-0005-0000-0000-0000F20E0000}"/>
    <cellStyle name="Ausgabe 4 3" xfId="2826" xr:uid="{00000000-0005-0000-0000-0000F30E0000}"/>
    <cellStyle name="Ausgabe 4 3 2" xfId="15244" xr:uid="{00000000-0005-0000-0000-0000F40E0000}"/>
    <cellStyle name="Ausgabe 4 3 3" xfId="13898" xr:uid="{00000000-0005-0000-0000-0000F50E0000}"/>
    <cellStyle name="Ausgabe 4 3 4" xfId="13562" xr:uid="{00000000-0005-0000-0000-0000F60E0000}"/>
    <cellStyle name="Ausgabe 4 3 5" xfId="19172" xr:uid="{00000000-0005-0000-0000-0000F70E0000}"/>
    <cellStyle name="Ausgabe 4 3 6" xfId="21945" xr:uid="{00000000-0005-0000-0000-0000F80E0000}"/>
    <cellStyle name="Ausgabe 4 3 7" xfId="25006" xr:uid="{00000000-0005-0000-0000-0000F90E0000}"/>
    <cellStyle name="Ausgabe 4 3 8" xfId="18912" xr:uid="{00000000-0005-0000-0000-0000FA0E0000}"/>
    <cellStyle name="Ausgabe 4 4" xfId="15241" xr:uid="{00000000-0005-0000-0000-0000FB0E0000}"/>
    <cellStyle name="Ausgabe 4 5" xfId="13684" xr:uid="{00000000-0005-0000-0000-0000FC0E0000}"/>
    <cellStyle name="Ausgabe 4 6" xfId="13560" xr:uid="{00000000-0005-0000-0000-0000FD0E0000}"/>
    <cellStyle name="Ausgabe 4 7" xfId="24903" xr:uid="{00000000-0005-0000-0000-0000FE0E0000}"/>
    <cellStyle name="Ausgabe 4 8" xfId="21944" xr:uid="{00000000-0005-0000-0000-0000FF0E0000}"/>
    <cellStyle name="Ausgabe 4 9" xfId="22630" xr:uid="{00000000-0005-0000-0000-0000000F0000}"/>
    <cellStyle name="Ausgabe 5" xfId="1109" xr:uid="{00000000-0005-0000-0000-0000010F0000}"/>
    <cellStyle name="Aux_cells" xfId="2827" xr:uid="{00000000-0005-0000-0000-0000020F0000}"/>
    <cellStyle name="Bad" xfId="59" xr:uid="{00000000-0005-0000-0000-0000030F0000}"/>
    <cellStyle name="Bad 2" xfId="1591" xr:uid="{00000000-0005-0000-0000-0000040F0000}"/>
    <cellStyle name="Bad 2 2" xfId="2828" xr:uid="{00000000-0005-0000-0000-0000050F0000}"/>
    <cellStyle name="Bad 2 3" xfId="2829" xr:uid="{00000000-0005-0000-0000-0000060F0000}"/>
    <cellStyle name="Bad 3" xfId="2830" xr:uid="{00000000-0005-0000-0000-0000070F0000}"/>
    <cellStyle name="Bad 3 2" xfId="2831" xr:uid="{00000000-0005-0000-0000-0000080F0000}"/>
    <cellStyle name="Bad 4" xfId="2832" xr:uid="{00000000-0005-0000-0000-0000090F0000}"/>
    <cellStyle name="Bad 4 2" xfId="2833" xr:uid="{00000000-0005-0000-0000-00000A0F0000}"/>
    <cellStyle name="Bad 4 3" xfId="2834" xr:uid="{00000000-0005-0000-0000-00000B0F0000}"/>
    <cellStyle name="Bad 5" xfId="2835" xr:uid="{00000000-0005-0000-0000-00000C0F0000}"/>
    <cellStyle name="Bad 5 2" xfId="2836" xr:uid="{00000000-0005-0000-0000-00000D0F0000}"/>
    <cellStyle name="Bad 6" xfId="2837" xr:uid="{00000000-0005-0000-0000-00000E0F0000}"/>
    <cellStyle name="Bad 6 2" xfId="2838" xr:uid="{00000000-0005-0000-0000-00000F0F0000}"/>
    <cellStyle name="Bad 7" xfId="2839" xr:uid="{00000000-0005-0000-0000-0000100F0000}"/>
    <cellStyle name="Bad 8" xfId="2840" xr:uid="{00000000-0005-0000-0000-0000110F0000}"/>
    <cellStyle name="Bad 9" xfId="2841" xr:uid="{00000000-0005-0000-0000-0000120F0000}"/>
    <cellStyle name="Bar(a)" xfId="2842" xr:uid="{00000000-0005-0000-0000-0000130F0000}"/>
    <cellStyle name="-Bas de tableau" xfId="2843" xr:uid="{00000000-0005-0000-0000-0000140F0000}"/>
    <cellStyle name="Berechnung 2" xfId="22" xr:uid="{00000000-0005-0000-0000-0000150F0000}"/>
    <cellStyle name="Berechnung 2 10" xfId="2844" xr:uid="{00000000-0005-0000-0000-0000160F0000}"/>
    <cellStyle name="Berechnung 2 10 10" xfId="22193" xr:uid="{00000000-0005-0000-0000-0000170F0000}"/>
    <cellStyle name="Berechnung 2 10 11" xfId="28663" xr:uid="{00000000-0005-0000-0000-0000180F0000}"/>
    <cellStyle name="Berechnung 2 10 2" xfId="2845" xr:uid="{00000000-0005-0000-0000-0000190F0000}"/>
    <cellStyle name="Berechnung 2 10 2 10" xfId="28283" xr:uid="{00000000-0005-0000-0000-00001A0F0000}"/>
    <cellStyle name="Berechnung 2 10 2 2" xfId="2846" xr:uid="{00000000-0005-0000-0000-00001B0F0000}"/>
    <cellStyle name="Berechnung 2 10 2 2 2" xfId="11044" xr:uid="{00000000-0005-0000-0000-00001C0F0000}"/>
    <cellStyle name="Berechnung 2 10 2 2 3" xfId="15264" xr:uid="{00000000-0005-0000-0000-00001D0F0000}"/>
    <cellStyle name="Berechnung 2 10 2 2 4" xfId="13566" xr:uid="{00000000-0005-0000-0000-00001E0F0000}"/>
    <cellStyle name="Berechnung 2 10 2 2 5" xfId="21708" xr:uid="{00000000-0005-0000-0000-00001F0F0000}"/>
    <cellStyle name="Berechnung 2 10 2 2 6" xfId="13727" xr:uid="{00000000-0005-0000-0000-0000200F0000}"/>
    <cellStyle name="Berechnung 2 10 2 2 7" xfId="21946" xr:uid="{00000000-0005-0000-0000-0000210F0000}"/>
    <cellStyle name="Berechnung 2 10 2 2 8" xfId="24340" xr:uid="{00000000-0005-0000-0000-0000220F0000}"/>
    <cellStyle name="Berechnung 2 10 2 2 9" xfId="28284" xr:uid="{00000000-0005-0000-0000-0000230F0000}"/>
    <cellStyle name="Berechnung 2 10 2 3" xfId="11043" xr:uid="{00000000-0005-0000-0000-0000240F0000}"/>
    <cellStyle name="Berechnung 2 10 2 4" xfId="15263" xr:uid="{00000000-0005-0000-0000-0000250F0000}"/>
    <cellStyle name="Berechnung 2 10 2 5" xfId="13565" xr:uid="{00000000-0005-0000-0000-0000260F0000}"/>
    <cellStyle name="Berechnung 2 10 2 6" xfId="21707" xr:uid="{00000000-0005-0000-0000-0000270F0000}"/>
    <cellStyle name="Berechnung 2 10 2 7" xfId="14077" xr:uid="{00000000-0005-0000-0000-0000280F0000}"/>
    <cellStyle name="Berechnung 2 10 2 8" xfId="22844" xr:uid="{00000000-0005-0000-0000-0000290F0000}"/>
    <cellStyle name="Berechnung 2 10 2 9" xfId="23393" xr:uid="{00000000-0005-0000-0000-00002A0F0000}"/>
    <cellStyle name="Berechnung 2 10 3" xfId="2847" xr:uid="{00000000-0005-0000-0000-00002B0F0000}"/>
    <cellStyle name="Berechnung 2 10 3 2" xfId="11045" xr:uid="{00000000-0005-0000-0000-00002C0F0000}"/>
    <cellStyle name="Berechnung 2 10 3 3" xfId="15265" xr:uid="{00000000-0005-0000-0000-00002D0F0000}"/>
    <cellStyle name="Berechnung 2 10 3 4" xfId="13567" xr:uid="{00000000-0005-0000-0000-00002E0F0000}"/>
    <cellStyle name="Berechnung 2 10 3 5" xfId="24026" xr:uid="{00000000-0005-0000-0000-00002F0F0000}"/>
    <cellStyle name="Berechnung 2 10 3 6" xfId="18893" xr:uid="{00000000-0005-0000-0000-0000300F0000}"/>
    <cellStyle name="Berechnung 2 10 3 7" xfId="21947" xr:uid="{00000000-0005-0000-0000-0000310F0000}"/>
    <cellStyle name="Berechnung 2 10 3 8" xfId="13174" xr:uid="{00000000-0005-0000-0000-0000320F0000}"/>
    <cellStyle name="Berechnung 2 10 3 9" xfId="28285" xr:uid="{00000000-0005-0000-0000-0000330F0000}"/>
    <cellStyle name="Berechnung 2 10 4" xfId="11042" xr:uid="{00000000-0005-0000-0000-0000340F0000}"/>
    <cellStyle name="Berechnung 2 10 5" xfId="15262" xr:uid="{00000000-0005-0000-0000-0000350F0000}"/>
    <cellStyle name="Berechnung 2 10 6" xfId="13564" xr:uid="{00000000-0005-0000-0000-0000360F0000}"/>
    <cellStyle name="Berechnung 2 10 7" xfId="25108" xr:uid="{00000000-0005-0000-0000-0000370F0000}"/>
    <cellStyle name="Berechnung 2 10 8" xfId="13726" xr:uid="{00000000-0005-0000-0000-0000380F0000}"/>
    <cellStyle name="Berechnung 2 10 9" xfId="23040" xr:uid="{00000000-0005-0000-0000-0000390F0000}"/>
    <cellStyle name="Berechnung 2 11" xfId="2848" xr:uid="{00000000-0005-0000-0000-00003A0F0000}"/>
    <cellStyle name="Berechnung 2 11 10" xfId="23983" xr:uid="{00000000-0005-0000-0000-00003B0F0000}"/>
    <cellStyle name="Berechnung 2 11 11" xfId="28286" xr:uid="{00000000-0005-0000-0000-00003C0F0000}"/>
    <cellStyle name="Berechnung 2 11 2" xfId="2849" xr:uid="{00000000-0005-0000-0000-00003D0F0000}"/>
    <cellStyle name="Berechnung 2 11 2 10" xfId="28907" xr:uid="{00000000-0005-0000-0000-00003E0F0000}"/>
    <cellStyle name="Berechnung 2 11 2 2" xfId="2850" xr:uid="{00000000-0005-0000-0000-00003F0F0000}"/>
    <cellStyle name="Berechnung 2 11 2 2 2" xfId="11048" xr:uid="{00000000-0005-0000-0000-0000400F0000}"/>
    <cellStyle name="Berechnung 2 11 2 2 3" xfId="15268" xr:uid="{00000000-0005-0000-0000-0000410F0000}"/>
    <cellStyle name="Berechnung 2 11 2 2 4" xfId="14325" xr:uid="{00000000-0005-0000-0000-0000420F0000}"/>
    <cellStyle name="Berechnung 2 11 2 2 5" xfId="23179" xr:uid="{00000000-0005-0000-0000-0000430F0000}"/>
    <cellStyle name="Berechnung 2 11 2 2 6" xfId="19469" xr:uid="{00000000-0005-0000-0000-0000440F0000}"/>
    <cellStyle name="Berechnung 2 11 2 2 7" xfId="22146" xr:uid="{00000000-0005-0000-0000-0000450F0000}"/>
    <cellStyle name="Berechnung 2 11 2 2 8" xfId="22470" xr:uid="{00000000-0005-0000-0000-0000460F0000}"/>
    <cellStyle name="Berechnung 2 11 2 2 9" xfId="27511" xr:uid="{00000000-0005-0000-0000-0000470F0000}"/>
    <cellStyle name="Berechnung 2 11 2 3" xfId="11047" xr:uid="{00000000-0005-0000-0000-0000480F0000}"/>
    <cellStyle name="Berechnung 2 11 2 4" xfId="15267" xr:uid="{00000000-0005-0000-0000-0000490F0000}"/>
    <cellStyle name="Berechnung 2 11 2 5" xfId="14324" xr:uid="{00000000-0005-0000-0000-00004A0F0000}"/>
    <cellStyle name="Berechnung 2 11 2 6" xfId="21709" xr:uid="{00000000-0005-0000-0000-00004B0F0000}"/>
    <cellStyle name="Berechnung 2 11 2 7" xfId="24640" xr:uid="{00000000-0005-0000-0000-00004C0F0000}"/>
    <cellStyle name="Berechnung 2 11 2 8" xfId="14156" xr:uid="{00000000-0005-0000-0000-00004D0F0000}"/>
    <cellStyle name="Berechnung 2 11 2 9" xfId="20799" xr:uid="{00000000-0005-0000-0000-00004E0F0000}"/>
    <cellStyle name="Berechnung 2 11 3" xfId="2851" xr:uid="{00000000-0005-0000-0000-00004F0F0000}"/>
    <cellStyle name="Berechnung 2 11 3 2" xfId="11049" xr:uid="{00000000-0005-0000-0000-0000500F0000}"/>
    <cellStyle name="Berechnung 2 11 3 3" xfId="15269" xr:uid="{00000000-0005-0000-0000-0000510F0000}"/>
    <cellStyle name="Berechnung 2 11 3 4" xfId="14326" xr:uid="{00000000-0005-0000-0000-0000520F0000}"/>
    <cellStyle name="Berechnung 2 11 3 5" xfId="23180" xr:uid="{00000000-0005-0000-0000-0000530F0000}"/>
    <cellStyle name="Berechnung 2 11 3 6" xfId="25073" xr:uid="{00000000-0005-0000-0000-0000540F0000}"/>
    <cellStyle name="Berechnung 2 11 3 7" xfId="14155" xr:uid="{00000000-0005-0000-0000-0000550F0000}"/>
    <cellStyle name="Berechnung 2 11 3 8" xfId="19152" xr:uid="{00000000-0005-0000-0000-0000560F0000}"/>
    <cellStyle name="Berechnung 2 11 3 9" xfId="28780" xr:uid="{00000000-0005-0000-0000-0000570F0000}"/>
    <cellStyle name="Berechnung 2 11 4" xfId="11046" xr:uid="{00000000-0005-0000-0000-0000580F0000}"/>
    <cellStyle name="Berechnung 2 11 5" xfId="15266" xr:uid="{00000000-0005-0000-0000-0000590F0000}"/>
    <cellStyle name="Berechnung 2 11 6" xfId="14323" xr:uid="{00000000-0005-0000-0000-00005A0F0000}"/>
    <cellStyle name="Berechnung 2 11 7" xfId="24027" xr:uid="{00000000-0005-0000-0000-00005B0F0000}"/>
    <cellStyle name="Berechnung 2 11 8" xfId="24196" xr:uid="{00000000-0005-0000-0000-00005C0F0000}"/>
    <cellStyle name="Berechnung 2 11 9" xfId="14157" xr:uid="{00000000-0005-0000-0000-00005D0F0000}"/>
    <cellStyle name="Berechnung 2 12" xfId="2852" xr:uid="{00000000-0005-0000-0000-00005E0F0000}"/>
    <cellStyle name="Berechnung 2 12 10" xfId="20922" xr:uid="{00000000-0005-0000-0000-00005F0F0000}"/>
    <cellStyle name="Berechnung 2 12 11" xfId="28781" xr:uid="{00000000-0005-0000-0000-0000600F0000}"/>
    <cellStyle name="Berechnung 2 12 2" xfId="2853" xr:uid="{00000000-0005-0000-0000-0000610F0000}"/>
    <cellStyle name="Berechnung 2 12 2 10" xfId="28397" xr:uid="{00000000-0005-0000-0000-0000620F0000}"/>
    <cellStyle name="Berechnung 2 12 2 2" xfId="2854" xr:uid="{00000000-0005-0000-0000-0000630F0000}"/>
    <cellStyle name="Berechnung 2 12 2 2 2" xfId="11052" xr:uid="{00000000-0005-0000-0000-0000640F0000}"/>
    <cellStyle name="Berechnung 2 12 2 2 3" xfId="15272" xr:uid="{00000000-0005-0000-0000-0000650F0000}"/>
    <cellStyle name="Berechnung 2 12 2 2 4" xfId="13570" xr:uid="{00000000-0005-0000-0000-0000660F0000}"/>
    <cellStyle name="Berechnung 2 12 2 2 5" xfId="22083" xr:uid="{00000000-0005-0000-0000-0000670F0000}"/>
    <cellStyle name="Berechnung 2 12 2 2 6" xfId="18894" xr:uid="{00000000-0005-0000-0000-0000680F0000}"/>
    <cellStyle name="Berechnung 2 12 2 2 7" xfId="14153" xr:uid="{00000000-0005-0000-0000-0000690F0000}"/>
    <cellStyle name="Berechnung 2 12 2 2 8" xfId="24616" xr:uid="{00000000-0005-0000-0000-00006A0F0000}"/>
    <cellStyle name="Berechnung 2 12 2 2 9" xfId="22721" xr:uid="{00000000-0005-0000-0000-00006B0F0000}"/>
    <cellStyle name="Berechnung 2 12 2 3" xfId="11051" xr:uid="{00000000-0005-0000-0000-00006C0F0000}"/>
    <cellStyle name="Berechnung 2 12 2 4" xfId="15271" xr:uid="{00000000-0005-0000-0000-00006D0F0000}"/>
    <cellStyle name="Berechnung 2 12 2 5" xfId="13569" xr:uid="{00000000-0005-0000-0000-00006E0F0000}"/>
    <cellStyle name="Berechnung 2 12 2 6" xfId="23182" xr:uid="{00000000-0005-0000-0000-00006F0F0000}"/>
    <cellStyle name="Berechnung 2 12 2 7" xfId="24642" xr:uid="{00000000-0005-0000-0000-0000700F0000}"/>
    <cellStyle name="Berechnung 2 12 2 8" xfId="12958" xr:uid="{00000000-0005-0000-0000-0000710F0000}"/>
    <cellStyle name="Berechnung 2 12 2 9" xfId="24952" xr:uid="{00000000-0005-0000-0000-0000720F0000}"/>
    <cellStyle name="Berechnung 2 12 3" xfId="2855" xr:uid="{00000000-0005-0000-0000-0000730F0000}"/>
    <cellStyle name="Berechnung 2 12 3 2" xfId="11053" xr:uid="{00000000-0005-0000-0000-0000740F0000}"/>
    <cellStyle name="Berechnung 2 12 3 3" xfId="15273" xr:uid="{00000000-0005-0000-0000-0000750F0000}"/>
    <cellStyle name="Berechnung 2 12 3 4" xfId="13571" xr:uid="{00000000-0005-0000-0000-0000760F0000}"/>
    <cellStyle name="Berechnung 2 12 3 5" xfId="23183" xr:uid="{00000000-0005-0000-0000-0000770F0000}"/>
    <cellStyle name="Berechnung 2 12 3 6" xfId="18895" xr:uid="{00000000-0005-0000-0000-0000780F0000}"/>
    <cellStyle name="Berechnung 2 12 3 7" xfId="14152" xr:uid="{00000000-0005-0000-0000-0000790F0000}"/>
    <cellStyle name="Berechnung 2 12 3 8" xfId="19538" xr:uid="{00000000-0005-0000-0000-00007A0F0000}"/>
    <cellStyle name="Berechnung 2 12 3 9" xfId="22720" xr:uid="{00000000-0005-0000-0000-00007B0F0000}"/>
    <cellStyle name="Berechnung 2 12 4" xfId="11050" xr:uid="{00000000-0005-0000-0000-00007C0F0000}"/>
    <cellStyle name="Berechnung 2 12 5" xfId="15270" xr:uid="{00000000-0005-0000-0000-00007D0F0000}"/>
    <cellStyle name="Berechnung 2 12 6" xfId="13568" xr:uid="{00000000-0005-0000-0000-00007E0F0000}"/>
    <cellStyle name="Berechnung 2 12 7" xfId="23181" xr:uid="{00000000-0005-0000-0000-00007F0F0000}"/>
    <cellStyle name="Berechnung 2 12 8" xfId="24641" xr:uid="{00000000-0005-0000-0000-0000800F0000}"/>
    <cellStyle name="Berechnung 2 12 9" xfId="14154" xr:uid="{00000000-0005-0000-0000-0000810F0000}"/>
    <cellStyle name="Berechnung 2 13" xfId="2856" xr:uid="{00000000-0005-0000-0000-0000820F0000}"/>
    <cellStyle name="Berechnung 2 13 10" xfId="22361" xr:uid="{00000000-0005-0000-0000-0000830F0000}"/>
    <cellStyle name="Berechnung 2 13 11" xfId="23311" xr:uid="{00000000-0005-0000-0000-0000840F0000}"/>
    <cellStyle name="Berechnung 2 13 2" xfId="2857" xr:uid="{00000000-0005-0000-0000-0000850F0000}"/>
    <cellStyle name="Berechnung 2 13 2 10" xfId="23312" xr:uid="{00000000-0005-0000-0000-0000860F0000}"/>
    <cellStyle name="Berechnung 2 13 2 2" xfId="2858" xr:uid="{00000000-0005-0000-0000-0000870F0000}"/>
    <cellStyle name="Berechnung 2 13 2 2 2" xfId="11056" xr:uid="{00000000-0005-0000-0000-0000880F0000}"/>
    <cellStyle name="Berechnung 2 13 2 2 3" xfId="15276" xr:uid="{00000000-0005-0000-0000-0000890F0000}"/>
    <cellStyle name="Berechnung 2 13 2 2 4" xfId="20828" xr:uid="{00000000-0005-0000-0000-00008A0F0000}"/>
    <cellStyle name="Berechnung 2 13 2 2 5" xfId="20991" xr:uid="{00000000-0005-0000-0000-00008B0F0000}"/>
    <cellStyle name="Berechnung 2 13 2 2 6" xfId="24188" xr:uid="{00000000-0005-0000-0000-00008C0F0000}"/>
    <cellStyle name="Berechnung 2 13 2 2 7" xfId="22147" xr:uid="{00000000-0005-0000-0000-00008D0F0000}"/>
    <cellStyle name="Berechnung 2 13 2 2 8" xfId="22472" xr:uid="{00000000-0005-0000-0000-00008E0F0000}"/>
    <cellStyle name="Berechnung 2 13 2 2 9" xfId="28513" xr:uid="{00000000-0005-0000-0000-00008F0F0000}"/>
    <cellStyle name="Berechnung 2 13 2 3" xfId="11055" xr:uid="{00000000-0005-0000-0000-0000900F0000}"/>
    <cellStyle name="Berechnung 2 13 2 4" xfId="15275" xr:uid="{00000000-0005-0000-0000-0000910F0000}"/>
    <cellStyle name="Berechnung 2 13 2 5" xfId="13572" xr:uid="{00000000-0005-0000-0000-0000920F0000}"/>
    <cellStyle name="Berechnung 2 13 2 6" xfId="23184" xr:uid="{00000000-0005-0000-0000-0000930F0000}"/>
    <cellStyle name="Berechnung 2 13 2 7" xfId="18949" xr:uid="{00000000-0005-0000-0000-0000940F0000}"/>
    <cellStyle name="Berechnung 2 13 2 8" xfId="14150" xr:uid="{00000000-0005-0000-0000-0000950F0000}"/>
    <cellStyle name="Berechnung 2 13 2 9" xfId="22471" xr:uid="{00000000-0005-0000-0000-0000960F0000}"/>
    <cellStyle name="Berechnung 2 13 3" xfId="2859" xr:uid="{00000000-0005-0000-0000-0000970F0000}"/>
    <cellStyle name="Berechnung 2 13 3 2" xfId="11057" xr:uid="{00000000-0005-0000-0000-0000980F0000}"/>
    <cellStyle name="Berechnung 2 13 3 3" xfId="15277" xr:uid="{00000000-0005-0000-0000-0000990F0000}"/>
    <cellStyle name="Berechnung 2 13 3 4" xfId="13573" xr:uid="{00000000-0005-0000-0000-00009A0F0000}"/>
    <cellStyle name="Berechnung 2 13 3 5" xfId="20764" xr:uid="{00000000-0005-0000-0000-00009B0F0000}"/>
    <cellStyle name="Berechnung 2 13 3 6" xfId="25083" xr:uid="{00000000-0005-0000-0000-00009C0F0000}"/>
    <cellStyle name="Berechnung 2 13 3 7" xfId="21009" xr:uid="{00000000-0005-0000-0000-00009D0F0000}"/>
    <cellStyle name="Berechnung 2 13 3 8" xfId="13061" xr:uid="{00000000-0005-0000-0000-00009E0F0000}"/>
    <cellStyle name="Berechnung 2 13 3 9" xfId="23313" xr:uid="{00000000-0005-0000-0000-00009F0F0000}"/>
    <cellStyle name="Berechnung 2 13 4" xfId="11054" xr:uid="{00000000-0005-0000-0000-0000A00F0000}"/>
    <cellStyle name="Berechnung 2 13 5" xfId="15274" xr:uid="{00000000-0005-0000-0000-0000A10F0000}"/>
    <cellStyle name="Berechnung 2 13 6" xfId="14327" xr:uid="{00000000-0005-0000-0000-0000A20F0000}"/>
    <cellStyle name="Berechnung 2 13 7" xfId="18995" xr:uid="{00000000-0005-0000-0000-0000A30F0000}"/>
    <cellStyle name="Berechnung 2 13 8" xfId="24905" xr:uid="{00000000-0005-0000-0000-0000A40F0000}"/>
    <cellStyle name="Berechnung 2 13 9" xfId="14151" xr:uid="{00000000-0005-0000-0000-0000A50F0000}"/>
    <cellStyle name="Berechnung 2 14" xfId="2860" xr:uid="{00000000-0005-0000-0000-0000A60F0000}"/>
    <cellStyle name="Berechnung 2 14 10" xfId="13178" xr:uid="{00000000-0005-0000-0000-0000A70F0000}"/>
    <cellStyle name="Berechnung 2 14 11" xfId="28147" xr:uid="{00000000-0005-0000-0000-0000A80F0000}"/>
    <cellStyle name="Berechnung 2 14 2" xfId="2861" xr:uid="{00000000-0005-0000-0000-0000A90F0000}"/>
    <cellStyle name="Berechnung 2 14 2 10" xfId="23059" xr:uid="{00000000-0005-0000-0000-0000AA0F0000}"/>
    <cellStyle name="Berechnung 2 14 2 2" xfId="2862" xr:uid="{00000000-0005-0000-0000-0000AB0F0000}"/>
    <cellStyle name="Berechnung 2 14 2 2 2" xfId="11060" xr:uid="{00000000-0005-0000-0000-0000AC0F0000}"/>
    <cellStyle name="Berechnung 2 14 2 2 3" xfId="15280" xr:uid="{00000000-0005-0000-0000-0000AD0F0000}"/>
    <cellStyle name="Berechnung 2 14 2 2 4" xfId="13576" xr:uid="{00000000-0005-0000-0000-0000AE0F0000}"/>
    <cellStyle name="Berechnung 2 14 2 2 5" xfId="24127" xr:uid="{00000000-0005-0000-0000-0000AF0F0000}"/>
    <cellStyle name="Berechnung 2 14 2 2 6" xfId="25133" xr:uid="{00000000-0005-0000-0000-0000B00F0000}"/>
    <cellStyle name="Berechnung 2 14 2 2 7" xfId="22148" xr:uid="{00000000-0005-0000-0000-0000B10F0000}"/>
    <cellStyle name="Berechnung 2 14 2 2 8" xfId="13180" xr:uid="{00000000-0005-0000-0000-0000B20F0000}"/>
    <cellStyle name="Berechnung 2 14 2 2 9" xfId="28514" xr:uid="{00000000-0005-0000-0000-0000B30F0000}"/>
    <cellStyle name="Berechnung 2 14 2 3" xfId="11059" xr:uid="{00000000-0005-0000-0000-0000B40F0000}"/>
    <cellStyle name="Berechnung 2 14 2 4" xfId="15279" xr:uid="{00000000-0005-0000-0000-0000B50F0000}"/>
    <cellStyle name="Berechnung 2 14 2 5" xfId="13575" xr:uid="{00000000-0005-0000-0000-0000B60F0000}"/>
    <cellStyle name="Berechnung 2 14 2 6" xfId="22741" xr:uid="{00000000-0005-0000-0000-0000B70F0000}"/>
    <cellStyle name="Berechnung 2 14 2 7" xfId="25132" xr:uid="{00000000-0005-0000-0000-0000B80F0000}"/>
    <cellStyle name="Berechnung 2 14 2 8" xfId="21088" xr:uid="{00000000-0005-0000-0000-0000B90F0000}"/>
    <cellStyle name="Berechnung 2 14 2 9" xfId="13179" xr:uid="{00000000-0005-0000-0000-0000BA0F0000}"/>
    <cellStyle name="Berechnung 2 14 3" xfId="2863" xr:uid="{00000000-0005-0000-0000-0000BB0F0000}"/>
    <cellStyle name="Berechnung 2 14 3 2" xfId="11061" xr:uid="{00000000-0005-0000-0000-0000BC0F0000}"/>
    <cellStyle name="Berechnung 2 14 3 3" xfId="15281" xr:uid="{00000000-0005-0000-0000-0000BD0F0000}"/>
    <cellStyle name="Berechnung 2 14 3 4" xfId="13577" xr:uid="{00000000-0005-0000-0000-0000BE0F0000}"/>
    <cellStyle name="Berechnung 2 14 3 5" xfId="12851" xr:uid="{00000000-0005-0000-0000-0000BF0F0000}"/>
    <cellStyle name="Berechnung 2 14 3 6" xfId="24742" xr:uid="{00000000-0005-0000-0000-0000C00F0000}"/>
    <cellStyle name="Berechnung 2 14 3 7" xfId="21469" xr:uid="{00000000-0005-0000-0000-0000C10F0000}"/>
    <cellStyle name="Berechnung 2 14 3 8" xfId="13181" xr:uid="{00000000-0005-0000-0000-0000C20F0000}"/>
    <cellStyle name="Berechnung 2 14 3 9" xfId="28287" xr:uid="{00000000-0005-0000-0000-0000C30F0000}"/>
    <cellStyle name="Berechnung 2 14 4" xfId="11058" xr:uid="{00000000-0005-0000-0000-0000C40F0000}"/>
    <cellStyle name="Berechnung 2 14 5" xfId="15278" xr:uid="{00000000-0005-0000-0000-0000C50F0000}"/>
    <cellStyle name="Berechnung 2 14 6" xfId="13574" xr:uid="{00000000-0005-0000-0000-0000C60F0000}"/>
    <cellStyle name="Berechnung 2 14 7" xfId="12852" xr:uid="{00000000-0005-0000-0000-0000C70F0000}"/>
    <cellStyle name="Berechnung 2 14 8" xfId="19256" xr:uid="{00000000-0005-0000-0000-0000C80F0000}"/>
    <cellStyle name="Berechnung 2 14 9" xfId="24098" xr:uid="{00000000-0005-0000-0000-0000C90F0000}"/>
    <cellStyle name="Berechnung 2 15" xfId="2864" xr:uid="{00000000-0005-0000-0000-0000CA0F0000}"/>
    <cellStyle name="Berechnung 2 15 10" xfId="21111" xr:uid="{00000000-0005-0000-0000-0000CB0F0000}"/>
    <cellStyle name="Berechnung 2 15 11" xfId="28288" xr:uid="{00000000-0005-0000-0000-0000CC0F0000}"/>
    <cellStyle name="Berechnung 2 15 2" xfId="2865" xr:uid="{00000000-0005-0000-0000-0000CD0F0000}"/>
    <cellStyle name="Berechnung 2 15 2 10" xfId="28515" xr:uid="{00000000-0005-0000-0000-0000CE0F0000}"/>
    <cellStyle name="Berechnung 2 15 2 2" xfId="2866" xr:uid="{00000000-0005-0000-0000-0000CF0F0000}"/>
    <cellStyle name="Berechnung 2 15 2 2 2" xfId="11064" xr:uid="{00000000-0005-0000-0000-0000D00F0000}"/>
    <cellStyle name="Berechnung 2 15 2 2 3" xfId="15284" xr:uid="{00000000-0005-0000-0000-0000D10F0000}"/>
    <cellStyle name="Berechnung 2 15 2 2 4" xfId="14328" xr:uid="{00000000-0005-0000-0000-0000D20F0000}"/>
    <cellStyle name="Berechnung 2 15 2 2 5" xfId="14186" xr:uid="{00000000-0005-0000-0000-0000D30F0000}"/>
    <cellStyle name="Berechnung 2 15 2 2 6" xfId="24907" xr:uid="{00000000-0005-0000-0000-0000D40F0000}"/>
    <cellStyle name="Berechnung 2 15 2 2 7" xfId="21289" xr:uid="{00000000-0005-0000-0000-0000D50F0000}"/>
    <cellStyle name="Berechnung 2 15 2 2 8" xfId="19255" xr:uid="{00000000-0005-0000-0000-0000D60F0000}"/>
    <cellStyle name="Berechnung 2 15 2 2 9" xfId="26298" xr:uid="{00000000-0005-0000-0000-0000D70F0000}"/>
    <cellStyle name="Berechnung 2 15 2 3" xfId="11063" xr:uid="{00000000-0005-0000-0000-0000D80F0000}"/>
    <cellStyle name="Berechnung 2 15 2 4" xfId="15283" xr:uid="{00000000-0005-0000-0000-0000D90F0000}"/>
    <cellStyle name="Berechnung 2 15 2 5" xfId="20830" xr:uid="{00000000-0005-0000-0000-0000DA0F0000}"/>
    <cellStyle name="Berechnung 2 15 2 6" xfId="23368" xr:uid="{00000000-0005-0000-0000-0000DB0F0000}"/>
    <cellStyle name="Berechnung 2 15 2 7" xfId="24906" xr:uid="{00000000-0005-0000-0000-0000DC0F0000}"/>
    <cellStyle name="Berechnung 2 15 2 8" xfId="23104" xr:uid="{00000000-0005-0000-0000-0000DD0F0000}"/>
    <cellStyle name="Berechnung 2 15 2 9" xfId="13182" xr:uid="{00000000-0005-0000-0000-0000DE0F0000}"/>
    <cellStyle name="Berechnung 2 15 3" xfId="2867" xr:uid="{00000000-0005-0000-0000-0000DF0F0000}"/>
    <cellStyle name="Berechnung 2 15 3 2" xfId="11065" xr:uid="{00000000-0005-0000-0000-0000E00F0000}"/>
    <cellStyle name="Berechnung 2 15 3 3" xfId="15285" xr:uid="{00000000-0005-0000-0000-0000E10F0000}"/>
    <cellStyle name="Berechnung 2 15 3 4" xfId="13578" xr:uid="{00000000-0005-0000-0000-0000E20F0000}"/>
    <cellStyle name="Berechnung 2 15 3 5" xfId="21579" xr:uid="{00000000-0005-0000-0000-0000E30F0000}"/>
    <cellStyle name="Berechnung 2 15 3 6" xfId="25134" xr:uid="{00000000-0005-0000-0000-0000E40F0000}"/>
    <cellStyle name="Berechnung 2 15 3 7" xfId="21290" xr:uid="{00000000-0005-0000-0000-0000E50F0000}"/>
    <cellStyle name="Berechnung 2 15 3 8" xfId="25007" xr:uid="{00000000-0005-0000-0000-0000E60F0000}"/>
    <cellStyle name="Berechnung 2 15 3 9" xfId="28289" xr:uid="{00000000-0005-0000-0000-0000E70F0000}"/>
    <cellStyle name="Berechnung 2 15 4" xfId="11062" xr:uid="{00000000-0005-0000-0000-0000E80F0000}"/>
    <cellStyle name="Berechnung 2 15 5" xfId="15282" xr:uid="{00000000-0005-0000-0000-0000E90F0000}"/>
    <cellStyle name="Berechnung 2 15 6" xfId="20829" xr:uid="{00000000-0005-0000-0000-0000EA0F0000}"/>
    <cellStyle name="Berechnung 2 15 7" xfId="24368" xr:uid="{00000000-0005-0000-0000-0000EB0F0000}"/>
    <cellStyle name="Berechnung 2 15 8" xfId="13728" xr:uid="{00000000-0005-0000-0000-0000EC0F0000}"/>
    <cellStyle name="Berechnung 2 15 9" xfId="21288" xr:uid="{00000000-0005-0000-0000-0000ED0F0000}"/>
    <cellStyle name="Berechnung 2 16" xfId="2868" xr:uid="{00000000-0005-0000-0000-0000EE0F0000}"/>
    <cellStyle name="Berechnung 2 16 10" xfId="18965" xr:uid="{00000000-0005-0000-0000-0000EF0F0000}"/>
    <cellStyle name="Berechnung 2 16 11" xfId="19330" xr:uid="{00000000-0005-0000-0000-0000F00F0000}"/>
    <cellStyle name="Berechnung 2 16 2" xfId="2869" xr:uid="{00000000-0005-0000-0000-0000F10F0000}"/>
    <cellStyle name="Berechnung 2 16 2 10" xfId="28516" xr:uid="{00000000-0005-0000-0000-0000F20F0000}"/>
    <cellStyle name="Berechnung 2 16 2 2" xfId="2870" xr:uid="{00000000-0005-0000-0000-0000F30F0000}"/>
    <cellStyle name="Berechnung 2 16 2 2 2" xfId="11068" xr:uid="{00000000-0005-0000-0000-0000F40F0000}"/>
    <cellStyle name="Berechnung 2 16 2 2 3" xfId="15288" xr:uid="{00000000-0005-0000-0000-0000F50F0000}"/>
    <cellStyle name="Berechnung 2 16 2 2 4" xfId="13581" xr:uid="{00000000-0005-0000-0000-0000F60F0000}"/>
    <cellStyle name="Berechnung 2 16 2 2 5" xfId="23186" xr:uid="{00000000-0005-0000-0000-0000F70F0000}"/>
    <cellStyle name="Berechnung 2 16 2 2 6" xfId="13268" xr:uid="{00000000-0005-0000-0000-0000F80F0000}"/>
    <cellStyle name="Berechnung 2 16 2 2 7" xfId="23106" xr:uid="{00000000-0005-0000-0000-0000F90F0000}"/>
    <cellStyle name="Berechnung 2 16 2 2 8" xfId="22632" xr:uid="{00000000-0005-0000-0000-0000FA0F0000}"/>
    <cellStyle name="Berechnung 2 16 2 2 9" xfId="28290" xr:uid="{00000000-0005-0000-0000-0000FB0F0000}"/>
    <cellStyle name="Berechnung 2 16 2 3" xfId="11067" xr:uid="{00000000-0005-0000-0000-0000FC0F0000}"/>
    <cellStyle name="Berechnung 2 16 2 4" xfId="15287" xr:uid="{00000000-0005-0000-0000-0000FD0F0000}"/>
    <cellStyle name="Berechnung 2 16 2 5" xfId="13580" xr:uid="{00000000-0005-0000-0000-0000FE0F0000}"/>
    <cellStyle name="Berechnung 2 16 2 6" xfId="23185" xr:uid="{00000000-0005-0000-0000-0000FF0F0000}"/>
    <cellStyle name="Berechnung 2 16 2 7" xfId="13267" xr:uid="{00000000-0005-0000-0000-000000100000}"/>
    <cellStyle name="Berechnung 2 16 2 8" xfId="23041" xr:uid="{00000000-0005-0000-0000-000001100000}"/>
    <cellStyle name="Berechnung 2 16 2 9" xfId="25008" xr:uid="{00000000-0005-0000-0000-000002100000}"/>
    <cellStyle name="Berechnung 2 16 3" xfId="2871" xr:uid="{00000000-0005-0000-0000-000003100000}"/>
    <cellStyle name="Berechnung 2 16 3 2" xfId="11069" xr:uid="{00000000-0005-0000-0000-000004100000}"/>
    <cellStyle name="Berechnung 2 16 3 3" xfId="15289" xr:uid="{00000000-0005-0000-0000-000005100000}"/>
    <cellStyle name="Berechnung 2 16 3 4" xfId="20831" xr:uid="{00000000-0005-0000-0000-000006100000}"/>
    <cellStyle name="Berechnung 2 16 3 5" xfId="25107" xr:uid="{00000000-0005-0000-0000-000007100000}"/>
    <cellStyle name="Berechnung 2 16 3 6" xfId="13269" xr:uid="{00000000-0005-0000-0000-000008100000}"/>
    <cellStyle name="Berechnung 2 16 3 7" xfId="21291" xr:uid="{00000000-0005-0000-0000-000009100000}"/>
    <cellStyle name="Berechnung 2 16 3 8" xfId="13183" xr:uid="{00000000-0005-0000-0000-00000A100000}"/>
    <cellStyle name="Berechnung 2 16 3 9" xfId="28291" xr:uid="{00000000-0005-0000-0000-00000B100000}"/>
    <cellStyle name="Berechnung 2 16 4" xfId="11066" xr:uid="{00000000-0005-0000-0000-00000C100000}"/>
    <cellStyle name="Berechnung 2 16 5" xfId="15286" xr:uid="{00000000-0005-0000-0000-00000D100000}"/>
    <cellStyle name="Berechnung 2 16 6" xfId="13579" xr:uid="{00000000-0005-0000-0000-00000E100000}"/>
    <cellStyle name="Berechnung 2 16 7" xfId="21710" xr:uid="{00000000-0005-0000-0000-00000F100000}"/>
    <cellStyle name="Berechnung 2 16 8" xfId="13266" xr:uid="{00000000-0005-0000-0000-000010100000}"/>
    <cellStyle name="Berechnung 2 16 9" xfId="23105" xr:uid="{00000000-0005-0000-0000-000011100000}"/>
    <cellStyle name="Berechnung 2 17" xfId="2872" xr:uid="{00000000-0005-0000-0000-000012100000}"/>
    <cellStyle name="Berechnung 2 17 10" xfId="21101" xr:uid="{00000000-0005-0000-0000-000013100000}"/>
    <cellStyle name="Berechnung 2 17 11" xfId="28398" xr:uid="{00000000-0005-0000-0000-000014100000}"/>
    <cellStyle name="Berechnung 2 17 2" xfId="2873" xr:uid="{00000000-0005-0000-0000-000015100000}"/>
    <cellStyle name="Berechnung 2 17 2 10" xfId="22719" xr:uid="{00000000-0005-0000-0000-000016100000}"/>
    <cellStyle name="Berechnung 2 17 2 2" xfId="2874" xr:uid="{00000000-0005-0000-0000-000017100000}"/>
    <cellStyle name="Berechnung 2 17 2 2 2" xfId="11072" xr:uid="{00000000-0005-0000-0000-000018100000}"/>
    <cellStyle name="Berechnung 2 17 2 2 3" xfId="15292" xr:uid="{00000000-0005-0000-0000-000019100000}"/>
    <cellStyle name="Berechnung 2 17 2 2 4" xfId="13582" xr:uid="{00000000-0005-0000-0000-00001A100000}"/>
    <cellStyle name="Berechnung 2 17 2 2 5" xfId="25106" xr:uid="{00000000-0005-0000-0000-00001B100000}"/>
    <cellStyle name="Berechnung 2 17 2 2 6" xfId="24908" xr:uid="{00000000-0005-0000-0000-00001C100000}"/>
    <cellStyle name="Berechnung 2 17 2 2 7" xfId="18838" xr:uid="{00000000-0005-0000-0000-00001D100000}"/>
    <cellStyle name="Berechnung 2 17 2 2 8" xfId="19151" xr:uid="{00000000-0005-0000-0000-00001E100000}"/>
    <cellStyle name="Berechnung 2 17 2 2 9" xfId="22718" xr:uid="{00000000-0005-0000-0000-00001F100000}"/>
    <cellStyle name="Berechnung 2 17 2 3" xfId="11071" xr:uid="{00000000-0005-0000-0000-000020100000}"/>
    <cellStyle name="Berechnung 2 17 2 4" xfId="15291" xr:uid="{00000000-0005-0000-0000-000021100000}"/>
    <cellStyle name="Berechnung 2 17 2 5" xfId="14329" xr:uid="{00000000-0005-0000-0000-000022100000}"/>
    <cellStyle name="Berechnung 2 17 2 6" xfId="23187" xr:uid="{00000000-0005-0000-0000-000023100000}"/>
    <cellStyle name="Berechnung 2 17 2 7" xfId="24191" xr:uid="{00000000-0005-0000-0000-000024100000}"/>
    <cellStyle name="Berechnung 2 17 2 8" xfId="18839" xr:uid="{00000000-0005-0000-0000-000025100000}"/>
    <cellStyle name="Berechnung 2 17 2 9" xfId="13184" xr:uid="{00000000-0005-0000-0000-000026100000}"/>
    <cellStyle name="Berechnung 2 17 3" xfId="2875" xr:uid="{00000000-0005-0000-0000-000027100000}"/>
    <cellStyle name="Berechnung 2 17 3 2" xfId="11073" xr:uid="{00000000-0005-0000-0000-000028100000}"/>
    <cellStyle name="Berechnung 2 17 3 3" xfId="15293" xr:uid="{00000000-0005-0000-0000-000029100000}"/>
    <cellStyle name="Berechnung 2 17 3 4" xfId="13583" xr:uid="{00000000-0005-0000-0000-00002A100000}"/>
    <cellStyle name="Berechnung 2 17 3 5" xfId="24972" xr:uid="{00000000-0005-0000-0000-00002B100000}"/>
    <cellStyle name="Berechnung 2 17 3 6" xfId="24909" xr:uid="{00000000-0005-0000-0000-00002C100000}"/>
    <cellStyle name="Berechnung 2 17 3 7" xfId="18837" xr:uid="{00000000-0005-0000-0000-00002D100000}"/>
    <cellStyle name="Berechnung 2 17 3 8" xfId="24701" xr:uid="{00000000-0005-0000-0000-00002E100000}"/>
    <cellStyle name="Berechnung 2 17 3 9" xfId="28292" xr:uid="{00000000-0005-0000-0000-00002F100000}"/>
    <cellStyle name="Berechnung 2 17 4" xfId="11070" xr:uid="{00000000-0005-0000-0000-000030100000}"/>
    <cellStyle name="Berechnung 2 17 5" xfId="15290" xr:uid="{00000000-0005-0000-0000-000031100000}"/>
    <cellStyle name="Berechnung 2 17 6" xfId="20832" xr:uid="{00000000-0005-0000-0000-000032100000}"/>
    <cellStyle name="Berechnung 2 17 7" xfId="20992" xr:uid="{00000000-0005-0000-0000-000033100000}"/>
    <cellStyle name="Berechnung 2 17 8" xfId="13729" xr:uid="{00000000-0005-0000-0000-000034100000}"/>
    <cellStyle name="Berechnung 2 17 9" xfId="22843" xr:uid="{00000000-0005-0000-0000-000035100000}"/>
    <cellStyle name="Berechnung 2 18" xfId="2876" xr:uid="{00000000-0005-0000-0000-000036100000}"/>
    <cellStyle name="Berechnung 2 18 10" xfId="24702" xr:uid="{00000000-0005-0000-0000-000037100000}"/>
    <cellStyle name="Berechnung 2 18 11" xfId="28517" xr:uid="{00000000-0005-0000-0000-000038100000}"/>
    <cellStyle name="Berechnung 2 18 2" xfId="2877" xr:uid="{00000000-0005-0000-0000-000039100000}"/>
    <cellStyle name="Berechnung 2 18 2 10" xfId="28518" xr:uid="{00000000-0005-0000-0000-00003A100000}"/>
    <cellStyle name="Berechnung 2 18 2 2" xfId="2878" xr:uid="{00000000-0005-0000-0000-00003B100000}"/>
    <cellStyle name="Berechnung 2 18 2 2 2" xfId="11076" xr:uid="{00000000-0005-0000-0000-00003C100000}"/>
    <cellStyle name="Berechnung 2 18 2 2 3" xfId="15296" xr:uid="{00000000-0005-0000-0000-00003D100000}"/>
    <cellStyle name="Berechnung 2 18 2 2 4" xfId="20833" xr:uid="{00000000-0005-0000-0000-00003E100000}"/>
    <cellStyle name="Berechnung 2 18 2 2 5" xfId="21584" xr:uid="{00000000-0005-0000-0000-00003F100000}"/>
    <cellStyle name="Berechnung 2 18 2 2 6" xfId="13730" xr:uid="{00000000-0005-0000-0000-000040100000}"/>
    <cellStyle name="Berechnung 2 18 2 2 7" xfId="20968" xr:uid="{00000000-0005-0000-0000-000041100000}"/>
    <cellStyle name="Berechnung 2 18 2 2 8" xfId="13185" xr:uid="{00000000-0005-0000-0000-000042100000}"/>
    <cellStyle name="Berechnung 2 18 2 2 9" xfId="28293" xr:uid="{00000000-0005-0000-0000-000043100000}"/>
    <cellStyle name="Berechnung 2 18 2 3" xfId="11075" xr:uid="{00000000-0005-0000-0000-000044100000}"/>
    <cellStyle name="Berechnung 2 18 2 4" xfId="15295" xr:uid="{00000000-0005-0000-0000-000045100000}"/>
    <cellStyle name="Berechnung 2 18 2 5" xfId="13585" xr:uid="{00000000-0005-0000-0000-000046100000}"/>
    <cellStyle name="Berechnung 2 18 2 6" xfId="21583" xr:uid="{00000000-0005-0000-0000-000047100000}"/>
    <cellStyle name="Berechnung 2 18 2 7" xfId="14079" xr:uid="{00000000-0005-0000-0000-000048100000}"/>
    <cellStyle name="Berechnung 2 18 2 8" xfId="12700" xr:uid="{00000000-0005-0000-0000-000049100000}"/>
    <cellStyle name="Berechnung 2 18 2 9" xfId="22473" xr:uid="{00000000-0005-0000-0000-00004A100000}"/>
    <cellStyle name="Berechnung 2 18 3" xfId="2879" xr:uid="{00000000-0005-0000-0000-00004B100000}"/>
    <cellStyle name="Berechnung 2 18 3 2" xfId="11077" xr:uid="{00000000-0005-0000-0000-00004C100000}"/>
    <cellStyle name="Berechnung 2 18 3 3" xfId="15297" xr:uid="{00000000-0005-0000-0000-00004D100000}"/>
    <cellStyle name="Berechnung 2 18 3 4" xfId="14330" xr:uid="{00000000-0005-0000-0000-00004E100000}"/>
    <cellStyle name="Berechnung 2 18 3 5" xfId="14174" xr:uid="{00000000-0005-0000-0000-00004F100000}"/>
    <cellStyle name="Berechnung 2 18 3 6" xfId="18950" xr:uid="{00000000-0005-0000-0000-000050100000}"/>
    <cellStyle name="Berechnung 2 18 3 7" xfId="20870" xr:uid="{00000000-0005-0000-0000-000051100000}"/>
    <cellStyle name="Berechnung 2 18 3 8" xfId="13186" xr:uid="{00000000-0005-0000-0000-000052100000}"/>
    <cellStyle name="Berechnung 2 18 3 9" xfId="28294" xr:uid="{00000000-0005-0000-0000-000053100000}"/>
    <cellStyle name="Berechnung 2 18 4" xfId="11074" xr:uid="{00000000-0005-0000-0000-000054100000}"/>
    <cellStyle name="Berechnung 2 18 5" xfId="15294" xr:uid="{00000000-0005-0000-0000-000055100000}"/>
    <cellStyle name="Berechnung 2 18 6" xfId="13584" xr:uid="{00000000-0005-0000-0000-000056100000}"/>
    <cellStyle name="Berechnung 2 18 7" xfId="21582" xr:uid="{00000000-0005-0000-0000-000057100000}"/>
    <cellStyle name="Berechnung 2 18 8" xfId="14078" xr:uid="{00000000-0005-0000-0000-000058100000}"/>
    <cellStyle name="Berechnung 2 18 9" xfId="18836" xr:uid="{00000000-0005-0000-0000-000059100000}"/>
    <cellStyle name="Berechnung 2 19" xfId="2880" xr:uid="{00000000-0005-0000-0000-00005A100000}"/>
    <cellStyle name="Berechnung 2 19 10" xfId="28295" xr:uid="{00000000-0005-0000-0000-00005B100000}"/>
    <cellStyle name="Berechnung 2 19 2" xfId="2881" xr:uid="{00000000-0005-0000-0000-00005C100000}"/>
    <cellStyle name="Berechnung 2 19 2 2" xfId="11079" xr:uid="{00000000-0005-0000-0000-00005D100000}"/>
    <cellStyle name="Berechnung 2 19 2 3" xfId="15299" xr:uid="{00000000-0005-0000-0000-00005E100000}"/>
    <cellStyle name="Berechnung 2 19 2 4" xfId="13587" xr:uid="{00000000-0005-0000-0000-00005F100000}"/>
    <cellStyle name="Berechnung 2 19 2 5" xfId="21585" xr:uid="{00000000-0005-0000-0000-000060100000}"/>
    <cellStyle name="Berechnung 2 19 2 6" xfId="22314" xr:uid="{00000000-0005-0000-0000-000061100000}"/>
    <cellStyle name="Berechnung 2 19 2 7" xfId="14149" xr:uid="{00000000-0005-0000-0000-000062100000}"/>
    <cellStyle name="Berechnung 2 19 2 8" xfId="22475" xr:uid="{00000000-0005-0000-0000-000063100000}"/>
    <cellStyle name="Berechnung 2 19 2 9" xfId="28296" xr:uid="{00000000-0005-0000-0000-000064100000}"/>
    <cellStyle name="Berechnung 2 19 3" xfId="11078" xr:uid="{00000000-0005-0000-0000-000065100000}"/>
    <cellStyle name="Berechnung 2 19 4" xfId="15298" xr:uid="{00000000-0005-0000-0000-000066100000}"/>
    <cellStyle name="Berechnung 2 19 5" xfId="13586" xr:uid="{00000000-0005-0000-0000-000067100000}"/>
    <cellStyle name="Berechnung 2 19 6" xfId="22877" xr:uid="{00000000-0005-0000-0000-000068100000}"/>
    <cellStyle name="Berechnung 2 19 7" xfId="22315" xr:uid="{00000000-0005-0000-0000-000069100000}"/>
    <cellStyle name="Berechnung 2 19 8" xfId="21181" xr:uid="{00000000-0005-0000-0000-00006A100000}"/>
    <cellStyle name="Berechnung 2 19 9" xfId="22474" xr:uid="{00000000-0005-0000-0000-00006B100000}"/>
    <cellStyle name="Berechnung 2 2" xfId="2882" xr:uid="{00000000-0005-0000-0000-00006C100000}"/>
    <cellStyle name="Berechnung 2 2 10" xfId="21292" xr:uid="{00000000-0005-0000-0000-00006D100000}"/>
    <cellStyle name="Berechnung 2 2 11" xfId="19156" xr:uid="{00000000-0005-0000-0000-00006E100000}"/>
    <cellStyle name="Berechnung 2 2 12" xfId="28298" xr:uid="{00000000-0005-0000-0000-00006F100000}"/>
    <cellStyle name="Berechnung 2 2 2" xfId="2883" xr:uid="{00000000-0005-0000-0000-000070100000}"/>
    <cellStyle name="Berechnung 2 2 2 10" xfId="24617" xr:uid="{00000000-0005-0000-0000-000071100000}"/>
    <cellStyle name="Berechnung 2 2 2 11" xfId="28399" xr:uid="{00000000-0005-0000-0000-000072100000}"/>
    <cellStyle name="Berechnung 2 2 2 2" xfId="2884" xr:uid="{00000000-0005-0000-0000-000073100000}"/>
    <cellStyle name="Berechnung 2 2 2 2 10" xfId="28400" xr:uid="{00000000-0005-0000-0000-000074100000}"/>
    <cellStyle name="Berechnung 2 2 2 2 2" xfId="2885" xr:uid="{00000000-0005-0000-0000-000075100000}"/>
    <cellStyle name="Berechnung 2 2 2 2 2 2" xfId="11083" xr:uid="{00000000-0005-0000-0000-000076100000}"/>
    <cellStyle name="Berechnung 2 2 2 2 2 3" xfId="15303" xr:uid="{00000000-0005-0000-0000-000077100000}"/>
    <cellStyle name="Berechnung 2 2 2 2 2 4" xfId="14331" xr:uid="{00000000-0005-0000-0000-000078100000}"/>
    <cellStyle name="Berechnung 2 2 2 2 2 5" xfId="21588" xr:uid="{00000000-0005-0000-0000-000079100000}"/>
    <cellStyle name="Berechnung 2 2 2 2 2 6" xfId="21177" xr:uid="{00000000-0005-0000-0000-00007A100000}"/>
    <cellStyle name="Berechnung 2 2 2 2 2 7" xfId="21948" xr:uid="{00000000-0005-0000-0000-00007B100000}"/>
    <cellStyle name="Berechnung 2 2 2 2 2 8" xfId="19153" xr:uid="{00000000-0005-0000-0000-00007C100000}"/>
    <cellStyle name="Berechnung 2 2 2 2 2 9" xfId="28299" xr:uid="{00000000-0005-0000-0000-00007D100000}"/>
    <cellStyle name="Berechnung 2 2 2 2 3" xfId="11082" xr:uid="{00000000-0005-0000-0000-00007E100000}"/>
    <cellStyle name="Berechnung 2 2 2 2 4" xfId="15302" xr:uid="{00000000-0005-0000-0000-00007F100000}"/>
    <cellStyle name="Berechnung 2 2 2 2 5" xfId="19568" xr:uid="{00000000-0005-0000-0000-000080100000}"/>
    <cellStyle name="Berechnung 2 2 2 2 6" xfId="14185" xr:uid="{00000000-0005-0000-0000-000081100000}"/>
    <cellStyle name="Berechnung 2 2 2 2 7" xfId="13274" xr:uid="{00000000-0005-0000-0000-000082100000}"/>
    <cellStyle name="Berechnung 2 2 2 2 8" xfId="23107" xr:uid="{00000000-0005-0000-0000-000083100000}"/>
    <cellStyle name="Berechnung 2 2 2 2 9" xfId="22476" xr:uid="{00000000-0005-0000-0000-000084100000}"/>
    <cellStyle name="Berechnung 2 2 2 3" xfId="2886" xr:uid="{00000000-0005-0000-0000-000085100000}"/>
    <cellStyle name="Berechnung 2 2 2 3 2" xfId="11084" xr:uid="{00000000-0005-0000-0000-000086100000}"/>
    <cellStyle name="Berechnung 2 2 2 3 3" xfId="15304" xr:uid="{00000000-0005-0000-0000-000087100000}"/>
    <cellStyle name="Berechnung 2 2 2 3 4" xfId="20834" xr:uid="{00000000-0005-0000-0000-000088100000}"/>
    <cellStyle name="Berechnung 2 2 2 3 5" xfId="21589" xr:uid="{00000000-0005-0000-0000-000089100000}"/>
    <cellStyle name="Berechnung 2 2 2 3 6" xfId="13275" xr:uid="{00000000-0005-0000-0000-00008A100000}"/>
    <cellStyle name="Berechnung 2 2 2 3 7" xfId="21293" xr:uid="{00000000-0005-0000-0000-00008B100000}"/>
    <cellStyle name="Berechnung 2 2 2 3 8" xfId="24703" xr:uid="{00000000-0005-0000-0000-00008C100000}"/>
    <cellStyle name="Berechnung 2 2 2 3 9" xfId="28300" xr:uid="{00000000-0005-0000-0000-00008D100000}"/>
    <cellStyle name="Berechnung 2 2 2 4" xfId="11081" xr:uid="{00000000-0005-0000-0000-00008E100000}"/>
    <cellStyle name="Berechnung 2 2 2 5" xfId="15301" xr:uid="{00000000-0005-0000-0000-00008F100000}"/>
    <cellStyle name="Berechnung 2 2 2 6" xfId="13589" xr:uid="{00000000-0005-0000-0000-000090100000}"/>
    <cellStyle name="Berechnung 2 2 2 7" xfId="21587" xr:uid="{00000000-0005-0000-0000-000091100000}"/>
    <cellStyle name="Berechnung 2 2 2 8" xfId="13272" xr:uid="{00000000-0005-0000-0000-000092100000}"/>
    <cellStyle name="Berechnung 2 2 2 9" xfId="24011" xr:uid="{00000000-0005-0000-0000-000093100000}"/>
    <cellStyle name="Berechnung 2 2 3" xfId="2887" xr:uid="{00000000-0005-0000-0000-000094100000}"/>
    <cellStyle name="Berechnung 2 2 3 10" xfId="28301" xr:uid="{00000000-0005-0000-0000-000095100000}"/>
    <cellStyle name="Berechnung 2 2 3 2" xfId="2888" xr:uid="{00000000-0005-0000-0000-000096100000}"/>
    <cellStyle name="Berechnung 2 2 3 2 2" xfId="11086" xr:uid="{00000000-0005-0000-0000-000097100000}"/>
    <cellStyle name="Berechnung 2 2 3 2 3" xfId="15306" xr:uid="{00000000-0005-0000-0000-000098100000}"/>
    <cellStyle name="Berechnung 2 2 3 2 4" xfId="19979" xr:uid="{00000000-0005-0000-0000-000099100000}"/>
    <cellStyle name="Berechnung 2 2 3 2 5" xfId="21590" xr:uid="{00000000-0005-0000-0000-00009A100000}"/>
    <cellStyle name="Berechnung 2 2 3 2 6" xfId="24911" xr:uid="{00000000-0005-0000-0000-00009B100000}"/>
    <cellStyle name="Berechnung 2 2 3 2 7" xfId="21949" xr:uid="{00000000-0005-0000-0000-00009C100000}"/>
    <cellStyle name="Berechnung 2 2 3 2 8" xfId="22478" xr:uid="{00000000-0005-0000-0000-00009D100000}"/>
    <cellStyle name="Berechnung 2 2 3 2 9" xfId="28909" xr:uid="{00000000-0005-0000-0000-00009E100000}"/>
    <cellStyle name="Berechnung 2 2 3 3" xfId="11085" xr:uid="{00000000-0005-0000-0000-00009F100000}"/>
    <cellStyle name="Berechnung 2 2 3 4" xfId="15305" xr:uid="{00000000-0005-0000-0000-0000A0100000}"/>
    <cellStyle name="Berechnung 2 2 3 5" xfId="20835" xr:uid="{00000000-0005-0000-0000-0000A1100000}"/>
    <cellStyle name="Berechnung 2 2 3 6" xfId="14173" xr:uid="{00000000-0005-0000-0000-0000A2100000}"/>
    <cellStyle name="Berechnung 2 2 3 7" xfId="24910" xr:uid="{00000000-0005-0000-0000-0000A3100000}"/>
    <cellStyle name="Berechnung 2 2 3 8" xfId="21470" xr:uid="{00000000-0005-0000-0000-0000A4100000}"/>
    <cellStyle name="Berechnung 2 2 3 9" xfId="22477" xr:uid="{00000000-0005-0000-0000-0000A5100000}"/>
    <cellStyle name="Berechnung 2 2 4" xfId="2889" xr:uid="{00000000-0005-0000-0000-0000A6100000}"/>
    <cellStyle name="Berechnung 2 2 4 2" xfId="11087" xr:uid="{00000000-0005-0000-0000-0000A7100000}"/>
    <cellStyle name="Berechnung 2 2 4 3" xfId="15307" xr:uid="{00000000-0005-0000-0000-0000A8100000}"/>
    <cellStyle name="Berechnung 2 2 4 4" xfId="20836" xr:uid="{00000000-0005-0000-0000-0000A9100000}"/>
    <cellStyle name="Berechnung 2 2 4 5" xfId="21591" xr:uid="{00000000-0005-0000-0000-0000AA100000}"/>
    <cellStyle name="Berechnung 2 2 4 6" xfId="20761" xr:uid="{00000000-0005-0000-0000-0000AB100000}"/>
    <cellStyle name="Berechnung 2 2 4 7" xfId="21950" xr:uid="{00000000-0005-0000-0000-0000AC100000}"/>
    <cellStyle name="Berechnung 2 2 4 8" xfId="22633" xr:uid="{00000000-0005-0000-0000-0000AD100000}"/>
    <cellStyle name="Berechnung 2 2 4 9" xfId="28908" xr:uid="{00000000-0005-0000-0000-0000AE100000}"/>
    <cellStyle name="Berechnung 2 2 5" xfId="11080" xr:uid="{00000000-0005-0000-0000-0000AF100000}"/>
    <cellStyle name="Berechnung 2 2 6" xfId="15300" xr:uid="{00000000-0005-0000-0000-0000B0100000}"/>
    <cellStyle name="Berechnung 2 2 7" xfId="13588" xr:uid="{00000000-0005-0000-0000-0000B1100000}"/>
    <cellStyle name="Berechnung 2 2 8" xfId="21586" xr:uid="{00000000-0005-0000-0000-0000B2100000}"/>
    <cellStyle name="Berechnung 2 2 9" xfId="13271" xr:uid="{00000000-0005-0000-0000-0000B3100000}"/>
    <cellStyle name="Berechnung 2 20" xfId="2890" xr:uid="{00000000-0005-0000-0000-0000B4100000}"/>
    <cellStyle name="Berechnung 2 20 2" xfId="11088" xr:uid="{00000000-0005-0000-0000-0000B5100000}"/>
    <cellStyle name="Berechnung 2 20 3" xfId="15308" xr:uid="{00000000-0005-0000-0000-0000B6100000}"/>
    <cellStyle name="Berechnung 2 20 4" xfId="13590" xr:uid="{00000000-0005-0000-0000-0000B7100000}"/>
    <cellStyle name="Berechnung 2 20 5" xfId="14184" xr:uid="{00000000-0005-0000-0000-0000B8100000}"/>
    <cellStyle name="Berechnung 2 20 6" xfId="24624" xr:uid="{00000000-0005-0000-0000-0000B9100000}"/>
    <cellStyle name="Berechnung 2 20 7" xfId="23050" xr:uid="{00000000-0005-0000-0000-0000BA100000}"/>
    <cellStyle name="Berechnung 2 20 8" xfId="19155" xr:uid="{00000000-0005-0000-0000-0000BB100000}"/>
    <cellStyle name="Berechnung 2 20 9" xfId="27619" xr:uid="{00000000-0005-0000-0000-0000BC100000}"/>
    <cellStyle name="Berechnung 2 21" xfId="10409" xr:uid="{00000000-0005-0000-0000-0000BD100000}"/>
    <cellStyle name="Berechnung 2 22" xfId="20954" xr:uid="{00000000-0005-0000-0000-0000BE100000}"/>
    <cellStyle name="Berechnung 2 23" xfId="22912" xr:uid="{00000000-0005-0000-0000-0000BF100000}"/>
    <cellStyle name="Berechnung 2 24" xfId="12868" xr:uid="{00000000-0005-0000-0000-0000C0100000}"/>
    <cellStyle name="Berechnung 2 25" xfId="26289" xr:uid="{00000000-0005-0000-0000-0000C1100000}"/>
    <cellStyle name="Berechnung 2 26" xfId="27474" xr:uid="{00000000-0005-0000-0000-0000C2100000}"/>
    <cellStyle name="Berechnung 2 27" xfId="28207" xr:uid="{00000000-0005-0000-0000-0000C3100000}"/>
    <cellStyle name="Berechnung 2 28" xfId="28221" xr:uid="{00000000-0005-0000-0000-0000C4100000}"/>
    <cellStyle name="Berechnung 2 3" xfId="2891" xr:uid="{00000000-0005-0000-0000-0000C5100000}"/>
    <cellStyle name="Berechnung 2 3 10" xfId="13187" xr:uid="{00000000-0005-0000-0000-0000C6100000}"/>
    <cellStyle name="Berechnung 2 3 11" xfId="28401" xr:uid="{00000000-0005-0000-0000-0000C7100000}"/>
    <cellStyle name="Berechnung 2 3 2" xfId="2892" xr:uid="{00000000-0005-0000-0000-0000C8100000}"/>
    <cellStyle name="Berechnung 2 3 2 10" xfId="28304" xr:uid="{00000000-0005-0000-0000-0000C9100000}"/>
    <cellStyle name="Berechnung 2 3 2 2" xfId="2893" xr:uid="{00000000-0005-0000-0000-0000CA100000}"/>
    <cellStyle name="Berechnung 2 3 2 2 2" xfId="11091" xr:uid="{00000000-0005-0000-0000-0000CB100000}"/>
    <cellStyle name="Berechnung 2 3 2 2 3" xfId="15311" xr:uid="{00000000-0005-0000-0000-0000CC100000}"/>
    <cellStyle name="Berechnung 2 3 2 2 4" xfId="13592" xr:uid="{00000000-0005-0000-0000-0000CD100000}"/>
    <cellStyle name="Berechnung 2 3 2 2 5" xfId="21594" xr:uid="{00000000-0005-0000-0000-0000CE100000}"/>
    <cellStyle name="Berechnung 2 3 2 2 6" xfId="13731" xr:uid="{00000000-0005-0000-0000-0000CF100000}"/>
    <cellStyle name="Berechnung 2 3 2 2 7" xfId="23108" xr:uid="{00000000-0005-0000-0000-0000D0100000}"/>
    <cellStyle name="Berechnung 2 3 2 2 8" xfId="22479" xr:uid="{00000000-0005-0000-0000-0000D1100000}"/>
    <cellStyle name="Berechnung 2 3 2 2 9" xfId="28305" xr:uid="{00000000-0005-0000-0000-0000D2100000}"/>
    <cellStyle name="Berechnung 2 3 2 3" xfId="11090" xr:uid="{00000000-0005-0000-0000-0000D3100000}"/>
    <cellStyle name="Berechnung 2 3 2 4" xfId="15310" xr:uid="{00000000-0005-0000-0000-0000D4100000}"/>
    <cellStyle name="Berechnung 2 3 2 5" xfId="13591" xr:uid="{00000000-0005-0000-0000-0000D5100000}"/>
    <cellStyle name="Berechnung 2 3 2 6" xfId="21593" xr:uid="{00000000-0005-0000-0000-0000D6100000}"/>
    <cellStyle name="Berechnung 2 3 2 7" xfId="24912" xr:uid="{00000000-0005-0000-0000-0000D7100000}"/>
    <cellStyle name="Berechnung 2 3 2 8" xfId="22269" xr:uid="{00000000-0005-0000-0000-0000D8100000}"/>
    <cellStyle name="Berechnung 2 3 2 9" xfId="19014" xr:uid="{00000000-0005-0000-0000-0000D9100000}"/>
    <cellStyle name="Berechnung 2 3 3" xfId="2894" xr:uid="{00000000-0005-0000-0000-0000DA100000}"/>
    <cellStyle name="Berechnung 2 3 3 2" xfId="11092" xr:uid="{00000000-0005-0000-0000-0000DB100000}"/>
    <cellStyle name="Berechnung 2 3 3 3" xfId="15312" xr:uid="{00000000-0005-0000-0000-0000DC100000}"/>
    <cellStyle name="Berechnung 2 3 3 4" xfId="13593" xr:uid="{00000000-0005-0000-0000-0000DD100000}"/>
    <cellStyle name="Berechnung 2 3 3 5" xfId="14172" xr:uid="{00000000-0005-0000-0000-0000DE100000}"/>
    <cellStyle name="Berechnung 2 3 3 6" xfId="13732" xr:uid="{00000000-0005-0000-0000-0000DF100000}"/>
    <cellStyle name="Berechnung 2 3 3 7" xfId="23109" xr:uid="{00000000-0005-0000-0000-0000E0100000}"/>
    <cellStyle name="Berechnung 2 3 3 8" xfId="22480" xr:uid="{00000000-0005-0000-0000-0000E1100000}"/>
    <cellStyle name="Berechnung 2 3 3 9" xfId="28306" xr:uid="{00000000-0005-0000-0000-0000E2100000}"/>
    <cellStyle name="Berechnung 2 3 4" xfId="11089" xr:uid="{00000000-0005-0000-0000-0000E3100000}"/>
    <cellStyle name="Berechnung 2 3 5" xfId="15309" xr:uid="{00000000-0005-0000-0000-0000E4100000}"/>
    <cellStyle name="Berechnung 2 3 6" xfId="20847" xr:uid="{00000000-0005-0000-0000-0000E5100000}"/>
    <cellStyle name="Berechnung 2 3 7" xfId="21592" xr:uid="{00000000-0005-0000-0000-0000E6100000}"/>
    <cellStyle name="Berechnung 2 3 8" xfId="25081" xr:uid="{00000000-0005-0000-0000-0000E7100000}"/>
    <cellStyle name="Berechnung 2 3 9" xfId="24063" xr:uid="{00000000-0005-0000-0000-0000E8100000}"/>
    <cellStyle name="Berechnung 2 4" xfId="2895" xr:uid="{00000000-0005-0000-0000-0000E9100000}"/>
    <cellStyle name="Berechnung 2 4 10" xfId="22481" xr:uid="{00000000-0005-0000-0000-0000EA100000}"/>
    <cellStyle name="Berechnung 2 4 11" xfId="28310" xr:uid="{00000000-0005-0000-0000-0000EB100000}"/>
    <cellStyle name="Berechnung 2 4 2" xfId="2896" xr:uid="{00000000-0005-0000-0000-0000EC100000}"/>
    <cellStyle name="Berechnung 2 4 2 10" xfId="28311" xr:uid="{00000000-0005-0000-0000-0000ED100000}"/>
    <cellStyle name="Berechnung 2 4 2 2" xfId="2897" xr:uid="{00000000-0005-0000-0000-0000EE100000}"/>
    <cellStyle name="Berechnung 2 4 2 2 2" xfId="11095" xr:uid="{00000000-0005-0000-0000-0000EF100000}"/>
    <cellStyle name="Berechnung 2 4 2 2 3" xfId="15315" xr:uid="{00000000-0005-0000-0000-0000F0100000}"/>
    <cellStyle name="Berechnung 2 4 2 2 4" xfId="13596" xr:uid="{00000000-0005-0000-0000-0000F1100000}"/>
    <cellStyle name="Berechnung 2 4 2 2 5" xfId="24029" xr:uid="{00000000-0005-0000-0000-0000F2100000}"/>
    <cellStyle name="Berechnung 2 4 2 2 6" xfId="13733" xr:uid="{00000000-0005-0000-0000-0000F3100000}"/>
    <cellStyle name="Berechnung 2 4 2 2 7" xfId="21951" xr:uid="{00000000-0005-0000-0000-0000F4100000}"/>
    <cellStyle name="Berechnung 2 4 2 2 8" xfId="22483" xr:uid="{00000000-0005-0000-0000-0000F5100000}"/>
    <cellStyle name="Berechnung 2 4 2 2 9" xfId="28312" xr:uid="{00000000-0005-0000-0000-0000F6100000}"/>
    <cellStyle name="Berechnung 2 4 2 3" xfId="11094" xr:uid="{00000000-0005-0000-0000-0000F7100000}"/>
    <cellStyle name="Berechnung 2 4 2 4" xfId="15314" xr:uid="{00000000-0005-0000-0000-0000F8100000}"/>
    <cellStyle name="Berechnung 2 4 2 5" xfId="13595" xr:uid="{00000000-0005-0000-0000-0000F9100000}"/>
    <cellStyle name="Berechnung 2 4 2 6" xfId="24028" xr:uid="{00000000-0005-0000-0000-0000FA100000}"/>
    <cellStyle name="Berechnung 2 4 2 7" xfId="21390" xr:uid="{00000000-0005-0000-0000-0000FB100000}"/>
    <cellStyle name="Berechnung 2 4 2 8" xfId="24296" xr:uid="{00000000-0005-0000-0000-0000FC100000}"/>
    <cellStyle name="Berechnung 2 4 2 9" xfId="22482" xr:uid="{00000000-0005-0000-0000-0000FD100000}"/>
    <cellStyle name="Berechnung 2 4 3" xfId="2898" xr:uid="{00000000-0005-0000-0000-0000FE100000}"/>
    <cellStyle name="Berechnung 2 4 3 2" xfId="11096" xr:uid="{00000000-0005-0000-0000-0000FF100000}"/>
    <cellStyle name="Berechnung 2 4 3 3" xfId="15316" xr:uid="{00000000-0005-0000-0000-000000110000}"/>
    <cellStyle name="Berechnung 2 4 3 4" xfId="13597" xr:uid="{00000000-0005-0000-0000-000001110000}"/>
    <cellStyle name="Berechnung 2 4 3 5" xfId="24159" xr:uid="{00000000-0005-0000-0000-000002110000}"/>
    <cellStyle name="Berechnung 2 4 3 6" xfId="13734" xr:uid="{00000000-0005-0000-0000-000003110000}"/>
    <cellStyle name="Berechnung 2 4 3 7" xfId="21952" xr:uid="{00000000-0005-0000-0000-000004110000}"/>
    <cellStyle name="Berechnung 2 4 3 8" xfId="22634" xr:uid="{00000000-0005-0000-0000-000005110000}"/>
    <cellStyle name="Berechnung 2 4 3 9" xfId="28402" xr:uid="{00000000-0005-0000-0000-000006110000}"/>
    <cellStyle name="Berechnung 2 4 4" xfId="11093" xr:uid="{00000000-0005-0000-0000-000007110000}"/>
    <cellStyle name="Berechnung 2 4 5" xfId="15313" xr:uid="{00000000-0005-0000-0000-000008110000}"/>
    <cellStyle name="Berechnung 2 4 6" xfId="13594" xr:uid="{00000000-0005-0000-0000-000009110000}"/>
    <cellStyle name="Berechnung 2 4 7" xfId="24259" xr:uid="{00000000-0005-0000-0000-00000A110000}"/>
    <cellStyle name="Berechnung 2 4 8" xfId="20965" xr:uid="{00000000-0005-0000-0000-00000B110000}"/>
    <cellStyle name="Berechnung 2 4 9" xfId="25124" xr:uid="{00000000-0005-0000-0000-00000C110000}"/>
    <cellStyle name="Berechnung 2 5" xfId="2899" xr:uid="{00000000-0005-0000-0000-00000D110000}"/>
    <cellStyle name="Berechnung 2 5 10" xfId="22635" xr:uid="{00000000-0005-0000-0000-00000E110000}"/>
    <cellStyle name="Berechnung 2 5 11" xfId="28403" xr:uid="{00000000-0005-0000-0000-00000F110000}"/>
    <cellStyle name="Berechnung 2 5 2" xfId="2900" xr:uid="{00000000-0005-0000-0000-000010110000}"/>
    <cellStyle name="Berechnung 2 5 2 10" xfId="28445" xr:uid="{00000000-0005-0000-0000-000011110000}"/>
    <cellStyle name="Berechnung 2 5 2 2" xfId="2901" xr:uid="{00000000-0005-0000-0000-000012110000}"/>
    <cellStyle name="Berechnung 2 5 2 2 2" xfId="11099" xr:uid="{00000000-0005-0000-0000-000013110000}"/>
    <cellStyle name="Berechnung 2 5 2 2 3" xfId="15319" xr:uid="{00000000-0005-0000-0000-000014110000}"/>
    <cellStyle name="Berechnung 2 5 2 2 4" xfId="13599" xr:uid="{00000000-0005-0000-0000-000015110000}"/>
    <cellStyle name="Berechnung 2 5 2 2 5" xfId="20994" xr:uid="{00000000-0005-0000-0000-000016110000}"/>
    <cellStyle name="Berechnung 2 5 2 2 6" xfId="25074" xr:uid="{00000000-0005-0000-0000-000017110000}"/>
    <cellStyle name="Berechnung 2 5 2 2 7" xfId="21953" xr:uid="{00000000-0005-0000-0000-000018110000}"/>
    <cellStyle name="Berechnung 2 5 2 2 8" xfId="22484" xr:uid="{00000000-0005-0000-0000-000019110000}"/>
    <cellStyle name="Berechnung 2 5 2 2 9" xfId="28782" xr:uid="{00000000-0005-0000-0000-00001A110000}"/>
    <cellStyle name="Berechnung 2 5 2 3" xfId="11098" xr:uid="{00000000-0005-0000-0000-00001B110000}"/>
    <cellStyle name="Berechnung 2 5 2 4" xfId="15318" xr:uid="{00000000-0005-0000-0000-00001C110000}"/>
    <cellStyle name="Berechnung 2 5 2 5" xfId="20848" xr:uid="{00000000-0005-0000-0000-00001D110000}"/>
    <cellStyle name="Berechnung 2 5 2 6" xfId="20993" xr:uid="{00000000-0005-0000-0000-00001E110000}"/>
    <cellStyle name="Berechnung 2 5 2 7" xfId="19470" xr:uid="{00000000-0005-0000-0000-00001F110000}"/>
    <cellStyle name="Berechnung 2 5 2 8" xfId="14148" xr:uid="{00000000-0005-0000-0000-000020110000}"/>
    <cellStyle name="Berechnung 2 5 2 9" xfId="25226" xr:uid="{00000000-0005-0000-0000-000021110000}"/>
    <cellStyle name="Berechnung 2 5 3" xfId="2902" xr:uid="{00000000-0005-0000-0000-000022110000}"/>
    <cellStyle name="Berechnung 2 5 3 2" xfId="11100" xr:uid="{00000000-0005-0000-0000-000023110000}"/>
    <cellStyle name="Berechnung 2 5 3 3" xfId="15320" xr:uid="{00000000-0005-0000-0000-000024110000}"/>
    <cellStyle name="Berechnung 2 5 3 4" xfId="14332" xr:uid="{00000000-0005-0000-0000-000025110000}"/>
    <cellStyle name="Berechnung 2 5 3 5" xfId="24128" xr:uid="{00000000-0005-0000-0000-000026110000}"/>
    <cellStyle name="Berechnung 2 5 3 6" xfId="13736" xr:uid="{00000000-0005-0000-0000-000027110000}"/>
    <cellStyle name="Berechnung 2 5 3 7" xfId="21954" xr:uid="{00000000-0005-0000-0000-000028110000}"/>
    <cellStyle name="Berechnung 2 5 3 8" xfId="22485" xr:uid="{00000000-0005-0000-0000-000029110000}"/>
    <cellStyle name="Berechnung 2 5 3 9" xfId="28404" xr:uid="{00000000-0005-0000-0000-00002A110000}"/>
    <cellStyle name="Berechnung 2 5 4" xfId="11097" xr:uid="{00000000-0005-0000-0000-00002B110000}"/>
    <cellStyle name="Berechnung 2 5 5" xfId="15317" xr:uid="{00000000-0005-0000-0000-00002C110000}"/>
    <cellStyle name="Berechnung 2 5 6" xfId="13598" xr:uid="{00000000-0005-0000-0000-00002D110000}"/>
    <cellStyle name="Berechnung 2 5 7" xfId="23188" xr:uid="{00000000-0005-0000-0000-00002E110000}"/>
    <cellStyle name="Berechnung 2 5 8" xfId="13735" xr:uid="{00000000-0005-0000-0000-00002F110000}"/>
    <cellStyle name="Berechnung 2 5 9" xfId="22742" xr:uid="{00000000-0005-0000-0000-000030110000}"/>
    <cellStyle name="Berechnung 2 6" xfId="2903" xr:uid="{00000000-0005-0000-0000-000031110000}"/>
    <cellStyle name="Berechnung 2 6 10" xfId="19277" xr:uid="{00000000-0005-0000-0000-000032110000}"/>
    <cellStyle name="Berechnung 2 6 11" xfId="28677" xr:uid="{00000000-0005-0000-0000-000033110000}"/>
    <cellStyle name="Berechnung 2 6 2" xfId="2904" xr:uid="{00000000-0005-0000-0000-000034110000}"/>
    <cellStyle name="Berechnung 2 6 2 10" xfId="19049" xr:uid="{00000000-0005-0000-0000-000035110000}"/>
    <cellStyle name="Berechnung 2 6 2 2" xfId="2905" xr:uid="{00000000-0005-0000-0000-000036110000}"/>
    <cellStyle name="Berechnung 2 6 2 2 2" xfId="11103" xr:uid="{00000000-0005-0000-0000-000037110000}"/>
    <cellStyle name="Berechnung 2 6 2 2 3" xfId="15323" xr:uid="{00000000-0005-0000-0000-000038110000}"/>
    <cellStyle name="Berechnung 2 6 2 2 4" xfId="14335" xr:uid="{00000000-0005-0000-0000-000039110000}"/>
    <cellStyle name="Berechnung 2 6 2 2 5" xfId="21595" xr:uid="{00000000-0005-0000-0000-00003A110000}"/>
    <cellStyle name="Berechnung 2 6 2 2 6" xfId="18897" xr:uid="{00000000-0005-0000-0000-00003B110000}"/>
    <cellStyle name="Berechnung 2 6 2 2 7" xfId="24272" xr:uid="{00000000-0005-0000-0000-00003C110000}"/>
    <cellStyle name="Berechnung 2 6 2 2 8" xfId="19279" xr:uid="{00000000-0005-0000-0000-00003D110000}"/>
    <cellStyle name="Berechnung 2 6 2 2 9" xfId="19048" xr:uid="{00000000-0005-0000-0000-00003E110000}"/>
    <cellStyle name="Berechnung 2 6 2 3" xfId="11102" xr:uid="{00000000-0005-0000-0000-00003F110000}"/>
    <cellStyle name="Berechnung 2 6 2 4" xfId="15322" xr:uid="{00000000-0005-0000-0000-000040110000}"/>
    <cellStyle name="Berechnung 2 6 2 5" xfId="14334" xr:uid="{00000000-0005-0000-0000-000041110000}"/>
    <cellStyle name="Berechnung 2 6 2 6" xfId="23190" xr:uid="{00000000-0005-0000-0000-000042110000}"/>
    <cellStyle name="Berechnung 2 6 2 7" xfId="22371" xr:uid="{00000000-0005-0000-0000-000043110000}"/>
    <cellStyle name="Berechnung 2 6 2 8" xfId="19167" xr:uid="{00000000-0005-0000-0000-000044110000}"/>
    <cellStyle name="Berechnung 2 6 2 9" xfId="19278" xr:uid="{00000000-0005-0000-0000-000045110000}"/>
    <cellStyle name="Berechnung 2 6 3" xfId="2906" xr:uid="{00000000-0005-0000-0000-000046110000}"/>
    <cellStyle name="Berechnung 2 6 3 2" xfId="11104" xr:uid="{00000000-0005-0000-0000-000047110000}"/>
    <cellStyle name="Berechnung 2 6 3 3" xfId="15324" xr:uid="{00000000-0005-0000-0000-000048110000}"/>
    <cellStyle name="Berechnung 2 6 3 4" xfId="13600" xr:uid="{00000000-0005-0000-0000-000049110000}"/>
    <cellStyle name="Berechnung 2 6 3 5" xfId="23369" xr:uid="{00000000-0005-0000-0000-00004A110000}"/>
    <cellStyle name="Berechnung 2 6 3 6" xfId="22927" xr:uid="{00000000-0005-0000-0000-00004B110000}"/>
    <cellStyle name="Berechnung 2 6 3 7" xfId="22149" xr:uid="{00000000-0005-0000-0000-00004C110000}"/>
    <cellStyle name="Berechnung 2 6 3 8" xfId="19280" xr:uid="{00000000-0005-0000-0000-00004D110000}"/>
    <cellStyle name="Berechnung 2 6 3 9" xfId="28519" xr:uid="{00000000-0005-0000-0000-00004E110000}"/>
    <cellStyle name="Berechnung 2 6 4" xfId="11101" xr:uid="{00000000-0005-0000-0000-00004F110000}"/>
    <cellStyle name="Berechnung 2 6 5" xfId="15321" xr:uid="{00000000-0005-0000-0000-000050110000}"/>
    <cellStyle name="Berechnung 2 6 6" xfId="14333" xr:uid="{00000000-0005-0000-0000-000051110000}"/>
    <cellStyle name="Berechnung 2 6 7" xfId="23189" xr:uid="{00000000-0005-0000-0000-000052110000}"/>
    <cellStyle name="Berechnung 2 6 8" xfId="18896" xr:uid="{00000000-0005-0000-0000-000053110000}"/>
    <cellStyle name="Berechnung 2 6 9" xfId="24064" xr:uid="{00000000-0005-0000-0000-000054110000}"/>
    <cellStyle name="Berechnung 2 7" xfId="2907" xr:uid="{00000000-0005-0000-0000-000055110000}"/>
    <cellStyle name="Berechnung 2 7 10" xfId="22636" xr:uid="{00000000-0005-0000-0000-000056110000}"/>
    <cellStyle name="Berechnung 2 7 11" xfId="19047" xr:uid="{00000000-0005-0000-0000-000057110000}"/>
    <cellStyle name="Berechnung 2 7 2" xfId="2908" xr:uid="{00000000-0005-0000-0000-000058110000}"/>
    <cellStyle name="Berechnung 2 7 2 10" xfId="19046" xr:uid="{00000000-0005-0000-0000-000059110000}"/>
    <cellStyle name="Berechnung 2 7 2 2" xfId="2909" xr:uid="{00000000-0005-0000-0000-00005A110000}"/>
    <cellStyle name="Berechnung 2 7 2 2 2" xfId="11107" xr:uid="{00000000-0005-0000-0000-00005B110000}"/>
    <cellStyle name="Berechnung 2 7 2 2 3" xfId="15327" xr:uid="{00000000-0005-0000-0000-00005C110000}"/>
    <cellStyle name="Berechnung 2 7 2 2 4" xfId="13602" xr:uid="{00000000-0005-0000-0000-00005D110000}"/>
    <cellStyle name="Berechnung 2 7 2 2 5" xfId="21596" xr:uid="{00000000-0005-0000-0000-00005E110000}"/>
    <cellStyle name="Berechnung 2 7 2 2 6" xfId="13739" xr:uid="{00000000-0005-0000-0000-00005F110000}"/>
    <cellStyle name="Berechnung 2 7 2 2 7" xfId="22249" xr:uid="{00000000-0005-0000-0000-000060110000}"/>
    <cellStyle name="Berechnung 2 7 2 2 8" xfId="19553" xr:uid="{00000000-0005-0000-0000-000061110000}"/>
    <cellStyle name="Berechnung 2 7 2 2 9" xfId="28313" xr:uid="{00000000-0005-0000-0000-000062110000}"/>
    <cellStyle name="Berechnung 2 7 2 3" xfId="11106" xr:uid="{00000000-0005-0000-0000-000063110000}"/>
    <cellStyle name="Berechnung 2 7 2 4" xfId="15326" xr:uid="{00000000-0005-0000-0000-000064110000}"/>
    <cellStyle name="Berechnung 2 7 2 5" xfId="13601" xr:uid="{00000000-0005-0000-0000-000065110000}"/>
    <cellStyle name="Berechnung 2 7 2 6" xfId="12850" xr:uid="{00000000-0005-0000-0000-000066110000}"/>
    <cellStyle name="Berechnung 2 7 2 7" xfId="13738" xr:uid="{00000000-0005-0000-0000-000067110000}"/>
    <cellStyle name="Berechnung 2 7 2 8" xfId="23042" xr:uid="{00000000-0005-0000-0000-000068110000}"/>
    <cellStyle name="Berechnung 2 7 2 9" xfId="19281" xr:uid="{00000000-0005-0000-0000-000069110000}"/>
    <cellStyle name="Berechnung 2 7 3" xfId="2910" xr:uid="{00000000-0005-0000-0000-00006A110000}"/>
    <cellStyle name="Berechnung 2 7 3 2" xfId="11108" xr:uid="{00000000-0005-0000-0000-00006B110000}"/>
    <cellStyle name="Berechnung 2 7 3 3" xfId="15328" xr:uid="{00000000-0005-0000-0000-00006C110000}"/>
    <cellStyle name="Berechnung 2 7 3 4" xfId="13603" xr:uid="{00000000-0005-0000-0000-00006D110000}"/>
    <cellStyle name="Berechnung 2 7 3 5" xfId="23192" xr:uid="{00000000-0005-0000-0000-00006E110000}"/>
    <cellStyle name="Berechnung 2 7 3 6" xfId="13740" xr:uid="{00000000-0005-0000-0000-00006F110000}"/>
    <cellStyle name="Berechnung 2 7 3 7" xfId="24266" xr:uid="{00000000-0005-0000-0000-000070110000}"/>
    <cellStyle name="Berechnung 2 7 3 8" xfId="23982" xr:uid="{00000000-0005-0000-0000-000071110000}"/>
    <cellStyle name="Berechnung 2 7 3 9" xfId="28520" xr:uid="{00000000-0005-0000-0000-000072110000}"/>
    <cellStyle name="Berechnung 2 7 4" xfId="11105" xr:uid="{00000000-0005-0000-0000-000073110000}"/>
    <cellStyle name="Berechnung 2 7 5" xfId="15325" xr:uid="{00000000-0005-0000-0000-000074110000}"/>
    <cellStyle name="Berechnung 2 7 6" xfId="20849" xr:uid="{00000000-0005-0000-0000-000075110000}"/>
    <cellStyle name="Berechnung 2 7 7" xfId="23191" xr:uid="{00000000-0005-0000-0000-000076110000}"/>
    <cellStyle name="Berechnung 2 7 8" xfId="13737" xr:uid="{00000000-0005-0000-0000-000077110000}"/>
    <cellStyle name="Berechnung 2 7 9" xfId="24743" xr:uid="{00000000-0005-0000-0000-000078110000}"/>
    <cellStyle name="Berechnung 2 8" xfId="2911" xr:uid="{00000000-0005-0000-0000-000079110000}"/>
    <cellStyle name="Berechnung 2 8 10" xfId="19282" xr:uid="{00000000-0005-0000-0000-00007A110000}"/>
    <cellStyle name="Berechnung 2 8 11" xfId="28521" xr:uid="{00000000-0005-0000-0000-00007B110000}"/>
    <cellStyle name="Berechnung 2 8 2" xfId="2912" xr:uid="{00000000-0005-0000-0000-00007C110000}"/>
    <cellStyle name="Berechnung 2 8 2 10" xfId="28314" xr:uid="{00000000-0005-0000-0000-00007D110000}"/>
    <cellStyle name="Berechnung 2 8 2 2" xfId="2913" xr:uid="{00000000-0005-0000-0000-00007E110000}"/>
    <cellStyle name="Berechnung 2 8 2 2 2" xfId="11111" xr:uid="{00000000-0005-0000-0000-00007F110000}"/>
    <cellStyle name="Berechnung 2 8 2 2 3" xfId="15331" xr:uid="{00000000-0005-0000-0000-000080110000}"/>
    <cellStyle name="Berechnung 2 8 2 2 4" xfId="13605" xr:uid="{00000000-0005-0000-0000-000081110000}"/>
    <cellStyle name="Berechnung 2 8 2 2 5" xfId="21904" xr:uid="{00000000-0005-0000-0000-000082110000}"/>
    <cellStyle name="Berechnung 2 8 2 2 6" xfId="24914" xr:uid="{00000000-0005-0000-0000-000083110000}"/>
    <cellStyle name="Berechnung 2 8 2 2 7" xfId="23282" xr:uid="{00000000-0005-0000-0000-000084110000}"/>
    <cellStyle name="Berechnung 2 8 2 2 8" xfId="19284" xr:uid="{00000000-0005-0000-0000-000085110000}"/>
    <cellStyle name="Berechnung 2 8 2 2 9" xfId="28315" xr:uid="{00000000-0005-0000-0000-000086110000}"/>
    <cellStyle name="Berechnung 2 8 2 3" xfId="11110" xr:uid="{00000000-0005-0000-0000-000087110000}"/>
    <cellStyle name="Berechnung 2 8 2 4" xfId="15330" xr:uid="{00000000-0005-0000-0000-000088110000}"/>
    <cellStyle name="Berechnung 2 8 2 5" xfId="13604" xr:uid="{00000000-0005-0000-0000-000089110000}"/>
    <cellStyle name="Berechnung 2 8 2 6" xfId="21597" xr:uid="{00000000-0005-0000-0000-00008A110000}"/>
    <cellStyle name="Berechnung 2 8 2 7" xfId="18898" xr:uid="{00000000-0005-0000-0000-00008B110000}"/>
    <cellStyle name="Berechnung 2 8 2 8" xfId="23281" xr:uid="{00000000-0005-0000-0000-00008C110000}"/>
    <cellStyle name="Berechnung 2 8 2 9" xfId="19283" xr:uid="{00000000-0005-0000-0000-00008D110000}"/>
    <cellStyle name="Berechnung 2 8 3" xfId="2914" xr:uid="{00000000-0005-0000-0000-00008E110000}"/>
    <cellStyle name="Berechnung 2 8 3 2" xfId="11112" xr:uid="{00000000-0005-0000-0000-00008F110000}"/>
    <cellStyle name="Berechnung 2 8 3 3" xfId="15332" xr:uid="{00000000-0005-0000-0000-000090110000}"/>
    <cellStyle name="Berechnung 2 8 3 4" xfId="13606" xr:uid="{00000000-0005-0000-0000-000091110000}"/>
    <cellStyle name="Berechnung 2 8 3 5" xfId="23194" xr:uid="{00000000-0005-0000-0000-000092110000}"/>
    <cellStyle name="Berechnung 2 8 3 6" xfId="19176" xr:uid="{00000000-0005-0000-0000-000093110000}"/>
    <cellStyle name="Berechnung 2 8 3 7" xfId="23283" xr:uid="{00000000-0005-0000-0000-000094110000}"/>
    <cellStyle name="Berechnung 2 8 3 8" xfId="19285" xr:uid="{00000000-0005-0000-0000-000095110000}"/>
    <cellStyle name="Berechnung 2 8 3 9" xfId="28522" xr:uid="{00000000-0005-0000-0000-000096110000}"/>
    <cellStyle name="Berechnung 2 8 4" xfId="11109" xr:uid="{00000000-0005-0000-0000-000097110000}"/>
    <cellStyle name="Berechnung 2 8 5" xfId="15329" xr:uid="{00000000-0005-0000-0000-000098110000}"/>
    <cellStyle name="Berechnung 2 8 6" xfId="14336" xr:uid="{00000000-0005-0000-0000-000099110000}"/>
    <cellStyle name="Berechnung 2 8 7" xfId="23193" xr:uid="{00000000-0005-0000-0000-00009A110000}"/>
    <cellStyle name="Berechnung 2 8 8" xfId="22259" xr:uid="{00000000-0005-0000-0000-00009B110000}"/>
    <cellStyle name="Berechnung 2 8 9" xfId="23280" xr:uid="{00000000-0005-0000-0000-00009C110000}"/>
    <cellStyle name="Berechnung 2 9" xfId="2915" xr:uid="{00000000-0005-0000-0000-00009D110000}"/>
    <cellStyle name="Berechnung 2 9 10" xfId="19311" xr:uid="{00000000-0005-0000-0000-00009E110000}"/>
    <cellStyle name="Berechnung 2 9 11" xfId="28523" xr:uid="{00000000-0005-0000-0000-00009F110000}"/>
    <cellStyle name="Berechnung 2 9 2" xfId="2916" xr:uid="{00000000-0005-0000-0000-0000A0110000}"/>
    <cellStyle name="Berechnung 2 9 2 10" xfId="28316" xr:uid="{00000000-0005-0000-0000-0000A1110000}"/>
    <cellStyle name="Berechnung 2 9 2 2" xfId="2917" xr:uid="{00000000-0005-0000-0000-0000A2110000}"/>
    <cellStyle name="Berechnung 2 9 2 2 2" xfId="11115" xr:uid="{00000000-0005-0000-0000-0000A3110000}"/>
    <cellStyle name="Berechnung 2 9 2 2 3" xfId="15335" xr:uid="{00000000-0005-0000-0000-0000A4110000}"/>
    <cellStyle name="Berechnung 2 9 2 2 4" xfId="13608" xr:uid="{00000000-0005-0000-0000-0000A5110000}"/>
    <cellStyle name="Berechnung 2 9 2 2 5" xfId="21711" xr:uid="{00000000-0005-0000-0000-0000A6110000}"/>
    <cellStyle name="Berechnung 2 9 2 2 6" xfId="13743" xr:uid="{00000000-0005-0000-0000-0000A7110000}"/>
    <cellStyle name="Berechnung 2 9 2 2 7" xfId="20869" xr:uid="{00000000-0005-0000-0000-0000A8110000}"/>
    <cellStyle name="Berechnung 2 9 2 2 8" xfId="25009" xr:uid="{00000000-0005-0000-0000-0000A9110000}"/>
    <cellStyle name="Berechnung 2 9 2 2 9" xfId="28524" xr:uid="{00000000-0005-0000-0000-0000AA110000}"/>
    <cellStyle name="Berechnung 2 9 2 3" xfId="11114" xr:uid="{00000000-0005-0000-0000-0000AB110000}"/>
    <cellStyle name="Berechnung 2 9 2 4" xfId="15334" xr:uid="{00000000-0005-0000-0000-0000AC110000}"/>
    <cellStyle name="Berechnung 2 9 2 5" xfId="20850" xr:uid="{00000000-0005-0000-0000-0000AD110000}"/>
    <cellStyle name="Berechnung 2 9 2 6" xfId="21599" xr:uid="{00000000-0005-0000-0000-0000AE110000}"/>
    <cellStyle name="Berechnung 2 9 2 7" xfId="13742" xr:uid="{00000000-0005-0000-0000-0000AF110000}"/>
    <cellStyle name="Berechnung 2 9 2 8" xfId="24677" xr:uid="{00000000-0005-0000-0000-0000B0110000}"/>
    <cellStyle name="Berechnung 2 9 2 9" xfId="22637" xr:uid="{00000000-0005-0000-0000-0000B1110000}"/>
    <cellStyle name="Berechnung 2 9 3" xfId="2918" xr:uid="{00000000-0005-0000-0000-0000B2110000}"/>
    <cellStyle name="Berechnung 2 9 3 2" xfId="11116" xr:uid="{00000000-0005-0000-0000-0000B3110000}"/>
    <cellStyle name="Berechnung 2 9 3 3" xfId="15336" xr:uid="{00000000-0005-0000-0000-0000B4110000}"/>
    <cellStyle name="Berechnung 2 9 3 4" xfId="13609" xr:uid="{00000000-0005-0000-0000-0000B5110000}"/>
    <cellStyle name="Berechnung 2 9 3 5" xfId="23195" xr:uid="{00000000-0005-0000-0000-0000B6110000}"/>
    <cellStyle name="Berechnung 2 9 3 6" xfId="20078" xr:uid="{00000000-0005-0000-0000-0000B7110000}"/>
    <cellStyle name="Berechnung 2 9 3 7" xfId="21442" xr:uid="{00000000-0005-0000-0000-0000B8110000}"/>
    <cellStyle name="Berechnung 2 9 3 8" xfId="25206" xr:uid="{00000000-0005-0000-0000-0000B9110000}"/>
    <cellStyle name="Berechnung 2 9 3 9" xfId="28678" xr:uid="{00000000-0005-0000-0000-0000BA110000}"/>
    <cellStyle name="Berechnung 2 9 4" xfId="11113" xr:uid="{00000000-0005-0000-0000-0000BB110000}"/>
    <cellStyle name="Berechnung 2 9 5" xfId="15333" xr:uid="{00000000-0005-0000-0000-0000BC110000}"/>
    <cellStyle name="Berechnung 2 9 6" xfId="13607" xr:uid="{00000000-0005-0000-0000-0000BD110000}"/>
    <cellStyle name="Berechnung 2 9 7" xfId="21598" xr:uid="{00000000-0005-0000-0000-0000BE110000}"/>
    <cellStyle name="Berechnung 2 9 8" xfId="13741" xr:uid="{00000000-0005-0000-0000-0000BF110000}"/>
    <cellStyle name="Berechnung 2 9 9" xfId="24006" xr:uid="{00000000-0005-0000-0000-0000C0110000}"/>
    <cellStyle name="Berechnung 3" xfId="23" xr:uid="{00000000-0005-0000-0000-0000C1110000}"/>
    <cellStyle name="Berechnung 3 10" xfId="2919" xr:uid="{00000000-0005-0000-0000-0000C2110000}"/>
    <cellStyle name="Berechnung 3 10 10" xfId="25225" xr:uid="{00000000-0005-0000-0000-0000C3110000}"/>
    <cellStyle name="Berechnung 3 10 11" xfId="28317" xr:uid="{00000000-0005-0000-0000-0000C4110000}"/>
    <cellStyle name="Berechnung 3 10 2" xfId="2920" xr:uid="{00000000-0005-0000-0000-0000C5110000}"/>
    <cellStyle name="Berechnung 3 10 2 10" xfId="28318" xr:uid="{00000000-0005-0000-0000-0000C6110000}"/>
    <cellStyle name="Berechnung 3 10 2 2" xfId="2921" xr:uid="{00000000-0005-0000-0000-0000C7110000}"/>
    <cellStyle name="Berechnung 3 10 2 2 2" xfId="11119" xr:uid="{00000000-0005-0000-0000-0000C8110000}"/>
    <cellStyle name="Berechnung 3 10 2 2 3" xfId="15339" xr:uid="{00000000-0005-0000-0000-0000C9110000}"/>
    <cellStyle name="Berechnung 3 10 2 2 4" xfId="13611" xr:uid="{00000000-0005-0000-0000-0000CA110000}"/>
    <cellStyle name="Berechnung 3 10 2 2 5" xfId="22766" xr:uid="{00000000-0005-0000-0000-0000CB110000}"/>
    <cellStyle name="Berechnung 3 10 2 2 6" xfId="24647" xr:uid="{00000000-0005-0000-0000-0000CC110000}"/>
    <cellStyle name="Berechnung 3 10 2 2 7" xfId="25153" xr:uid="{00000000-0005-0000-0000-0000CD110000}"/>
    <cellStyle name="Berechnung 3 10 2 2 8" xfId="24654" xr:uid="{00000000-0005-0000-0000-0000CE110000}"/>
    <cellStyle name="Berechnung 3 10 2 2 9" xfId="28487" xr:uid="{00000000-0005-0000-0000-0000CF110000}"/>
    <cellStyle name="Berechnung 3 10 2 3" xfId="11118" xr:uid="{00000000-0005-0000-0000-0000D0110000}"/>
    <cellStyle name="Berechnung 3 10 2 4" xfId="15338" xr:uid="{00000000-0005-0000-0000-0000D1110000}"/>
    <cellStyle name="Berechnung 3 10 2 5" xfId="13610" xr:uid="{00000000-0005-0000-0000-0000D2110000}"/>
    <cellStyle name="Berechnung 3 10 2 6" xfId="12849" xr:uid="{00000000-0005-0000-0000-0000D3110000}"/>
    <cellStyle name="Berechnung 3 10 2 7" xfId="24279" xr:uid="{00000000-0005-0000-0000-0000D4110000}"/>
    <cellStyle name="Berechnung 3 10 2 8" xfId="22669" xr:uid="{00000000-0005-0000-0000-0000D5110000}"/>
    <cellStyle name="Berechnung 3 10 2 9" xfId="25010" xr:uid="{00000000-0005-0000-0000-0000D6110000}"/>
    <cellStyle name="Berechnung 3 10 3" xfId="2922" xr:uid="{00000000-0005-0000-0000-0000D7110000}"/>
    <cellStyle name="Berechnung 3 10 3 2" xfId="11120" xr:uid="{00000000-0005-0000-0000-0000D8110000}"/>
    <cellStyle name="Berechnung 3 10 3 3" xfId="15340" xr:uid="{00000000-0005-0000-0000-0000D9110000}"/>
    <cellStyle name="Berechnung 3 10 3 4" xfId="13612" xr:uid="{00000000-0005-0000-0000-0000DA110000}"/>
    <cellStyle name="Berechnung 3 10 3 5" xfId="21600" xr:uid="{00000000-0005-0000-0000-0000DB110000}"/>
    <cellStyle name="Berechnung 3 10 3 6" xfId="24915" xr:uid="{00000000-0005-0000-0000-0000DC110000}"/>
    <cellStyle name="Berechnung 3 10 3 7" xfId="23285" xr:uid="{00000000-0005-0000-0000-0000DD110000}"/>
    <cellStyle name="Berechnung 3 10 3 8" xfId="19154" xr:uid="{00000000-0005-0000-0000-0000DE110000}"/>
    <cellStyle name="Berechnung 3 10 3 9" xfId="28679" xr:uid="{00000000-0005-0000-0000-0000DF110000}"/>
    <cellStyle name="Berechnung 3 10 4" xfId="11117" xr:uid="{00000000-0005-0000-0000-0000E0110000}"/>
    <cellStyle name="Berechnung 3 10 5" xfId="15337" xr:uid="{00000000-0005-0000-0000-0000E1110000}"/>
    <cellStyle name="Berechnung 3 10 6" xfId="14337" xr:uid="{00000000-0005-0000-0000-0000E2110000}"/>
    <cellStyle name="Berechnung 3 10 7" xfId="23196" xr:uid="{00000000-0005-0000-0000-0000E3110000}"/>
    <cellStyle name="Berechnung 3 10 8" xfId="24643" xr:uid="{00000000-0005-0000-0000-0000E4110000}"/>
    <cellStyle name="Berechnung 3 10 9" xfId="23284" xr:uid="{00000000-0005-0000-0000-0000E5110000}"/>
    <cellStyle name="Berechnung 3 11" xfId="2923" xr:uid="{00000000-0005-0000-0000-0000E6110000}"/>
    <cellStyle name="Berechnung 3 11 10" xfId="24704" xr:uid="{00000000-0005-0000-0000-0000E7110000}"/>
    <cellStyle name="Berechnung 3 11 11" xfId="28525" xr:uid="{00000000-0005-0000-0000-0000E8110000}"/>
    <cellStyle name="Berechnung 3 11 2" xfId="2924" xr:uid="{00000000-0005-0000-0000-0000E9110000}"/>
    <cellStyle name="Berechnung 3 11 2 10" xfId="28319" xr:uid="{00000000-0005-0000-0000-0000EA110000}"/>
    <cellStyle name="Berechnung 3 11 2 2" xfId="2925" xr:uid="{00000000-0005-0000-0000-0000EB110000}"/>
    <cellStyle name="Berechnung 3 11 2 2 2" xfId="11123" xr:uid="{00000000-0005-0000-0000-0000EC110000}"/>
    <cellStyle name="Berechnung 3 11 2 2 3" xfId="15343" xr:uid="{00000000-0005-0000-0000-0000ED110000}"/>
    <cellStyle name="Berechnung 3 11 2 2 4" xfId="14338" xr:uid="{00000000-0005-0000-0000-0000EE110000}"/>
    <cellStyle name="Berechnung 3 11 2 2 5" xfId="21603" xr:uid="{00000000-0005-0000-0000-0000EF110000}"/>
    <cellStyle name="Berechnung 3 11 2 2 6" xfId="13744" xr:uid="{00000000-0005-0000-0000-0000F0110000}"/>
    <cellStyle name="Berechnung 3 11 2 2 7" xfId="26303" xr:uid="{00000000-0005-0000-0000-0000F1110000}"/>
    <cellStyle name="Berechnung 3 11 2 2 8" xfId="24706" xr:uid="{00000000-0005-0000-0000-0000F2110000}"/>
    <cellStyle name="Berechnung 3 11 2 2 9" xfId="28320" xr:uid="{00000000-0005-0000-0000-0000F3110000}"/>
    <cellStyle name="Berechnung 3 11 2 3" xfId="11122" xr:uid="{00000000-0005-0000-0000-0000F4110000}"/>
    <cellStyle name="Berechnung 3 11 2 4" xfId="15342" xr:uid="{00000000-0005-0000-0000-0000F5110000}"/>
    <cellStyle name="Berechnung 3 11 2 5" xfId="13613" xr:uid="{00000000-0005-0000-0000-0000F6110000}"/>
    <cellStyle name="Berechnung 3 11 2 6" xfId="21602" xr:uid="{00000000-0005-0000-0000-0000F7110000}"/>
    <cellStyle name="Berechnung 3 11 2 7" xfId="24195" xr:uid="{00000000-0005-0000-0000-0000F8110000}"/>
    <cellStyle name="Berechnung 3 11 2 8" xfId="13672" xr:uid="{00000000-0005-0000-0000-0000F9110000}"/>
    <cellStyle name="Berechnung 3 11 2 9" xfId="24705" xr:uid="{00000000-0005-0000-0000-0000FA110000}"/>
    <cellStyle name="Berechnung 3 11 3" xfId="2926" xr:uid="{00000000-0005-0000-0000-0000FB110000}"/>
    <cellStyle name="Berechnung 3 11 3 2" xfId="11124" xr:uid="{00000000-0005-0000-0000-0000FC110000}"/>
    <cellStyle name="Berechnung 3 11 3 3" xfId="15344" xr:uid="{00000000-0005-0000-0000-0000FD110000}"/>
    <cellStyle name="Berechnung 3 11 3 4" xfId="13614" xr:uid="{00000000-0005-0000-0000-0000FE110000}"/>
    <cellStyle name="Berechnung 3 11 3 5" xfId="25195" xr:uid="{00000000-0005-0000-0000-0000FF110000}"/>
    <cellStyle name="Berechnung 3 11 3 6" xfId="19471" xr:uid="{00000000-0005-0000-0000-000000120000}"/>
    <cellStyle name="Berechnung 3 11 3 7" xfId="19186" xr:uid="{00000000-0005-0000-0000-000001120000}"/>
    <cellStyle name="Berechnung 3 11 3 8" xfId="22486" xr:uid="{00000000-0005-0000-0000-000002120000}"/>
    <cellStyle name="Berechnung 3 11 3 9" xfId="28321" xr:uid="{00000000-0005-0000-0000-000003120000}"/>
    <cellStyle name="Berechnung 3 11 4" xfId="11121" xr:uid="{00000000-0005-0000-0000-000004120000}"/>
    <cellStyle name="Berechnung 3 11 5" xfId="15341" xr:uid="{00000000-0005-0000-0000-000005120000}"/>
    <cellStyle name="Berechnung 3 11 6" xfId="20851" xr:uid="{00000000-0005-0000-0000-000006120000}"/>
    <cellStyle name="Berechnung 3 11 7" xfId="21601" xr:uid="{00000000-0005-0000-0000-000007120000}"/>
    <cellStyle name="Berechnung 3 11 8" xfId="18899" xr:uid="{00000000-0005-0000-0000-000008120000}"/>
    <cellStyle name="Berechnung 3 11 9" xfId="21955" xr:uid="{00000000-0005-0000-0000-000009120000}"/>
    <cellStyle name="Berechnung 3 12" xfId="2927" xr:uid="{00000000-0005-0000-0000-00000A120000}"/>
    <cellStyle name="Berechnung 3 12 10" xfId="22487" xr:uid="{00000000-0005-0000-0000-00000B120000}"/>
    <cellStyle name="Berechnung 3 12 11" xfId="28322" xr:uid="{00000000-0005-0000-0000-00000C120000}"/>
    <cellStyle name="Berechnung 3 12 2" xfId="2928" xr:uid="{00000000-0005-0000-0000-00000D120000}"/>
    <cellStyle name="Berechnung 3 12 2 10" xfId="28323" xr:uid="{00000000-0005-0000-0000-00000E120000}"/>
    <cellStyle name="Berechnung 3 12 2 2" xfId="2929" xr:uid="{00000000-0005-0000-0000-00000F120000}"/>
    <cellStyle name="Berechnung 3 12 2 2 2" xfId="11127" xr:uid="{00000000-0005-0000-0000-000010120000}"/>
    <cellStyle name="Berechnung 3 12 2 2 3" xfId="15347" xr:uid="{00000000-0005-0000-0000-000011120000}"/>
    <cellStyle name="Berechnung 3 12 2 2 4" xfId="13617" xr:uid="{00000000-0005-0000-0000-000012120000}"/>
    <cellStyle name="Berechnung 3 12 2 2 5" xfId="21604" xr:uid="{00000000-0005-0000-0000-000013120000}"/>
    <cellStyle name="Berechnung 3 12 2 2 6" xfId="13746" xr:uid="{00000000-0005-0000-0000-000014120000}"/>
    <cellStyle name="Berechnung 3 12 2 2 7" xfId="21963" xr:uid="{00000000-0005-0000-0000-000015120000}"/>
    <cellStyle name="Berechnung 3 12 2 2 8" xfId="25012" xr:uid="{00000000-0005-0000-0000-000016120000}"/>
    <cellStyle name="Berechnung 3 12 2 2 9" xfId="28324" xr:uid="{00000000-0005-0000-0000-000017120000}"/>
    <cellStyle name="Berechnung 3 12 2 3" xfId="11126" xr:uid="{00000000-0005-0000-0000-000018120000}"/>
    <cellStyle name="Berechnung 3 12 2 4" xfId="15346" xr:uid="{00000000-0005-0000-0000-000019120000}"/>
    <cellStyle name="Berechnung 3 12 2 5" xfId="13616" xr:uid="{00000000-0005-0000-0000-00001A120000}"/>
    <cellStyle name="Berechnung 3 12 2 6" xfId="20899" xr:uid="{00000000-0005-0000-0000-00001B120000}"/>
    <cellStyle name="Berechnung 3 12 2 7" xfId="13745" xr:uid="{00000000-0005-0000-0000-00001C120000}"/>
    <cellStyle name="Berechnung 3 12 2 8" xfId="24943" xr:uid="{00000000-0005-0000-0000-00001D120000}"/>
    <cellStyle name="Berechnung 3 12 2 9" xfId="25011" xr:uid="{00000000-0005-0000-0000-00001E120000}"/>
    <cellStyle name="Berechnung 3 12 3" xfId="2930" xr:uid="{00000000-0005-0000-0000-00001F120000}"/>
    <cellStyle name="Berechnung 3 12 3 2" xfId="11128" xr:uid="{00000000-0005-0000-0000-000020120000}"/>
    <cellStyle name="Berechnung 3 12 3 3" xfId="15348" xr:uid="{00000000-0005-0000-0000-000021120000}"/>
    <cellStyle name="Berechnung 3 12 3 4" xfId="19570" xr:uid="{00000000-0005-0000-0000-000022120000}"/>
    <cellStyle name="Berechnung 3 12 3 5" xfId="21605" xr:uid="{00000000-0005-0000-0000-000023120000}"/>
    <cellStyle name="Berechnung 3 12 3 6" xfId="18900" xr:uid="{00000000-0005-0000-0000-000024120000}"/>
    <cellStyle name="Berechnung 3 12 3 7" xfId="24749" xr:uid="{00000000-0005-0000-0000-000025120000}"/>
    <cellStyle name="Berechnung 3 12 3 8" xfId="13188" xr:uid="{00000000-0005-0000-0000-000026120000}"/>
    <cellStyle name="Berechnung 3 12 3 9" xfId="28851" xr:uid="{00000000-0005-0000-0000-000027120000}"/>
    <cellStyle name="Berechnung 3 12 4" xfId="11125" xr:uid="{00000000-0005-0000-0000-000028120000}"/>
    <cellStyle name="Berechnung 3 12 5" xfId="15345" xr:uid="{00000000-0005-0000-0000-000029120000}"/>
    <cellStyle name="Berechnung 3 12 6" xfId="13615" xr:uid="{00000000-0005-0000-0000-00002A120000}"/>
    <cellStyle name="Berechnung 3 12 7" xfId="21712" xr:uid="{00000000-0005-0000-0000-00002B120000}"/>
    <cellStyle name="Berechnung 3 12 8" xfId="25075" xr:uid="{00000000-0005-0000-0000-00002C120000}"/>
    <cellStyle name="Berechnung 3 12 9" xfId="25205" xr:uid="{00000000-0005-0000-0000-00002D120000}"/>
    <cellStyle name="Berechnung 3 13" xfId="2931" xr:uid="{00000000-0005-0000-0000-00002E120000}"/>
    <cellStyle name="Berechnung 3 13 10" xfId="24883" xr:uid="{00000000-0005-0000-0000-00002F120000}"/>
    <cellStyle name="Berechnung 3 13 11" xfId="28405" xr:uid="{00000000-0005-0000-0000-000030120000}"/>
    <cellStyle name="Berechnung 3 13 2" xfId="2932" xr:uid="{00000000-0005-0000-0000-000031120000}"/>
    <cellStyle name="Berechnung 3 13 2 10" xfId="28325" xr:uid="{00000000-0005-0000-0000-000032120000}"/>
    <cellStyle name="Berechnung 3 13 2 2" xfId="2933" xr:uid="{00000000-0005-0000-0000-000033120000}"/>
    <cellStyle name="Berechnung 3 13 2 2 2" xfId="11131" xr:uid="{00000000-0005-0000-0000-000034120000}"/>
    <cellStyle name="Berechnung 3 13 2 2 3" xfId="15351" xr:uid="{00000000-0005-0000-0000-000035120000}"/>
    <cellStyle name="Berechnung 3 13 2 2 4" xfId="13619" xr:uid="{00000000-0005-0000-0000-000036120000}"/>
    <cellStyle name="Berechnung 3 13 2 2 5" xfId="21608" xr:uid="{00000000-0005-0000-0000-000037120000}"/>
    <cellStyle name="Berechnung 3 13 2 2 6" xfId="13747" xr:uid="{00000000-0005-0000-0000-000038120000}"/>
    <cellStyle name="Berechnung 3 13 2 2 7" xfId="23205" xr:uid="{00000000-0005-0000-0000-000039120000}"/>
    <cellStyle name="Berechnung 3 13 2 2 8" xfId="21841" xr:uid="{00000000-0005-0000-0000-00003A120000}"/>
    <cellStyle name="Berechnung 3 13 2 2 9" xfId="28326" xr:uid="{00000000-0005-0000-0000-00003B120000}"/>
    <cellStyle name="Berechnung 3 13 2 3" xfId="11130" xr:uid="{00000000-0005-0000-0000-00003C120000}"/>
    <cellStyle name="Berechnung 3 13 2 4" xfId="15350" xr:uid="{00000000-0005-0000-0000-00003D120000}"/>
    <cellStyle name="Berechnung 3 13 2 5" xfId="13618" xr:uid="{00000000-0005-0000-0000-00003E120000}"/>
    <cellStyle name="Berechnung 3 13 2 6" xfId="21607" xr:uid="{00000000-0005-0000-0000-00003F120000}"/>
    <cellStyle name="Berechnung 3 13 2 7" xfId="22817" xr:uid="{00000000-0005-0000-0000-000040120000}"/>
    <cellStyle name="Berechnung 3 13 2 8" xfId="24369" xr:uid="{00000000-0005-0000-0000-000041120000}"/>
    <cellStyle name="Berechnung 3 13 2 9" xfId="13189" xr:uid="{00000000-0005-0000-0000-000042120000}"/>
    <cellStyle name="Berechnung 3 13 3" xfId="2934" xr:uid="{00000000-0005-0000-0000-000043120000}"/>
    <cellStyle name="Berechnung 3 13 3 2" xfId="11132" xr:uid="{00000000-0005-0000-0000-000044120000}"/>
    <cellStyle name="Berechnung 3 13 3 3" xfId="15352" xr:uid="{00000000-0005-0000-0000-000045120000}"/>
    <cellStyle name="Berechnung 3 13 3 4" xfId="20852" xr:uid="{00000000-0005-0000-0000-000046120000}"/>
    <cellStyle name="Berechnung 3 13 3 5" xfId="21713" xr:uid="{00000000-0005-0000-0000-000047120000}"/>
    <cellStyle name="Berechnung 3 13 3 6" xfId="13748" xr:uid="{00000000-0005-0000-0000-000048120000}"/>
    <cellStyle name="Berechnung 3 13 3 7" xfId="23206" xr:uid="{00000000-0005-0000-0000-000049120000}"/>
    <cellStyle name="Berechnung 3 13 3 8" xfId="22793" xr:uid="{00000000-0005-0000-0000-00004A120000}"/>
    <cellStyle name="Berechnung 3 13 3 9" xfId="28327" xr:uid="{00000000-0005-0000-0000-00004B120000}"/>
    <cellStyle name="Berechnung 3 13 4" xfId="11129" xr:uid="{00000000-0005-0000-0000-00004C120000}"/>
    <cellStyle name="Berechnung 3 13 5" xfId="15349" xr:uid="{00000000-0005-0000-0000-00004D120000}"/>
    <cellStyle name="Berechnung 3 13 6" xfId="14339" xr:uid="{00000000-0005-0000-0000-00004E120000}"/>
    <cellStyle name="Berechnung 3 13 7" xfId="21606" xr:uid="{00000000-0005-0000-0000-00004F120000}"/>
    <cellStyle name="Berechnung 3 13 8" xfId="24916" xr:uid="{00000000-0005-0000-0000-000050120000}"/>
    <cellStyle name="Berechnung 3 13 9" xfId="23980" xr:uid="{00000000-0005-0000-0000-000051120000}"/>
    <cellStyle name="Berechnung 3 14" xfId="2935" xr:uid="{00000000-0005-0000-0000-000052120000}"/>
    <cellStyle name="Berechnung 3 14 10" xfId="13190" xr:uid="{00000000-0005-0000-0000-000053120000}"/>
    <cellStyle name="Berechnung 3 14 11" xfId="28328" xr:uid="{00000000-0005-0000-0000-000054120000}"/>
    <cellStyle name="Berechnung 3 14 2" xfId="2936" xr:uid="{00000000-0005-0000-0000-000055120000}"/>
    <cellStyle name="Berechnung 3 14 2 10" xfId="28329" xr:uid="{00000000-0005-0000-0000-000056120000}"/>
    <cellStyle name="Berechnung 3 14 2 2" xfId="2937" xr:uid="{00000000-0005-0000-0000-000057120000}"/>
    <cellStyle name="Berechnung 3 14 2 2 2" xfId="11135" xr:uid="{00000000-0005-0000-0000-000058120000}"/>
    <cellStyle name="Berechnung 3 14 2 2 3" xfId="15355" xr:uid="{00000000-0005-0000-0000-000059120000}"/>
    <cellStyle name="Berechnung 3 14 2 2 4" xfId="14340" xr:uid="{00000000-0005-0000-0000-00005A120000}"/>
    <cellStyle name="Berechnung 3 14 2 2 5" xfId="21611" xr:uid="{00000000-0005-0000-0000-00005B120000}"/>
    <cellStyle name="Berechnung 3 14 2 2 6" xfId="14080" xr:uid="{00000000-0005-0000-0000-00005C120000}"/>
    <cellStyle name="Berechnung 3 14 2 2 7" xfId="23207" xr:uid="{00000000-0005-0000-0000-00005D120000}"/>
    <cellStyle name="Berechnung 3 14 2 2 8" xfId="20923" xr:uid="{00000000-0005-0000-0000-00005E120000}"/>
    <cellStyle name="Berechnung 3 14 2 2 9" xfId="28330" xr:uid="{00000000-0005-0000-0000-00005F120000}"/>
    <cellStyle name="Berechnung 3 14 2 3" xfId="11134" xr:uid="{00000000-0005-0000-0000-000060120000}"/>
    <cellStyle name="Berechnung 3 14 2 4" xfId="15354" xr:uid="{00000000-0005-0000-0000-000061120000}"/>
    <cellStyle name="Berechnung 3 14 2 5" xfId="13621" xr:uid="{00000000-0005-0000-0000-000062120000}"/>
    <cellStyle name="Berechnung 3 14 2 6" xfId="21610" xr:uid="{00000000-0005-0000-0000-000063120000}"/>
    <cellStyle name="Berechnung 3 14 2 7" xfId="20966" xr:uid="{00000000-0005-0000-0000-000064120000}"/>
    <cellStyle name="Berechnung 3 14 2 8" xfId="21184" xr:uid="{00000000-0005-0000-0000-000065120000}"/>
    <cellStyle name="Berechnung 3 14 2 9" xfId="20800" xr:uid="{00000000-0005-0000-0000-000066120000}"/>
    <cellStyle name="Berechnung 3 14 3" xfId="2938" xr:uid="{00000000-0005-0000-0000-000067120000}"/>
    <cellStyle name="Berechnung 3 14 3 2" xfId="11136" xr:uid="{00000000-0005-0000-0000-000068120000}"/>
    <cellStyle name="Berechnung 3 14 3 3" xfId="15356" xr:uid="{00000000-0005-0000-0000-000069120000}"/>
    <cellStyle name="Berechnung 3 14 3 4" xfId="13622" xr:uid="{00000000-0005-0000-0000-00006A120000}"/>
    <cellStyle name="Berechnung 3 14 3 5" xfId="21612" xr:uid="{00000000-0005-0000-0000-00006B120000}"/>
    <cellStyle name="Berechnung 3 14 3 6" xfId="22835" xr:uid="{00000000-0005-0000-0000-00006C120000}"/>
    <cellStyle name="Berechnung 3 14 3 7" xfId="21643" xr:uid="{00000000-0005-0000-0000-00006D120000}"/>
    <cellStyle name="Berechnung 3 14 3 8" xfId="22488" xr:uid="{00000000-0005-0000-0000-00006E120000}"/>
    <cellStyle name="Berechnung 3 14 3 9" xfId="28406" xr:uid="{00000000-0005-0000-0000-00006F120000}"/>
    <cellStyle name="Berechnung 3 14 4" xfId="11133" xr:uid="{00000000-0005-0000-0000-000070120000}"/>
    <cellStyle name="Berechnung 3 14 5" xfId="15353" xr:uid="{00000000-0005-0000-0000-000071120000}"/>
    <cellStyle name="Berechnung 3 14 6" xfId="13620" xr:uid="{00000000-0005-0000-0000-000072120000}"/>
    <cellStyle name="Berechnung 3 14 7" xfId="21609" xr:uid="{00000000-0005-0000-0000-000073120000}"/>
    <cellStyle name="Berechnung 3 14 8" xfId="13749" xr:uid="{00000000-0005-0000-0000-000074120000}"/>
    <cellStyle name="Berechnung 3 14 9" xfId="20071" xr:uid="{00000000-0005-0000-0000-000075120000}"/>
    <cellStyle name="Berechnung 3 15" xfId="2939" xr:uid="{00000000-0005-0000-0000-000076120000}"/>
    <cellStyle name="Berechnung 3 15 10" xfId="20875" xr:uid="{00000000-0005-0000-0000-000077120000}"/>
    <cellStyle name="Berechnung 3 15 11" xfId="28331" xr:uid="{00000000-0005-0000-0000-000078120000}"/>
    <cellStyle name="Berechnung 3 15 2" xfId="2940" xr:uid="{00000000-0005-0000-0000-000079120000}"/>
    <cellStyle name="Berechnung 3 15 2 10" xfId="28332" xr:uid="{00000000-0005-0000-0000-00007A120000}"/>
    <cellStyle name="Berechnung 3 15 2 2" xfId="2941" xr:uid="{00000000-0005-0000-0000-00007B120000}"/>
    <cellStyle name="Berechnung 3 15 2 2 2" xfId="11139" xr:uid="{00000000-0005-0000-0000-00007C120000}"/>
    <cellStyle name="Berechnung 3 15 2 2 3" xfId="15359" xr:uid="{00000000-0005-0000-0000-00007D120000}"/>
    <cellStyle name="Berechnung 3 15 2 2 4" xfId="13625" xr:uid="{00000000-0005-0000-0000-00007E120000}"/>
    <cellStyle name="Berechnung 3 15 2 2 5" xfId="21714" xr:uid="{00000000-0005-0000-0000-00007F120000}"/>
    <cellStyle name="Berechnung 3 15 2 2 6" xfId="22818" xr:uid="{00000000-0005-0000-0000-000080120000}"/>
    <cellStyle name="Berechnung 3 15 2 2 7" xfId="23208" xr:uid="{00000000-0005-0000-0000-000081120000}"/>
    <cellStyle name="Berechnung 3 15 2 2 8" xfId="25223" xr:uid="{00000000-0005-0000-0000-000082120000}"/>
    <cellStyle name="Berechnung 3 15 2 2 9" xfId="28333" xr:uid="{00000000-0005-0000-0000-000083120000}"/>
    <cellStyle name="Berechnung 3 15 2 3" xfId="11138" xr:uid="{00000000-0005-0000-0000-000084120000}"/>
    <cellStyle name="Berechnung 3 15 2 4" xfId="15358" xr:uid="{00000000-0005-0000-0000-000085120000}"/>
    <cellStyle name="Berechnung 3 15 2 5" xfId="13624" xr:uid="{00000000-0005-0000-0000-000086120000}"/>
    <cellStyle name="Berechnung 3 15 2 6" xfId="20421" xr:uid="{00000000-0005-0000-0000-000087120000}"/>
    <cellStyle name="Berechnung 3 15 2 7" xfId="24917" xr:uid="{00000000-0005-0000-0000-000088120000}"/>
    <cellStyle name="Berechnung 3 15 2 8" xfId="24036" xr:uid="{00000000-0005-0000-0000-000089120000}"/>
    <cellStyle name="Berechnung 3 15 2 9" xfId="25013" xr:uid="{00000000-0005-0000-0000-00008A120000}"/>
    <cellStyle name="Berechnung 3 15 3" xfId="2942" xr:uid="{00000000-0005-0000-0000-00008B120000}"/>
    <cellStyle name="Berechnung 3 15 3 2" xfId="11140" xr:uid="{00000000-0005-0000-0000-00008C120000}"/>
    <cellStyle name="Berechnung 3 15 3 3" xfId="15360" xr:uid="{00000000-0005-0000-0000-00008D120000}"/>
    <cellStyle name="Berechnung 3 15 3 4" xfId="13626" xr:uid="{00000000-0005-0000-0000-00008E120000}"/>
    <cellStyle name="Berechnung 3 15 3 5" xfId="14171" xr:uid="{00000000-0005-0000-0000-00008F120000}"/>
    <cellStyle name="Berechnung 3 15 3 6" xfId="24644" xr:uid="{00000000-0005-0000-0000-000090120000}"/>
    <cellStyle name="Berechnung 3 15 3 7" xfId="23209" xr:uid="{00000000-0005-0000-0000-000091120000}"/>
    <cellStyle name="Berechnung 3 15 3 8" xfId="25014" xr:uid="{00000000-0005-0000-0000-000092120000}"/>
    <cellStyle name="Berechnung 3 15 3 9" xfId="28334" xr:uid="{00000000-0005-0000-0000-000093120000}"/>
    <cellStyle name="Berechnung 3 15 4" xfId="11137" xr:uid="{00000000-0005-0000-0000-000094120000}"/>
    <cellStyle name="Berechnung 3 15 5" xfId="15357" xr:uid="{00000000-0005-0000-0000-000095120000}"/>
    <cellStyle name="Berechnung 3 15 6" xfId="13623" xr:uid="{00000000-0005-0000-0000-000096120000}"/>
    <cellStyle name="Berechnung 3 15 7" xfId="22764" xr:uid="{00000000-0005-0000-0000-000097120000}"/>
    <cellStyle name="Berechnung 3 15 8" xfId="22111" xr:uid="{00000000-0005-0000-0000-000098120000}"/>
    <cellStyle name="Berechnung 3 15 9" xfId="24035" xr:uid="{00000000-0005-0000-0000-000099120000}"/>
    <cellStyle name="Berechnung 3 16" xfId="2943" xr:uid="{00000000-0005-0000-0000-00009A120000}"/>
    <cellStyle name="Berechnung 3 16 10" xfId="13191" xr:uid="{00000000-0005-0000-0000-00009B120000}"/>
    <cellStyle name="Berechnung 3 16 11" xfId="28335" xr:uid="{00000000-0005-0000-0000-00009C120000}"/>
    <cellStyle name="Berechnung 3 16 2" xfId="2944" xr:uid="{00000000-0005-0000-0000-00009D120000}"/>
    <cellStyle name="Berechnung 3 16 2 10" xfId="28336" xr:uid="{00000000-0005-0000-0000-00009E120000}"/>
    <cellStyle name="Berechnung 3 16 2 2" xfId="2945" xr:uid="{00000000-0005-0000-0000-00009F120000}"/>
    <cellStyle name="Berechnung 3 16 2 2 2" xfId="11143" xr:uid="{00000000-0005-0000-0000-0000A0120000}"/>
    <cellStyle name="Berechnung 3 16 2 2 3" xfId="15363" xr:uid="{00000000-0005-0000-0000-0000A1120000}"/>
    <cellStyle name="Berechnung 3 16 2 2 4" xfId="13628" xr:uid="{00000000-0005-0000-0000-0000A2120000}"/>
    <cellStyle name="Berechnung 3 16 2 2 5" xfId="22941" xr:uid="{00000000-0005-0000-0000-0000A3120000}"/>
    <cellStyle name="Berechnung 3 16 2 2 6" xfId="13750" xr:uid="{00000000-0005-0000-0000-0000A4120000}"/>
    <cellStyle name="Berechnung 3 16 2 2 7" xfId="23374" xr:uid="{00000000-0005-0000-0000-0000A5120000}"/>
    <cellStyle name="Berechnung 3 16 2 2 8" xfId="13193" xr:uid="{00000000-0005-0000-0000-0000A6120000}"/>
    <cellStyle name="Berechnung 3 16 2 2 9" xfId="28407" xr:uid="{00000000-0005-0000-0000-0000A7120000}"/>
    <cellStyle name="Berechnung 3 16 2 3" xfId="11142" xr:uid="{00000000-0005-0000-0000-0000A8120000}"/>
    <cellStyle name="Berechnung 3 16 2 4" xfId="15362" xr:uid="{00000000-0005-0000-0000-0000A9120000}"/>
    <cellStyle name="Berechnung 3 16 2 5" xfId="13627" xr:uid="{00000000-0005-0000-0000-0000AA120000}"/>
    <cellStyle name="Berechnung 3 16 2 6" xfId="21071" xr:uid="{00000000-0005-0000-0000-0000AB120000}"/>
    <cellStyle name="Berechnung 3 16 2 7" xfId="14081" xr:uid="{00000000-0005-0000-0000-0000AC120000}"/>
    <cellStyle name="Berechnung 3 16 2 8" xfId="21645" xr:uid="{00000000-0005-0000-0000-0000AD120000}"/>
    <cellStyle name="Berechnung 3 16 2 9" xfId="13192" xr:uid="{00000000-0005-0000-0000-0000AE120000}"/>
    <cellStyle name="Berechnung 3 16 3" xfId="2946" xr:uid="{00000000-0005-0000-0000-0000AF120000}"/>
    <cellStyle name="Berechnung 3 16 3 2" xfId="11144" xr:uid="{00000000-0005-0000-0000-0000B0120000}"/>
    <cellStyle name="Berechnung 3 16 3 3" xfId="15364" xr:uid="{00000000-0005-0000-0000-0000B1120000}"/>
    <cellStyle name="Berechnung 3 16 3 4" xfId="13629" xr:uid="{00000000-0005-0000-0000-0000B2120000}"/>
    <cellStyle name="Berechnung 3 16 3 5" xfId="23370" xr:uid="{00000000-0005-0000-0000-0000B3120000}"/>
    <cellStyle name="Berechnung 3 16 3 6" xfId="14082" xr:uid="{00000000-0005-0000-0000-0000B4120000}"/>
    <cellStyle name="Berechnung 3 16 3 7" xfId="23375" xr:uid="{00000000-0005-0000-0000-0000B5120000}"/>
    <cellStyle name="Berechnung 3 16 3 8" xfId="22489" xr:uid="{00000000-0005-0000-0000-0000B6120000}"/>
    <cellStyle name="Berechnung 3 16 3 9" xfId="28408" xr:uid="{00000000-0005-0000-0000-0000B7120000}"/>
    <cellStyle name="Berechnung 3 16 4" xfId="11141" xr:uid="{00000000-0005-0000-0000-0000B8120000}"/>
    <cellStyle name="Berechnung 3 16 5" xfId="15361" xr:uid="{00000000-0005-0000-0000-0000B9120000}"/>
    <cellStyle name="Berechnung 3 16 6" xfId="19533" xr:uid="{00000000-0005-0000-0000-0000BA120000}"/>
    <cellStyle name="Berechnung 3 16 7" xfId="24030" xr:uid="{00000000-0005-0000-0000-0000BB120000}"/>
    <cellStyle name="Berechnung 3 16 8" xfId="22420" xr:uid="{00000000-0005-0000-0000-0000BC120000}"/>
    <cellStyle name="Berechnung 3 16 9" xfId="23210" xr:uid="{00000000-0005-0000-0000-0000BD120000}"/>
    <cellStyle name="Berechnung 3 17" xfId="2947" xr:uid="{00000000-0005-0000-0000-0000BE120000}"/>
    <cellStyle name="Berechnung 3 17 10" xfId="22490" xr:uid="{00000000-0005-0000-0000-0000BF120000}"/>
    <cellStyle name="Berechnung 3 17 11" xfId="28783" xr:uid="{00000000-0005-0000-0000-0000C0120000}"/>
    <cellStyle name="Berechnung 3 17 2" xfId="2948" xr:uid="{00000000-0005-0000-0000-0000C1120000}"/>
    <cellStyle name="Berechnung 3 17 2 10" xfId="28784" xr:uid="{00000000-0005-0000-0000-0000C2120000}"/>
    <cellStyle name="Berechnung 3 17 2 2" xfId="2949" xr:uid="{00000000-0005-0000-0000-0000C3120000}"/>
    <cellStyle name="Berechnung 3 17 2 2 2" xfId="11147" xr:uid="{00000000-0005-0000-0000-0000C4120000}"/>
    <cellStyle name="Berechnung 3 17 2 2 3" xfId="15367" xr:uid="{00000000-0005-0000-0000-0000C5120000}"/>
    <cellStyle name="Berechnung 3 17 2 2 4" xfId="14341" xr:uid="{00000000-0005-0000-0000-0000C6120000}"/>
    <cellStyle name="Berechnung 3 17 2 2 5" xfId="24219" xr:uid="{00000000-0005-0000-0000-0000C7120000}"/>
    <cellStyle name="Berechnung 3 17 2 2 6" xfId="24918" xr:uid="{00000000-0005-0000-0000-0000C8120000}"/>
    <cellStyle name="Berechnung 3 17 2 2 7" xfId="21897" xr:uid="{00000000-0005-0000-0000-0000C9120000}"/>
    <cellStyle name="Berechnung 3 17 2 2 8" xfId="25015" xr:uid="{00000000-0005-0000-0000-0000CA120000}"/>
    <cellStyle name="Berechnung 3 17 2 2 9" xfId="28526" xr:uid="{00000000-0005-0000-0000-0000CB120000}"/>
    <cellStyle name="Berechnung 3 17 2 3" xfId="11146" xr:uid="{00000000-0005-0000-0000-0000CC120000}"/>
    <cellStyle name="Berechnung 3 17 2 4" xfId="15366" xr:uid="{00000000-0005-0000-0000-0000CD120000}"/>
    <cellStyle name="Berechnung 3 17 2 5" xfId="13631" xr:uid="{00000000-0005-0000-0000-0000CE120000}"/>
    <cellStyle name="Berechnung 3 17 2 6" xfId="24218" xr:uid="{00000000-0005-0000-0000-0000CF120000}"/>
    <cellStyle name="Berechnung 3 17 2 7" xfId="22819" xr:uid="{00000000-0005-0000-0000-0000D0120000}"/>
    <cellStyle name="Berechnung 3 17 2 8" xfId="21646" xr:uid="{00000000-0005-0000-0000-0000D1120000}"/>
    <cellStyle name="Berechnung 3 17 2 9" xfId="19563" xr:uid="{00000000-0005-0000-0000-0000D2120000}"/>
    <cellStyle name="Berechnung 3 17 3" xfId="2950" xr:uid="{00000000-0005-0000-0000-0000D3120000}"/>
    <cellStyle name="Berechnung 3 17 3 2" xfId="11148" xr:uid="{00000000-0005-0000-0000-0000D4120000}"/>
    <cellStyle name="Berechnung 3 17 3 3" xfId="15368" xr:uid="{00000000-0005-0000-0000-0000D5120000}"/>
    <cellStyle name="Berechnung 3 17 3 4" xfId="14342" xr:uid="{00000000-0005-0000-0000-0000D6120000}"/>
    <cellStyle name="Berechnung 3 17 3 5" xfId="21475" xr:uid="{00000000-0005-0000-0000-0000D7120000}"/>
    <cellStyle name="Berechnung 3 17 3 6" xfId="22923" xr:uid="{00000000-0005-0000-0000-0000D8120000}"/>
    <cellStyle name="Berechnung 3 17 3 7" xfId="24037" xr:uid="{00000000-0005-0000-0000-0000D9120000}"/>
    <cellStyle name="Berechnung 3 17 3 8" xfId="23020" xr:uid="{00000000-0005-0000-0000-0000DA120000}"/>
    <cellStyle name="Berechnung 3 17 3 9" xfId="28527" xr:uid="{00000000-0005-0000-0000-0000DB120000}"/>
    <cellStyle name="Berechnung 3 17 4" xfId="11145" xr:uid="{00000000-0005-0000-0000-0000DC120000}"/>
    <cellStyle name="Berechnung 3 17 5" xfId="15365" xr:uid="{00000000-0005-0000-0000-0000DD120000}"/>
    <cellStyle name="Berechnung 3 17 6" xfId="13630" xr:uid="{00000000-0005-0000-0000-0000DE120000}"/>
    <cellStyle name="Berechnung 3 17 7" xfId="23371" xr:uid="{00000000-0005-0000-0000-0000DF120000}"/>
    <cellStyle name="Berechnung 3 17 8" xfId="14083" xr:uid="{00000000-0005-0000-0000-0000E0120000}"/>
    <cellStyle name="Berechnung 3 17 9" xfId="26302" xr:uid="{00000000-0005-0000-0000-0000E1120000}"/>
    <cellStyle name="Berechnung 3 18" xfId="2951" xr:uid="{00000000-0005-0000-0000-0000E2120000}"/>
    <cellStyle name="Berechnung 3 18 10" xfId="23428" xr:uid="{00000000-0005-0000-0000-0000E3120000}"/>
    <cellStyle name="Berechnung 3 18 11" xfId="28528" xr:uid="{00000000-0005-0000-0000-0000E4120000}"/>
    <cellStyle name="Berechnung 3 18 2" xfId="2952" xr:uid="{00000000-0005-0000-0000-0000E5120000}"/>
    <cellStyle name="Berechnung 3 18 2 10" xfId="28529" xr:uid="{00000000-0005-0000-0000-0000E6120000}"/>
    <cellStyle name="Berechnung 3 18 2 2" xfId="2953" xr:uid="{00000000-0005-0000-0000-0000E7120000}"/>
    <cellStyle name="Berechnung 3 18 2 2 2" xfId="11151" xr:uid="{00000000-0005-0000-0000-0000E8120000}"/>
    <cellStyle name="Berechnung 3 18 2 2 3" xfId="15371" xr:uid="{00000000-0005-0000-0000-0000E9120000}"/>
    <cellStyle name="Berechnung 3 18 2 2 4" xfId="20853" xr:uid="{00000000-0005-0000-0000-0000EA120000}"/>
    <cellStyle name="Berechnung 3 18 2 2 5" xfId="21310" xr:uid="{00000000-0005-0000-0000-0000EB120000}"/>
    <cellStyle name="Berechnung 3 18 2 2 6" xfId="25076" xr:uid="{00000000-0005-0000-0000-0000EC120000}"/>
    <cellStyle name="Berechnung 3 18 2 2 7" xfId="22671" xr:uid="{00000000-0005-0000-0000-0000ED120000}"/>
    <cellStyle name="Berechnung 3 18 2 2 8" xfId="23426" xr:uid="{00000000-0005-0000-0000-0000EE120000}"/>
    <cellStyle name="Berechnung 3 18 2 2 9" xfId="28530" xr:uid="{00000000-0005-0000-0000-0000EF120000}"/>
    <cellStyle name="Berechnung 3 18 2 3" xfId="11150" xr:uid="{00000000-0005-0000-0000-0000F0120000}"/>
    <cellStyle name="Berechnung 3 18 2 4" xfId="15370" xr:uid="{00000000-0005-0000-0000-0000F1120000}"/>
    <cellStyle name="Berechnung 3 18 2 5" xfId="14344" xr:uid="{00000000-0005-0000-0000-0000F2120000}"/>
    <cellStyle name="Berechnung 3 18 2 6" xfId="21476" xr:uid="{00000000-0005-0000-0000-0000F3120000}"/>
    <cellStyle name="Berechnung 3 18 2 7" xfId="20757" xr:uid="{00000000-0005-0000-0000-0000F4120000}"/>
    <cellStyle name="Berechnung 3 18 2 8" xfId="22672" xr:uid="{00000000-0005-0000-0000-0000F5120000}"/>
    <cellStyle name="Berechnung 3 18 2 9" xfId="23427" xr:uid="{00000000-0005-0000-0000-0000F6120000}"/>
    <cellStyle name="Berechnung 3 18 3" xfId="2954" xr:uid="{00000000-0005-0000-0000-0000F7120000}"/>
    <cellStyle name="Berechnung 3 18 3 2" xfId="11152" xr:uid="{00000000-0005-0000-0000-0000F8120000}"/>
    <cellStyle name="Berechnung 3 18 3 3" xfId="15372" xr:uid="{00000000-0005-0000-0000-0000F9120000}"/>
    <cellStyle name="Berechnung 3 18 3 4" xfId="13632" xr:uid="{00000000-0005-0000-0000-0000FA120000}"/>
    <cellStyle name="Berechnung 3 18 3 5" xfId="21871" xr:uid="{00000000-0005-0000-0000-0000FB120000}"/>
    <cellStyle name="Berechnung 3 18 3 6" xfId="22547" xr:uid="{00000000-0005-0000-0000-0000FC120000}"/>
    <cellStyle name="Berechnung 3 18 3 7" xfId="22670" xr:uid="{00000000-0005-0000-0000-0000FD120000}"/>
    <cellStyle name="Berechnung 3 18 3 8" xfId="18966" xr:uid="{00000000-0005-0000-0000-0000FE120000}"/>
    <cellStyle name="Berechnung 3 18 3 9" xfId="28680" xr:uid="{00000000-0005-0000-0000-0000FF120000}"/>
    <cellStyle name="Berechnung 3 18 4" xfId="11149" xr:uid="{00000000-0005-0000-0000-000000130000}"/>
    <cellStyle name="Berechnung 3 18 5" xfId="15369" xr:uid="{00000000-0005-0000-0000-000001130000}"/>
    <cellStyle name="Berechnung 3 18 6" xfId="14343" xr:uid="{00000000-0005-0000-0000-000002130000}"/>
    <cellStyle name="Berechnung 3 18 7" xfId="22293" xr:uid="{00000000-0005-0000-0000-000003130000}"/>
    <cellStyle name="Berechnung 3 18 8" xfId="22928" xr:uid="{00000000-0005-0000-0000-000004130000}"/>
    <cellStyle name="Berechnung 3 18 9" xfId="18973" xr:uid="{00000000-0005-0000-0000-000005130000}"/>
    <cellStyle name="Berechnung 3 19" xfId="2955" xr:uid="{00000000-0005-0000-0000-000006130000}"/>
    <cellStyle name="Berechnung 3 19 10" xfId="28531" xr:uid="{00000000-0005-0000-0000-000007130000}"/>
    <cellStyle name="Berechnung 3 19 2" xfId="2956" xr:uid="{00000000-0005-0000-0000-000008130000}"/>
    <cellStyle name="Berechnung 3 19 2 2" xfId="11154" xr:uid="{00000000-0005-0000-0000-000009130000}"/>
    <cellStyle name="Berechnung 3 19 2 3" xfId="15374" xr:uid="{00000000-0005-0000-0000-00000A130000}"/>
    <cellStyle name="Berechnung 3 19 2 4" xfId="13634" xr:uid="{00000000-0005-0000-0000-00000B130000}"/>
    <cellStyle name="Berechnung 3 19 2 5" xfId="21312" xr:uid="{00000000-0005-0000-0000-00000C130000}"/>
    <cellStyle name="Berechnung 3 19 2 6" xfId="22549" xr:uid="{00000000-0005-0000-0000-00000D130000}"/>
    <cellStyle name="Berechnung 3 19 2 7" xfId="23214" xr:uid="{00000000-0005-0000-0000-00000E130000}"/>
    <cellStyle name="Berechnung 3 19 2 8" xfId="22324" xr:uid="{00000000-0005-0000-0000-00000F130000}"/>
    <cellStyle name="Berechnung 3 19 2 9" xfId="28532" xr:uid="{00000000-0005-0000-0000-000010130000}"/>
    <cellStyle name="Berechnung 3 19 3" xfId="11153" xr:uid="{00000000-0005-0000-0000-000011130000}"/>
    <cellStyle name="Berechnung 3 19 4" xfId="15373" xr:uid="{00000000-0005-0000-0000-000012130000}"/>
    <cellStyle name="Berechnung 3 19 5" xfId="13633" xr:uid="{00000000-0005-0000-0000-000013130000}"/>
    <cellStyle name="Berechnung 3 19 6" xfId="21311" xr:uid="{00000000-0005-0000-0000-000014130000}"/>
    <cellStyle name="Berechnung 3 19 7" xfId="22548" xr:uid="{00000000-0005-0000-0000-000015130000}"/>
    <cellStyle name="Berechnung 3 19 8" xfId="23213" xr:uid="{00000000-0005-0000-0000-000016130000}"/>
    <cellStyle name="Berechnung 3 19 9" xfId="22325" xr:uid="{00000000-0005-0000-0000-000017130000}"/>
    <cellStyle name="Berechnung 3 2" xfId="2957" xr:uid="{00000000-0005-0000-0000-000018130000}"/>
    <cellStyle name="Berechnung 3 2 10" xfId="22323" xr:uid="{00000000-0005-0000-0000-000019130000}"/>
    <cellStyle name="Berechnung 3 2 11" xfId="28533" xr:uid="{00000000-0005-0000-0000-00001A130000}"/>
    <cellStyle name="Berechnung 3 2 2" xfId="2958" xr:uid="{00000000-0005-0000-0000-00001B130000}"/>
    <cellStyle name="Berechnung 3 2 2 10" xfId="28534" xr:uid="{00000000-0005-0000-0000-00001C130000}"/>
    <cellStyle name="Berechnung 3 2 2 2" xfId="2959" xr:uid="{00000000-0005-0000-0000-00001D130000}"/>
    <cellStyle name="Berechnung 3 2 2 2 2" xfId="11157" xr:uid="{00000000-0005-0000-0000-00001E130000}"/>
    <cellStyle name="Berechnung 3 2 2 2 3" xfId="15377" xr:uid="{00000000-0005-0000-0000-00001F130000}"/>
    <cellStyle name="Berechnung 3 2 2 2 4" xfId="13636" xr:uid="{00000000-0005-0000-0000-000020130000}"/>
    <cellStyle name="Berechnung 3 2 2 2 5" xfId="21315" xr:uid="{00000000-0005-0000-0000-000021130000}"/>
    <cellStyle name="Berechnung 3 2 2 2 6" xfId="18902" xr:uid="{00000000-0005-0000-0000-000022130000}"/>
    <cellStyle name="Berechnung 3 2 2 2 7" xfId="23216" xr:uid="{00000000-0005-0000-0000-000023130000}"/>
    <cellStyle name="Berechnung 3 2 2 2 8" xfId="25222" xr:uid="{00000000-0005-0000-0000-000024130000}"/>
    <cellStyle name="Berechnung 3 2 2 2 9" xfId="28535" xr:uid="{00000000-0005-0000-0000-000025130000}"/>
    <cellStyle name="Berechnung 3 2 2 3" xfId="11156" xr:uid="{00000000-0005-0000-0000-000026130000}"/>
    <cellStyle name="Berechnung 3 2 2 4" xfId="15376" xr:uid="{00000000-0005-0000-0000-000027130000}"/>
    <cellStyle name="Berechnung 3 2 2 5" xfId="14345" xr:uid="{00000000-0005-0000-0000-000028130000}"/>
    <cellStyle name="Berechnung 3 2 2 6" xfId="21314" xr:uid="{00000000-0005-0000-0000-000029130000}"/>
    <cellStyle name="Berechnung 3 2 2 7" xfId="24919" xr:uid="{00000000-0005-0000-0000-00002A130000}"/>
    <cellStyle name="Berechnung 3 2 2 8" xfId="24552" xr:uid="{00000000-0005-0000-0000-00002B130000}"/>
    <cellStyle name="Berechnung 3 2 2 9" xfId="13195" xr:uid="{00000000-0005-0000-0000-00002C130000}"/>
    <cellStyle name="Berechnung 3 2 3" xfId="2960" xr:uid="{00000000-0005-0000-0000-00002D130000}"/>
    <cellStyle name="Berechnung 3 2 3 2" xfId="11158" xr:uid="{00000000-0005-0000-0000-00002E130000}"/>
    <cellStyle name="Berechnung 3 2 3 3" xfId="15378" xr:uid="{00000000-0005-0000-0000-00002F130000}"/>
    <cellStyle name="Berechnung 3 2 3 4" xfId="13637" xr:uid="{00000000-0005-0000-0000-000030130000}"/>
    <cellStyle name="Berechnung 3 2 3 5" xfId="21477" xr:uid="{00000000-0005-0000-0000-000031130000}"/>
    <cellStyle name="Berechnung 3 2 3 6" xfId="22550" xr:uid="{00000000-0005-0000-0000-000032130000}"/>
    <cellStyle name="Berechnung 3 2 3 7" xfId="21829" xr:uid="{00000000-0005-0000-0000-000033130000}"/>
    <cellStyle name="Berechnung 3 2 3 8" xfId="13196" xr:uid="{00000000-0005-0000-0000-000034130000}"/>
    <cellStyle name="Berechnung 3 2 3 9" xfId="28536" xr:uid="{00000000-0005-0000-0000-000035130000}"/>
    <cellStyle name="Berechnung 3 2 4" xfId="11155" xr:uid="{00000000-0005-0000-0000-000036130000}"/>
    <cellStyle name="Berechnung 3 2 5" xfId="15375" xr:uid="{00000000-0005-0000-0000-000037130000}"/>
    <cellStyle name="Berechnung 3 2 6" xfId="13635" xr:uid="{00000000-0005-0000-0000-000038130000}"/>
    <cellStyle name="Berechnung 3 2 7" xfId="21313" xr:uid="{00000000-0005-0000-0000-000039130000}"/>
    <cellStyle name="Berechnung 3 2 8" xfId="18901" xr:uid="{00000000-0005-0000-0000-00003A130000}"/>
    <cellStyle name="Berechnung 3 2 9" xfId="23215" xr:uid="{00000000-0005-0000-0000-00003B130000}"/>
    <cellStyle name="Berechnung 3 20" xfId="2961" xr:uid="{00000000-0005-0000-0000-00003C130000}"/>
    <cellStyle name="Berechnung 3 20 2" xfId="11159" xr:uid="{00000000-0005-0000-0000-00003D130000}"/>
    <cellStyle name="Berechnung 3 20 3" xfId="15379" xr:uid="{00000000-0005-0000-0000-00003E130000}"/>
    <cellStyle name="Berechnung 3 20 4" xfId="13638" xr:uid="{00000000-0005-0000-0000-00003F130000}"/>
    <cellStyle name="Berechnung 3 20 5" xfId="22294" xr:uid="{00000000-0005-0000-0000-000040130000}"/>
    <cellStyle name="Berechnung 3 20 6" xfId="22551" xr:uid="{00000000-0005-0000-0000-000041130000}"/>
    <cellStyle name="Berechnung 3 20 7" xfId="24038" xr:uid="{00000000-0005-0000-0000-000042130000}"/>
    <cellStyle name="Berechnung 3 20 8" xfId="22253" xr:uid="{00000000-0005-0000-0000-000043130000}"/>
    <cellStyle name="Berechnung 3 20 9" xfId="28681" xr:uid="{00000000-0005-0000-0000-000044130000}"/>
    <cellStyle name="Berechnung 3 21" xfId="10410" xr:uid="{00000000-0005-0000-0000-000045130000}"/>
    <cellStyle name="Berechnung 3 22" xfId="20953" xr:uid="{00000000-0005-0000-0000-000046130000}"/>
    <cellStyle name="Berechnung 3 23" xfId="22911" xr:uid="{00000000-0005-0000-0000-000047130000}"/>
    <cellStyle name="Berechnung 3 24" xfId="12869" xr:uid="{00000000-0005-0000-0000-000048130000}"/>
    <cellStyle name="Berechnung 3 25" xfId="26288" xr:uid="{00000000-0005-0000-0000-000049130000}"/>
    <cellStyle name="Berechnung 3 26" xfId="27473" xr:uid="{00000000-0005-0000-0000-00004A130000}"/>
    <cellStyle name="Berechnung 3 27" xfId="28206" xr:uid="{00000000-0005-0000-0000-00004B130000}"/>
    <cellStyle name="Berechnung 3 28" xfId="28220" xr:uid="{00000000-0005-0000-0000-00004C130000}"/>
    <cellStyle name="Berechnung 3 3" xfId="2962" xr:uid="{00000000-0005-0000-0000-00004D130000}"/>
    <cellStyle name="Berechnung 3 3 10" xfId="13197" xr:uid="{00000000-0005-0000-0000-00004E130000}"/>
    <cellStyle name="Berechnung 3 3 11" xfId="28183" xr:uid="{00000000-0005-0000-0000-00004F130000}"/>
    <cellStyle name="Berechnung 3 3 2" xfId="2963" xr:uid="{00000000-0005-0000-0000-000050130000}"/>
    <cellStyle name="Berechnung 3 3 2 10" xfId="28814" xr:uid="{00000000-0005-0000-0000-000051130000}"/>
    <cellStyle name="Berechnung 3 3 2 2" xfId="2964" xr:uid="{00000000-0005-0000-0000-000052130000}"/>
    <cellStyle name="Berechnung 3 3 2 2 2" xfId="11162" xr:uid="{00000000-0005-0000-0000-000053130000}"/>
    <cellStyle name="Berechnung 3 3 2 2 3" xfId="15382" xr:uid="{00000000-0005-0000-0000-000054130000}"/>
    <cellStyle name="Berechnung 3 3 2 2 4" xfId="20854" xr:uid="{00000000-0005-0000-0000-000055130000}"/>
    <cellStyle name="Berechnung 3 3 2 2 5" xfId="24129" xr:uid="{00000000-0005-0000-0000-000056130000}"/>
    <cellStyle name="Berechnung 3 3 2 2 6" xfId="13751" xr:uid="{00000000-0005-0000-0000-000057130000}"/>
    <cellStyle name="Berechnung 3 3 2 2 7" xfId="21719" xr:uid="{00000000-0005-0000-0000-000058130000}"/>
    <cellStyle name="Berechnung 3 3 2 2 8" xfId="25017" xr:uid="{00000000-0005-0000-0000-000059130000}"/>
    <cellStyle name="Berechnung 3 3 2 2 9" xfId="28815" xr:uid="{00000000-0005-0000-0000-00005A130000}"/>
    <cellStyle name="Berechnung 3 3 2 3" xfId="11161" xr:uid="{00000000-0005-0000-0000-00005B130000}"/>
    <cellStyle name="Berechnung 3 3 2 4" xfId="15381" xr:uid="{00000000-0005-0000-0000-00005C130000}"/>
    <cellStyle name="Berechnung 3 3 2 5" xfId="13640" xr:uid="{00000000-0005-0000-0000-00005D130000}"/>
    <cellStyle name="Berechnung 3 3 2 6" xfId="21316" xr:uid="{00000000-0005-0000-0000-00005E130000}"/>
    <cellStyle name="Berechnung 3 3 2 7" xfId="24079" xr:uid="{00000000-0005-0000-0000-00005F130000}"/>
    <cellStyle name="Berechnung 3 3 2 8" xfId="21529" xr:uid="{00000000-0005-0000-0000-000060130000}"/>
    <cellStyle name="Berechnung 3 3 2 9" xfId="25016" xr:uid="{00000000-0005-0000-0000-000061130000}"/>
    <cellStyle name="Berechnung 3 3 3" xfId="2965" xr:uid="{00000000-0005-0000-0000-000062130000}"/>
    <cellStyle name="Berechnung 3 3 3 2" xfId="11163" xr:uid="{00000000-0005-0000-0000-000063130000}"/>
    <cellStyle name="Berechnung 3 3 3 3" xfId="15383" xr:uid="{00000000-0005-0000-0000-000064130000}"/>
    <cellStyle name="Berechnung 3 3 3 4" xfId="20855" xr:uid="{00000000-0005-0000-0000-000065130000}"/>
    <cellStyle name="Berechnung 3 3 3 5" xfId="21317" xr:uid="{00000000-0005-0000-0000-000066130000}"/>
    <cellStyle name="Berechnung 3 3 3 6" xfId="14084" xr:uid="{00000000-0005-0000-0000-000067130000}"/>
    <cellStyle name="Berechnung 3 3 3 7" xfId="24039" xr:uid="{00000000-0005-0000-0000-000068130000}"/>
    <cellStyle name="Berechnung 3 3 3 8" xfId="22638" xr:uid="{00000000-0005-0000-0000-000069130000}"/>
    <cellStyle name="Berechnung 3 3 3 9" xfId="27701" xr:uid="{00000000-0005-0000-0000-00006A130000}"/>
    <cellStyle name="Berechnung 3 3 4" xfId="11160" xr:uid="{00000000-0005-0000-0000-00006B130000}"/>
    <cellStyle name="Berechnung 3 3 5" xfId="15380" xr:uid="{00000000-0005-0000-0000-00006C130000}"/>
    <cellStyle name="Berechnung 3 3 6" xfId="13639" xr:uid="{00000000-0005-0000-0000-00006D130000}"/>
    <cellStyle name="Berechnung 3 3 7" xfId="21478" xr:uid="{00000000-0005-0000-0000-00006E130000}"/>
    <cellStyle name="Berechnung 3 3 8" xfId="22552" xr:uid="{00000000-0005-0000-0000-00006F130000}"/>
    <cellStyle name="Berechnung 3 3 9" xfId="21718" xr:uid="{00000000-0005-0000-0000-000070130000}"/>
    <cellStyle name="Berechnung 3 4" xfId="2966" xr:uid="{00000000-0005-0000-0000-000071130000}"/>
    <cellStyle name="Berechnung 3 4 10" xfId="19274" xr:uid="{00000000-0005-0000-0000-000072130000}"/>
    <cellStyle name="Berechnung 3 4 11" xfId="22717" xr:uid="{00000000-0005-0000-0000-000073130000}"/>
    <cellStyle name="Berechnung 3 4 2" xfId="2967" xr:uid="{00000000-0005-0000-0000-000074130000}"/>
    <cellStyle name="Berechnung 3 4 2 10" xfId="24066" xr:uid="{00000000-0005-0000-0000-000075130000}"/>
    <cellStyle name="Berechnung 3 4 2 2" xfId="2968" xr:uid="{00000000-0005-0000-0000-000076130000}"/>
    <cellStyle name="Berechnung 3 4 2 2 2" xfId="11166" xr:uid="{00000000-0005-0000-0000-000077130000}"/>
    <cellStyle name="Berechnung 3 4 2 2 3" xfId="15386" xr:uid="{00000000-0005-0000-0000-000078130000}"/>
    <cellStyle name="Berechnung 3 4 2 2 4" xfId="14348" xr:uid="{00000000-0005-0000-0000-000079130000}"/>
    <cellStyle name="Berechnung 3 4 2 2 5" xfId="21320" xr:uid="{00000000-0005-0000-0000-00007A130000}"/>
    <cellStyle name="Berechnung 3 4 2 2 6" xfId="25082" xr:uid="{00000000-0005-0000-0000-00007B130000}"/>
    <cellStyle name="Berechnung 3 4 2 2 7" xfId="20896" xr:uid="{00000000-0005-0000-0000-00007C130000}"/>
    <cellStyle name="Berechnung 3 4 2 2 8" xfId="23425" xr:uid="{00000000-0005-0000-0000-00007D130000}"/>
    <cellStyle name="Berechnung 3 4 2 2 9" xfId="26227" xr:uid="{00000000-0005-0000-0000-00007E130000}"/>
    <cellStyle name="Berechnung 3 4 2 3" xfId="11165" xr:uid="{00000000-0005-0000-0000-00007F130000}"/>
    <cellStyle name="Berechnung 3 4 2 4" xfId="15385" xr:uid="{00000000-0005-0000-0000-000080130000}"/>
    <cellStyle name="Berechnung 3 4 2 5" xfId="14347" xr:uid="{00000000-0005-0000-0000-000081130000}"/>
    <cellStyle name="Berechnung 3 4 2 6" xfId="21319" xr:uid="{00000000-0005-0000-0000-000082130000}"/>
    <cellStyle name="Berechnung 3 4 2 7" xfId="22370" xr:uid="{00000000-0005-0000-0000-000083130000}"/>
    <cellStyle name="Berechnung 3 4 2 8" xfId="13764" xr:uid="{00000000-0005-0000-0000-000084130000}"/>
    <cellStyle name="Berechnung 3 4 2 9" xfId="22639" xr:uid="{00000000-0005-0000-0000-000085130000}"/>
    <cellStyle name="Berechnung 3 4 3" xfId="2969" xr:uid="{00000000-0005-0000-0000-000086130000}"/>
    <cellStyle name="Berechnung 3 4 3 2" xfId="11167" xr:uid="{00000000-0005-0000-0000-000087130000}"/>
    <cellStyle name="Berechnung 3 4 3 3" xfId="15387" xr:uid="{00000000-0005-0000-0000-000088130000}"/>
    <cellStyle name="Berechnung 3 4 3 4" xfId="14349" xr:uid="{00000000-0005-0000-0000-000089130000}"/>
    <cellStyle name="Berechnung 3 4 3 5" xfId="12720" xr:uid="{00000000-0005-0000-0000-00008A130000}"/>
    <cellStyle name="Berechnung 3 4 3 6" xfId="14085" xr:uid="{00000000-0005-0000-0000-00008B130000}"/>
    <cellStyle name="Berechnung 3 4 3 7" xfId="21647" xr:uid="{00000000-0005-0000-0000-00008C130000}"/>
    <cellStyle name="Berechnung 3 4 3 8" xfId="25018" xr:uid="{00000000-0005-0000-0000-00008D130000}"/>
    <cellStyle name="Berechnung 3 4 3 9" xfId="21843" xr:uid="{00000000-0005-0000-0000-00008E130000}"/>
    <cellStyle name="Berechnung 3 4 4" xfId="11164" xr:uid="{00000000-0005-0000-0000-00008F130000}"/>
    <cellStyle name="Berechnung 3 4 5" xfId="15384" xr:uid="{00000000-0005-0000-0000-000090130000}"/>
    <cellStyle name="Berechnung 3 4 6" xfId="14346" xr:uid="{00000000-0005-0000-0000-000091130000}"/>
    <cellStyle name="Berechnung 3 4 7" xfId="21318" xr:uid="{00000000-0005-0000-0000-000092130000}"/>
    <cellStyle name="Berechnung 3 4 8" xfId="24295" xr:uid="{00000000-0005-0000-0000-000093130000}"/>
    <cellStyle name="Berechnung 3 4 9" xfId="22950" xr:uid="{00000000-0005-0000-0000-000094130000}"/>
    <cellStyle name="Berechnung 3 5" xfId="2970" xr:uid="{00000000-0005-0000-0000-000095130000}"/>
    <cellStyle name="Berechnung 3 5 10" xfId="22491" xr:uid="{00000000-0005-0000-0000-000096130000}"/>
    <cellStyle name="Berechnung 3 5 11" xfId="22716" xr:uid="{00000000-0005-0000-0000-000097130000}"/>
    <cellStyle name="Berechnung 3 5 2" xfId="2971" xr:uid="{00000000-0005-0000-0000-000098130000}"/>
    <cellStyle name="Berechnung 3 5 2 10" xfId="22715" xr:uid="{00000000-0005-0000-0000-000099130000}"/>
    <cellStyle name="Berechnung 3 5 2 2" xfId="2972" xr:uid="{00000000-0005-0000-0000-00009A130000}"/>
    <cellStyle name="Berechnung 3 5 2 2 2" xfId="11170" xr:uid="{00000000-0005-0000-0000-00009B130000}"/>
    <cellStyle name="Berechnung 3 5 2 2 3" xfId="15390" xr:uid="{00000000-0005-0000-0000-00009C130000}"/>
    <cellStyle name="Berechnung 3 5 2 2 4" xfId="19535" xr:uid="{00000000-0005-0000-0000-00009D130000}"/>
    <cellStyle name="Berechnung 3 5 2 2 5" xfId="22295" xr:uid="{00000000-0005-0000-0000-00009E130000}"/>
    <cellStyle name="Berechnung 3 5 2 2 6" xfId="14086" xr:uid="{00000000-0005-0000-0000-00009F130000}"/>
    <cellStyle name="Berechnung 3 5 2 2 7" xfId="21649" xr:uid="{00000000-0005-0000-0000-0000A0130000}"/>
    <cellStyle name="Berechnung 3 5 2 2 8" xfId="19016" xr:uid="{00000000-0005-0000-0000-0000A1130000}"/>
    <cellStyle name="Berechnung 3 5 2 2 9" xfId="28537" xr:uid="{00000000-0005-0000-0000-0000A2130000}"/>
    <cellStyle name="Berechnung 3 5 2 3" xfId="11169" xr:uid="{00000000-0005-0000-0000-0000A3130000}"/>
    <cellStyle name="Berechnung 3 5 2 4" xfId="15389" xr:uid="{00000000-0005-0000-0000-0000A4130000}"/>
    <cellStyle name="Berechnung 3 5 2 5" xfId="20930" xr:uid="{00000000-0005-0000-0000-0000A5130000}"/>
    <cellStyle name="Berechnung 3 5 2 6" xfId="21479" xr:uid="{00000000-0005-0000-0000-0000A6130000}"/>
    <cellStyle name="Berechnung 3 5 2 7" xfId="24645" xr:uid="{00000000-0005-0000-0000-0000A7130000}"/>
    <cellStyle name="Berechnung 3 5 2 8" xfId="21648" xr:uid="{00000000-0005-0000-0000-0000A8130000}"/>
    <cellStyle name="Berechnung 3 5 2 9" xfId="19015" xr:uid="{00000000-0005-0000-0000-0000A9130000}"/>
    <cellStyle name="Berechnung 3 5 3" xfId="2973" xr:uid="{00000000-0005-0000-0000-0000AA130000}"/>
    <cellStyle name="Berechnung 3 5 3 2" xfId="11171" xr:uid="{00000000-0005-0000-0000-0000AB130000}"/>
    <cellStyle name="Berechnung 3 5 3 3" xfId="15391" xr:uid="{00000000-0005-0000-0000-0000AC130000}"/>
    <cellStyle name="Berechnung 3 5 3 4" xfId="20931" xr:uid="{00000000-0005-0000-0000-0000AD130000}"/>
    <cellStyle name="Berechnung 3 5 3 5" xfId="21480" xr:uid="{00000000-0005-0000-0000-0000AE130000}"/>
    <cellStyle name="Berechnung 3 5 3 6" xfId="14087" xr:uid="{00000000-0005-0000-0000-0000AF130000}"/>
    <cellStyle name="Berechnung 3 5 3 7" xfId="21650" xr:uid="{00000000-0005-0000-0000-0000B0130000}"/>
    <cellStyle name="Berechnung 3 5 3 8" xfId="19551" xr:uid="{00000000-0005-0000-0000-0000B1130000}"/>
    <cellStyle name="Berechnung 3 5 3 9" xfId="28337" xr:uid="{00000000-0005-0000-0000-0000B2130000}"/>
    <cellStyle name="Berechnung 3 5 4" xfId="11168" xr:uid="{00000000-0005-0000-0000-0000B3130000}"/>
    <cellStyle name="Berechnung 3 5 5" xfId="15388" xr:uid="{00000000-0005-0000-0000-0000B4130000}"/>
    <cellStyle name="Berechnung 3 5 6" xfId="20856" xr:uid="{00000000-0005-0000-0000-0000B5130000}"/>
    <cellStyle name="Berechnung 3 5 7" xfId="21321" xr:uid="{00000000-0005-0000-0000-0000B6130000}"/>
    <cellStyle name="Berechnung 3 5 8" xfId="19173" xr:uid="{00000000-0005-0000-0000-0000B7130000}"/>
    <cellStyle name="Berechnung 3 5 9" xfId="22748" xr:uid="{00000000-0005-0000-0000-0000B8130000}"/>
    <cellStyle name="Berechnung 3 6" xfId="2974" xr:uid="{00000000-0005-0000-0000-0000B9130000}"/>
    <cellStyle name="Berechnung 3 6 10" xfId="18855" xr:uid="{00000000-0005-0000-0000-0000BA130000}"/>
    <cellStyle name="Berechnung 3 6 11" xfId="22714" xr:uid="{00000000-0005-0000-0000-0000BB130000}"/>
    <cellStyle name="Berechnung 3 6 2" xfId="2975" xr:uid="{00000000-0005-0000-0000-0000BC130000}"/>
    <cellStyle name="Berechnung 3 6 2 10" xfId="25171" xr:uid="{00000000-0005-0000-0000-0000BD130000}"/>
    <cellStyle name="Berechnung 3 6 2 2" xfId="2976" xr:uid="{00000000-0005-0000-0000-0000BE130000}"/>
    <cellStyle name="Berechnung 3 6 2 2 2" xfId="11174" xr:uid="{00000000-0005-0000-0000-0000BF130000}"/>
    <cellStyle name="Berechnung 3 6 2 2 3" xfId="15394" xr:uid="{00000000-0005-0000-0000-0000C0130000}"/>
    <cellStyle name="Berechnung 3 6 2 2 4" xfId="20933" xr:uid="{00000000-0005-0000-0000-0000C1130000}"/>
    <cellStyle name="Berechnung 3 6 2 2 5" xfId="20183" xr:uid="{00000000-0005-0000-0000-0000C2130000}"/>
    <cellStyle name="Berechnung 3 6 2 2 6" xfId="24920" xr:uid="{00000000-0005-0000-0000-0000C3130000}"/>
    <cellStyle name="Berechnung 3 6 2 2 7" xfId="21653" xr:uid="{00000000-0005-0000-0000-0000C4130000}"/>
    <cellStyle name="Berechnung 3 6 2 2 8" xfId="21401" xr:uid="{00000000-0005-0000-0000-0000C5130000}"/>
    <cellStyle name="Berechnung 3 6 2 2 9" xfId="28538" xr:uid="{00000000-0005-0000-0000-0000C6130000}"/>
    <cellStyle name="Berechnung 3 6 2 3" xfId="11173" xr:uid="{00000000-0005-0000-0000-0000C7130000}"/>
    <cellStyle name="Berechnung 3 6 2 4" xfId="15393" xr:uid="{00000000-0005-0000-0000-0000C8130000}"/>
    <cellStyle name="Berechnung 3 6 2 5" xfId="20932" xr:uid="{00000000-0005-0000-0000-0000C9130000}"/>
    <cellStyle name="Berechnung 3 6 2 6" xfId="21323" xr:uid="{00000000-0005-0000-0000-0000CA130000}"/>
    <cellStyle name="Berechnung 3 6 2 7" xfId="22553" xr:uid="{00000000-0005-0000-0000-0000CB130000}"/>
    <cellStyle name="Berechnung 3 6 2 8" xfId="21652" xr:uid="{00000000-0005-0000-0000-0000CC130000}"/>
    <cellStyle name="Berechnung 3 6 2 9" xfId="18856" xr:uid="{00000000-0005-0000-0000-0000CD130000}"/>
    <cellStyle name="Berechnung 3 6 3" xfId="2977" xr:uid="{00000000-0005-0000-0000-0000CE130000}"/>
    <cellStyle name="Berechnung 3 6 3 2" xfId="11175" xr:uid="{00000000-0005-0000-0000-0000CF130000}"/>
    <cellStyle name="Berechnung 3 6 3 3" xfId="15395" xr:uid="{00000000-0005-0000-0000-0000D0130000}"/>
    <cellStyle name="Berechnung 3 6 3 4" xfId="14351" xr:uid="{00000000-0005-0000-0000-0000D1130000}"/>
    <cellStyle name="Berechnung 3 6 3 5" xfId="24031" xr:uid="{00000000-0005-0000-0000-0000D2130000}"/>
    <cellStyle name="Berechnung 3 6 3 6" xfId="13276" xr:uid="{00000000-0005-0000-0000-0000D3130000}"/>
    <cellStyle name="Berechnung 3 6 3 7" xfId="21720" xr:uid="{00000000-0005-0000-0000-0000D4130000}"/>
    <cellStyle name="Berechnung 3 6 3 8" xfId="21175" xr:uid="{00000000-0005-0000-0000-0000D5130000}"/>
    <cellStyle name="Berechnung 3 6 3 9" xfId="28539" xr:uid="{00000000-0005-0000-0000-0000D6130000}"/>
    <cellStyle name="Berechnung 3 6 4" xfId="11172" xr:uid="{00000000-0005-0000-0000-0000D7130000}"/>
    <cellStyle name="Berechnung 3 6 5" xfId="15392" xr:uid="{00000000-0005-0000-0000-0000D8130000}"/>
    <cellStyle name="Berechnung 3 6 6" xfId="14350" xr:uid="{00000000-0005-0000-0000-0000D9130000}"/>
    <cellStyle name="Berechnung 3 6 7" xfId="21322" xr:uid="{00000000-0005-0000-0000-0000DA130000}"/>
    <cellStyle name="Berechnung 3 6 8" xfId="24194" xr:uid="{00000000-0005-0000-0000-0000DB130000}"/>
    <cellStyle name="Berechnung 3 6 9" xfId="21651" xr:uid="{00000000-0005-0000-0000-0000DC130000}"/>
    <cellStyle name="Berechnung 3 7" xfId="2978" xr:uid="{00000000-0005-0000-0000-0000DD130000}"/>
    <cellStyle name="Berechnung 3 7 10" xfId="21174" xr:uid="{00000000-0005-0000-0000-0000DE130000}"/>
    <cellStyle name="Berechnung 3 7 11" xfId="19045" xr:uid="{00000000-0005-0000-0000-0000DF130000}"/>
    <cellStyle name="Berechnung 3 7 2" xfId="2979" xr:uid="{00000000-0005-0000-0000-0000E0130000}"/>
    <cellStyle name="Berechnung 3 7 2 10" xfId="24163" xr:uid="{00000000-0005-0000-0000-0000E1130000}"/>
    <cellStyle name="Berechnung 3 7 2 2" xfId="2980" xr:uid="{00000000-0005-0000-0000-0000E2130000}"/>
    <cellStyle name="Berechnung 3 7 2 2 2" xfId="11178" xr:uid="{00000000-0005-0000-0000-0000E3130000}"/>
    <cellStyle name="Berechnung 3 7 2 2 3" xfId="15398" xr:uid="{00000000-0005-0000-0000-0000E4130000}"/>
    <cellStyle name="Berechnung 3 7 2 2 4" xfId="14354" xr:uid="{00000000-0005-0000-0000-0000E5130000}"/>
    <cellStyle name="Berechnung 3 7 2 2 5" xfId="24130" xr:uid="{00000000-0005-0000-0000-0000E6130000}"/>
    <cellStyle name="Berechnung 3 7 2 2 6" xfId="21000" xr:uid="{00000000-0005-0000-0000-0000E7130000}"/>
    <cellStyle name="Berechnung 3 7 2 2 7" xfId="21654" xr:uid="{00000000-0005-0000-0000-0000E8130000}"/>
    <cellStyle name="Berechnung 3 7 2 2 8" xfId="22812" xr:uid="{00000000-0005-0000-0000-0000E9130000}"/>
    <cellStyle name="Berechnung 3 7 2 2 9" xfId="28338" xr:uid="{00000000-0005-0000-0000-0000EA130000}"/>
    <cellStyle name="Berechnung 3 7 2 3" xfId="11177" xr:uid="{00000000-0005-0000-0000-0000EB130000}"/>
    <cellStyle name="Berechnung 3 7 2 4" xfId="15397" xr:uid="{00000000-0005-0000-0000-0000EC130000}"/>
    <cellStyle name="Berechnung 3 7 2 5" xfId="14353" xr:uid="{00000000-0005-0000-0000-0000ED130000}"/>
    <cellStyle name="Berechnung 3 7 2 6" xfId="14170" xr:uid="{00000000-0005-0000-0000-0000EE130000}"/>
    <cellStyle name="Berechnung 3 7 2 7" xfId="22113" xr:uid="{00000000-0005-0000-0000-0000EF130000}"/>
    <cellStyle name="Berechnung 3 7 2 8" xfId="21721" xr:uid="{00000000-0005-0000-0000-0000F0130000}"/>
    <cellStyle name="Berechnung 3 7 2 9" xfId="22811" xr:uid="{00000000-0005-0000-0000-0000F1130000}"/>
    <cellStyle name="Berechnung 3 7 3" xfId="2981" xr:uid="{00000000-0005-0000-0000-0000F2130000}"/>
    <cellStyle name="Berechnung 3 7 3 2" xfId="11179" xr:uid="{00000000-0005-0000-0000-0000F3130000}"/>
    <cellStyle name="Berechnung 3 7 3 3" xfId="15399" xr:uid="{00000000-0005-0000-0000-0000F4130000}"/>
    <cellStyle name="Berechnung 3 7 3 4" xfId="14355" xr:uid="{00000000-0005-0000-0000-0000F5130000}"/>
    <cellStyle name="Berechnung 3 7 3 5" xfId="24131" xr:uid="{00000000-0005-0000-0000-0000F6130000}"/>
    <cellStyle name="Berechnung 3 7 3 6" xfId="24921" xr:uid="{00000000-0005-0000-0000-0000F7130000}"/>
    <cellStyle name="Berechnung 3 7 3 7" xfId="22758" xr:uid="{00000000-0005-0000-0000-0000F8130000}"/>
    <cellStyle name="Berechnung 3 7 3 8" xfId="25220" xr:uid="{00000000-0005-0000-0000-0000F9130000}"/>
    <cellStyle name="Berechnung 3 7 3 9" xfId="28785" xr:uid="{00000000-0005-0000-0000-0000FA130000}"/>
    <cellStyle name="Berechnung 3 7 4" xfId="11176" xr:uid="{00000000-0005-0000-0000-0000FB130000}"/>
    <cellStyle name="Berechnung 3 7 5" xfId="15396" xr:uid="{00000000-0005-0000-0000-0000FC130000}"/>
    <cellStyle name="Berechnung 3 7 6" xfId="14352" xr:uid="{00000000-0005-0000-0000-0000FD130000}"/>
    <cellStyle name="Berechnung 3 7 7" xfId="24032" xr:uid="{00000000-0005-0000-0000-0000FE130000}"/>
    <cellStyle name="Berechnung 3 7 8" xfId="22114" xr:uid="{00000000-0005-0000-0000-0000FF130000}"/>
    <cellStyle name="Berechnung 3 7 9" xfId="24041" xr:uid="{00000000-0005-0000-0000-000000140000}"/>
    <cellStyle name="Berechnung 3 8" xfId="2982" xr:uid="{00000000-0005-0000-0000-000001140000}"/>
    <cellStyle name="Berechnung 3 8 10" xfId="22813" xr:uid="{00000000-0005-0000-0000-000002140000}"/>
    <cellStyle name="Berechnung 3 8 11" xfId="28446" xr:uid="{00000000-0005-0000-0000-000003140000}"/>
    <cellStyle name="Berechnung 3 8 2" xfId="2983" xr:uid="{00000000-0005-0000-0000-000004140000}"/>
    <cellStyle name="Berechnung 3 8 2 10" xfId="28409" xr:uid="{00000000-0005-0000-0000-000005140000}"/>
    <cellStyle name="Berechnung 3 8 2 2" xfId="2984" xr:uid="{00000000-0005-0000-0000-000006140000}"/>
    <cellStyle name="Berechnung 3 8 2 2 2" xfId="11182" xr:uid="{00000000-0005-0000-0000-000007140000}"/>
    <cellStyle name="Berechnung 3 8 2 2 3" xfId="15402" xr:uid="{00000000-0005-0000-0000-000008140000}"/>
    <cellStyle name="Berechnung 3 8 2 2 4" xfId="13769" xr:uid="{00000000-0005-0000-0000-000009140000}"/>
    <cellStyle name="Berechnung 3 8 2 2 5" xfId="23197" xr:uid="{00000000-0005-0000-0000-00000A140000}"/>
    <cellStyle name="Berechnung 3 8 2 2 6" xfId="22810" xr:uid="{00000000-0005-0000-0000-00000B140000}"/>
    <cellStyle name="Berechnung 3 8 2 2 7" xfId="21656" xr:uid="{00000000-0005-0000-0000-00000C140000}"/>
    <cellStyle name="Berechnung 3 8 2 2 8" xfId="21173" xr:uid="{00000000-0005-0000-0000-00000D140000}"/>
    <cellStyle name="Berechnung 3 8 2 2 9" xfId="28540" xr:uid="{00000000-0005-0000-0000-00000E140000}"/>
    <cellStyle name="Berechnung 3 8 2 3" xfId="11181" xr:uid="{00000000-0005-0000-0000-00000F140000}"/>
    <cellStyle name="Berechnung 3 8 2 4" xfId="15401" xr:uid="{00000000-0005-0000-0000-000010140000}"/>
    <cellStyle name="Berechnung 3 8 2 5" xfId="14358" xr:uid="{00000000-0005-0000-0000-000011140000}"/>
    <cellStyle name="Berechnung 3 8 2 6" xfId="22664" xr:uid="{00000000-0005-0000-0000-000012140000}"/>
    <cellStyle name="Berechnung 3 8 2 7" xfId="13754" xr:uid="{00000000-0005-0000-0000-000013140000}"/>
    <cellStyle name="Berechnung 3 8 2 8" xfId="21655" xr:uid="{00000000-0005-0000-0000-000014140000}"/>
    <cellStyle name="Berechnung 3 8 2 9" xfId="22917" xr:uid="{00000000-0005-0000-0000-000015140000}"/>
    <cellStyle name="Berechnung 3 8 3" xfId="2985" xr:uid="{00000000-0005-0000-0000-000016140000}"/>
    <cellStyle name="Berechnung 3 8 3 2" xfId="11183" xr:uid="{00000000-0005-0000-0000-000017140000}"/>
    <cellStyle name="Berechnung 3 8 3 3" xfId="15403" xr:uid="{00000000-0005-0000-0000-000018140000}"/>
    <cellStyle name="Berechnung 3 8 3 4" xfId="13770" xr:uid="{00000000-0005-0000-0000-000019140000}"/>
    <cellStyle name="Berechnung 3 8 3 5" xfId="21325" xr:uid="{00000000-0005-0000-0000-00001A140000}"/>
    <cellStyle name="Berechnung 3 8 3 6" xfId="24922" xr:uid="{00000000-0005-0000-0000-00001B140000}"/>
    <cellStyle name="Berechnung 3 8 3 7" xfId="21657" xr:uid="{00000000-0005-0000-0000-00001C140000}"/>
    <cellStyle name="Berechnung 3 8 3 8" xfId="21440" xr:uid="{00000000-0005-0000-0000-00001D140000}"/>
    <cellStyle name="Berechnung 3 8 3 9" xfId="18911" xr:uid="{00000000-0005-0000-0000-00001E140000}"/>
    <cellStyle name="Berechnung 3 8 4" xfId="11180" xr:uid="{00000000-0005-0000-0000-00001F140000}"/>
    <cellStyle name="Berechnung 3 8 5" xfId="15400" xr:uid="{00000000-0005-0000-0000-000020140000}"/>
    <cellStyle name="Berechnung 3 8 6" xfId="14357" xr:uid="{00000000-0005-0000-0000-000021140000}"/>
    <cellStyle name="Berechnung 3 8 7" xfId="21324" xr:uid="{00000000-0005-0000-0000-000022140000}"/>
    <cellStyle name="Berechnung 3 8 8" xfId="13753" xr:uid="{00000000-0005-0000-0000-000023140000}"/>
    <cellStyle name="Berechnung 3 8 9" xfId="22757" xr:uid="{00000000-0005-0000-0000-000024140000}"/>
    <cellStyle name="Berechnung 3 9" xfId="2986" xr:uid="{00000000-0005-0000-0000-000025140000}"/>
    <cellStyle name="Berechnung 3 9 10" xfId="21400" xr:uid="{00000000-0005-0000-0000-000026140000}"/>
    <cellStyle name="Berechnung 3 9 11" xfId="26297" xr:uid="{00000000-0005-0000-0000-000027140000}"/>
    <cellStyle name="Berechnung 3 9 2" xfId="2987" xr:uid="{00000000-0005-0000-0000-000028140000}"/>
    <cellStyle name="Berechnung 3 9 2 10" xfId="28541" xr:uid="{00000000-0005-0000-0000-000029140000}"/>
    <cellStyle name="Berechnung 3 9 2 2" xfId="2988" xr:uid="{00000000-0005-0000-0000-00002A140000}"/>
    <cellStyle name="Berechnung 3 9 2 2 2" xfId="11186" xr:uid="{00000000-0005-0000-0000-00002B140000}"/>
    <cellStyle name="Berechnung 3 9 2 2 3" xfId="15406" xr:uid="{00000000-0005-0000-0000-00002C140000}"/>
    <cellStyle name="Berechnung 3 9 2 2 4" xfId="20857" xr:uid="{00000000-0005-0000-0000-00002D140000}"/>
    <cellStyle name="Berechnung 3 9 2 2 5" xfId="24132" xr:uid="{00000000-0005-0000-0000-00002E140000}"/>
    <cellStyle name="Berechnung 3 9 2 2 6" xfId="14088" xr:uid="{00000000-0005-0000-0000-00002F140000}"/>
    <cellStyle name="Berechnung 3 9 2 2 7" xfId="24353" xr:uid="{00000000-0005-0000-0000-000030140000}"/>
    <cellStyle name="Berechnung 3 9 2 2 8" xfId="23010" xr:uid="{00000000-0005-0000-0000-000031140000}"/>
    <cellStyle name="Berechnung 3 9 2 2 9" xfId="28542" xr:uid="{00000000-0005-0000-0000-000032140000}"/>
    <cellStyle name="Berechnung 3 9 2 3" xfId="11185" xr:uid="{00000000-0005-0000-0000-000033140000}"/>
    <cellStyle name="Berechnung 3 9 2 4" xfId="15405" xr:uid="{00000000-0005-0000-0000-000034140000}"/>
    <cellStyle name="Berechnung 3 9 2 5" xfId="13771" xr:uid="{00000000-0005-0000-0000-000035140000}"/>
    <cellStyle name="Berechnung 3 9 2 6" xfId="21326" xr:uid="{00000000-0005-0000-0000-000036140000}"/>
    <cellStyle name="Berechnung 3 9 2 7" xfId="13756" xr:uid="{00000000-0005-0000-0000-000037140000}"/>
    <cellStyle name="Berechnung 3 9 2 8" xfId="23032" xr:uid="{00000000-0005-0000-0000-000038140000}"/>
    <cellStyle name="Berechnung 3 9 2 9" xfId="22267" xr:uid="{00000000-0005-0000-0000-000039140000}"/>
    <cellStyle name="Berechnung 3 9 3" xfId="2989" xr:uid="{00000000-0005-0000-0000-00003A140000}"/>
    <cellStyle name="Berechnung 3 9 3 2" xfId="11187" xr:uid="{00000000-0005-0000-0000-00003B140000}"/>
    <cellStyle name="Berechnung 3 9 3 3" xfId="15407" xr:uid="{00000000-0005-0000-0000-00003C140000}"/>
    <cellStyle name="Berechnung 3 9 3 4" xfId="13772" xr:uid="{00000000-0005-0000-0000-00003D140000}"/>
    <cellStyle name="Berechnung 3 9 3 5" xfId="21614" xr:uid="{00000000-0005-0000-0000-00003E140000}"/>
    <cellStyle name="Berechnung 3 9 3 6" xfId="24923" xr:uid="{00000000-0005-0000-0000-00003F140000}"/>
    <cellStyle name="Berechnung 3 9 3 7" xfId="21658" xr:uid="{00000000-0005-0000-0000-000040140000}"/>
    <cellStyle name="Berechnung 3 9 3 8" xfId="20863" xr:uid="{00000000-0005-0000-0000-000041140000}"/>
    <cellStyle name="Berechnung 3 9 3 9" xfId="28682" xr:uid="{00000000-0005-0000-0000-000042140000}"/>
    <cellStyle name="Berechnung 3 9 4" xfId="11184" xr:uid="{00000000-0005-0000-0000-000043140000}"/>
    <cellStyle name="Berechnung 3 9 5" xfId="15404" xr:uid="{00000000-0005-0000-0000-000044140000}"/>
    <cellStyle name="Berechnung 3 9 6" xfId="19536" xr:uid="{00000000-0005-0000-0000-000045140000}"/>
    <cellStyle name="Berechnung 3 9 7" xfId="21613" xr:uid="{00000000-0005-0000-0000-000046140000}"/>
    <cellStyle name="Berechnung 3 9 8" xfId="13755" xr:uid="{00000000-0005-0000-0000-000047140000}"/>
    <cellStyle name="Berechnung 3 9 9" xfId="21722" xr:uid="{00000000-0005-0000-0000-000048140000}"/>
    <cellStyle name="Berechnung 4" xfId="2990" xr:uid="{00000000-0005-0000-0000-000049140000}"/>
    <cellStyle name="Berechnung 4 10" xfId="21439" xr:uid="{00000000-0005-0000-0000-00004A140000}"/>
    <cellStyle name="Berechnung 4 11" xfId="28339" xr:uid="{00000000-0005-0000-0000-00004B140000}"/>
    <cellStyle name="Berechnung 4 2" xfId="2991" xr:uid="{00000000-0005-0000-0000-00004C140000}"/>
    <cellStyle name="Berechnung 4 2 10" xfId="22713" xr:uid="{00000000-0005-0000-0000-00004D140000}"/>
    <cellStyle name="Berechnung 4 2 2" xfId="2992" xr:uid="{00000000-0005-0000-0000-00004E140000}"/>
    <cellStyle name="Berechnung 4 2 2 2" xfId="11190" xr:uid="{00000000-0005-0000-0000-00004F140000}"/>
    <cellStyle name="Berechnung 4 2 2 3" xfId="15410" xr:uid="{00000000-0005-0000-0000-000050140000}"/>
    <cellStyle name="Berechnung 4 2 2 4" xfId="12730" xr:uid="{00000000-0005-0000-0000-000051140000}"/>
    <cellStyle name="Berechnung 4 2 2 5" xfId="19321" xr:uid="{00000000-0005-0000-0000-000052140000}"/>
    <cellStyle name="Berechnung 4 2 2 6" xfId="24281" xr:uid="{00000000-0005-0000-0000-000053140000}"/>
    <cellStyle name="Berechnung 4 2 2 7" xfId="12846" xr:uid="{00000000-0005-0000-0000-000054140000}"/>
    <cellStyle name="Berechnung 4 2 2 8" xfId="21399" xr:uid="{00000000-0005-0000-0000-000055140000}"/>
    <cellStyle name="Berechnung 4 2 2 9" xfId="25228" xr:uid="{00000000-0005-0000-0000-000056140000}"/>
    <cellStyle name="Berechnung 4 2 3" xfId="11189" xr:uid="{00000000-0005-0000-0000-000057140000}"/>
    <cellStyle name="Berechnung 4 2 4" xfId="15409" xr:uid="{00000000-0005-0000-0000-000058140000}"/>
    <cellStyle name="Berechnung 4 2 5" xfId="13774" xr:uid="{00000000-0005-0000-0000-000059140000}"/>
    <cellStyle name="Berechnung 4 2 6" xfId="22663" xr:uid="{00000000-0005-0000-0000-00005A140000}"/>
    <cellStyle name="Berechnung 4 2 7" xfId="19174" xr:uid="{00000000-0005-0000-0000-00005B140000}"/>
    <cellStyle name="Berechnung 4 2 8" xfId="24155" xr:uid="{00000000-0005-0000-0000-00005C140000}"/>
    <cellStyle name="Berechnung 4 2 9" xfId="21172" xr:uid="{00000000-0005-0000-0000-00005D140000}"/>
    <cellStyle name="Berechnung 4 3" xfId="2993" xr:uid="{00000000-0005-0000-0000-00005E140000}"/>
    <cellStyle name="Berechnung 4 3 2" xfId="11191" xr:uid="{00000000-0005-0000-0000-00005F140000}"/>
    <cellStyle name="Berechnung 4 3 3" xfId="15411" xr:uid="{00000000-0005-0000-0000-000060140000}"/>
    <cellStyle name="Berechnung 4 3 4" xfId="14097" xr:uid="{00000000-0005-0000-0000-000061140000}"/>
    <cellStyle name="Berechnung 4 3 5" xfId="21615" xr:uid="{00000000-0005-0000-0000-000062140000}"/>
    <cellStyle name="Berechnung 4 3 6" xfId="19178" xr:uid="{00000000-0005-0000-0000-000063140000}"/>
    <cellStyle name="Berechnung 4 3 7" xfId="21659" xr:uid="{00000000-0005-0000-0000-000064140000}"/>
    <cellStyle name="Berechnung 4 3 8" xfId="21171" xr:uid="{00000000-0005-0000-0000-000065140000}"/>
    <cellStyle name="Berechnung 4 3 9" xfId="28340" xr:uid="{00000000-0005-0000-0000-000066140000}"/>
    <cellStyle name="Berechnung 4 4" xfId="11188" xr:uid="{00000000-0005-0000-0000-000067140000}"/>
    <cellStyle name="Berechnung 4 5" xfId="15408" xr:uid="{00000000-0005-0000-0000-000068140000}"/>
    <cellStyle name="Berechnung 4 6" xfId="13773" xr:uid="{00000000-0005-0000-0000-000069140000}"/>
    <cellStyle name="Berechnung 4 7" xfId="12848" xr:uid="{00000000-0005-0000-0000-00006A140000}"/>
    <cellStyle name="Berechnung 4 8" xfId="14089" xr:uid="{00000000-0005-0000-0000-00006B140000}"/>
    <cellStyle name="Berechnung 4 9" xfId="23036" xr:uid="{00000000-0005-0000-0000-00006C140000}"/>
    <cellStyle name="Berechnung 5" xfId="1074" xr:uid="{00000000-0005-0000-0000-00006D140000}"/>
    <cellStyle name="Berekening" xfId="2994" xr:uid="{00000000-0005-0000-0000-00006E140000}"/>
    <cellStyle name="Berekening 10" xfId="23307" xr:uid="{00000000-0005-0000-0000-00006F140000}"/>
    <cellStyle name="Berekening 11" xfId="28341" xr:uid="{00000000-0005-0000-0000-000070140000}"/>
    <cellStyle name="Berekening 2" xfId="2995" xr:uid="{00000000-0005-0000-0000-000071140000}"/>
    <cellStyle name="Berekening 2 10" xfId="28543" xr:uid="{00000000-0005-0000-0000-000072140000}"/>
    <cellStyle name="Berekening 2 2" xfId="2996" xr:uid="{00000000-0005-0000-0000-000073140000}"/>
    <cellStyle name="Berekening 2 2 2" xfId="11194" xr:uid="{00000000-0005-0000-0000-000074140000}"/>
    <cellStyle name="Berekening 2 2 3" xfId="15414" xr:uid="{00000000-0005-0000-0000-000075140000}"/>
    <cellStyle name="Berekening 2 2 4" xfId="14361" xr:uid="{00000000-0005-0000-0000-000076140000}"/>
    <cellStyle name="Berekening 2 2 5" xfId="21616" xr:uid="{00000000-0005-0000-0000-000077140000}"/>
    <cellStyle name="Berekening 2 2 6" xfId="12699" xr:uid="{00000000-0005-0000-0000-000078140000}"/>
    <cellStyle name="Berekening 2 2 7" xfId="24042" xr:uid="{00000000-0005-0000-0000-000079140000}"/>
    <cellStyle name="Berekening 2 2 8" xfId="18858" xr:uid="{00000000-0005-0000-0000-00007A140000}"/>
    <cellStyle name="Berekening 2 2 9" xfId="28919" xr:uid="{00000000-0005-0000-0000-00007B140000}"/>
    <cellStyle name="Berekening 2 3" xfId="11193" xr:uid="{00000000-0005-0000-0000-00007C140000}"/>
    <cellStyle name="Berekening 2 4" xfId="15413" xr:uid="{00000000-0005-0000-0000-00007D140000}"/>
    <cellStyle name="Berekening 2 5" xfId="14360" xr:uid="{00000000-0005-0000-0000-00007E140000}"/>
    <cellStyle name="Berekening 2 6" xfId="19319" xr:uid="{00000000-0005-0000-0000-00007F140000}"/>
    <cellStyle name="Berekening 2 7" xfId="13758" xr:uid="{00000000-0005-0000-0000-000080140000}"/>
    <cellStyle name="Berekening 2 8" xfId="21723" xr:uid="{00000000-0005-0000-0000-000081140000}"/>
    <cellStyle name="Berekening 2 9" xfId="18857" xr:uid="{00000000-0005-0000-0000-000082140000}"/>
    <cellStyle name="Berekening 3" xfId="2997" xr:uid="{00000000-0005-0000-0000-000083140000}"/>
    <cellStyle name="Berekening 3 2" xfId="11195" xr:uid="{00000000-0005-0000-0000-000084140000}"/>
    <cellStyle name="Berekening 3 3" xfId="15415" xr:uid="{00000000-0005-0000-0000-000085140000}"/>
    <cellStyle name="Berekening 3 4" xfId="14362" xr:uid="{00000000-0005-0000-0000-000086140000}"/>
    <cellStyle name="Berekening 3 5" xfId="21617" xr:uid="{00000000-0005-0000-0000-000087140000}"/>
    <cellStyle name="Berekening 3 6" xfId="24650" xr:uid="{00000000-0005-0000-0000-000088140000}"/>
    <cellStyle name="Berekening 3 7" xfId="21724" xr:uid="{00000000-0005-0000-0000-000089140000}"/>
    <cellStyle name="Berekening 3 8" xfId="18859" xr:uid="{00000000-0005-0000-0000-00008A140000}"/>
    <cellStyle name="Berekening 3 9" xfId="28342" xr:uid="{00000000-0005-0000-0000-00008B140000}"/>
    <cellStyle name="Berekening 4" xfId="11192" xr:uid="{00000000-0005-0000-0000-00008C140000}"/>
    <cellStyle name="Berekening 5" xfId="15412" xr:uid="{00000000-0005-0000-0000-00008D140000}"/>
    <cellStyle name="Berekening 6" xfId="14359" xr:uid="{00000000-0005-0000-0000-00008E140000}"/>
    <cellStyle name="Berekening 7" xfId="19320" xr:uid="{00000000-0005-0000-0000-00008F140000}"/>
    <cellStyle name="Berekening 8" xfId="13757" xr:uid="{00000000-0005-0000-0000-000090140000}"/>
    <cellStyle name="Berekening 9" xfId="21660" xr:uid="{00000000-0005-0000-0000-000091140000}"/>
    <cellStyle name="Blattüberschrift" xfId="2998" xr:uid="{00000000-0005-0000-0000-000092140000}"/>
    <cellStyle name="Bold GHG Numbers (0.00)" xfId="2999" xr:uid="{00000000-0005-0000-0000-000093140000}"/>
    <cellStyle name="Bold GHG Numbers (0.00) 2" xfId="3000" xr:uid="{00000000-0005-0000-0000-000094140000}"/>
    <cellStyle name="Bold GHG Numbers (0.00) 2 2" xfId="11197" xr:uid="{00000000-0005-0000-0000-000095140000}"/>
    <cellStyle name="Bold GHG Numbers (0.00) 2 3" xfId="11023" xr:uid="{00000000-0005-0000-0000-000096140000}"/>
    <cellStyle name="Bold GHG Numbers (0.00) 2 4" xfId="15418" xr:uid="{00000000-0005-0000-0000-000097140000}"/>
    <cellStyle name="Bold GHG Numbers (0.00) 2 5" xfId="21875" xr:uid="{00000000-0005-0000-0000-000098140000}"/>
    <cellStyle name="Bold GHG Numbers (0.00) 2 6" xfId="21662" xr:uid="{00000000-0005-0000-0000-000099140000}"/>
    <cellStyle name="Bold GHG Numbers (0.00) 2 7" xfId="26230" xr:uid="{00000000-0005-0000-0000-00009A140000}"/>
    <cellStyle name="Bold GHG Numbers (0.00) 2 8" xfId="28570" xr:uid="{00000000-0005-0000-0000-00009B140000}"/>
    <cellStyle name="Bold GHG Numbers (0.00) 3" xfId="11196" xr:uid="{00000000-0005-0000-0000-00009C140000}"/>
    <cellStyle name="Bold GHG Numbers (0.00) 4" xfId="11022" xr:uid="{00000000-0005-0000-0000-00009D140000}"/>
    <cellStyle name="Bold GHG Numbers (0.00) 5" xfId="15417" xr:uid="{00000000-0005-0000-0000-00009E140000}"/>
    <cellStyle name="Bold GHG Numbers (0.00) 6" xfId="24181" xr:uid="{00000000-0005-0000-0000-00009F140000}"/>
    <cellStyle name="Bold GHG Numbers (0.00) 7" xfId="21661" xr:uid="{00000000-0005-0000-0000-0000A0140000}"/>
    <cellStyle name="Bold GHG Numbers (0.00) 8" xfId="26231" xr:uid="{00000000-0005-0000-0000-0000A1140000}"/>
    <cellStyle name="Bold GHG Numbers (0.00) 9" xfId="28569" xr:uid="{00000000-0005-0000-0000-0000A2140000}"/>
    <cellStyle name="BoxHeading" xfId="3001" xr:uid="{00000000-0005-0000-0000-0000A3140000}"/>
    <cellStyle name="Brackets" xfId="3002" xr:uid="{00000000-0005-0000-0000-0000A4140000}"/>
    <cellStyle name="Brand Default" xfId="3003" xr:uid="{00000000-0005-0000-0000-0000A5140000}"/>
    <cellStyle name="Brand Default 2" xfId="3004" xr:uid="{00000000-0005-0000-0000-0000A6140000}"/>
    <cellStyle name="Brand Default 2 2" xfId="3005" xr:uid="{00000000-0005-0000-0000-0000A7140000}"/>
    <cellStyle name="Brand Default 2 2 2" xfId="3006" xr:uid="{00000000-0005-0000-0000-0000A8140000}"/>
    <cellStyle name="Brand Default 2 2 3" xfId="3007" xr:uid="{00000000-0005-0000-0000-0000A9140000}"/>
    <cellStyle name="Brand Default 2 3" xfId="3008" xr:uid="{00000000-0005-0000-0000-0000AA140000}"/>
    <cellStyle name="Brand Default 2 4" xfId="3009" xr:uid="{00000000-0005-0000-0000-0000AB140000}"/>
    <cellStyle name="Brand Default_Total In Operation" xfId="3010" xr:uid="{00000000-0005-0000-0000-0000AC140000}"/>
    <cellStyle name="Brand Percent" xfId="3011" xr:uid="{00000000-0005-0000-0000-0000AD140000}"/>
    <cellStyle name="Brand Percent 2" xfId="3012" xr:uid="{00000000-0005-0000-0000-0000AE140000}"/>
    <cellStyle name="Brand Percent_Total In Operation" xfId="3013" xr:uid="{00000000-0005-0000-0000-0000AF140000}"/>
    <cellStyle name="Brand Subtitle with Underline" xfId="3014" xr:uid="{00000000-0005-0000-0000-0000B0140000}"/>
    <cellStyle name="Brand Subtitle with Underline 2" xfId="3015" xr:uid="{00000000-0005-0000-0000-0000B1140000}"/>
    <cellStyle name="Brand Subtitle with Underline 2 2" xfId="3016" xr:uid="{00000000-0005-0000-0000-0000B2140000}"/>
    <cellStyle name="Brand Subtitle with Underline 2 2 2" xfId="3017" xr:uid="{00000000-0005-0000-0000-0000B3140000}"/>
    <cellStyle name="Brand Subtitle with Underline 2 2 3" xfId="3018" xr:uid="{00000000-0005-0000-0000-0000B4140000}"/>
    <cellStyle name="Brand Subtitle with Underline 2 3" xfId="3019" xr:uid="{00000000-0005-0000-0000-0000B5140000}"/>
    <cellStyle name="Brand Subtitle with Underline 2 4" xfId="3020" xr:uid="{00000000-0005-0000-0000-0000B6140000}"/>
    <cellStyle name="Brand Subtitle with Underline_Total In Operation" xfId="3021" xr:uid="{00000000-0005-0000-0000-0000B7140000}"/>
    <cellStyle name="Budget" xfId="3022" xr:uid="{00000000-0005-0000-0000-0000B8140000}"/>
    <cellStyle name="Calc 0" xfId="3023" xr:uid="{00000000-0005-0000-0000-0000B9140000}"/>
    <cellStyle name="Calc Currency (0)" xfId="3024" xr:uid="{00000000-0005-0000-0000-0000BA140000}"/>
    <cellStyle name="Calc Currency (2)" xfId="3025" xr:uid="{00000000-0005-0000-0000-0000BB140000}"/>
    <cellStyle name="Calc Percent (0)" xfId="3026" xr:uid="{00000000-0005-0000-0000-0000BC140000}"/>
    <cellStyle name="Calc Percent (1)" xfId="3027" xr:uid="{00000000-0005-0000-0000-0000BD140000}"/>
    <cellStyle name="Calc Percent (2)" xfId="3028" xr:uid="{00000000-0005-0000-0000-0000BE140000}"/>
    <cellStyle name="Calc Units (0)" xfId="3029" xr:uid="{00000000-0005-0000-0000-0000BF140000}"/>
    <cellStyle name="Calc Units (1)" xfId="3030" xr:uid="{00000000-0005-0000-0000-0000C0140000}"/>
    <cellStyle name="Calc Units (2)" xfId="3031" xr:uid="{00000000-0005-0000-0000-0000C1140000}"/>
    <cellStyle name="Calc_%" xfId="3032" xr:uid="{00000000-0005-0000-0000-0000C2140000}"/>
    <cellStyle name="Calculation" xfId="10397" xr:uid="{00000000-0005-0000-0000-0000C3140000}"/>
    <cellStyle name="Calculation 10" xfId="3033" xr:uid="{00000000-0005-0000-0000-0000C4140000}"/>
    <cellStyle name="Calculation 11" xfId="3034" xr:uid="{00000000-0005-0000-0000-0000C5140000}"/>
    <cellStyle name="Calculation 11 10" xfId="28544" xr:uid="{00000000-0005-0000-0000-0000C6140000}"/>
    <cellStyle name="Calculation 11 2" xfId="3035" xr:uid="{00000000-0005-0000-0000-0000C7140000}"/>
    <cellStyle name="Calculation 11 2 2" xfId="11199" xr:uid="{00000000-0005-0000-0000-0000C8140000}"/>
    <cellStyle name="Calculation 11 2 3" xfId="15453" xr:uid="{00000000-0005-0000-0000-0000C9140000}"/>
    <cellStyle name="Calculation 11 2 4" xfId="14364" xr:uid="{00000000-0005-0000-0000-0000CA140000}"/>
    <cellStyle name="Calculation 11 2 5" xfId="24220" xr:uid="{00000000-0005-0000-0000-0000CB140000}"/>
    <cellStyle name="Calculation 11 2 6" xfId="13317" xr:uid="{00000000-0005-0000-0000-0000CC140000}"/>
    <cellStyle name="Calculation 11 2 7" xfId="22756" xr:uid="{00000000-0005-0000-0000-0000CD140000}"/>
    <cellStyle name="Calculation 11 2 8" xfId="24886" xr:uid="{00000000-0005-0000-0000-0000CE140000}"/>
    <cellStyle name="Calculation 11 2 9" xfId="28545" xr:uid="{00000000-0005-0000-0000-0000CF140000}"/>
    <cellStyle name="Calculation 11 3" xfId="11198" xr:uid="{00000000-0005-0000-0000-0000D0140000}"/>
    <cellStyle name="Calculation 11 4" xfId="15452" xr:uid="{00000000-0005-0000-0000-0000D1140000}"/>
    <cellStyle name="Calculation 11 5" xfId="14363" xr:uid="{00000000-0005-0000-0000-0000D2140000}"/>
    <cellStyle name="Calculation 11 6" xfId="23198" xr:uid="{00000000-0005-0000-0000-0000D3140000}"/>
    <cellStyle name="Calculation 11 7" xfId="24187" xr:uid="{00000000-0005-0000-0000-0000D4140000}"/>
    <cellStyle name="Calculation 11 8" xfId="21663" xr:uid="{00000000-0005-0000-0000-0000D5140000}"/>
    <cellStyle name="Calculation 11 9" xfId="24885" xr:uid="{00000000-0005-0000-0000-0000D6140000}"/>
    <cellStyle name="Calculation 12" xfId="3036" xr:uid="{00000000-0005-0000-0000-0000D7140000}"/>
    <cellStyle name="Calculation 12 2" xfId="11200" xr:uid="{00000000-0005-0000-0000-0000D8140000}"/>
    <cellStyle name="Calculation 12 3" xfId="15454" xr:uid="{00000000-0005-0000-0000-0000D9140000}"/>
    <cellStyle name="Calculation 12 4" xfId="14365" xr:uid="{00000000-0005-0000-0000-0000DA140000}"/>
    <cellStyle name="Calculation 12 5" xfId="24221" xr:uid="{00000000-0005-0000-0000-0000DB140000}"/>
    <cellStyle name="Calculation 12 6" xfId="13318" xr:uid="{00000000-0005-0000-0000-0000DC140000}"/>
    <cellStyle name="Calculation 12 7" xfId="21664" xr:uid="{00000000-0005-0000-0000-0000DD140000}"/>
    <cellStyle name="Calculation 12 8" xfId="21168" xr:uid="{00000000-0005-0000-0000-0000DE140000}"/>
    <cellStyle name="Calculation 12 9" xfId="28546" xr:uid="{00000000-0005-0000-0000-0000DF140000}"/>
    <cellStyle name="Calculation 2" xfId="3037" xr:uid="{00000000-0005-0000-0000-0000E0140000}"/>
    <cellStyle name="Calculation 2 10" xfId="13319" xr:uid="{00000000-0005-0000-0000-0000E1140000}"/>
    <cellStyle name="Calculation 2 11" xfId="21665" xr:uid="{00000000-0005-0000-0000-0000E2140000}"/>
    <cellStyle name="Calculation 2 12" xfId="19161" xr:uid="{00000000-0005-0000-0000-0000E3140000}"/>
    <cellStyle name="Calculation 2 13" xfId="28547" xr:uid="{00000000-0005-0000-0000-0000E4140000}"/>
    <cellStyle name="Calculation 2 2" xfId="3038" xr:uid="{00000000-0005-0000-0000-0000E5140000}"/>
    <cellStyle name="Calculation 2 2 10" xfId="21666" xr:uid="{00000000-0005-0000-0000-0000E6140000}"/>
    <cellStyle name="Calculation 2 2 11" xfId="21167" xr:uid="{00000000-0005-0000-0000-0000E7140000}"/>
    <cellStyle name="Calculation 2 2 12" xfId="28548" xr:uid="{00000000-0005-0000-0000-0000E8140000}"/>
    <cellStyle name="Calculation 2 2 2" xfId="3039" xr:uid="{00000000-0005-0000-0000-0000E9140000}"/>
    <cellStyle name="Calculation 2 2 2 10" xfId="25216" xr:uid="{00000000-0005-0000-0000-0000EA140000}"/>
    <cellStyle name="Calculation 2 2 2 11" xfId="28549" xr:uid="{00000000-0005-0000-0000-0000EB140000}"/>
    <cellStyle name="Calculation 2 2 2 2" xfId="3040" xr:uid="{00000000-0005-0000-0000-0000EC140000}"/>
    <cellStyle name="Calculation 2 2 2 2 10" xfId="28683" xr:uid="{00000000-0005-0000-0000-0000ED140000}"/>
    <cellStyle name="Calculation 2 2 2 2 2" xfId="3041" xr:uid="{00000000-0005-0000-0000-0000EE140000}"/>
    <cellStyle name="Calculation 2 2 2 2 2 2" xfId="11205" xr:uid="{00000000-0005-0000-0000-0000EF140000}"/>
    <cellStyle name="Calculation 2 2 2 2 2 3" xfId="15459" xr:uid="{00000000-0005-0000-0000-0000F0140000}"/>
    <cellStyle name="Calculation 2 2 2 2 2 4" xfId="14368" xr:uid="{00000000-0005-0000-0000-0000F1140000}"/>
    <cellStyle name="Calculation 2 2 2 2 2 5" xfId="21330" xr:uid="{00000000-0005-0000-0000-0000F2140000}"/>
    <cellStyle name="Calculation 2 2 2 2 2 6" xfId="19341" xr:uid="{00000000-0005-0000-0000-0000F3140000}"/>
    <cellStyle name="Calculation 2 2 2 2 2 7" xfId="24043" xr:uid="{00000000-0005-0000-0000-0000F4140000}"/>
    <cellStyle name="Calculation 2 2 2 2 2 8" xfId="18873" xr:uid="{00000000-0005-0000-0000-0000F5140000}"/>
    <cellStyle name="Calculation 2 2 2 2 2 9" xfId="28550" xr:uid="{00000000-0005-0000-0000-0000F6140000}"/>
    <cellStyle name="Calculation 2 2 2 2 3" xfId="11204" xr:uid="{00000000-0005-0000-0000-0000F7140000}"/>
    <cellStyle name="Calculation 2 2 2 2 4" xfId="15458" xr:uid="{00000000-0005-0000-0000-0000F8140000}"/>
    <cellStyle name="Calculation 2 2 2 2 5" xfId="14098" xr:uid="{00000000-0005-0000-0000-0000F9140000}"/>
    <cellStyle name="Calculation 2 2 2 2 6" xfId="22872" xr:uid="{00000000-0005-0000-0000-0000FA140000}"/>
    <cellStyle name="Calculation 2 2 2 2 7" xfId="13320" xr:uid="{00000000-0005-0000-0000-0000FB140000}"/>
    <cellStyle name="Calculation 2 2 2 2 8" xfId="22104" xr:uid="{00000000-0005-0000-0000-0000FC140000}"/>
    <cellStyle name="Calculation 2 2 2 2 9" xfId="24887" xr:uid="{00000000-0005-0000-0000-0000FD140000}"/>
    <cellStyle name="Calculation 2 2 2 3" xfId="3042" xr:uid="{00000000-0005-0000-0000-0000FE140000}"/>
    <cellStyle name="Calculation 2 2 2 3 2" xfId="11206" xr:uid="{00000000-0005-0000-0000-0000FF140000}"/>
    <cellStyle name="Calculation 2 2 2 3 3" xfId="15460" xr:uid="{00000000-0005-0000-0000-000000150000}"/>
    <cellStyle name="Calculation 2 2 2 3 4" xfId="14369" xr:uid="{00000000-0005-0000-0000-000001150000}"/>
    <cellStyle name="Calculation 2 2 2 3 5" xfId="22942" xr:uid="{00000000-0005-0000-0000-000002150000}"/>
    <cellStyle name="Calculation 2 2 2 3 6" xfId="13321" xr:uid="{00000000-0005-0000-0000-000003150000}"/>
    <cellStyle name="Calculation 2 2 2 3 7" xfId="22105" xr:uid="{00000000-0005-0000-0000-000004150000}"/>
    <cellStyle name="Calculation 2 2 2 3 8" xfId="21438" xr:uid="{00000000-0005-0000-0000-000005150000}"/>
    <cellStyle name="Calculation 2 2 2 3 9" xfId="28551" xr:uid="{00000000-0005-0000-0000-000006150000}"/>
    <cellStyle name="Calculation 2 2 2 4" xfId="11203" xr:uid="{00000000-0005-0000-0000-000007150000}"/>
    <cellStyle name="Calculation 2 2 2 5" xfId="15457" xr:uid="{00000000-0005-0000-0000-000008150000}"/>
    <cellStyle name="Calculation 2 2 2 6" xfId="12731" xr:uid="{00000000-0005-0000-0000-000009150000}"/>
    <cellStyle name="Calculation 2 2 2 7" xfId="21329" xr:uid="{00000000-0005-0000-0000-00000A150000}"/>
    <cellStyle name="Calculation 2 2 2 8" xfId="24925" xr:uid="{00000000-0005-0000-0000-00000B150000}"/>
    <cellStyle name="Calculation 2 2 2 9" xfId="24343" xr:uid="{00000000-0005-0000-0000-00000C150000}"/>
    <cellStyle name="Calculation 2 2 3" xfId="3043" xr:uid="{00000000-0005-0000-0000-00000D150000}"/>
    <cellStyle name="Calculation 2 2 3 10" xfId="28121" xr:uid="{00000000-0005-0000-0000-00000E150000}"/>
    <cellStyle name="Calculation 2 2 3 2" xfId="3044" xr:uid="{00000000-0005-0000-0000-00000F150000}"/>
    <cellStyle name="Calculation 2 2 3 2 2" xfId="11208" xr:uid="{00000000-0005-0000-0000-000010150000}"/>
    <cellStyle name="Calculation 2 2 3 2 3" xfId="15462" xr:uid="{00000000-0005-0000-0000-000011150000}"/>
    <cellStyle name="Calculation 2 2 3 2 4" xfId="14371" xr:uid="{00000000-0005-0000-0000-000012150000}"/>
    <cellStyle name="Calculation 2 2 3 2 5" xfId="24153" xr:uid="{00000000-0005-0000-0000-000013150000}"/>
    <cellStyle name="Calculation 2 2 3 2 6" xfId="24926" xr:uid="{00000000-0005-0000-0000-000014150000}"/>
    <cellStyle name="Calculation 2 2 3 2 7" xfId="23389" xr:uid="{00000000-0005-0000-0000-000015150000}"/>
    <cellStyle name="Calculation 2 2 3 2 8" xfId="22266" xr:uid="{00000000-0005-0000-0000-000016150000}"/>
    <cellStyle name="Calculation 2 2 3 2 9" xfId="28936" xr:uid="{00000000-0005-0000-0000-000017150000}"/>
    <cellStyle name="Calculation 2 2 3 3" xfId="11207" xr:uid="{00000000-0005-0000-0000-000018150000}"/>
    <cellStyle name="Calculation 2 2 3 4" xfId="15461" xr:uid="{00000000-0005-0000-0000-000019150000}"/>
    <cellStyle name="Calculation 2 2 3 5" xfId="14370" xr:uid="{00000000-0005-0000-0000-00001A150000}"/>
    <cellStyle name="Calculation 2 2 3 6" xfId="21331" xr:uid="{00000000-0005-0000-0000-00001B150000}"/>
    <cellStyle name="Calculation 2 2 3 7" xfId="20926" xr:uid="{00000000-0005-0000-0000-00001C150000}"/>
    <cellStyle name="Calculation 2 2 3 8" xfId="24554" xr:uid="{00000000-0005-0000-0000-00001D150000}"/>
    <cellStyle name="Calculation 2 2 3 9" xfId="19168" xr:uid="{00000000-0005-0000-0000-00001E150000}"/>
    <cellStyle name="Calculation 2 2 4" xfId="3045" xr:uid="{00000000-0005-0000-0000-00001F150000}"/>
    <cellStyle name="Calculation 2 2 4 2" xfId="11209" xr:uid="{00000000-0005-0000-0000-000020150000}"/>
    <cellStyle name="Calculation 2 2 4 3" xfId="15463" xr:uid="{00000000-0005-0000-0000-000021150000}"/>
    <cellStyle name="Calculation 2 2 4 4" xfId="14372" xr:uid="{00000000-0005-0000-0000-000022150000}"/>
    <cellStyle name="Calculation 2 2 4 5" xfId="21332" xr:uid="{00000000-0005-0000-0000-000023150000}"/>
    <cellStyle name="Calculation 2 2 4 6" xfId="18968" xr:uid="{00000000-0005-0000-0000-000024150000}"/>
    <cellStyle name="Calculation 2 2 4 7" xfId="21667" xr:uid="{00000000-0005-0000-0000-000025150000}"/>
    <cellStyle name="Calculation 2 2 4 8" xfId="21166" xr:uid="{00000000-0005-0000-0000-000026150000}"/>
    <cellStyle name="Calculation 2 2 4 9" xfId="28552" xr:uid="{00000000-0005-0000-0000-000027150000}"/>
    <cellStyle name="Calculation 2 2 5" xfId="11202" xr:uid="{00000000-0005-0000-0000-000028150000}"/>
    <cellStyle name="Calculation 2 2 6" xfId="15456" xr:uid="{00000000-0005-0000-0000-000029150000}"/>
    <cellStyle name="Calculation 2 2 7" xfId="14367" xr:uid="{00000000-0005-0000-0000-00002A150000}"/>
    <cellStyle name="Calculation 2 2 8" xfId="21328" xr:uid="{00000000-0005-0000-0000-00002B150000}"/>
    <cellStyle name="Calculation 2 2 9" xfId="24924" xr:uid="{00000000-0005-0000-0000-00002C150000}"/>
    <cellStyle name="Calculation 2 3" xfId="3046" xr:uid="{00000000-0005-0000-0000-00002D150000}"/>
    <cellStyle name="Calculation 2 3 10" xfId="18991" xr:uid="{00000000-0005-0000-0000-00002E150000}"/>
    <cellStyle name="Calculation 2 3 11" xfId="28553" xr:uid="{00000000-0005-0000-0000-00002F150000}"/>
    <cellStyle name="Calculation 2 3 2" xfId="3047" xr:uid="{00000000-0005-0000-0000-000030150000}"/>
    <cellStyle name="Calculation 2 3 2 10" xfId="28554" xr:uid="{00000000-0005-0000-0000-000031150000}"/>
    <cellStyle name="Calculation 2 3 2 2" xfId="3048" xr:uid="{00000000-0005-0000-0000-000032150000}"/>
    <cellStyle name="Calculation 2 3 2 2 2" xfId="11212" xr:uid="{00000000-0005-0000-0000-000033150000}"/>
    <cellStyle name="Calculation 2 3 2 2 3" xfId="15466" xr:uid="{00000000-0005-0000-0000-000034150000}"/>
    <cellStyle name="Calculation 2 3 2 2 4" xfId="14375" xr:uid="{00000000-0005-0000-0000-000035150000}"/>
    <cellStyle name="Calculation 2 3 2 2 5" xfId="24682" xr:uid="{00000000-0005-0000-0000-000036150000}"/>
    <cellStyle name="Calculation 2 3 2 2 6" xfId="22313" xr:uid="{00000000-0005-0000-0000-000037150000}"/>
    <cellStyle name="Calculation 2 3 2 2 7" xfId="21670" xr:uid="{00000000-0005-0000-0000-000038150000}"/>
    <cellStyle name="Calculation 2 3 2 2 8" xfId="18874" xr:uid="{00000000-0005-0000-0000-000039150000}"/>
    <cellStyle name="Calculation 2 3 2 2 9" xfId="28343" xr:uid="{00000000-0005-0000-0000-00003A150000}"/>
    <cellStyle name="Calculation 2 3 2 3" xfId="11211" xr:uid="{00000000-0005-0000-0000-00003B150000}"/>
    <cellStyle name="Calculation 2 3 2 4" xfId="15465" xr:uid="{00000000-0005-0000-0000-00003C150000}"/>
    <cellStyle name="Calculation 2 3 2 5" xfId="14374" xr:uid="{00000000-0005-0000-0000-00003D150000}"/>
    <cellStyle name="Calculation 2 3 2 6" xfId="23199" xr:uid="{00000000-0005-0000-0000-00003E150000}"/>
    <cellStyle name="Calculation 2 3 2 7" xfId="18969" xr:uid="{00000000-0005-0000-0000-00003F150000}"/>
    <cellStyle name="Calculation 2 3 2 8" xfId="21669" xr:uid="{00000000-0005-0000-0000-000040150000}"/>
    <cellStyle name="Calculation 2 3 2 9" xfId="25069" xr:uid="{00000000-0005-0000-0000-000041150000}"/>
    <cellStyle name="Calculation 2 3 3" xfId="3049" xr:uid="{00000000-0005-0000-0000-000042150000}"/>
    <cellStyle name="Calculation 2 3 3 2" xfId="11213" xr:uid="{00000000-0005-0000-0000-000043150000}"/>
    <cellStyle name="Calculation 2 3 3 3" xfId="15467" xr:uid="{00000000-0005-0000-0000-000044150000}"/>
    <cellStyle name="Calculation 2 3 3 4" xfId="14376" xr:uid="{00000000-0005-0000-0000-000045150000}"/>
    <cellStyle name="Calculation 2 3 3 5" xfId="20680" xr:uid="{00000000-0005-0000-0000-000046150000}"/>
    <cellStyle name="Calculation 2 3 3 6" xfId="18970" xr:uid="{00000000-0005-0000-0000-000047150000}"/>
    <cellStyle name="Calculation 2 3 3 7" xfId="22106" xr:uid="{00000000-0005-0000-0000-000048150000}"/>
    <cellStyle name="Calculation 2 3 3 8" xfId="18946" xr:uid="{00000000-0005-0000-0000-000049150000}"/>
    <cellStyle name="Calculation 2 3 3 9" xfId="28555" xr:uid="{00000000-0005-0000-0000-00004A150000}"/>
    <cellStyle name="Calculation 2 3 4" xfId="11210" xr:uid="{00000000-0005-0000-0000-00004B150000}"/>
    <cellStyle name="Calculation 2 3 5" xfId="15464" xr:uid="{00000000-0005-0000-0000-00004C150000}"/>
    <cellStyle name="Calculation 2 3 6" xfId="14373" xr:uid="{00000000-0005-0000-0000-00004D150000}"/>
    <cellStyle name="Calculation 2 3 7" xfId="21333" xr:uid="{00000000-0005-0000-0000-00004E150000}"/>
    <cellStyle name="Calculation 2 3 8" xfId="18760" xr:uid="{00000000-0005-0000-0000-00004F150000}"/>
    <cellStyle name="Calculation 2 3 9" xfId="21668" xr:uid="{00000000-0005-0000-0000-000050150000}"/>
    <cellStyle name="Calculation 2 4" xfId="3050" xr:uid="{00000000-0005-0000-0000-000051150000}"/>
    <cellStyle name="Calculation 2 4 10" xfId="28684" xr:uid="{00000000-0005-0000-0000-000052150000}"/>
    <cellStyle name="Calculation 2 4 2" xfId="3051" xr:uid="{00000000-0005-0000-0000-000053150000}"/>
    <cellStyle name="Calculation 2 4 2 2" xfId="11215" xr:uid="{00000000-0005-0000-0000-000054150000}"/>
    <cellStyle name="Calculation 2 4 2 3" xfId="15469" xr:uid="{00000000-0005-0000-0000-000055150000}"/>
    <cellStyle name="Calculation 2 4 2 4" xfId="14378" xr:uid="{00000000-0005-0000-0000-000056150000}"/>
    <cellStyle name="Calculation 2 4 2 5" xfId="22297" xr:uid="{00000000-0005-0000-0000-000057150000}"/>
    <cellStyle name="Calculation 2 4 2 6" xfId="13322" xr:uid="{00000000-0005-0000-0000-000058150000}"/>
    <cellStyle name="Calculation 2 4 2 7" xfId="23376" xr:uid="{00000000-0005-0000-0000-000059150000}"/>
    <cellStyle name="Calculation 2 4 2 8" xfId="21165" xr:uid="{00000000-0005-0000-0000-00005A150000}"/>
    <cellStyle name="Calculation 2 4 2 9" xfId="28685" xr:uid="{00000000-0005-0000-0000-00005B150000}"/>
    <cellStyle name="Calculation 2 4 3" xfId="11214" xr:uid="{00000000-0005-0000-0000-00005C150000}"/>
    <cellStyle name="Calculation 2 4 4" xfId="15468" xr:uid="{00000000-0005-0000-0000-00005D150000}"/>
    <cellStyle name="Calculation 2 4 5" xfId="14377" xr:uid="{00000000-0005-0000-0000-00005E150000}"/>
    <cellStyle name="Calculation 2 4 6" xfId="21483" xr:uid="{00000000-0005-0000-0000-00005F150000}"/>
    <cellStyle name="Calculation 2 4 7" xfId="22349" xr:uid="{00000000-0005-0000-0000-000060150000}"/>
    <cellStyle name="Calculation 2 4 8" xfId="21830" xr:uid="{00000000-0005-0000-0000-000061150000}"/>
    <cellStyle name="Calculation 2 4 9" xfId="22919" xr:uid="{00000000-0005-0000-0000-000062150000}"/>
    <cellStyle name="Calculation 2 5" xfId="3052" xr:uid="{00000000-0005-0000-0000-000063150000}"/>
    <cellStyle name="Calculation 2 5 2" xfId="11216" xr:uid="{00000000-0005-0000-0000-000064150000}"/>
    <cellStyle name="Calculation 2 5 3" xfId="15470" xr:uid="{00000000-0005-0000-0000-000065150000}"/>
    <cellStyle name="Calculation 2 5 4" xfId="14379" xr:uid="{00000000-0005-0000-0000-000066150000}"/>
    <cellStyle name="Calculation 2 5 5" xfId="23200" xr:uid="{00000000-0005-0000-0000-000067150000}"/>
    <cellStyle name="Calculation 2 5 6" xfId="13323" xr:uid="{00000000-0005-0000-0000-000068150000}"/>
    <cellStyle name="Calculation 2 5 7" xfId="14180" xr:uid="{00000000-0005-0000-0000-000069150000}"/>
    <cellStyle name="Calculation 2 5 8" xfId="21164" xr:uid="{00000000-0005-0000-0000-00006A150000}"/>
    <cellStyle name="Calculation 2 5 9" xfId="28484" xr:uid="{00000000-0005-0000-0000-00006B150000}"/>
    <cellStyle name="Calculation 2 6" xfId="11201" xr:uid="{00000000-0005-0000-0000-00006C150000}"/>
    <cellStyle name="Calculation 2 7" xfId="15455" xr:uid="{00000000-0005-0000-0000-00006D150000}"/>
    <cellStyle name="Calculation 2 8" xfId="14366" xr:uid="{00000000-0005-0000-0000-00006E150000}"/>
    <cellStyle name="Calculation 2 9" xfId="23372" xr:uid="{00000000-0005-0000-0000-00006F150000}"/>
    <cellStyle name="Calculation 3" xfId="3053" xr:uid="{00000000-0005-0000-0000-000070150000}"/>
    <cellStyle name="Calculation 3 10" xfId="13324" xr:uid="{00000000-0005-0000-0000-000071150000}"/>
    <cellStyle name="Calculation 3 11" xfId="22755" xr:uid="{00000000-0005-0000-0000-000072150000}"/>
    <cellStyle name="Calculation 3 12" xfId="24888" xr:uid="{00000000-0005-0000-0000-000073150000}"/>
    <cellStyle name="Calculation 3 13" xfId="27957" xr:uid="{00000000-0005-0000-0000-000074150000}"/>
    <cellStyle name="Calculation 3 2" xfId="3054" xr:uid="{00000000-0005-0000-0000-000075150000}"/>
    <cellStyle name="Calculation 3 2 10" xfId="21671" xr:uid="{00000000-0005-0000-0000-000076150000}"/>
    <cellStyle name="Calculation 3 2 11" xfId="22265" xr:uid="{00000000-0005-0000-0000-000077150000}"/>
    <cellStyle name="Calculation 3 2 12" xfId="28816" xr:uid="{00000000-0005-0000-0000-000078150000}"/>
    <cellStyle name="Calculation 3 2 2" xfId="3055" xr:uid="{00000000-0005-0000-0000-000079150000}"/>
    <cellStyle name="Calculation 3 2 2 10" xfId="21163" xr:uid="{00000000-0005-0000-0000-00007A150000}"/>
    <cellStyle name="Calculation 3 2 2 11" xfId="28817" xr:uid="{00000000-0005-0000-0000-00007B150000}"/>
    <cellStyle name="Calculation 3 2 2 2" xfId="3056" xr:uid="{00000000-0005-0000-0000-00007C150000}"/>
    <cellStyle name="Calculation 3 2 2 2 10" xfId="28686" xr:uid="{00000000-0005-0000-0000-00007D150000}"/>
    <cellStyle name="Calculation 3 2 2 2 2" xfId="3057" xr:uid="{00000000-0005-0000-0000-00007E150000}"/>
    <cellStyle name="Calculation 3 2 2 2 2 2" xfId="11221" xr:uid="{00000000-0005-0000-0000-00007F150000}"/>
    <cellStyle name="Calculation 3 2 2 2 2 3" xfId="15475" xr:uid="{00000000-0005-0000-0000-000080150000}"/>
    <cellStyle name="Calculation 3 2 2 2 2 4" xfId="14099" xr:uid="{00000000-0005-0000-0000-000081150000}"/>
    <cellStyle name="Calculation 3 2 2 2 2 5" xfId="21072" xr:uid="{00000000-0005-0000-0000-000082150000}"/>
    <cellStyle name="Calculation 3 2 2 2 2 6" xfId="13325" xr:uid="{00000000-0005-0000-0000-000083150000}"/>
    <cellStyle name="Calculation 3 2 2 2 2 7" xfId="23218" xr:uid="{00000000-0005-0000-0000-000084150000}"/>
    <cellStyle name="Calculation 3 2 2 2 2 8" xfId="24889" xr:uid="{00000000-0005-0000-0000-000085150000}"/>
    <cellStyle name="Calculation 3 2 2 2 2 9" xfId="22712" xr:uid="{00000000-0005-0000-0000-000086150000}"/>
    <cellStyle name="Calculation 3 2 2 2 3" xfId="11220" xr:uid="{00000000-0005-0000-0000-000087150000}"/>
    <cellStyle name="Calculation 3 2 2 2 4" xfId="15474" xr:uid="{00000000-0005-0000-0000-000088150000}"/>
    <cellStyle name="Calculation 3 2 2 2 5" xfId="12732" xr:uid="{00000000-0005-0000-0000-000089150000}"/>
    <cellStyle name="Calculation 3 2 2 2 6" xfId="24034" xr:uid="{00000000-0005-0000-0000-00008A150000}"/>
    <cellStyle name="Calculation 3 2 2 2 7" xfId="23423" xr:uid="{00000000-0005-0000-0000-00008B150000}"/>
    <cellStyle name="Calculation 3 2 2 2 8" xfId="23217" xr:uid="{00000000-0005-0000-0000-00008C150000}"/>
    <cellStyle name="Calculation 3 2 2 2 9" xfId="21162" xr:uid="{00000000-0005-0000-0000-00008D150000}"/>
    <cellStyle name="Calculation 3 2 2 3" xfId="3058" xr:uid="{00000000-0005-0000-0000-00008E150000}"/>
    <cellStyle name="Calculation 3 2 2 3 2" xfId="11222" xr:uid="{00000000-0005-0000-0000-00008F150000}"/>
    <cellStyle name="Calculation 3 2 2 3 3" xfId="15476" xr:uid="{00000000-0005-0000-0000-000090150000}"/>
    <cellStyle name="Calculation 3 2 2 3 4" xfId="14383" xr:uid="{00000000-0005-0000-0000-000091150000}"/>
    <cellStyle name="Calculation 3 2 2 3 5" xfId="12844" xr:uid="{00000000-0005-0000-0000-000092150000}"/>
    <cellStyle name="Calculation 3 2 2 3 6" xfId="24337" xr:uid="{00000000-0005-0000-0000-000093150000}"/>
    <cellStyle name="Calculation 3 2 2 3 7" xfId="23219" xr:uid="{00000000-0005-0000-0000-000094150000}"/>
    <cellStyle name="Calculation 3 2 2 3 8" xfId="18875" xr:uid="{00000000-0005-0000-0000-000095150000}"/>
    <cellStyle name="Calculation 3 2 2 3 9" xfId="22711" xr:uid="{00000000-0005-0000-0000-000096150000}"/>
    <cellStyle name="Calculation 3 2 2 4" xfId="11219" xr:uid="{00000000-0005-0000-0000-000097150000}"/>
    <cellStyle name="Calculation 3 2 2 5" xfId="15473" xr:uid="{00000000-0005-0000-0000-000098150000}"/>
    <cellStyle name="Calculation 3 2 2 6" xfId="14382" xr:uid="{00000000-0005-0000-0000-000099150000}"/>
    <cellStyle name="Calculation 3 2 2 7" xfId="21876" xr:uid="{00000000-0005-0000-0000-00009A150000}"/>
    <cellStyle name="Calculation 3 2 2 8" xfId="21729" xr:uid="{00000000-0005-0000-0000-00009B150000}"/>
    <cellStyle name="Calculation 3 2 2 9" xfId="24044" xr:uid="{00000000-0005-0000-0000-00009C150000}"/>
    <cellStyle name="Calculation 3 2 3" xfId="3059" xr:uid="{00000000-0005-0000-0000-00009D150000}"/>
    <cellStyle name="Calculation 3 2 3 10" xfId="22710" xr:uid="{00000000-0005-0000-0000-00009E150000}"/>
    <cellStyle name="Calculation 3 2 3 2" xfId="3060" xr:uid="{00000000-0005-0000-0000-00009F150000}"/>
    <cellStyle name="Calculation 3 2 3 2 2" xfId="11224" xr:uid="{00000000-0005-0000-0000-0000A0150000}"/>
    <cellStyle name="Calculation 3 2 3 2 3" xfId="15478" xr:uid="{00000000-0005-0000-0000-0000A1150000}"/>
    <cellStyle name="Calculation 3 2 3 2 4" xfId="14385" xr:uid="{00000000-0005-0000-0000-0000A2150000}"/>
    <cellStyle name="Calculation 3 2 3 2 5" xfId="22972" xr:uid="{00000000-0005-0000-0000-0000A3150000}"/>
    <cellStyle name="Calculation 3 2 3 2 6" xfId="25061" xr:uid="{00000000-0005-0000-0000-0000A4150000}"/>
    <cellStyle name="Calculation 3 2 3 2 7" xfId="23221" xr:uid="{00000000-0005-0000-0000-0000A5150000}"/>
    <cellStyle name="Calculation 3 2 3 2 8" xfId="22264" xr:uid="{00000000-0005-0000-0000-0000A6150000}"/>
    <cellStyle name="Calculation 3 2 3 2 9" xfId="28447" xr:uid="{00000000-0005-0000-0000-0000A7150000}"/>
    <cellStyle name="Calculation 3 2 3 3" xfId="11223" xr:uid="{00000000-0005-0000-0000-0000A8150000}"/>
    <cellStyle name="Calculation 3 2 3 4" xfId="15477" xr:uid="{00000000-0005-0000-0000-0000A9150000}"/>
    <cellStyle name="Calculation 3 2 3 5" xfId="14384" xr:uid="{00000000-0005-0000-0000-0000AA150000}"/>
    <cellStyle name="Calculation 3 2 3 6" xfId="22971" xr:uid="{00000000-0005-0000-0000-0000AB150000}"/>
    <cellStyle name="Calculation 3 2 3 7" xfId="13326" xr:uid="{00000000-0005-0000-0000-0000AC150000}"/>
    <cellStyle name="Calculation 3 2 3 8" xfId="23220" xr:uid="{00000000-0005-0000-0000-0000AD150000}"/>
    <cellStyle name="Calculation 3 2 3 9" xfId="21161" xr:uid="{00000000-0005-0000-0000-0000AE150000}"/>
    <cellStyle name="Calculation 3 2 4" xfId="3061" xr:uid="{00000000-0005-0000-0000-0000AF150000}"/>
    <cellStyle name="Calculation 3 2 4 2" xfId="11225" xr:uid="{00000000-0005-0000-0000-0000B0150000}"/>
    <cellStyle name="Calculation 3 2 4 3" xfId="15479" xr:uid="{00000000-0005-0000-0000-0000B1150000}"/>
    <cellStyle name="Calculation 3 2 4 4" xfId="14386" xr:uid="{00000000-0005-0000-0000-0000B2150000}"/>
    <cellStyle name="Calculation 3 2 4 5" xfId="21334" xr:uid="{00000000-0005-0000-0000-0000B3150000}"/>
    <cellStyle name="Calculation 3 2 4 6" xfId="13327" xr:uid="{00000000-0005-0000-0000-0000B4150000}"/>
    <cellStyle name="Calculation 3 2 4 7" xfId="23222" xr:uid="{00000000-0005-0000-0000-0000B5150000}"/>
    <cellStyle name="Calculation 3 2 4 8" xfId="25214" xr:uid="{00000000-0005-0000-0000-0000B6150000}"/>
    <cellStyle name="Calculation 3 2 4 9" xfId="28786" xr:uid="{00000000-0005-0000-0000-0000B7150000}"/>
    <cellStyle name="Calculation 3 2 5" xfId="11218" xr:uid="{00000000-0005-0000-0000-0000B8150000}"/>
    <cellStyle name="Calculation 3 2 6" xfId="15472" xr:uid="{00000000-0005-0000-0000-0000B9150000}"/>
    <cellStyle name="Calculation 3 2 7" xfId="14381" xr:uid="{00000000-0005-0000-0000-0000BA150000}"/>
    <cellStyle name="Calculation 3 2 8" xfId="21484" xr:uid="{00000000-0005-0000-0000-0000BB150000}"/>
    <cellStyle name="Calculation 3 2 9" xfId="21730" xr:uid="{00000000-0005-0000-0000-0000BC150000}"/>
    <cellStyle name="Calculation 3 3" xfId="3062" xr:uid="{00000000-0005-0000-0000-0000BD150000}"/>
    <cellStyle name="Calculation 3 3 10" xfId="24627" xr:uid="{00000000-0005-0000-0000-0000BE150000}"/>
    <cellStyle name="Calculation 3 3 11" xfId="28410" xr:uid="{00000000-0005-0000-0000-0000BF150000}"/>
    <cellStyle name="Calculation 3 3 2" xfId="3063" xr:uid="{00000000-0005-0000-0000-0000C0150000}"/>
    <cellStyle name="Calculation 3 3 2 10" xfId="18910" xr:uid="{00000000-0005-0000-0000-0000C1150000}"/>
    <cellStyle name="Calculation 3 3 2 2" xfId="3064" xr:uid="{00000000-0005-0000-0000-0000C2150000}"/>
    <cellStyle name="Calculation 3 3 2 2 2" xfId="11228" xr:uid="{00000000-0005-0000-0000-0000C3150000}"/>
    <cellStyle name="Calculation 3 3 2 2 3" xfId="15482" xr:uid="{00000000-0005-0000-0000-0000C4150000}"/>
    <cellStyle name="Calculation 3 3 2 2 4" xfId="14389" xr:uid="{00000000-0005-0000-0000-0000C5150000}"/>
    <cellStyle name="Calculation 3 3 2 2 5" xfId="24133" xr:uid="{00000000-0005-0000-0000-0000C6150000}"/>
    <cellStyle name="Calculation 3 3 2 2 6" xfId="13329" xr:uid="{00000000-0005-0000-0000-0000C7150000}"/>
    <cellStyle name="Calculation 3 3 2 2 7" xfId="23378" xr:uid="{00000000-0005-0000-0000-0000C8150000}"/>
    <cellStyle name="Calculation 3 3 2 2 8" xfId="18992" xr:uid="{00000000-0005-0000-0000-0000C9150000}"/>
    <cellStyle name="Calculation 3 3 2 2 9" xfId="19329" xr:uid="{00000000-0005-0000-0000-0000CA150000}"/>
    <cellStyle name="Calculation 3 3 2 3" xfId="11227" xr:uid="{00000000-0005-0000-0000-0000CB150000}"/>
    <cellStyle name="Calculation 3 3 2 4" xfId="15481" xr:uid="{00000000-0005-0000-0000-0000CC150000}"/>
    <cellStyle name="Calculation 3 3 2 5" xfId="14388" xr:uid="{00000000-0005-0000-0000-0000CD150000}"/>
    <cellStyle name="Calculation 3 3 2 6" xfId="14158" xr:uid="{00000000-0005-0000-0000-0000CE150000}"/>
    <cellStyle name="Calculation 3 3 2 7" xfId="13328" xr:uid="{00000000-0005-0000-0000-0000CF150000}"/>
    <cellStyle name="Calculation 3 3 2 8" xfId="23377" xr:uid="{00000000-0005-0000-0000-0000D0150000}"/>
    <cellStyle name="Calculation 3 3 2 9" xfId="24628" xr:uid="{00000000-0005-0000-0000-0000D1150000}"/>
    <cellStyle name="Calculation 3 3 3" xfId="3065" xr:uid="{00000000-0005-0000-0000-0000D2150000}"/>
    <cellStyle name="Calculation 3 3 3 2" xfId="11229" xr:uid="{00000000-0005-0000-0000-0000D3150000}"/>
    <cellStyle name="Calculation 3 3 3 3" xfId="15483" xr:uid="{00000000-0005-0000-0000-0000D4150000}"/>
    <cellStyle name="Calculation 3 3 3 4" xfId="14390" xr:uid="{00000000-0005-0000-0000-0000D5150000}"/>
    <cellStyle name="Calculation 3 3 3 5" xfId="21629" xr:uid="{00000000-0005-0000-0000-0000D6150000}"/>
    <cellStyle name="Calculation 3 3 3 6" xfId="22417" xr:uid="{00000000-0005-0000-0000-0000D7150000}"/>
    <cellStyle name="Calculation 3 3 3 7" xfId="19447" xr:uid="{00000000-0005-0000-0000-0000D8150000}"/>
    <cellStyle name="Calculation 3 3 3 8" xfId="25070" xr:uid="{00000000-0005-0000-0000-0000D9150000}"/>
    <cellStyle name="Calculation 3 3 3 9" xfId="19044" xr:uid="{00000000-0005-0000-0000-0000DA150000}"/>
    <cellStyle name="Calculation 3 3 4" xfId="11226" xr:uid="{00000000-0005-0000-0000-0000DB150000}"/>
    <cellStyle name="Calculation 3 3 5" xfId="15480" xr:uid="{00000000-0005-0000-0000-0000DC150000}"/>
    <cellStyle name="Calculation 3 3 6" xfId="14387" xr:uid="{00000000-0005-0000-0000-0000DD150000}"/>
    <cellStyle name="Calculation 3 3 7" xfId="23202" xr:uid="{00000000-0005-0000-0000-0000DE150000}"/>
    <cellStyle name="Calculation 3 3 8" xfId="24927" xr:uid="{00000000-0005-0000-0000-0000DF150000}"/>
    <cellStyle name="Calculation 3 3 9" xfId="21672" xr:uid="{00000000-0005-0000-0000-0000E0150000}"/>
    <cellStyle name="Calculation 3 4" xfId="3066" xr:uid="{00000000-0005-0000-0000-0000E1150000}"/>
    <cellStyle name="Calculation 3 4 10" xfId="28556" xr:uid="{00000000-0005-0000-0000-0000E2150000}"/>
    <cellStyle name="Calculation 3 4 2" xfId="3067" xr:uid="{00000000-0005-0000-0000-0000E3150000}"/>
    <cellStyle name="Calculation 3 4 2 2" xfId="11231" xr:uid="{00000000-0005-0000-0000-0000E4150000}"/>
    <cellStyle name="Calculation 3 4 2 3" xfId="15485" xr:uid="{00000000-0005-0000-0000-0000E5150000}"/>
    <cellStyle name="Calculation 3 4 2 4" xfId="14392" xr:uid="{00000000-0005-0000-0000-0000E6150000}"/>
    <cellStyle name="Calculation 3 4 2 5" xfId="22973" xr:uid="{00000000-0005-0000-0000-0000E7150000}"/>
    <cellStyle name="Calculation 3 4 2 6" xfId="13331" xr:uid="{00000000-0005-0000-0000-0000E8150000}"/>
    <cellStyle name="Calculation 3 4 2 7" xfId="24045" xr:uid="{00000000-0005-0000-0000-0000E9150000}"/>
    <cellStyle name="Calculation 3 4 2 8" xfId="24890" xr:uid="{00000000-0005-0000-0000-0000EA150000}"/>
    <cellStyle name="Calculation 3 4 2 9" xfId="22830" xr:uid="{00000000-0005-0000-0000-0000EB150000}"/>
    <cellStyle name="Calculation 3 4 3" xfId="11230" xr:uid="{00000000-0005-0000-0000-0000EC150000}"/>
    <cellStyle name="Calculation 3 4 4" xfId="15484" xr:uid="{00000000-0005-0000-0000-0000ED150000}"/>
    <cellStyle name="Calculation 3 4 5" xfId="14391" xr:uid="{00000000-0005-0000-0000-0000EE150000}"/>
    <cellStyle name="Calculation 3 4 6" xfId="22745" xr:uid="{00000000-0005-0000-0000-0000EF150000}"/>
    <cellStyle name="Calculation 3 4 7" xfId="13330" xr:uid="{00000000-0005-0000-0000-0000F0150000}"/>
    <cellStyle name="Calculation 3 4 8" xfId="19446" xr:uid="{00000000-0005-0000-0000-0000F1150000}"/>
    <cellStyle name="Calculation 3 4 9" xfId="22374" xr:uid="{00000000-0005-0000-0000-0000F2150000}"/>
    <cellStyle name="Calculation 3 5" xfId="3068" xr:uid="{00000000-0005-0000-0000-0000F3150000}"/>
    <cellStyle name="Calculation 3 5 2" xfId="11232" xr:uid="{00000000-0005-0000-0000-0000F4150000}"/>
    <cellStyle name="Calculation 3 5 3" xfId="15486" xr:uid="{00000000-0005-0000-0000-0000F5150000}"/>
    <cellStyle name="Calculation 3 5 4" xfId="14393" xr:uid="{00000000-0005-0000-0000-0000F6150000}"/>
    <cellStyle name="Calculation 3 5 5" xfId="24681" xr:uid="{00000000-0005-0000-0000-0000F7150000}"/>
    <cellStyle name="Calculation 3 5 6" xfId="23418" xr:uid="{00000000-0005-0000-0000-0000F8150000}"/>
    <cellStyle name="Calculation 3 5 7" xfId="24222" xr:uid="{00000000-0005-0000-0000-0000F9150000}"/>
    <cellStyle name="Calculation 3 5 8" xfId="22348" xr:uid="{00000000-0005-0000-0000-0000FA150000}"/>
    <cellStyle name="Calculation 3 5 9" xfId="20074" xr:uid="{00000000-0005-0000-0000-0000FB150000}"/>
    <cellStyle name="Calculation 3 6" xfId="11217" xr:uid="{00000000-0005-0000-0000-0000FC150000}"/>
    <cellStyle name="Calculation 3 7" xfId="15471" xr:uid="{00000000-0005-0000-0000-0000FD150000}"/>
    <cellStyle name="Calculation 3 8" xfId="14380" xr:uid="{00000000-0005-0000-0000-0000FE150000}"/>
    <cellStyle name="Calculation 3 9" xfId="23201" xr:uid="{00000000-0005-0000-0000-0000FF150000}"/>
    <cellStyle name="Calculation 4" xfId="3069" xr:uid="{00000000-0005-0000-0000-000000160000}"/>
    <cellStyle name="Calculation 4 10" xfId="22873" xr:uid="{00000000-0005-0000-0000-000001160000}"/>
    <cellStyle name="Calculation 4 11" xfId="24223" xr:uid="{00000000-0005-0000-0000-000002160000}"/>
    <cellStyle name="Calculation 4 12" xfId="24629" xr:uid="{00000000-0005-0000-0000-000003160000}"/>
    <cellStyle name="Calculation 4 13" xfId="28344" xr:uid="{00000000-0005-0000-0000-000004160000}"/>
    <cellStyle name="Calculation 4 2" xfId="3070" xr:uid="{00000000-0005-0000-0000-000005160000}"/>
    <cellStyle name="Calculation 4 3" xfId="3071" xr:uid="{00000000-0005-0000-0000-000006160000}"/>
    <cellStyle name="Calculation 4 3 10" xfId="24081" xr:uid="{00000000-0005-0000-0000-000007160000}"/>
    <cellStyle name="Calculation 4 3 11" xfId="28557" xr:uid="{00000000-0005-0000-0000-000008160000}"/>
    <cellStyle name="Calculation 4 3 2" xfId="3072" xr:uid="{00000000-0005-0000-0000-000009160000}"/>
    <cellStyle name="Calculation 4 3 2 10" xfId="28345" xr:uid="{00000000-0005-0000-0000-00000A160000}"/>
    <cellStyle name="Calculation 4 3 2 2" xfId="3073" xr:uid="{00000000-0005-0000-0000-00000B160000}"/>
    <cellStyle name="Calculation 4 3 2 2 2" xfId="11236" xr:uid="{00000000-0005-0000-0000-00000C160000}"/>
    <cellStyle name="Calculation 4 3 2 2 3" xfId="15491" xr:uid="{00000000-0005-0000-0000-00000D160000}"/>
    <cellStyle name="Calculation 4 3 2 2 4" xfId="12733" xr:uid="{00000000-0005-0000-0000-00000E160000}"/>
    <cellStyle name="Calculation 4 3 2 2 5" xfId="22952" xr:uid="{00000000-0005-0000-0000-00000F160000}"/>
    <cellStyle name="Calculation 4 3 2 2 6" xfId="20072" xr:uid="{00000000-0005-0000-0000-000010160000}"/>
    <cellStyle name="Calculation 4 3 2 2 7" xfId="22298" xr:uid="{00000000-0005-0000-0000-000011160000}"/>
    <cellStyle name="Calculation 4 3 2 2 8" xfId="21160" xr:uid="{00000000-0005-0000-0000-000012160000}"/>
    <cellStyle name="Calculation 4 3 2 2 9" xfId="28346" xr:uid="{00000000-0005-0000-0000-000013160000}"/>
    <cellStyle name="Calculation 4 3 2 3" xfId="11235" xr:uid="{00000000-0005-0000-0000-000014160000}"/>
    <cellStyle name="Calculation 4 3 2 4" xfId="15490" xr:uid="{00000000-0005-0000-0000-000015160000}"/>
    <cellStyle name="Calculation 4 3 2 5" xfId="14396" xr:uid="{00000000-0005-0000-0000-000016160000}"/>
    <cellStyle name="Calculation 4 3 2 6" xfId="12847" xr:uid="{00000000-0005-0000-0000-000017160000}"/>
    <cellStyle name="Calculation 4 3 2 7" xfId="18761" xr:uid="{00000000-0005-0000-0000-000018160000}"/>
    <cellStyle name="Calculation 4 3 2 8" xfId="19445" xr:uid="{00000000-0005-0000-0000-000019160000}"/>
    <cellStyle name="Calculation 4 3 2 9" xfId="21437" xr:uid="{00000000-0005-0000-0000-00001A160000}"/>
    <cellStyle name="Calculation 4 3 3" xfId="3074" xr:uid="{00000000-0005-0000-0000-00001B160000}"/>
    <cellStyle name="Calculation 4 3 3 2" xfId="11237" xr:uid="{00000000-0005-0000-0000-00001C160000}"/>
    <cellStyle name="Calculation 4 3 3 3" xfId="15492" xr:uid="{00000000-0005-0000-0000-00001D160000}"/>
    <cellStyle name="Calculation 4 3 3 4" xfId="14100" xr:uid="{00000000-0005-0000-0000-00001E160000}"/>
    <cellStyle name="Calculation 4 3 3 5" xfId="14159" xr:uid="{00000000-0005-0000-0000-00001F160000}"/>
    <cellStyle name="Calculation 4 3 3 6" xfId="22828" xr:uid="{00000000-0005-0000-0000-000020160000}"/>
    <cellStyle name="Calculation 4 3 3 7" xfId="23004" xr:uid="{00000000-0005-0000-0000-000021160000}"/>
    <cellStyle name="Calculation 4 3 3 8" xfId="21159" xr:uid="{00000000-0005-0000-0000-000022160000}"/>
    <cellStyle name="Calculation 4 3 3 9" xfId="12725" xr:uid="{00000000-0005-0000-0000-000023160000}"/>
    <cellStyle name="Calculation 4 3 4" xfId="11234" xr:uid="{00000000-0005-0000-0000-000024160000}"/>
    <cellStyle name="Calculation 4 3 5" xfId="15489" xr:uid="{00000000-0005-0000-0000-000025160000}"/>
    <cellStyle name="Calculation 4 3 6" xfId="14395" xr:uid="{00000000-0005-0000-0000-000026160000}"/>
    <cellStyle name="Calculation 4 3 7" xfId="21335" xr:uid="{00000000-0005-0000-0000-000027160000}"/>
    <cellStyle name="Calculation 4 3 8" xfId="13333" xr:uid="{00000000-0005-0000-0000-000028160000}"/>
    <cellStyle name="Calculation 4 3 9" xfId="21485" xr:uid="{00000000-0005-0000-0000-000029160000}"/>
    <cellStyle name="Calculation 4 4" xfId="3075" xr:uid="{00000000-0005-0000-0000-00002A160000}"/>
    <cellStyle name="Calculation 4 4 10" xfId="19043" xr:uid="{00000000-0005-0000-0000-00002B160000}"/>
    <cellStyle name="Calculation 4 4 2" xfId="3076" xr:uid="{00000000-0005-0000-0000-00002C160000}"/>
    <cellStyle name="Calculation 4 4 2 2" xfId="11239" xr:uid="{00000000-0005-0000-0000-00002D160000}"/>
    <cellStyle name="Calculation 4 4 2 3" xfId="15494" xr:uid="{00000000-0005-0000-0000-00002E160000}"/>
    <cellStyle name="Calculation 4 4 2 4" xfId="14398" xr:uid="{00000000-0005-0000-0000-00002F160000}"/>
    <cellStyle name="Calculation 4 4 2 5" xfId="14182" xr:uid="{00000000-0005-0000-0000-000030160000}"/>
    <cellStyle name="Calculation 4 4 2 6" xfId="13335" xr:uid="{00000000-0005-0000-0000-000031160000}"/>
    <cellStyle name="Calculation 4 4 2 7" xfId="21674" xr:uid="{00000000-0005-0000-0000-000032160000}"/>
    <cellStyle name="Calculation 4 4 2 8" xfId="24891" xr:uid="{00000000-0005-0000-0000-000033160000}"/>
    <cellStyle name="Calculation 4 4 2 9" xfId="28347" xr:uid="{00000000-0005-0000-0000-000034160000}"/>
    <cellStyle name="Calculation 4 4 3" xfId="11238" xr:uid="{00000000-0005-0000-0000-000035160000}"/>
    <cellStyle name="Calculation 4 4 4" xfId="15493" xr:uid="{00000000-0005-0000-0000-000036160000}"/>
    <cellStyle name="Calculation 4 4 5" xfId="14397" xr:uid="{00000000-0005-0000-0000-000037160000}"/>
    <cellStyle name="Calculation 4 4 6" xfId="14183" xr:uid="{00000000-0005-0000-0000-000038160000}"/>
    <cellStyle name="Calculation 4 4 7" xfId="13334" xr:uid="{00000000-0005-0000-0000-000039160000}"/>
    <cellStyle name="Calculation 4 4 8" xfId="21673" xr:uid="{00000000-0005-0000-0000-00003A160000}"/>
    <cellStyle name="Calculation 4 4 9" xfId="22814" xr:uid="{00000000-0005-0000-0000-00003B160000}"/>
    <cellStyle name="Calculation 4 5" xfId="3077" xr:uid="{00000000-0005-0000-0000-00003C160000}"/>
    <cellStyle name="Calculation 4 5 2" xfId="11240" xr:uid="{00000000-0005-0000-0000-00003D160000}"/>
    <cellStyle name="Calculation 4 5 3" xfId="15495" xr:uid="{00000000-0005-0000-0000-00003E160000}"/>
    <cellStyle name="Calculation 4 5 4" xfId="14399" xr:uid="{00000000-0005-0000-0000-00003F160000}"/>
    <cellStyle name="Calculation 4 5 5" xfId="12843" xr:uid="{00000000-0005-0000-0000-000040160000}"/>
    <cellStyle name="Calculation 4 5 6" xfId="22916" xr:uid="{00000000-0005-0000-0000-000041160000}"/>
    <cellStyle name="Calculation 4 5 7" xfId="21076" xr:uid="{00000000-0005-0000-0000-000042160000}"/>
    <cellStyle name="Calculation 4 5 8" xfId="21158" xr:uid="{00000000-0005-0000-0000-000043160000}"/>
    <cellStyle name="Calculation 4 5 9" xfId="28558" xr:uid="{00000000-0005-0000-0000-000044160000}"/>
    <cellStyle name="Calculation 4 6" xfId="11233" xr:uid="{00000000-0005-0000-0000-000045160000}"/>
    <cellStyle name="Calculation 4 7" xfId="15487" xr:uid="{00000000-0005-0000-0000-000046160000}"/>
    <cellStyle name="Calculation 4 8" xfId="14394" xr:uid="{00000000-0005-0000-0000-000047160000}"/>
    <cellStyle name="Calculation 4 9" xfId="22762" xr:uid="{00000000-0005-0000-0000-000048160000}"/>
    <cellStyle name="Calculation 5" xfId="3078" xr:uid="{00000000-0005-0000-0000-000049160000}"/>
    <cellStyle name="Calculation 5 10" xfId="21486" xr:uid="{00000000-0005-0000-0000-00004A160000}"/>
    <cellStyle name="Calculation 5 11" xfId="21157" xr:uid="{00000000-0005-0000-0000-00004B160000}"/>
    <cellStyle name="Calculation 5 12" xfId="12728" xr:uid="{00000000-0005-0000-0000-00004C160000}"/>
    <cellStyle name="Calculation 5 2" xfId="3079" xr:uid="{00000000-0005-0000-0000-00004D160000}"/>
    <cellStyle name="Calculation 5 2 10" xfId="24147" xr:uid="{00000000-0005-0000-0000-00004E160000}"/>
    <cellStyle name="Calculation 5 2 11" xfId="28348" xr:uid="{00000000-0005-0000-0000-00004F160000}"/>
    <cellStyle name="Calculation 5 2 2" xfId="3080" xr:uid="{00000000-0005-0000-0000-000050160000}"/>
    <cellStyle name="Calculation 5 2 2 10" xfId="28349" xr:uid="{00000000-0005-0000-0000-000051160000}"/>
    <cellStyle name="Calculation 5 2 2 2" xfId="3081" xr:uid="{00000000-0005-0000-0000-000052160000}"/>
    <cellStyle name="Calculation 5 2 2 2 2" xfId="11244" xr:uid="{00000000-0005-0000-0000-000053160000}"/>
    <cellStyle name="Calculation 5 2 2 2 3" xfId="15499" xr:uid="{00000000-0005-0000-0000-000054160000}"/>
    <cellStyle name="Calculation 5 2 2 2 4" xfId="14403" xr:uid="{00000000-0005-0000-0000-000055160000}"/>
    <cellStyle name="Calculation 5 2 2 2 5" xfId="21630" xr:uid="{00000000-0005-0000-0000-000056160000}"/>
    <cellStyle name="Calculation 5 2 2 2 6" xfId="25170" xr:uid="{00000000-0005-0000-0000-000057160000}"/>
    <cellStyle name="Calculation 5 2 2 2 7" xfId="21341" xr:uid="{00000000-0005-0000-0000-000058160000}"/>
    <cellStyle name="Calculation 5 2 2 2 8" xfId="18947" xr:uid="{00000000-0005-0000-0000-000059160000}"/>
    <cellStyle name="Calculation 5 2 2 2 9" xfId="28411" xr:uid="{00000000-0005-0000-0000-00005A160000}"/>
    <cellStyle name="Calculation 5 2 2 3" xfId="11243" xr:uid="{00000000-0005-0000-0000-00005B160000}"/>
    <cellStyle name="Calculation 5 2 2 4" xfId="15498" xr:uid="{00000000-0005-0000-0000-00005C160000}"/>
    <cellStyle name="Calculation 5 2 2 5" xfId="14402" xr:uid="{00000000-0005-0000-0000-00005D160000}"/>
    <cellStyle name="Calculation 5 2 2 6" xfId="14181" xr:uid="{00000000-0005-0000-0000-00005E160000}"/>
    <cellStyle name="Calculation 5 2 2 7" xfId="19181" xr:uid="{00000000-0005-0000-0000-00005F160000}"/>
    <cellStyle name="Calculation 5 2 2 8" xfId="21340" xr:uid="{00000000-0005-0000-0000-000060160000}"/>
    <cellStyle name="Calculation 5 2 2 9" xfId="21156" xr:uid="{00000000-0005-0000-0000-000061160000}"/>
    <cellStyle name="Calculation 5 2 3" xfId="3082" xr:uid="{00000000-0005-0000-0000-000062160000}"/>
    <cellStyle name="Calculation 5 2 3 2" xfId="11245" xr:uid="{00000000-0005-0000-0000-000063160000}"/>
    <cellStyle name="Calculation 5 2 3 3" xfId="15500" xr:uid="{00000000-0005-0000-0000-000064160000}"/>
    <cellStyle name="Calculation 5 2 3 4" xfId="14404" xr:uid="{00000000-0005-0000-0000-000065160000}"/>
    <cellStyle name="Calculation 5 2 3 5" xfId="21631" xr:uid="{00000000-0005-0000-0000-000066160000}"/>
    <cellStyle name="Calculation 5 2 3 6" xfId="13336" xr:uid="{00000000-0005-0000-0000-000067160000}"/>
    <cellStyle name="Calculation 5 2 3 7" xfId="21342" xr:uid="{00000000-0005-0000-0000-000068160000}"/>
    <cellStyle name="Calculation 5 2 3 8" xfId="22815" xr:uid="{00000000-0005-0000-0000-000069160000}"/>
    <cellStyle name="Calculation 5 2 3 9" xfId="23031" xr:uid="{00000000-0005-0000-0000-00006A160000}"/>
    <cellStyle name="Calculation 5 2 4" xfId="11242" xr:uid="{00000000-0005-0000-0000-00006B160000}"/>
    <cellStyle name="Calculation 5 2 5" xfId="15497" xr:uid="{00000000-0005-0000-0000-00006C160000}"/>
    <cellStyle name="Calculation 5 2 6" xfId="14401" xr:uid="{00000000-0005-0000-0000-00006D160000}"/>
    <cellStyle name="Calculation 5 2 7" xfId="24185" xr:uid="{00000000-0005-0000-0000-00006E160000}"/>
    <cellStyle name="Calculation 5 2 8" xfId="25062" xr:uid="{00000000-0005-0000-0000-00006F160000}"/>
    <cellStyle name="Calculation 5 2 9" xfId="21339" xr:uid="{00000000-0005-0000-0000-000070160000}"/>
    <cellStyle name="Calculation 5 3" xfId="3083" xr:uid="{00000000-0005-0000-0000-000071160000}"/>
    <cellStyle name="Calculation 5 3 10" xfId="28559" xr:uid="{00000000-0005-0000-0000-000072160000}"/>
    <cellStyle name="Calculation 5 3 2" xfId="3084" xr:uid="{00000000-0005-0000-0000-000073160000}"/>
    <cellStyle name="Calculation 5 3 2 2" xfId="11247" xr:uid="{00000000-0005-0000-0000-000074160000}"/>
    <cellStyle name="Calculation 5 3 2 3" xfId="15502" xr:uid="{00000000-0005-0000-0000-000075160000}"/>
    <cellStyle name="Calculation 5 3 2 4" xfId="14406" xr:uid="{00000000-0005-0000-0000-000076160000}"/>
    <cellStyle name="Calculation 5 3 2 5" xfId="21633" xr:uid="{00000000-0005-0000-0000-000077160000}"/>
    <cellStyle name="Calculation 5 3 2 6" xfId="25063" xr:uid="{00000000-0005-0000-0000-000078160000}"/>
    <cellStyle name="Calculation 5 3 2 7" xfId="22754" xr:uid="{00000000-0005-0000-0000-000079160000}"/>
    <cellStyle name="Calculation 5 3 2 8" xfId="18993" xr:uid="{00000000-0005-0000-0000-00007A160000}"/>
    <cellStyle name="Calculation 5 3 2 9" xfId="28350" xr:uid="{00000000-0005-0000-0000-00007B160000}"/>
    <cellStyle name="Calculation 5 3 3" xfId="11246" xr:uid="{00000000-0005-0000-0000-00007C160000}"/>
    <cellStyle name="Calculation 5 3 4" xfId="15501" xr:uid="{00000000-0005-0000-0000-00007D160000}"/>
    <cellStyle name="Calculation 5 3 5" xfId="14405" xr:uid="{00000000-0005-0000-0000-00007E160000}"/>
    <cellStyle name="Calculation 5 3 6" xfId="21632" xr:uid="{00000000-0005-0000-0000-00007F160000}"/>
    <cellStyle name="Calculation 5 3 7" xfId="22956" xr:uid="{00000000-0005-0000-0000-000080160000}"/>
    <cellStyle name="Calculation 5 3 8" xfId="21343" xr:uid="{00000000-0005-0000-0000-000081160000}"/>
    <cellStyle name="Calculation 5 3 9" xfId="21155" xr:uid="{00000000-0005-0000-0000-000082160000}"/>
    <cellStyle name="Calculation 5 4" xfId="3085" xr:uid="{00000000-0005-0000-0000-000083160000}"/>
    <cellStyle name="Calculation 5 4 2" xfId="11248" xr:uid="{00000000-0005-0000-0000-000084160000}"/>
    <cellStyle name="Calculation 5 4 3" xfId="15503" xr:uid="{00000000-0005-0000-0000-000085160000}"/>
    <cellStyle name="Calculation 5 4 4" xfId="14407" xr:uid="{00000000-0005-0000-0000-000086160000}"/>
    <cellStyle name="Calculation 5 4 5" xfId="21634" xr:uid="{00000000-0005-0000-0000-000087160000}"/>
    <cellStyle name="Calculation 5 4 6" xfId="24653" xr:uid="{00000000-0005-0000-0000-000088160000}"/>
    <cellStyle name="Calculation 5 4 7" xfId="21344" xr:uid="{00000000-0005-0000-0000-000089160000}"/>
    <cellStyle name="Calculation 5 4 8" xfId="22954" xr:uid="{00000000-0005-0000-0000-00008A160000}"/>
    <cellStyle name="Calculation 5 4 9" xfId="28351" xr:uid="{00000000-0005-0000-0000-00008B160000}"/>
    <cellStyle name="Calculation 5 5" xfId="11241" xr:uid="{00000000-0005-0000-0000-00008C160000}"/>
    <cellStyle name="Calculation 5 6" xfId="15496" xr:uid="{00000000-0005-0000-0000-00008D160000}"/>
    <cellStyle name="Calculation 5 7" xfId="14400" xr:uid="{00000000-0005-0000-0000-00008E160000}"/>
    <cellStyle name="Calculation 5 8" xfId="24184" xr:uid="{00000000-0005-0000-0000-00008F160000}"/>
    <cellStyle name="Calculation 5 9" xfId="24928" xr:uid="{00000000-0005-0000-0000-000090160000}"/>
    <cellStyle name="Calculation 6" xfId="3086" xr:uid="{00000000-0005-0000-0000-000091160000}"/>
    <cellStyle name="Calculation 6 10" xfId="21487" xr:uid="{00000000-0005-0000-0000-000092160000}"/>
    <cellStyle name="Calculation 6 11" xfId="21436" xr:uid="{00000000-0005-0000-0000-000093160000}"/>
    <cellStyle name="Calculation 6 12" xfId="28352" xr:uid="{00000000-0005-0000-0000-000094160000}"/>
    <cellStyle name="Calculation 6 2" xfId="3087" xr:uid="{00000000-0005-0000-0000-000095160000}"/>
    <cellStyle name="Calculation 6 2 10" xfId="22263" xr:uid="{00000000-0005-0000-0000-000096160000}"/>
    <cellStyle name="Calculation 6 2 11" xfId="28353" xr:uid="{00000000-0005-0000-0000-000097160000}"/>
    <cellStyle name="Calculation 6 2 2" xfId="3088" xr:uid="{00000000-0005-0000-0000-000098160000}"/>
    <cellStyle name="Calculation 6 2 2 10" xfId="28354" xr:uid="{00000000-0005-0000-0000-000099160000}"/>
    <cellStyle name="Calculation 6 2 2 2" xfId="3089" xr:uid="{00000000-0005-0000-0000-00009A160000}"/>
    <cellStyle name="Calculation 6 2 2 2 2" xfId="11252" xr:uid="{00000000-0005-0000-0000-00009B160000}"/>
    <cellStyle name="Calculation 6 2 2 2 3" xfId="15507" xr:uid="{00000000-0005-0000-0000-00009C160000}"/>
    <cellStyle name="Calculation 6 2 2 2 4" xfId="12734" xr:uid="{00000000-0005-0000-0000-00009D160000}"/>
    <cellStyle name="Calculation 6 2 2 2 5" xfId="21896" xr:uid="{00000000-0005-0000-0000-00009E160000}"/>
    <cellStyle name="Calculation 6 2 2 2 6" xfId="13338" xr:uid="{00000000-0005-0000-0000-00009F160000}"/>
    <cellStyle name="Calculation 6 2 2 2 7" xfId="24046" xr:uid="{00000000-0005-0000-0000-0000A0160000}"/>
    <cellStyle name="Calculation 6 2 2 2 8" xfId="22816" xr:uid="{00000000-0005-0000-0000-0000A1160000}"/>
    <cellStyle name="Calculation 6 2 2 2 9" xfId="28880" xr:uid="{00000000-0005-0000-0000-0000A2160000}"/>
    <cellStyle name="Calculation 6 2 2 3" xfId="11251" xr:uid="{00000000-0005-0000-0000-0000A3160000}"/>
    <cellStyle name="Calculation 6 2 2 4" xfId="15506" xr:uid="{00000000-0005-0000-0000-0000A4160000}"/>
    <cellStyle name="Calculation 6 2 2 5" xfId="14410" xr:uid="{00000000-0005-0000-0000-0000A5160000}"/>
    <cellStyle name="Calculation 6 2 2 6" xfId="21635" xr:uid="{00000000-0005-0000-0000-0000A6160000}"/>
    <cellStyle name="Calculation 6 2 2 7" xfId="13337" xr:uid="{00000000-0005-0000-0000-0000A7160000}"/>
    <cellStyle name="Calculation 6 2 2 8" xfId="21676" xr:uid="{00000000-0005-0000-0000-0000A8160000}"/>
    <cellStyle name="Calculation 6 2 2 9" xfId="21154" xr:uid="{00000000-0005-0000-0000-0000A9160000}"/>
    <cellStyle name="Calculation 6 2 3" xfId="3090" xr:uid="{00000000-0005-0000-0000-0000AA160000}"/>
    <cellStyle name="Calculation 6 2 3 2" xfId="11253" xr:uid="{00000000-0005-0000-0000-0000AB160000}"/>
    <cellStyle name="Calculation 6 2 3 3" xfId="15508" xr:uid="{00000000-0005-0000-0000-0000AC160000}"/>
    <cellStyle name="Calculation 6 2 3 4" xfId="14101" xr:uid="{00000000-0005-0000-0000-0000AD160000}"/>
    <cellStyle name="Calculation 6 2 3 5" xfId="24154" xr:uid="{00000000-0005-0000-0000-0000AE160000}"/>
    <cellStyle name="Calculation 6 2 3 6" xfId="13339" xr:uid="{00000000-0005-0000-0000-0000AF160000}"/>
    <cellStyle name="Calculation 6 2 3 7" xfId="22299" xr:uid="{00000000-0005-0000-0000-0000B0160000}"/>
    <cellStyle name="Calculation 6 2 3 8" xfId="19550" xr:uid="{00000000-0005-0000-0000-0000B1160000}"/>
    <cellStyle name="Calculation 6 2 3 9" xfId="28412" xr:uid="{00000000-0005-0000-0000-0000B2160000}"/>
    <cellStyle name="Calculation 6 2 4" xfId="11250" xr:uid="{00000000-0005-0000-0000-0000B3160000}"/>
    <cellStyle name="Calculation 6 2 5" xfId="15505" xr:uid="{00000000-0005-0000-0000-0000B4160000}"/>
    <cellStyle name="Calculation 6 2 6" xfId="14409" xr:uid="{00000000-0005-0000-0000-0000B5160000}"/>
    <cellStyle name="Calculation 6 2 7" xfId="22951" xr:uid="{00000000-0005-0000-0000-0000B6160000}"/>
    <cellStyle name="Calculation 6 2 8" xfId="20346" xr:uid="{00000000-0005-0000-0000-0000B7160000}"/>
    <cellStyle name="Calculation 6 2 9" xfId="21675" xr:uid="{00000000-0005-0000-0000-0000B8160000}"/>
    <cellStyle name="Calculation 6 3" xfId="3091" xr:uid="{00000000-0005-0000-0000-0000B9160000}"/>
    <cellStyle name="Calculation 6 3 10" xfId="28413" xr:uid="{00000000-0005-0000-0000-0000BA160000}"/>
    <cellStyle name="Calculation 6 3 2" xfId="3092" xr:uid="{00000000-0005-0000-0000-0000BB160000}"/>
    <cellStyle name="Calculation 6 3 2 2" xfId="11255" xr:uid="{00000000-0005-0000-0000-0000BC160000}"/>
    <cellStyle name="Calculation 6 3 2 3" xfId="15510" xr:uid="{00000000-0005-0000-0000-0000BD160000}"/>
    <cellStyle name="Calculation 6 3 2 4" xfId="14412" xr:uid="{00000000-0005-0000-0000-0000BE160000}"/>
    <cellStyle name="Calculation 6 3 2 5" xfId="21637" xr:uid="{00000000-0005-0000-0000-0000BF160000}"/>
    <cellStyle name="Calculation 6 3 2 6" xfId="13341" xr:uid="{00000000-0005-0000-0000-0000C0160000}"/>
    <cellStyle name="Calculation 6 3 2 7" xfId="21345" xr:uid="{00000000-0005-0000-0000-0000C1160000}"/>
    <cellStyle name="Calculation 6 3 2 8" xfId="22514" xr:uid="{00000000-0005-0000-0000-0000C2160000}"/>
    <cellStyle name="Calculation 6 3 2 9" xfId="28190" xr:uid="{00000000-0005-0000-0000-0000C3160000}"/>
    <cellStyle name="Calculation 6 3 3" xfId="11254" xr:uid="{00000000-0005-0000-0000-0000C4160000}"/>
    <cellStyle name="Calculation 6 3 4" xfId="15509" xr:uid="{00000000-0005-0000-0000-0000C5160000}"/>
    <cellStyle name="Calculation 6 3 5" xfId="14411" xr:uid="{00000000-0005-0000-0000-0000C6160000}"/>
    <cellStyle name="Calculation 6 3 6" xfId="21636" xr:uid="{00000000-0005-0000-0000-0000C7160000}"/>
    <cellStyle name="Calculation 6 3 7" xfId="13340" xr:uid="{00000000-0005-0000-0000-0000C8160000}"/>
    <cellStyle name="Calculation 6 3 8" xfId="21488" xr:uid="{00000000-0005-0000-0000-0000C9160000}"/>
    <cellStyle name="Calculation 6 3 9" xfId="22513" xr:uid="{00000000-0005-0000-0000-0000CA160000}"/>
    <cellStyle name="Calculation 6 4" xfId="3093" xr:uid="{00000000-0005-0000-0000-0000CB160000}"/>
    <cellStyle name="Calculation 6 4 2" xfId="11256" xr:uid="{00000000-0005-0000-0000-0000CC160000}"/>
    <cellStyle name="Calculation 6 4 3" xfId="15511" xr:uid="{00000000-0005-0000-0000-0000CD160000}"/>
    <cellStyle name="Calculation 6 4 4" xfId="14413" xr:uid="{00000000-0005-0000-0000-0000CE160000}"/>
    <cellStyle name="Calculation 6 4 5" xfId="21638" xr:uid="{00000000-0005-0000-0000-0000CF160000}"/>
    <cellStyle name="Calculation 6 4 6" xfId="22653" xr:uid="{00000000-0005-0000-0000-0000D0160000}"/>
    <cellStyle name="Calculation 6 4 7" xfId="21346" xr:uid="{00000000-0005-0000-0000-0000D1160000}"/>
    <cellStyle name="Calculation 6 4 8" xfId="22515" xr:uid="{00000000-0005-0000-0000-0000D2160000}"/>
    <cellStyle name="Calculation 6 4 9" xfId="28189" xr:uid="{00000000-0005-0000-0000-0000D3160000}"/>
    <cellStyle name="Calculation 6 5" xfId="11249" xr:uid="{00000000-0005-0000-0000-0000D4160000}"/>
    <cellStyle name="Calculation 6 6" xfId="15504" xr:uid="{00000000-0005-0000-0000-0000D5160000}"/>
    <cellStyle name="Calculation 6 7" xfId="14408" xr:uid="{00000000-0005-0000-0000-0000D6160000}"/>
    <cellStyle name="Calculation 6 8" xfId="22870" xr:uid="{00000000-0005-0000-0000-0000D7160000}"/>
    <cellStyle name="Calculation 6 9" xfId="20345" xr:uid="{00000000-0005-0000-0000-0000D8160000}"/>
    <cellStyle name="Calculation 7" xfId="3094" xr:uid="{00000000-0005-0000-0000-0000D9160000}"/>
    <cellStyle name="Calculation 7 10" xfId="21677" xr:uid="{00000000-0005-0000-0000-0000DA160000}"/>
    <cellStyle name="Calculation 7 11" xfId="22516" xr:uid="{00000000-0005-0000-0000-0000DB160000}"/>
    <cellStyle name="Calculation 7 12" xfId="28188" xr:uid="{00000000-0005-0000-0000-0000DC160000}"/>
    <cellStyle name="Calculation 7 2" xfId="3095" xr:uid="{00000000-0005-0000-0000-0000DD160000}"/>
    <cellStyle name="Calculation 7 2 10" xfId="19024" xr:uid="{00000000-0005-0000-0000-0000DE160000}"/>
    <cellStyle name="Calculation 7 2 11" xfId="28485" xr:uid="{00000000-0005-0000-0000-0000DF160000}"/>
    <cellStyle name="Calculation 7 2 2" xfId="3096" xr:uid="{00000000-0005-0000-0000-0000E0160000}"/>
    <cellStyle name="Calculation 7 2 2 10" xfId="28849" xr:uid="{00000000-0005-0000-0000-0000E1160000}"/>
    <cellStyle name="Calculation 7 2 2 2" xfId="3097" xr:uid="{00000000-0005-0000-0000-0000E2160000}"/>
    <cellStyle name="Calculation 7 2 2 2 2" xfId="11260" xr:uid="{00000000-0005-0000-0000-0000E3160000}"/>
    <cellStyle name="Calculation 7 2 2 2 3" xfId="15515" xr:uid="{00000000-0005-0000-0000-0000E4160000}"/>
    <cellStyle name="Calculation 7 2 2 2 4" xfId="14417" xr:uid="{00000000-0005-0000-0000-0000E5160000}"/>
    <cellStyle name="Calculation 7 2 2 2 5" xfId="20409" xr:uid="{00000000-0005-0000-0000-0000E6160000}"/>
    <cellStyle name="Calculation 7 2 2 2 6" xfId="13345" xr:uid="{00000000-0005-0000-0000-0000E7160000}"/>
    <cellStyle name="Calculation 7 2 2 2 7" xfId="21678" xr:uid="{00000000-0005-0000-0000-0000E8160000}"/>
    <cellStyle name="Calculation 7 2 2 2 8" xfId="25026" xr:uid="{00000000-0005-0000-0000-0000E9160000}"/>
    <cellStyle name="Calculation 7 2 2 2 9" xfId="28187" xr:uid="{00000000-0005-0000-0000-0000EA160000}"/>
    <cellStyle name="Calculation 7 2 2 3" xfId="11259" xr:uid="{00000000-0005-0000-0000-0000EB160000}"/>
    <cellStyle name="Calculation 7 2 2 4" xfId="15514" xr:uid="{00000000-0005-0000-0000-0000EC160000}"/>
    <cellStyle name="Calculation 7 2 2 5" xfId="14416" xr:uid="{00000000-0005-0000-0000-0000ED160000}"/>
    <cellStyle name="Calculation 7 2 2 6" xfId="22760" xr:uid="{00000000-0005-0000-0000-0000EE160000}"/>
    <cellStyle name="Calculation 7 2 2 7" xfId="13344" xr:uid="{00000000-0005-0000-0000-0000EF160000}"/>
    <cellStyle name="Calculation 7 2 2 8" xfId="21348" xr:uid="{00000000-0005-0000-0000-0000F0160000}"/>
    <cellStyle name="Calculation 7 2 2 9" xfId="22649" xr:uid="{00000000-0005-0000-0000-0000F1160000}"/>
    <cellStyle name="Calculation 7 2 3" xfId="3098" xr:uid="{00000000-0005-0000-0000-0000F2160000}"/>
    <cellStyle name="Calculation 7 2 3 2" xfId="11261" xr:uid="{00000000-0005-0000-0000-0000F3160000}"/>
    <cellStyle name="Calculation 7 2 3 3" xfId="15516" xr:uid="{00000000-0005-0000-0000-0000F4160000}"/>
    <cellStyle name="Calculation 7 2 3 4" xfId="14418" xr:uid="{00000000-0005-0000-0000-0000F5160000}"/>
    <cellStyle name="Calculation 7 2 3 5" xfId="19357" xr:uid="{00000000-0005-0000-0000-0000F6160000}"/>
    <cellStyle name="Calculation 7 2 3 6" xfId="13346" xr:uid="{00000000-0005-0000-0000-0000F7160000}"/>
    <cellStyle name="Calculation 7 2 3 7" xfId="22753" xr:uid="{00000000-0005-0000-0000-0000F8160000}"/>
    <cellStyle name="Calculation 7 2 3 8" xfId="22650" xr:uid="{00000000-0005-0000-0000-0000F9160000}"/>
    <cellStyle name="Calculation 7 2 3 9" xfId="28488" xr:uid="{00000000-0005-0000-0000-0000FA160000}"/>
    <cellStyle name="Calculation 7 2 4" xfId="11258" xr:uid="{00000000-0005-0000-0000-0000FB160000}"/>
    <cellStyle name="Calculation 7 2 5" xfId="15513" xr:uid="{00000000-0005-0000-0000-0000FC160000}"/>
    <cellStyle name="Calculation 7 2 6" xfId="14415" xr:uid="{00000000-0005-0000-0000-0000FD160000}"/>
    <cellStyle name="Calculation 7 2 7" xfId="21639" xr:uid="{00000000-0005-0000-0000-0000FE160000}"/>
    <cellStyle name="Calculation 7 2 8" xfId="13343" xr:uid="{00000000-0005-0000-0000-0000FF160000}"/>
    <cellStyle name="Calculation 7 2 9" xfId="21347" xr:uid="{00000000-0005-0000-0000-000000170000}"/>
    <cellStyle name="Calculation 7 3" xfId="3099" xr:uid="{00000000-0005-0000-0000-000001170000}"/>
    <cellStyle name="Calculation 7 3 10" xfId="28186" xr:uid="{00000000-0005-0000-0000-000002170000}"/>
    <cellStyle name="Calculation 7 3 2" xfId="3100" xr:uid="{00000000-0005-0000-0000-000003170000}"/>
    <cellStyle name="Calculation 7 3 2 2" xfId="11263" xr:uid="{00000000-0005-0000-0000-000004170000}"/>
    <cellStyle name="Calculation 7 3 2 3" xfId="15518" xr:uid="{00000000-0005-0000-0000-000005170000}"/>
    <cellStyle name="Calculation 7 3 2 4" xfId="14420" xr:uid="{00000000-0005-0000-0000-000006170000}"/>
    <cellStyle name="Calculation 7 3 2 5" xfId="21640" xr:uid="{00000000-0005-0000-0000-000007170000}"/>
    <cellStyle name="Calculation 7 3 2 6" xfId="13348" xr:uid="{00000000-0005-0000-0000-000008170000}"/>
    <cellStyle name="Calculation 7 3 2 7" xfId="21349" xr:uid="{00000000-0005-0000-0000-000009170000}"/>
    <cellStyle name="Calculation 7 3 2 8" xfId="20876" xr:uid="{00000000-0005-0000-0000-00000A170000}"/>
    <cellStyle name="Calculation 7 3 2 9" xfId="28355" xr:uid="{00000000-0005-0000-0000-00000B170000}"/>
    <cellStyle name="Calculation 7 3 3" xfId="11262" xr:uid="{00000000-0005-0000-0000-00000C170000}"/>
    <cellStyle name="Calculation 7 3 4" xfId="15517" xr:uid="{00000000-0005-0000-0000-00000D170000}"/>
    <cellStyle name="Calculation 7 3 5" xfId="14419" xr:uid="{00000000-0005-0000-0000-00000E170000}"/>
    <cellStyle name="Calculation 7 3 6" xfId="19356" xr:uid="{00000000-0005-0000-0000-00000F170000}"/>
    <cellStyle name="Calculation 7 3 7" xfId="13347" xr:uid="{00000000-0005-0000-0000-000010170000}"/>
    <cellStyle name="Calculation 7 3 8" xfId="21831" xr:uid="{00000000-0005-0000-0000-000011170000}"/>
    <cellStyle name="Calculation 7 3 9" xfId="19554" xr:uid="{00000000-0005-0000-0000-000012170000}"/>
    <cellStyle name="Calculation 7 4" xfId="3101" xr:uid="{00000000-0005-0000-0000-000013170000}"/>
    <cellStyle name="Calculation 7 4 2" xfId="11264" xr:uid="{00000000-0005-0000-0000-000014170000}"/>
    <cellStyle name="Calculation 7 4 3" xfId="15519" xr:uid="{00000000-0005-0000-0000-000015170000}"/>
    <cellStyle name="Calculation 7 4 4" xfId="14421" xr:uid="{00000000-0005-0000-0000-000016170000}"/>
    <cellStyle name="Calculation 7 4 5" xfId="21716" xr:uid="{00000000-0005-0000-0000-000017170000}"/>
    <cellStyle name="Calculation 7 4 6" xfId="13349" xr:uid="{00000000-0005-0000-0000-000018170000}"/>
    <cellStyle name="Calculation 7 4 7" xfId="23223" xr:uid="{00000000-0005-0000-0000-000019170000}"/>
    <cellStyle name="Calculation 7 4 8" xfId="12865" xr:uid="{00000000-0005-0000-0000-00001A170000}"/>
    <cellStyle name="Calculation 7 4 9" xfId="28185" xr:uid="{00000000-0005-0000-0000-00001B170000}"/>
    <cellStyle name="Calculation 7 5" xfId="11257" xr:uid="{00000000-0005-0000-0000-00001C170000}"/>
    <cellStyle name="Calculation 7 6" xfId="15512" xr:uid="{00000000-0005-0000-0000-00001D170000}"/>
    <cellStyle name="Calculation 7 7" xfId="14414" xr:uid="{00000000-0005-0000-0000-00001E170000}"/>
    <cellStyle name="Calculation 7 8" xfId="21715" xr:uid="{00000000-0005-0000-0000-00001F170000}"/>
    <cellStyle name="Calculation 7 9" xfId="13342" xr:uid="{00000000-0005-0000-0000-000020170000}"/>
    <cellStyle name="Calculation 8" xfId="3102" xr:uid="{00000000-0005-0000-0000-000021170000}"/>
    <cellStyle name="Calculation 8 10" xfId="21350" xr:uid="{00000000-0005-0000-0000-000022170000}"/>
    <cellStyle name="Calculation 8 11" xfId="19025" xr:uid="{00000000-0005-0000-0000-000023170000}"/>
    <cellStyle name="Calculation 8 12" xfId="28356" xr:uid="{00000000-0005-0000-0000-000024170000}"/>
    <cellStyle name="Calculation 8 2" xfId="3103" xr:uid="{00000000-0005-0000-0000-000025170000}"/>
    <cellStyle name="Calculation 8 2 10" xfId="19026" xr:uid="{00000000-0005-0000-0000-000026170000}"/>
    <cellStyle name="Calculation 8 2 11" xfId="28357" xr:uid="{00000000-0005-0000-0000-000027170000}"/>
    <cellStyle name="Calculation 8 2 2" xfId="3104" xr:uid="{00000000-0005-0000-0000-000028170000}"/>
    <cellStyle name="Calculation 8 2 2 10" xfId="28358" xr:uid="{00000000-0005-0000-0000-000029170000}"/>
    <cellStyle name="Calculation 8 2 2 2" xfId="3105" xr:uid="{00000000-0005-0000-0000-00002A170000}"/>
    <cellStyle name="Calculation 8 2 2 2 2" xfId="11268" xr:uid="{00000000-0005-0000-0000-00002B170000}"/>
    <cellStyle name="Calculation 8 2 2 2 3" xfId="15523" xr:uid="{00000000-0005-0000-0000-00002C170000}"/>
    <cellStyle name="Calculation 8 2 2 2 4" xfId="14425" xr:uid="{00000000-0005-0000-0000-00002D170000}"/>
    <cellStyle name="Calculation 8 2 2 2 5" xfId="22974" xr:uid="{00000000-0005-0000-0000-00002E170000}"/>
    <cellStyle name="Calculation 8 2 2 2 6" xfId="13351" xr:uid="{00000000-0005-0000-0000-00002F170000}"/>
    <cellStyle name="Calculation 8 2 2 2 7" xfId="23224" xr:uid="{00000000-0005-0000-0000-000030170000}"/>
    <cellStyle name="Calculation 8 2 2 2 8" xfId="19028" xr:uid="{00000000-0005-0000-0000-000031170000}"/>
    <cellStyle name="Calculation 8 2 2 2 9" xfId="28852" xr:uid="{00000000-0005-0000-0000-000032170000}"/>
    <cellStyle name="Calculation 8 2 2 3" xfId="11267" xr:uid="{00000000-0005-0000-0000-000033170000}"/>
    <cellStyle name="Calculation 8 2 2 4" xfId="15522" xr:uid="{00000000-0005-0000-0000-000034170000}"/>
    <cellStyle name="Calculation 8 2 2 5" xfId="14424" xr:uid="{00000000-0005-0000-0000-000035170000}"/>
    <cellStyle name="Calculation 8 2 2 6" xfId="21074" xr:uid="{00000000-0005-0000-0000-000036170000}"/>
    <cellStyle name="Calculation 8 2 2 7" xfId="23007" xr:uid="{00000000-0005-0000-0000-000037170000}"/>
    <cellStyle name="Calculation 8 2 2 8" xfId="22300" xr:uid="{00000000-0005-0000-0000-000038170000}"/>
    <cellStyle name="Calculation 8 2 2 9" xfId="19027" xr:uid="{00000000-0005-0000-0000-000039170000}"/>
    <cellStyle name="Calculation 8 2 3" xfId="3106" xr:uid="{00000000-0005-0000-0000-00003A170000}"/>
    <cellStyle name="Calculation 8 2 3 2" xfId="11269" xr:uid="{00000000-0005-0000-0000-00003B170000}"/>
    <cellStyle name="Calculation 8 2 3 3" xfId="15524" xr:uid="{00000000-0005-0000-0000-00003C170000}"/>
    <cellStyle name="Calculation 8 2 3 4" xfId="14426" xr:uid="{00000000-0005-0000-0000-00003D170000}"/>
    <cellStyle name="Calculation 8 2 3 5" xfId="21336" xr:uid="{00000000-0005-0000-0000-00003E170000}"/>
    <cellStyle name="Calculation 8 2 3 6" xfId="13352" xr:uid="{00000000-0005-0000-0000-00003F170000}"/>
    <cellStyle name="Calculation 8 2 3 7" xfId="22777" xr:uid="{00000000-0005-0000-0000-000040170000}"/>
    <cellStyle name="Calculation 8 2 3 8" xfId="13763" xr:uid="{00000000-0005-0000-0000-000041170000}"/>
    <cellStyle name="Calculation 8 2 3 9" xfId="28414" xr:uid="{00000000-0005-0000-0000-000042170000}"/>
    <cellStyle name="Calculation 8 2 4" xfId="11266" xr:uid="{00000000-0005-0000-0000-000043170000}"/>
    <cellStyle name="Calculation 8 2 5" xfId="15521" xr:uid="{00000000-0005-0000-0000-000044170000}"/>
    <cellStyle name="Calculation 8 2 6" xfId="14423" xr:uid="{00000000-0005-0000-0000-000045170000}"/>
    <cellStyle name="Calculation 8 2 7" xfId="21073" xr:uid="{00000000-0005-0000-0000-000046170000}"/>
    <cellStyle name="Calculation 8 2 8" xfId="22415" xr:uid="{00000000-0005-0000-0000-000047170000}"/>
    <cellStyle name="Calculation 8 2 9" xfId="21489" xr:uid="{00000000-0005-0000-0000-000048170000}"/>
    <cellStyle name="Calculation 8 3" xfId="3107" xr:uid="{00000000-0005-0000-0000-000049170000}"/>
    <cellStyle name="Calculation 8 3 10" xfId="28787" xr:uid="{00000000-0005-0000-0000-00004A170000}"/>
    <cellStyle name="Calculation 8 3 2" xfId="3108" xr:uid="{00000000-0005-0000-0000-00004B170000}"/>
    <cellStyle name="Calculation 8 3 2 2" xfId="11271" xr:uid="{00000000-0005-0000-0000-00004C170000}"/>
    <cellStyle name="Calculation 8 3 2 3" xfId="15526" xr:uid="{00000000-0005-0000-0000-00004D170000}"/>
    <cellStyle name="Calculation 8 3 2 4" xfId="14428" xr:uid="{00000000-0005-0000-0000-00004E170000}"/>
    <cellStyle name="Calculation 8 3 2 5" xfId="23204" xr:uid="{00000000-0005-0000-0000-00004F170000}"/>
    <cellStyle name="Calculation 8 3 2 6" xfId="13354" xr:uid="{00000000-0005-0000-0000-000050170000}"/>
    <cellStyle name="Calculation 8 3 2 7" xfId="21490" xr:uid="{00000000-0005-0000-0000-000051170000}"/>
    <cellStyle name="Calculation 8 3 2 8" xfId="22651" xr:uid="{00000000-0005-0000-0000-000052170000}"/>
    <cellStyle name="Calculation 8 3 2 9" xfId="28788" xr:uid="{00000000-0005-0000-0000-000053170000}"/>
    <cellStyle name="Calculation 8 3 3" xfId="11270" xr:uid="{00000000-0005-0000-0000-000054170000}"/>
    <cellStyle name="Calculation 8 3 4" xfId="15525" xr:uid="{00000000-0005-0000-0000-000055170000}"/>
    <cellStyle name="Calculation 8 3 5" xfId="14427" xr:uid="{00000000-0005-0000-0000-000056170000}"/>
    <cellStyle name="Calculation 8 3 6" xfId="23203" xr:uid="{00000000-0005-0000-0000-000057170000}"/>
    <cellStyle name="Calculation 8 3 7" xfId="13353" xr:uid="{00000000-0005-0000-0000-000058170000}"/>
    <cellStyle name="Calculation 8 3 8" xfId="23225" xr:uid="{00000000-0005-0000-0000-000059170000}"/>
    <cellStyle name="Calculation 8 3 9" xfId="25027" xr:uid="{00000000-0005-0000-0000-00005A170000}"/>
    <cellStyle name="Calculation 8 4" xfId="3109" xr:uid="{00000000-0005-0000-0000-00005B170000}"/>
    <cellStyle name="Calculation 8 4 2" xfId="11272" xr:uid="{00000000-0005-0000-0000-00005C170000}"/>
    <cellStyle name="Calculation 8 4 3" xfId="15527" xr:uid="{00000000-0005-0000-0000-00005D170000}"/>
    <cellStyle name="Calculation 8 4 4" xfId="14429" xr:uid="{00000000-0005-0000-0000-00005E170000}"/>
    <cellStyle name="Calculation 8 4 5" xfId="23373" xr:uid="{00000000-0005-0000-0000-00005F170000}"/>
    <cellStyle name="Calculation 8 4 6" xfId="14278" xr:uid="{00000000-0005-0000-0000-000060170000}"/>
    <cellStyle name="Calculation 8 4 7" xfId="21351" xr:uid="{00000000-0005-0000-0000-000061170000}"/>
    <cellStyle name="Calculation 8 4 8" xfId="19029" xr:uid="{00000000-0005-0000-0000-000062170000}"/>
    <cellStyle name="Calculation 8 4 9" xfId="28561" xr:uid="{00000000-0005-0000-0000-000063170000}"/>
    <cellStyle name="Calculation 8 5" xfId="11265" xr:uid="{00000000-0005-0000-0000-000064170000}"/>
    <cellStyle name="Calculation 8 6" xfId="15520" xr:uid="{00000000-0005-0000-0000-000065170000}"/>
    <cellStyle name="Calculation 8 7" xfId="14422" xr:uid="{00000000-0005-0000-0000-000066170000}"/>
    <cellStyle name="Calculation 8 8" xfId="21717" xr:uid="{00000000-0005-0000-0000-000067170000}"/>
    <cellStyle name="Calculation 8 9" xfId="13350" xr:uid="{00000000-0005-0000-0000-000068170000}"/>
    <cellStyle name="Calculation 9" xfId="3110" xr:uid="{00000000-0005-0000-0000-000069170000}"/>
    <cellStyle name="Calculation 9 10" xfId="19030" xr:uid="{00000000-0005-0000-0000-00006A170000}"/>
    <cellStyle name="Calculation 9 11" xfId="28687" xr:uid="{00000000-0005-0000-0000-00006B170000}"/>
    <cellStyle name="Calculation 9 2" xfId="3111" xr:uid="{00000000-0005-0000-0000-00006C170000}"/>
    <cellStyle name="Calculation 9 2 10" xfId="24067" xr:uid="{00000000-0005-0000-0000-00006D170000}"/>
    <cellStyle name="Calculation 9 2 2" xfId="3112" xr:uid="{00000000-0005-0000-0000-00006E170000}"/>
    <cellStyle name="Calculation 9 2 2 2" xfId="11275" xr:uid="{00000000-0005-0000-0000-00006F170000}"/>
    <cellStyle name="Calculation 9 2 2 3" xfId="15530" xr:uid="{00000000-0005-0000-0000-000070170000}"/>
    <cellStyle name="Calculation 9 2 2 4" xfId="14432" xr:uid="{00000000-0005-0000-0000-000071170000}"/>
    <cellStyle name="Calculation 9 2 2 5" xfId="21828" xr:uid="{00000000-0005-0000-0000-000072170000}"/>
    <cellStyle name="Calculation 9 2 2 6" xfId="13357" xr:uid="{00000000-0005-0000-0000-000073170000}"/>
    <cellStyle name="Calculation 9 2 2 7" xfId="21353" xr:uid="{00000000-0005-0000-0000-000074170000}"/>
    <cellStyle name="Calculation 9 2 2 8" xfId="20070" xr:uid="{00000000-0005-0000-0000-000075170000}"/>
    <cellStyle name="Calculation 9 2 2 9" xfId="23060" xr:uid="{00000000-0005-0000-0000-000076170000}"/>
    <cellStyle name="Calculation 9 2 3" xfId="11274" xr:uid="{00000000-0005-0000-0000-000077170000}"/>
    <cellStyle name="Calculation 9 2 4" xfId="15529" xr:uid="{00000000-0005-0000-0000-000078170000}"/>
    <cellStyle name="Calculation 9 2 5" xfId="14431" xr:uid="{00000000-0005-0000-0000-000079170000}"/>
    <cellStyle name="Calculation 9 2 6" xfId="21642" xr:uid="{00000000-0005-0000-0000-00007A170000}"/>
    <cellStyle name="Calculation 9 2 7" xfId="13356" xr:uid="{00000000-0005-0000-0000-00007B170000}"/>
    <cellStyle name="Calculation 9 2 8" xfId="21352" xr:uid="{00000000-0005-0000-0000-00007C170000}"/>
    <cellStyle name="Calculation 9 2 9" xfId="18948" xr:uid="{00000000-0005-0000-0000-00007D170000}"/>
    <cellStyle name="Calculation 9 3" xfId="3113" xr:uid="{00000000-0005-0000-0000-00007E170000}"/>
    <cellStyle name="Calculation 9 3 2" xfId="11276" xr:uid="{00000000-0005-0000-0000-00007F170000}"/>
    <cellStyle name="Calculation 9 3 3" xfId="15531" xr:uid="{00000000-0005-0000-0000-000080170000}"/>
    <cellStyle name="Calculation 9 3 4" xfId="14433" xr:uid="{00000000-0005-0000-0000-000081170000}"/>
    <cellStyle name="Calculation 9 3 5" xfId="21075" xr:uid="{00000000-0005-0000-0000-000082170000}"/>
    <cellStyle name="Calculation 9 3 6" xfId="24708" xr:uid="{00000000-0005-0000-0000-000083170000}"/>
    <cellStyle name="Calculation 9 3 7" xfId="21354" xr:uid="{00000000-0005-0000-0000-000084170000}"/>
    <cellStyle name="Calculation 9 3 8" xfId="22920" xr:uid="{00000000-0005-0000-0000-000085170000}"/>
    <cellStyle name="Calculation 9 3 9" xfId="28562" xr:uid="{00000000-0005-0000-0000-000086170000}"/>
    <cellStyle name="Calculation 9 4" xfId="11273" xr:uid="{00000000-0005-0000-0000-000087170000}"/>
    <cellStyle name="Calculation 9 5" xfId="15528" xr:uid="{00000000-0005-0000-0000-000088170000}"/>
    <cellStyle name="Calculation 9 6" xfId="14430" xr:uid="{00000000-0005-0000-0000-000089170000}"/>
    <cellStyle name="Calculation 9 7" xfId="21641" xr:uid="{00000000-0005-0000-0000-00008A170000}"/>
    <cellStyle name="Calculation 9 8" xfId="13355" xr:uid="{00000000-0005-0000-0000-00008B170000}"/>
    <cellStyle name="Calculation 9 9" xfId="21832" xr:uid="{00000000-0005-0000-0000-00008C170000}"/>
    <cellStyle name="Case Selector" xfId="3114" xr:uid="{00000000-0005-0000-0000-00008D170000}"/>
    <cellStyle name="Category" xfId="3115" xr:uid="{00000000-0005-0000-0000-00008E170000}"/>
    <cellStyle name="Check" xfId="3116" xr:uid="{00000000-0005-0000-0000-00008F170000}"/>
    <cellStyle name="Check 2" xfId="3117" xr:uid="{00000000-0005-0000-0000-000090170000}"/>
    <cellStyle name="Check Cell" xfId="93" xr:uid="{00000000-0005-0000-0000-000091170000}"/>
    <cellStyle name="Check Cell 2" xfId="1592" xr:uid="{00000000-0005-0000-0000-000092170000}"/>
    <cellStyle name="Check Cell 2 2" xfId="3118" xr:uid="{00000000-0005-0000-0000-000093170000}"/>
    <cellStyle name="Check Cell 2 3" xfId="3119" xr:uid="{00000000-0005-0000-0000-000094170000}"/>
    <cellStyle name="Check Cell 3" xfId="3120" xr:uid="{00000000-0005-0000-0000-000095170000}"/>
    <cellStyle name="Check Cell 3 2" xfId="3121" xr:uid="{00000000-0005-0000-0000-000096170000}"/>
    <cellStyle name="Check Cell 4" xfId="3122" xr:uid="{00000000-0005-0000-0000-000097170000}"/>
    <cellStyle name="Check Cell 4 2" xfId="3123" xr:uid="{00000000-0005-0000-0000-000098170000}"/>
    <cellStyle name="Check Cell 5" xfId="3124" xr:uid="{00000000-0005-0000-0000-000099170000}"/>
    <cellStyle name="Check Cell 6" xfId="3125" xr:uid="{00000000-0005-0000-0000-00009A170000}"/>
    <cellStyle name="Check Cell 7" xfId="3126" xr:uid="{00000000-0005-0000-0000-00009B170000}"/>
    <cellStyle name="Check Cell 8" xfId="3127" xr:uid="{00000000-0005-0000-0000-00009C170000}"/>
    <cellStyle name="Check Cell 9" xfId="3128" xr:uid="{00000000-0005-0000-0000-00009D170000}"/>
    <cellStyle name="Code" xfId="3129" xr:uid="{00000000-0005-0000-0000-00009E170000}"/>
    <cellStyle name="Code 10" xfId="27375" xr:uid="{00000000-0005-0000-0000-00009F170000}"/>
    <cellStyle name="Code 11" xfId="28023" xr:uid="{00000000-0005-0000-0000-0000A0170000}"/>
    <cellStyle name="Code 12" xfId="28593" xr:uid="{00000000-0005-0000-0000-0000A1170000}"/>
    <cellStyle name="Code 13" xfId="28688" xr:uid="{00000000-0005-0000-0000-0000A2170000}"/>
    <cellStyle name="Code 2" xfId="12022" xr:uid="{00000000-0005-0000-0000-0000A3170000}"/>
    <cellStyle name="Code 3" xfId="12487" xr:uid="{00000000-0005-0000-0000-0000A4170000}"/>
    <cellStyle name="Code 4" xfId="10912" xr:uid="{00000000-0005-0000-0000-0000A5170000}"/>
    <cellStyle name="Code 5" xfId="18478" xr:uid="{00000000-0005-0000-0000-0000A6170000}"/>
    <cellStyle name="Code 6" xfId="18554" xr:uid="{00000000-0005-0000-0000-0000A7170000}"/>
    <cellStyle name="Code 7" xfId="23365" xr:uid="{00000000-0005-0000-0000-0000A8170000}"/>
    <cellStyle name="Code 8" xfId="13194" xr:uid="{00000000-0005-0000-0000-0000A9170000}"/>
    <cellStyle name="Code 9" xfId="18877" xr:uid="{00000000-0005-0000-0000-0000AA170000}"/>
    <cellStyle name="Code Section" xfId="3130" xr:uid="{00000000-0005-0000-0000-0000AB170000}"/>
    <cellStyle name="Code Section 10" xfId="13437" xr:uid="{00000000-0005-0000-0000-0000AC170000}"/>
    <cellStyle name="Code Section 11" xfId="23226" xr:uid="{00000000-0005-0000-0000-0000AD170000}"/>
    <cellStyle name="Code Section 12" xfId="18878" xr:uid="{00000000-0005-0000-0000-0000AE170000}"/>
    <cellStyle name="Code Section 13" xfId="12701" xr:uid="{00000000-0005-0000-0000-0000AF170000}"/>
    <cellStyle name="Code Section 14" xfId="22686" xr:uid="{00000000-0005-0000-0000-0000B0170000}"/>
    <cellStyle name="Code Section 15" xfId="28359" xr:uid="{00000000-0005-0000-0000-0000B1170000}"/>
    <cellStyle name="Code Section 2" xfId="11277" xr:uid="{00000000-0005-0000-0000-0000B2170000}"/>
    <cellStyle name="Code Section 3" xfId="12488" xr:uid="{00000000-0005-0000-0000-0000B3170000}"/>
    <cellStyle name="Code Section 4" xfId="12630" xr:uid="{00000000-0005-0000-0000-0000B4170000}"/>
    <cellStyle name="Code Section 5" xfId="18477" xr:uid="{00000000-0005-0000-0000-0000B5170000}"/>
    <cellStyle name="Code Section 6" xfId="18488" xr:uid="{00000000-0005-0000-0000-0000B6170000}"/>
    <cellStyle name="Code Section 7" xfId="23227" xr:uid="{00000000-0005-0000-0000-0000B7170000}"/>
    <cellStyle name="Code Section 8" xfId="22032" xr:uid="{00000000-0005-0000-0000-0000B8170000}"/>
    <cellStyle name="Code Section 9" xfId="22413" xr:uid="{00000000-0005-0000-0000-0000B9170000}"/>
    <cellStyle name="Column/row heading" xfId="3131" xr:uid="{00000000-0005-0000-0000-0000BA170000}"/>
    <cellStyle name="ColumnHead" xfId="3132" xr:uid="{00000000-0005-0000-0000-0000BB170000}"/>
    <cellStyle name="ColumnHead 2" xfId="3133" xr:uid="{00000000-0005-0000-0000-0000BC170000}"/>
    <cellStyle name="ColumnHead 2 2" xfId="11279" xr:uid="{00000000-0005-0000-0000-0000BD170000}"/>
    <cellStyle name="ColumnHead 2 3" xfId="12526" xr:uid="{00000000-0005-0000-0000-0000BE170000}"/>
    <cellStyle name="ColumnHead 2 4" xfId="15551" xr:uid="{00000000-0005-0000-0000-0000BF170000}"/>
    <cellStyle name="ColumnHead 2 5" xfId="23212" xr:uid="{00000000-0005-0000-0000-0000C0170000}"/>
    <cellStyle name="ColumnHead 2 6" xfId="21356" xr:uid="{00000000-0005-0000-0000-0000C1170000}"/>
    <cellStyle name="ColumnHead 2 7" xfId="14198" xr:uid="{00000000-0005-0000-0000-0000C2170000}"/>
    <cellStyle name="ColumnHead 2 8" xfId="28595" xr:uid="{00000000-0005-0000-0000-0000C3170000}"/>
    <cellStyle name="ColumnHead 3" xfId="11278" xr:uid="{00000000-0005-0000-0000-0000C4170000}"/>
    <cellStyle name="ColumnHead 4" xfId="12599" xr:uid="{00000000-0005-0000-0000-0000C5170000}"/>
    <cellStyle name="ColumnHead 5" xfId="15550" xr:uid="{00000000-0005-0000-0000-0000C6170000}"/>
    <cellStyle name="ColumnHead 6" xfId="23211" xr:uid="{00000000-0005-0000-0000-0000C7170000}"/>
    <cellStyle name="ColumnHead 7" xfId="21355" xr:uid="{00000000-0005-0000-0000-0000C8170000}"/>
    <cellStyle name="ColumnHead 8" xfId="22820" xr:uid="{00000000-0005-0000-0000-0000C9170000}"/>
    <cellStyle name="ColumnHead 9" xfId="28594" xr:uid="{00000000-0005-0000-0000-0000CA170000}"/>
    <cellStyle name="Comma" xfId="33" xr:uid="{00000000-0005-0000-0000-0000CB170000}"/>
    <cellStyle name="Comma [0]" xfId="1075" xr:uid="{00000000-0005-0000-0000-0000CC170000}"/>
    <cellStyle name="Comma [0] 2" xfId="1076" xr:uid="{00000000-0005-0000-0000-0000CD170000}"/>
    <cellStyle name="Comma [0]_Neutrales Ergebnis Q3 2017" xfId="1077" xr:uid="{00000000-0005-0000-0000-0000CE170000}"/>
    <cellStyle name="Comma [00]" xfId="3134" xr:uid="{00000000-0005-0000-0000-0000CF170000}"/>
    <cellStyle name="Comma 10" xfId="3135" xr:uid="{00000000-0005-0000-0000-0000D0170000}"/>
    <cellStyle name="Comma 10 2" xfId="3136" xr:uid="{00000000-0005-0000-0000-0000D1170000}"/>
    <cellStyle name="Comma 11" xfId="3137" xr:uid="{00000000-0005-0000-0000-0000D2170000}"/>
    <cellStyle name="Comma 12" xfId="3138" xr:uid="{00000000-0005-0000-0000-0000D3170000}"/>
    <cellStyle name="Comma 13" xfId="3139" xr:uid="{00000000-0005-0000-0000-0000D4170000}"/>
    <cellStyle name="Comma 14" xfId="3140" xr:uid="{00000000-0005-0000-0000-0000D5170000}"/>
    <cellStyle name="Comma 15" xfId="3141" xr:uid="{00000000-0005-0000-0000-0000D6170000}"/>
    <cellStyle name="Comma 16" xfId="3142" xr:uid="{00000000-0005-0000-0000-0000D7170000}"/>
    <cellStyle name="Comma 17" xfId="3143" xr:uid="{00000000-0005-0000-0000-0000D8170000}"/>
    <cellStyle name="Comma 18" xfId="3144" xr:uid="{00000000-0005-0000-0000-0000D9170000}"/>
    <cellStyle name="Comma 19" xfId="3145" xr:uid="{00000000-0005-0000-0000-0000DA170000}"/>
    <cellStyle name="Comma 2" xfId="1078" xr:uid="{00000000-0005-0000-0000-0000DB170000}"/>
    <cellStyle name="Comma 2 10" xfId="3146" xr:uid="{00000000-0005-0000-0000-0000DC170000}"/>
    <cellStyle name="Comma 2 11" xfId="3147" xr:uid="{00000000-0005-0000-0000-0000DD170000}"/>
    <cellStyle name="Comma 2 12" xfId="3148" xr:uid="{00000000-0005-0000-0000-0000DE170000}"/>
    <cellStyle name="Comma 2 13" xfId="3149" xr:uid="{00000000-0005-0000-0000-0000DF170000}"/>
    <cellStyle name="Comma 2 14" xfId="3150" xr:uid="{00000000-0005-0000-0000-0000E0170000}"/>
    <cellStyle name="Comma 2 15" xfId="3151" xr:uid="{00000000-0005-0000-0000-0000E1170000}"/>
    <cellStyle name="Comma 2 16" xfId="3152" xr:uid="{00000000-0005-0000-0000-0000E2170000}"/>
    <cellStyle name="Comma 2 17" xfId="3153" xr:uid="{00000000-0005-0000-0000-0000E3170000}"/>
    <cellStyle name="Comma 2 18" xfId="3154" xr:uid="{00000000-0005-0000-0000-0000E4170000}"/>
    <cellStyle name="Comma 2 19" xfId="3155" xr:uid="{00000000-0005-0000-0000-0000E5170000}"/>
    <cellStyle name="Comma 2 2" xfId="3156" xr:uid="{00000000-0005-0000-0000-0000E6170000}"/>
    <cellStyle name="Comma 2 20" xfId="3157" xr:uid="{00000000-0005-0000-0000-0000E7170000}"/>
    <cellStyle name="Comma 2 21" xfId="3158" xr:uid="{00000000-0005-0000-0000-0000E8170000}"/>
    <cellStyle name="Comma 2 22" xfId="3159" xr:uid="{00000000-0005-0000-0000-0000E9170000}"/>
    <cellStyle name="Comma 2 23" xfId="3160" xr:uid="{00000000-0005-0000-0000-0000EA170000}"/>
    <cellStyle name="Comma 2 24" xfId="3161" xr:uid="{00000000-0005-0000-0000-0000EB170000}"/>
    <cellStyle name="Comma 2 25" xfId="3162" xr:uid="{00000000-0005-0000-0000-0000EC170000}"/>
    <cellStyle name="Comma 2 25 2" xfId="3163" xr:uid="{00000000-0005-0000-0000-0000ED170000}"/>
    <cellStyle name="Comma 2 3" xfId="3164" xr:uid="{00000000-0005-0000-0000-0000EE170000}"/>
    <cellStyle name="Comma 2 4" xfId="3165" xr:uid="{00000000-0005-0000-0000-0000EF170000}"/>
    <cellStyle name="Comma 2 5" xfId="3166" xr:uid="{00000000-0005-0000-0000-0000F0170000}"/>
    <cellStyle name="Comma 2 6" xfId="3167" xr:uid="{00000000-0005-0000-0000-0000F1170000}"/>
    <cellStyle name="Comma 2 7" xfId="3168" xr:uid="{00000000-0005-0000-0000-0000F2170000}"/>
    <cellStyle name="Comma 2 8" xfId="3169" xr:uid="{00000000-0005-0000-0000-0000F3170000}"/>
    <cellStyle name="Comma 2 9" xfId="3170" xr:uid="{00000000-0005-0000-0000-0000F4170000}"/>
    <cellStyle name="Comma 20" xfId="3171" xr:uid="{00000000-0005-0000-0000-0000F5170000}"/>
    <cellStyle name="Comma 21" xfId="3172" xr:uid="{00000000-0005-0000-0000-0000F6170000}"/>
    <cellStyle name="Comma 22" xfId="3173" xr:uid="{00000000-0005-0000-0000-0000F7170000}"/>
    <cellStyle name="Comma 23" xfId="3174" xr:uid="{00000000-0005-0000-0000-0000F8170000}"/>
    <cellStyle name="Comma 24" xfId="3175" xr:uid="{00000000-0005-0000-0000-0000F9170000}"/>
    <cellStyle name="Comma 25" xfId="3176" xr:uid="{00000000-0005-0000-0000-0000FA170000}"/>
    <cellStyle name="Comma 26" xfId="3177" xr:uid="{00000000-0005-0000-0000-0000FB170000}"/>
    <cellStyle name="Comma 27" xfId="3178" xr:uid="{00000000-0005-0000-0000-0000FC170000}"/>
    <cellStyle name="Comma 28" xfId="3179" xr:uid="{00000000-0005-0000-0000-0000FD170000}"/>
    <cellStyle name="Comma 29" xfId="3180" xr:uid="{00000000-0005-0000-0000-0000FE170000}"/>
    <cellStyle name="Comma 3" xfId="3181" xr:uid="{00000000-0005-0000-0000-0000FF170000}"/>
    <cellStyle name="Comma 3 2" xfId="3182" xr:uid="{00000000-0005-0000-0000-000000180000}"/>
    <cellStyle name="Comma 3 3" xfId="3183" xr:uid="{00000000-0005-0000-0000-000001180000}"/>
    <cellStyle name="Comma 3 4" xfId="3184" xr:uid="{00000000-0005-0000-0000-000002180000}"/>
    <cellStyle name="Comma 3 4 2" xfId="3185" xr:uid="{00000000-0005-0000-0000-000003180000}"/>
    <cellStyle name="Comma 3 4 2 2" xfId="3186" xr:uid="{00000000-0005-0000-0000-000004180000}"/>
    <cellStyle name="Comma 3 4 3" xfId="3187" xr:uid="{00000000-0005-0000-0000-000005180000}"/>
    <cellStyle name="Comma 30" xfId="3188" xr:uid="{00000000-0005-0000-0000-000006180000}"/>
    <cellStyle name="Comma 31" xfId="3189" xr:uid="{00000000-0005-0000-0000-000007180000}"/>
    <cellStyle name="Comma 32" xfId="3190" xr:uid="{00000000-0005-0000-0000-000008180000}"/>
    <cellStyle name="Comma 33" xfId="3191" xr:uid="{00000000-0005-0000-0000-000009180000}"/>
    <cellStyle name="Comma 34" xfId="3192" xr:uid="{00000000-0005-0000-0000-00000A180000}"/>
    <cellStyle name="Comma 35" xfId="29008" xr:uid="{DAEB75EF-A6B3-47AD-9B63-E57AC23A4A0E}"/>
    <cellStyle name="Comma 4" xfId="3193" xr:uid="{00000000-0005-0000-0000-00000B180000}"/>
    <cellStyle name="Comma 4 2" xfId="3194" xr:uid="{00000000-0005-0000-0000-00000C180000}"/>
    <cellStyle name="Comma 4 2 2" xfId="3195" xr:uid="{00000000-0005-0000-0000-00000D180000}"/>
    <cellStyle name="Comma 4 2 2 2" xfId="3196" xr:uid="{00000000-0005-0000-0000-00000E180000}"/>
    <cellStyle name="Comma 4 2 2 2 2" xfId="3197" xr:uid="{00000000-0005-0000-0000-00000F180000}"/>
    <cellStyle name="Comma 4 2 2 2 2 2" xfId="3198" xr:uid="{00000000-0005-0000-0000-000010180000}"/>
    <cellStyle name="Comma 4 2 2 2 2 2 2" xfId="3199" xr:uid="{00000000-0005-0000-0000-000011180000}"/>
    <cellStyle name="Comma 4 2 2 2 2 3" xfId="3200" xr:uid="{00000000-0005-0000-0000-000012180000}"/>
    <cellStyle name="Comma 4 2 2 2 3" xfId="3201" xr:uid="{00000000-0005-0000-0000-000013180000}"/>
    <cellStyle name="Comma 4 2 2 2 3 2" xfId="3202" xr:uid="{00000000-0005-0000-0000-000014180000}"/>
    <cellStyle name="Comma 4 2 2 2 4" xfId="3203" xr:uid="{00000000-0005-0000-0000-000015180000}"/>
    <cellStyle name="Comma 4 2 2 3" xfId="3204" xr:uid="{00000000-0005-0000-0000-000016180000}"/>
    <cellStyle name="Comma 4 2 2 3 2" xfId="3205" xr:uid="{00000000-0005-0000-0000-000017180000}"/>
    <cellStyle name="Comma 4 2 2 3 2 2" xfId="3206" xr:uid="{00000000-0005-0000-0000-000018180000}"/>
    <cellStyle name="Comma 4 2 2 3 3" xfId="3207" xr:uid="{00000000-0005-0000-0000-000019180000}"/>
    <cellStyle name="Comma 4 2 2 4" xfId="3208" xr:uid="{00000000-0005-0000-0000-00001A180000}"/>
    <cellStyle name="Comma 4 2 2 4 2" xfId="3209" xr:uid="{00000000-0005-0000-0000-00001B180000}"/>
    <cellStyle name="Comma 4 2 2 5" xfId="3210" xr:uid="{00000000-0005-0000-0000-00001C180000}"/>
    <cellStyle name="Comma 4 2 2 5 2" xfId="3211" xr:uid="{00000000-0005-0000-0000-00001D180000}"/>
    <cellStyle name="Comma 4 2 2 6" xfId="3212" xr:uid="{00000000-0005-0000-0000-00001E180000}"/>
    <cellStyle name="Comma 4 2 3" xfId="3213" xr:uid="{00000000-0005-0000-0000-00001F180000}"/>
    <cellStyle name="Comma 4 2 3 2" xfId="3214" xr:uid="{00000000-0005-0000-0000-000020180000}"/>
    <cellStyle name="Comma 4 2 4" xfId="3215" xr:uid="{00000000-0005-0000-0000-000021180000}"/>
    <cellStyle name="Comma 4 3" xfId="3216" xr:uid="{00000000-0005-0000-0000-000022180000}"/>
    <cellStyle name="Comma 4 3 2" xfId="3217" xr:uid="{00000000-0005-0000-0000-000023180000}"/>
    <cellStyle name="Comma 4 3 2 2" xfId="3218" xr:uid="{00000000-0005-0000-0000-000024180000}"/>
    <cellStyle name="Comma 4 3 2 2 2" xfId="3219" xr:uid="{00000000-0005-0000-0000-000025180000}"/>
    <cellStyle name="Comma 4 3 2 2 2 2" xfId="3220" xr:uid="{00000000-0005-0000-0000-000026180000}"/>
    <cellStyle name="Comma 4 3 2 2 3" xfId="3221" xr:uid="{00000000-0005-0000-0000-000027180000}"/>
    <cellStyle name="Comma 4 3 2 3" xfId="3222" xr:uid="{00000000-0005-0000-0000-000028180000}"/>
    <cellStyle name="Comma 4 3 2 3 2" xfId="3223" xr:uid="{00000000-0005-0000-0000-000029180000}"/>
    <cellStyle name="Comma 4 3 2 4" xfId="3224" xr:uid="{00000000-0005-0000-0000-00002A180000}"/>
    <cellStyle name="Comma 4 3 3" xfId="3225" xr:uid="{00000000-0005-0000-0000-00002B180000}"/>
    <cellStyle name="Comma 4 3 3 2" xfId="3226" xr:uid="{00000000-0005-0000-0000-00002C180000}"/>
    <cellStyle name="Comma 4 3 3 2 2" xfId="3227" xr:uid="{00000000-0005-0000-0000-00002D180000}"/>
    <cellStyle name="Comma 4 3 3 3" xfId="3228" xr:uid="{00000000-0005-0000-0000-00002E180000}"/>
    <cellStyle name="Comma 4 3 4" xfId="3229" xr:uid="{00000000-0005-0000-0000-00002F180000}"/>
    <cellStyle name="Comma 4 3 4 2" xfId="3230" xr:uid="{00000000-0005-0000-0000-000030180000}"/>
    <cellStyle name="Comma 4 3 5" xfId="3231" xr:uid="{00000000-0005-0000-0000-000031180000}"/>
    <cellStyle name="Comma 4 3 6" xfId="3232" xr:uid="{00000000-0005-0000-0000-000032180000}"/>
    <cellStyle name="Comma 4 4" xfId="3233" xr:uid="{00000000-0005-0000-0000-000033180000}"/>
    <cellStyle name="Comma 4 4 2" xfId="3234" xr:uid="{00000000-0005-0000-0000-000034180000}"/>
    <cellStyle name="Comma 4 5" xfId="3235" xr:uid="{00000000-0005-0000-0000-000035180000}"/>
    <cellStyle name="Comma 4 5 2" xfId="3236" xr:uid="{00000000-0005-0000-0000-000036180000}"/>
    <cellStyle name="Comma 4 6" xfId="3237" xr:uid="{00000000-0005-0000-0000-000037180000}"/>
    <cellStyle name="Comma 5" xfId="3238" xr:uid="{00000000-0005-0000-0000-000038180000}"/>
    <cellStyle name="Comma 5 2" xfId="3239" xr:uid="{00000000-0005-0000-0000-000039180000}"/>
    <cellStyle name="Comma 5 2 2" xfId="3240" xr:uid="{00000000-0005-0000-0000-00003A180000}"/>
    <cellStyle name="Comma 5 2 2 2" xfId="3241" xr:uid="{00000000-0005-0000-0000-00003B180000}"/>
    <cellStyle name="Comma 5 2 2 2 2" xfId="3242" xr:uid="{00000000-0005-0000-0000-00003C180000}"/>
    <cellStyle name="Comma 5 2 2 2 2 2" xfId="3243" xr:uid="{00000000-0005-0000-0000-00003D180000}"/>
    <cellStyle name="Comma 5 2 2 2 2 2 2" xfId="3244" xr:uid="{00000000-0005-0000-0000-00003E180000}"/>
    <cellStyle name="Comma 5 2 2 2 2 3" xfId="3245" xr:uid="{00000000-0005-0000-0000-00003F180000}"/>
    <cellStyle name="Comma 5 2 2 2 3" xfId="3246" xr:uid="{00000000-0005-0000-0000-000040180000}"/>
    <cellStyle name="Comma 5 2 2 2 3 2" xfId="3247" xr:uid="{00000000-0005-0000-0000-000041180000}"/>
    <cellStyle name="Comma 5 2 2 2 4" xfId="3248" xr:uid="{00000000-0005-0000-0000-000042180000}"/>
    <cellStyle name="Comma 5 2 2 3" xfId="3249" xr:uid="{00000000-0005-0000-0000-000043180000}"/>
    <cellStyle name="Comma 5 2 2 3 2" xfId="3250" xr:uid="{00000000-0005-0000-0000-000044180000}"/>
    <cellStyle name="Comma 5 2 2 3 2 2" xfId="3251" xr:uid="{00000000-0005-0000-0000-000045180000}"/>
    <cellStyle name="Comma 5 2 2 3 3" xfId="3252" xr:uid="{00000000-0005-0000-0000-000046180000}"/>
    <cellStyle name="Comma 5 2 2 4" xfId="3253" xr:uid="{00000000-0005-0000-0000-000047180000}"/>
    <cellStyle name="Comma 5 2 2 4 2" xfId="3254" xr:uid="{00000000-0005-0000-0000-000048180000}"/>
    <cellStyle name="Comma 5 2 2 5" xfId="3255" xr:uid="{00000000-0005-0000-0000-000049180000}"/>
    <cellStyle name="Comma 5 2 2 6" xfId="3256" xr:uid="{00000000-0005-0000-0000-00004A180000}"/>
    <cellStyle name="Comma 5 2 3" xfId="3257" xr:uid="{00000000-0005-0000-0000-00004B180000}"/>
    <cellStyle name="Comma 5 2 4" xfId="3258" xr:uid="{00000000-0005-0000-0000-00004C180000}"/>
    <cellStyle name="Comma 5 3" xfId="3259" xr:uid="{00000000-0005-0000-0000-00004D180000}"/>
    <cellStyle name="Comma 5 3 2" xfId="3260" xr:uid="{00000000-0005-0000-0000-00004E180000}"/>
    <cellStyle name="Comma 5 3 2 2" xfId="3261" xr:uid="{00000000-0005-0000-0000-00004F180000}"/>
    <cellStyle name="Comma 5 3 2 2 2" xfId="3262" xr:uid="{00000000-0005-0000-0000-000050180000}"/>
    <cellStyle name="Comma 5 3 2 2 2 2" xfId="3263" xr:uid="{00000000-0005-0000-0000-000051180000}"/>
    <cellStyle name="Comma 5 3 2 2 3" xfId="3264" xr:uid="{00000000-0005-0000-0000-000052180000}"/>
    <cellStyle name="Comma 5 3 2 3" xfId="3265" xr:uid="{00000000-0005-0000-0000-000053180000}"/>
    <cellStyle name="Comma 5 3 2 3 2" xfId="3266" xr:uid="{00000000-0005-0000-0000-000054180000}"/>
    <cellStyle name="Comma 5 3 2 4" xfId="3267" xr:uid="{00000000-0005-0000-0000-000055180000}"/>
    <cellStyle name="Comma 5 3 2 5" xfId="3268" xr:uid="{00000000-0005-0000-0000-000056180000}"/>
    <cellStyle name="Comma 5 3 3" xfId="3269" xr:uid="{00000000-0005-0000-0000-000057180000}"/>
    <cellStyle name="Comma 5 3 3 2" xfId="3270" xr:uid="{00000000-0005-0000-0000-000058180000}"/>
    <cellStyle name="Comma 5 3 3 2 2" xfId="3271" xr:uid="{00000000-0005-0000-0000-000059180000}"/>
    <cellStyle name="Comma 5 3 3 3" xfId="3272" xr:uid="{00000000-0005-0000-0000-00005A180000}"/>
    <cellStyle name="Comma 5 3 4" xfId="3273" xr:uid="{00000000-0005-0000-0000-00005B180000}"/>
    <cellStyle name="Comma 5 3 4 2" xfId="3274" xr:uid="{00000000-0005-0000-0000-00005C180000}"/>
    <cellStyle name="Comma 5 3 5" xfId="3275" xr:uid="{00000000-0005-0000-0000-00005D180000}"/>
    <cellStyle name="Comma 5 3 6" xfId="3276" xr:uid="{00000000-0005-0000-0000-00005E180000}"/>
    <cellStyle name="Comma 5 4" xfId="3277" xr:uid="{00000000-0005-0000-0000-00005F180000}"/>
    <cellStyle name="Comma 5 5" xfId="3278" xr:uid="{00000000-0005-0000-0000-000060180000}"/>
    <cellStyle name="Comma 5 6" xfId="3279" xr:uid="{00000000-0005-0000-0000-000061180000}"/>
    <cellStyle name="Comma 5 7" xfId="3280" xr:uid="{00000000-0005-0000-0000-000062180000}"/>
    <cellStyle name="Comma 5 8" xfId="3281" xr:uid="{00000000-0005-0000-0000-000063180000}"/>
    <cellStyle name="Comma 6" xfId="3282" xr:uid="{00000000-0005-0000-0000-000064180000}"/>
    <cellStyle name="Comma 6 2" xfId="3283" xr:uid="{00000000-0005-0000-0000-000065180000}"/>
    <cellStyle name="Comma 6 2 2" xfId="3284" xr:uid="{00000000-0005-0000-0000-000066180000}"/>
    <cellStyle name="Comma 6 2 2 2" xfId="3285" xr:uid="{00000000-0005-0000-0000-000067180000}"/>
    <cellStyle name="Comma 6 2 2 2 2" xfId="3286" xr:uid="{00000000-0005-0000-0000-000068180000}"/>
    <cellStyle name="Comma 6 2 2 2 2 2" xfId="3287" xr:uid="{00000000-0005-0000-0000-000069180000}"/>
    <cellStyle name="Comma 6 2 2 2 2 2 2" xfId="3288" xr:uid="{00000000-0005-0000-0000-00006A180000}"/>
    <cellStyle name="Comma 6 2 2 2 2 3" xfId="3289" xr:uid="{00000000-0005-0000-0000-00006B180000}"/>
    <cellStyle name="Comma 6 2 2 2 3" xfId="3290" xr:uid="{00000000-0005-0000-0000-00006C180000}"/>
    <cellStyle name="Comma 6 2 2 2 3 2" xfId="3291" xr:uid="{00000000-0005-0000-0000-00006D180000}"/>
    <cellStyle name="Comma 6 2 2 2 4" xfId="3292" xr:uid="{00000000-0005-0000-0000-00006E180000}"/>
    <cellStyle name="Comma 6 2 2 3" xfId="3293" xr:uid="{00000000-0005-0000-0000-00006F180000}"/>
    <cellStyle name="Comma 6 2 2 3 2" xfId="3294" xr:uid="{00000000-0005-0000-0000-000070180000}"/>
    <cellStyle name="Comma 6 2 2 3 2 2" xfId="3295" xr:uid="{00000000-0005-0000-0000-000071180000}"/>
    <cellStyle name="Comma 6 2 2 3 3" xfId="3296" xr:uid="{00000000-0005-0000-0000-000072180000}"/>
    <cellStyle name="Comma 6 2 2 4" xfId="3297" xr:uid="{00000000-0005-0000-0000-000073180000}"/>
    <cellStyle name="Comma 6 2 2 4 2" xfId="3298" xr:uid="{00000000-0005-0000-0000-000074180000}"/>
    <cellStyle name="Comma 6 2 2 5" xfId="3299" xr:uid="{00000000-0005-0000-0000-000075180000}"/>
    <cellStyle name="Comma 6 2 3" xfId="3300" xr:uid="{00000000-0005-0000-0000-000076180000}"/>
    <cellStyle name="Comma 6 3" xfId="3301" xr:uid="{00000000-0005-0000-0000-000077180000}"/>
    <cellStyle name="Comma 6 3 2" xfId="3302" xr:uid="{00000000-0005-0000-0000-000078180000}"/>
    <cellStyle name="Comma 6 3 2 2" xfId="3303" xr:uid="{00000000-0005-0000-0000-000079180000}"/>
    <cellStyle name="Comma 6 3 2 2 2" xfId="3304" xr:uid="{00000000-0005-0000-0000-00007A180000}"/>
    <cellStyle name="Comma 6 3 2 2 2 2" xfId="3305" xr:uid="{00000000-0005-0000-0000-00007B180000}"/>
    <cellStyle name="Comma 6 3 2 2 3" xfId="3306" xr:uid="{00000000-0005-0000-0000-00007C180000}"/>
    <cellStyle name="Comma 6 3 2 3" xfId="3307" xr:uid="{00000000-0005-0000-0000-00007D180000}"/>
    <cellStyle name="Comma 6 3 2 3 2" xfId="3308" xr:uid="{00000000-0005-0000-0000-00007E180000}"/>
    <cellStyle name="Comma 6 3 2 4" xfId="3309" xr:uid="{00000000-0005-0000-0000-00007F180000}"/>
    <cellStyle name="Comma 6 3 3" xfId="3310" xr:uid="{00000000-0005-0000-0000-000080180000}"/>
    <cellStyle name="Comma 6 3 3 2" xfId="3311" xr:uid="{00000000-0005-0000-0000-000081180000}"/>
    <cellStyle name="Comma 6 3 3 2 2" xfId="3312" xr:uid="{00000000-0005-0000-0000-000082180000}"/>
    <cellStyle name="Comma 6 3 3 3" xfId="3313" xr:uid="{00000000-0005-0000-0000-000083180000}"/>
    <cellStyle name="Comma 6 3 4" xfId="3314" xr:uid="{00000000-0005-0000-0000-000084180000}"/>
    <cellStyle name="Comma 6 3 4 2" xfId="3315" xr:uid="{00000000-0005-0000-0000-000085180000}"/>
    <cellStyle name="Comma 6 3 5" xfId="3316" xr:uid="{00000000-0005-0000-0000-000086180000}"/>
    <cellStyle name="Comma 6 4" xfId="3317" xr:uid="{00000000-0005-0000-0000-000087180000}"/>
    <cellStyle name="Comma 6 5" xfId="3318" xr:uid="{00000000-0005-0000-0000-000088180000}"/>
    <cellStyle name="Comma 7" xfId="3319" xr:uid="{00000000-0005-0000-0000-000089180000}"/>
    <cellStyle name="Comma 8" xfId="3320" xr:uid="{00000000-0005-0000-0000-00008A180000}"/>
    <cellStyle name="Comma 9" xfId="3321" xr:uid="{00000000-0005-0000-0000-00008B180000}"/>
    <cellStyle name="Comma[2]" xfId="3322" xr:uid="{00000000-0005-0000-0000-00008C180000}"/>
    <cellStyle name="Comma_Neutrales Ergebnis Q3 2017" xfId="1079" xr:uid="{00000000-0005-0000-0000-00008D180000}"/>
    <cellStyle name="Comma0" xfId="3323" xr:uid="{00000000-0005-0000-0000-00008E180000}"/>
    <cellStyle name="Constants" xfId="3324" xr:uid="{00000000-0005-0000-0000-00008F180000}"/>
    <cellStyle name="Controlecel" xfId="3325" xr:uid="{00000000-0005-0000-0000-000090180000}"/>
    <cellStyle name="CoTitle" xfId="3326" xr:uid="{00000000-0005-0000-0000-000091180000}"/>
    <cellStyle name="Currency" xfId="1080" xr:uid="{00000000-0005-0000-0000-000092180000}"/>
    <cellStyle name="Currency [0]" xfId="1081" xr:uid="{00000000-0005-0000-0000-000093180000}"/>
    <cellStyle name="Currency [0] 2" xfId="1082" xr:uid="{00000000-0005-0000-0000-000094180000}"/>
    <cellStyle name="Currency [0]_Neutrales Ergebnis Q3 2017" xfId="1083" xr:uid="{00000000-0005-0000-0000-000095180000}"/>
    <cellStyle name="Currency [00]" xfId="3327" xr:uid="{00000000-0005-0000-0000-000096180000}"/>
    <cellStyle name="Currency [2]" xfId="3328" xr:uid="{00000000-0005-0000-0000-000097180000}"/>
    <cellStyle name="Currency [2] 10" xfId="14434" xr:uid="{00000000-0005-0000-0000-000098180000}"/>
    <cellStyle name="Currency [2] 11" xfId="28861" xr:uid="{00000000-0005-0000-0000-000099180000}"/>
    <cellStyle name="Currency [2] 12" xfId="28225" xr:uid="{00000000-0005-0000-0000-00009A180000}"/>
    <cellStyle name="Currency [2] 13" xfId="13563" xr:uid="{00000000-0005-0000-0000-00009B180000}"/>
    <cellStyle name="Currency [2] 2" xfId="3329" xr:uid="{00000000-0005-0000-0000-00009C180000}"/>
    <cellStyle name="Currency [2] 2 10" xfId="28468" xr:uid="{00000000-0005-0000-0000-00009D180000}"/>
    <cellStyle name="Currency [2] 2 11" xfId="28805" xr:uid="{00000000-0005-0000-0000-00009E180000}"/>
    <cellStyle name="Currency [2] 2 12" xfId="14322" xr:uid="{00000000-0005-0000-0000-00009F180000}"/>
    <cellStyle name="Currency [2] 2 2" xfId="11040" xr:uid="{00000000-0005-0000-0000-0000A0180000}"/>
    <cellStyle name="Currency [2] 2 3" xfId="17685" xr:uid="{00000000-0005-0000-0000-0000A1180000}"/>
    <cellStyle name="Currency [2] 2 4" xfId="13784" xr:uid="{00000000-0005-0000-0000-0000A2180000}"/>
    <cellStyle name="Currency [2] 2 5" xfId="24239" xr:uid="{00000000-0005-0000-0000-0000A3180000}"/>
    <cellStyle name="Currency [2] 2 6" xfId="24351" xr:uid="{00000000-0005-0000-0000-0000A4180000}"/>
    <cellStyle name="Currency [2] 2 7" xfId="24193" xr:uid="{00000000-0005-0000-0000-0000A5180000}"/>
    <cellStyle name="Currency [2] 2 8" xfId="18479" xr:uid="{00000000-0005-0000-0000-0000A6180000}"/>
    <cellStyle name="Currency [2] 2 9" xfId="14435" xr:uid="{00000000-0005-0000-0000-0000A7180000}"/>
    <cellStyle name="Currency [2] 3" xfId="11039" xr:uid="{00000000-0005-0000-0000-0000A8180000}"/>
    <cellStyle name="Currency [2] 4" xfId="17686" xr:uid="{00000000-0005-0000-0000-0000A9180000}"/>
    <cellStyle name="Currency [2] 5" xfId="13783" xr:uid="{00000000-0005-0000-0000-0000AA180000}"/>
    <cellStyle name="Currency [2] 6" xfId="18514" xr:uid="{00000000-0005-0000-0000-0000AB180000}"/>
    <cellStyle name="Currency [2] 7" xfId="19318" xr:uid="{00000000-0005-0000-0000-0000AC180000}"/>
    <cellStyle name="Currency [2] 8" xfId="18835" xr:uid="{00000000-0005-0000-0000-0000AD180000}"/>
    <cellStyle name="Currency [2] 9" xfId="18480" xr:uid="{00000000-0005-0000-0000-0000AE180000}"/>
    <cellStyle name="Currency 2" xfId="1084" xr:uid="{00000000-0005-0000-0000-0000AF180000}"/>
    <cellStyle name="Currency 2 2" xfId="3330" xr:uid="{00000000-0005-0000-0000-0000B0180000}"/>
    <cellStyle name="Currency 2 2 2" xfId="3331" xr:uid="{00000000-0005-0000-0000-0000B1180000}"/>
    <cellStyle name="Currency 2 2 2 2" xfId="3332" xr:uid="{00000000-0005-0000-0000-0000B2180000}"/>
    <cellStyle name="Currency 2 2 2 2 2" xfId="3333" xr:uid="{00000000-0005-0000-0000-0000B3180000}"/>
    <cellStyle name="Currency 2 2 2 2 2 2" xfId="3334" xr:uid="{00000000-0005-0000-0000-0000B4180000}"/>
    <cellStyle name="Currency 2 2 2 2 2 2 2" xfId="3335" xr:uid="{00000000-0005-0000-0000-0000B5180000}"/>
    <cellStyle name="Currency 2 2 2 2 2 3" xfId="3336" xr:uid="{00000000-0005-0000-0000-0000B6180000}"/>
    <cellStyle name="Currency 2 2 2 2 3" xfId="3337" xr:uid="{00000000-0005-0000-0000-0000B7180000}"/>
    <cellStyle name="Currency 2 2 2 2 3 2" xfId="3338" xr:uid="{00000000-0005-0000-0000-0000B8180000}"/>
    <cellStyle name="Currency 2 2 2 2 4" xfId="3339" xr:uid="{00000000-0005-0000-0000-0000B9180000}"/>
    <cellStyle name="Currency 2 2 2 3" xfId="3340" xr:uid="{00000000-0005-0000-0000-0000BA180000}"/>
    <cellStyle name="Currency 2 2 2 3 2" xfId="3341" xr:uid="{00000000-0005-0000-0000-0000BB180000}"/>
    <cellStyle name="Currency 2 2 2 3 2 2" xfId="3342" xr:uid="{00000000-0005-0000-0000-0000BC180000}"/>
    <cellStyle name="Currency 2 2 2 3 3" xfId="3343" xr:uid="{00000000-0005-0000-0000-0000BD180000}"/>
    <cellStyle name="Currency 2 2 2 4" xfId="3344" xr:uid="{00000000-0005-0000-0000-0000BE180000}"/>
    <cellStyle name="Currency 2 2 2 4 2" xfId="3345" xr:uid="{00000000-0005-0000-0000-0000BF180000}"/>
    <cellStyle name="Currency 2 2 2 5" xfId="3346" xr:uid="{00000000-0005-0000-0000-0000C0180000}"/>
    <cellStyle name="Currency 2 2 3" xfId="3347" xr:uid="{00000000-0005-0000-0000-0000C1180000}"/>
    <cellStyle name="Currency 2 2 4" xfId="3348" xr:uid="{00000000-0005-0000-0000-0000C2180000}"/>
    <cellStyle name="Currency 2 3" xfId="3349" xr:uid="{00000000-0005-0000-0000-0000C3180000}"/>
    <cellStyle name="Currency 2 3 2" xfId="3350" xr:uid="{00000000-0005-0000-0000-0000C4180000}"/>
    <cellStyle name="Currency 2 3 2 2" xfId="3351" xr:uid="{00000000-0005-0000-0000-0000C5180000}"/>
    <cellStyle name="Currency 2 3 2 2 2" xfId="3352" xr:uid="{00000000-0005-0000-0000-0000C6180000}"/>
    <cellStyle name="Currency 2 3 2 2 2 2" xfId="3353" xr:uid="{00000000-0005-0000-0000-0000C7180000}"/>
    <cellStyle name="Currency 2 3 2 2 3" xfId="3354" xr:uid="{00000000-0005-0000-0000-0000C8180000}"/>
    <cellStyle name="Currency 2 3 2 3" xfId="3355" xr:uid="{00000000-0005-0000-0000-0000C9180000}"/>
    <cellStyle name="Currency 2 3 2 3 2" xfId="3356" xr:uid="{00000000-0005-0000-0000-0000CA180000}"/>
    <cellStyle name="Currency 2 3 2 4" xfId="3357" xr:uid="{00000000-0005-0000-0000-0000CB180000}"/>
    <cellStyle name="Currency 2 3 3" xfId="3358" xr:uid="{00000000-0005-0000-0000-0000CC180000}"/>
    <cellStyle name="Currency 2 3 3 2" xfId="3359" xr:uid="{00000000-0005-0000-0000-0000CD180000}"/>
    <cellStyle name="Currency 2 3 3 2 2" xfId="3360" xr:uid="{00000000-0005-0000-0000-0000CE180000}"/>
    <cellStyle name="Currency 2 3 3 3" xfId="3361" xr:uid="{00000000-0005-0000-0000-0000CF180000}"/>
    <cellStyle name="Currency 2 3 4" xfId="3362" xr:uid="{00000000-0005-0000-0000-0000D0180000}"/>
    <cellStyle name="Currency 2 3 4 2" xfId="3363" xr:uid="{00000000-0005-0000-0000-0000D1180000}"/>
    <cellStyle name="Currency 2 3 5" xfId="3364" xr:uid="{00000000-0005-0000-0000-0000D2180000}"/>
    <cellStyle name="Currency 2 4" xfId="3365" xr:uid="{00000000-0005-0000-0000-0000D3180000}"/>
    <cellStyle name="Currency 2 5" xfId="3366" xr:uid="{00000000-0005-0000-0000-0000D4180000}"/>
    <cellStyle name="Currency 3" xfId="3367" xr:uid="{00000000-0005-0000-0000-0000D5180000}"/>
    <cellStyle name="Currency 3 2" xfId="3368" xr:uid="{00000000-0005-0000-0000-0000D6180000}"/>
    <cellStyle name="Currency 3 2 2" xfId="3369" xr:uid="{00000000-0005-0000-0000-0000D7180000}"/>
    <cellStyle name="Currency 3 2 2 2" xfId="3370" xr:uid="{00000000-0005-0000-0000-0000D8180000}"/>
    <cellStyle name="Currency 3 2 2 2 2" xfId="3371" xr:uid="{00000000-0005-0000-0000-0000D9180000}"/>
    <cellStyle name="Currency 3 2 2 2 2 2" xfId="3372" xr:uid="{00000000-0005-0000-0000-0000DA180000}"/>
    <cellStyle name="Currency 3 2 2 2 2 2 2" xfId="3373" xr:uid="{00000000-0005-0000-0000-0000DB180000}"/>
    <cellStyle name="Currency 3 2 2 2 2 3" xfId="3374" xr:uid="{00000000-0005-0000-0000-0000DC180000}"/>
    <cellStyle name="Currency 3 2 2 2 3" xfId="3375" xr:uid="{00000000-0005-0000-0000-0000DD180000}"/>
    <cellStyle name="Currency 3 2 2 2 3 2" xfId="3376" xr:uid="{00000000-0005-0000-0000-0000DE180000}"/>
    <cellStyle name="Currency 3 2 2 2 4" xfId="3377" xr:uid="{00000000-0005-0000-0000-0000DF180000}"/>
    <cellStyle name="Currency 3 2 2 3" xfId="3378" xr:uid="{00000000-0005-0000-0000-0000E0180000}"/>
    <cellStyle name="Currency 3 2 2 3 2" xfId="3379" xr:uid="{00000000-0005-0000-0000-0000E1180000}"/>
    <cellStyle name="Currency 3 2 2 3 2 2" xfId="3380" xr:uid="{00000000-0005-0000-0000-0000E2180000}"/>
    <cellStyle name="Currency 3 2 2 3 3" xfId="3381" xr:uid="{00000000-0005-0000-0000-0000E3180000}"/>
    <cellStyle name="Currency 3 2 2 4" xfId="3382" xr:uid="{00000000-0005-0000-0000-0000E4180000}"/>
    <cellStyle name="Currency 3 2 2 4 2" xfId="3383" xr:uid="{00000000-0005-0000-0000-0000E5180000}"/>
    <cellStyle name="Currency 3 2 2 5" xfId="3384" xr:uid="{00000000-0005-0000-0000-0000E6180000}"/>
    <cellStyle name="Currency 3 2 3" xfId="3385" xr:uid="{00000000-0005-0000-0000-0000E7180000}"/>
    <cellStyle name="Currency 3 3" xfId="3386" xr:uid="{00000000-0005-0000-0000-0000E8180000}"/>
    <cellStyle name="Currency 3 3 2" xfId="3387" xr:uid="{00000000-0005-0000-0000-0000E9180000}"/>
    <cellStyle name="Currency 3 3 2 2" xfId="3388" xr:uid="{00000000-0005-0000-0000-0000EA180000}"/>
    <cellStyle name="Currency 3 3 2 2 2" xfId="3389" xr:uid="{00000000-0005-0000-0000-0000EB180000}"/>
    <cellStyle name="Currency 3 3 2 2 2 2" xfId="3390" xr:uid="{00000000-0005-0000-0000-0000EC180000}"/>
    <cellStyle name="Currency 3 3 2 2 3" xfId="3391" xr:uid="{00000000-0005-0000-0000-0000ED180000}"/>
    <cellStyle name="Currency 3 3 2 3" xfId="3392" xr:uid="{00000000-0005-0000-0000-0000EE180000}"/>
    <cellStyle name="Currency 3 3 2 3 2" xfId="3393" xr:uid="{00000000-0005-0000-0000-0000EF180000}"/>
    <cellStyle name="Currency 3 3 2 4" xfId="3394" xr:uid="{00000000-0005-0000-0000-0000F0180000}"/>
    <cellStyle name="Currency 3 3 3" xfId="3395" xr:uid="{00000000-0005-0000-0000-0000F1180000}"/>
    <cellStyle name="Currency 3 3 3 2" xfId="3396" xr:uid="{00000000-0005-0000-0000-0000F2180000}"/>
    <cellStyle name="Currency 3 3 3 2 2" xfId="3397" xr:uid="{00000000-0005-0000-0000-0000F3180000}"/>
    <cellStyle name="Currency 3 3 3 3" xfId="3398" xr:uid="{00000000-0005-0000-0000-0000F4180000}"/>
    <cellStyle name="Currency 3 3 4" xfId="3399" xr:uid="{00000000-0005-0000-0000-0000F5180000}"/>
    <cellStyle name="Currency 3 3 4 2" xfId="3400" xr:uid="{00000000-0005-0000-0000-0000F6180000}"/>
    <cellStyle name="Currency 3 3 5" xfId="3401" xr:uid="{00000000-0005-0000-0000-0000F7180000}"/>
    <cellStyle name="Currency 3 4" xfId="3402" xr:uid="{00000000-0005-0000-0000-0000F8180000}"/>
    <cellStyle name="Currency 3 5" xfId="3403" xr:uid="{00000000-0005-0000-0000-0000F9180000}"/>
    <cellStyle name="Currency 4" xfId="3404" xr:uid="{00000000-0005-0000-0000-0000FA180000}"/>
    <cellStyle name="Currency 4 2" xfId="3405" xr:uid="{00000000-0005-0000-0000-0000FB180000}"/>
    <cellStyle name="Currency 4 2 2" xfId="3406" xr:uid="{00000000-0005-0000-0000-0000FC180000}"/>
    <cellStyle name="Currency 4 2 2 2" xfId="3407" xr:uid="{00000000-0005-0000-0000-0000FD180000}"/>
    <cellStyle name="Currency 4 2 2 2 2" xfId="3408" xr:uid="{00000000-0005-0000-0000-0000FE180000}"/>
    <cellStyle name="Currency 4 2 2 2 2 2" xfId="3409" xr:uid="{00000000-0005-0000-0000-0000FF180000}"/>
    <cellStyle name="Currency 4 2 2 2 2 2 2" xfId="3410" xr:uid="{00000000-0005-0000-0000-000000190000}"/>
    <cellStyle name="Currency 4 2 2 2 2 3" xfId="3411" xr:uid="{00000000-0005-0000-0000-000001190000}"/>
    <cellStyle name="Currency 4 2 2 2 3" xfId="3412" xr:uid="{00000000-0005-0000-0000-000002190000}"/>
    <cellStyle name="Currency 4 2 2 2 3 2" xfId="3413" xr:uid="{00000000-0005-0000-0000-000003190000}"/>
    <cellStyle name="Currency 4 2 2 2 4" xfId="3414" xr:uid="{00000000-0005-0000-0000-000004190000}"/>
    <cellStyle name="Currency 4 2 2 3" xfId="3415" xr:uid="{00000000-0005-0000-0000-000005190000}"/>
    <cellStyle name="Currency 4 2 2 3 2" xfId="3416" xr:uid="{00000000-0005-0000-0000-000006190000}"/>
    <cellStyle name="Currency 4 2 2 3 2 2" xfId="3417" xr:uid="{00000000-0005-0000-0000-000007190000}"/>
    <cellStyle name="Currency 4 2 2 3 3" xfId="3418" xr:uid="{00000000-0005-0000-0000-000008190000}"/>
    <cellStyle name="Currency 4 2 2 4" xfId="3419" xr:uid="{00000000-0005-0000-0000-000009190000}"/>
    <cellStyle name="Currency 4 2 2 4 2" xfId="3420" xr:uid="{00000000-0005-0000-0000-00000A190000}"/>
    <cellStyle name="Currency 4 2 2 5" xfId="3421" xr:uid="{00000000-0005-0000-0000-00000B190000}"/>
    <cellStyle name="Currency 4 2 3" xfId="3422" xr:uid="{00000000-0005-0000-0000-00000C190000}"/>
    <cellStyle name="Currency 4 3" xfId="3423" xr:uid="{00000000-0005-0000-0000-00000D190000}"/>
    <cellStyle name="Currency 4 3 2" xfId="3424" xr:uid="{00000000-0005-0000-0000-00000E190000}"/>
    <cellStyle name="Currency 4 3 2 2" xfId="3425" xr:uid="{00000000-0005-0000-0000-00000F190000}"/>
    <cellStyle name="Currency 4 3 2 2 2" xfId="3426" xr:uid="{00000000-0005-0000-0000-000010190000}"/>
    <cellStyle name="Currency 4 3 2 2 2 2" xfId="3427" xr:uid="{00000000-0005-0000-0000-000011190000}"/>
    <cellStyle name="Currency 4 3 2 2 3" xfId="3428" xr:uid="{00000000-0005-0000-0000-000012190000}"/>
    <cellStyle name="Currency 4 3 2 3" xfId="3429" xr:uid="{00000000-0005-0000-0000-000013190000}"/>
    <cellStyle name="Currency 4 3 2 3 2" xfId="3430" xr:uid="{00000000-0005-0000-0000-000014190000}"/>
    <cellStyle name="Currency 4 3 2 4" xfId="3431" xr:uid="{00000000-0005-0000-0000-000015190000}"/>
    <cellStyle name="Currency 4 3 3" xfId="3432" xr:uid="{00000000-0005-0000-0000-000016190000}"/>
    <cellStyle name="Currency 4 3 3 2" xfId="3433" xr:uid="{00000000-0005-0000-0000-000017190000}"/>
    <cellStyle name="Currency 4 3 3 2 2" xfId="3434" xr:uid="{00000000-0005-0000-0000-000018190000}"/>
    <cellStyle name="Currency 4 3 3 3" xfId="3435" xr:uid="{00000000-0005-0000-0000-000019190000}"/>
    <cellStyle name="Currency 4 3 4" xfId="3436" xr:uid="{00000000-0005-0000-0000-00001A190000}"/>
    <cellStyle name="Currency 4 3 4 2" xfId="3437" xr:uid="{00000000-0005-0000-0000-00001B190000}"/>
    <cellStyle name="Currency 4 3 5" xfId="3438" xr:uid="{00000000-0005-0000-0000-00001C190000}"/>
    <cellStyle name="Currency 4 4" xfId="3439" xr:uid="{00000000-0005-0000-0000-00001D190000}"/>
    <cellStyle name="Currency 5" xfId="3440" xr:uid="{00000000-0005-0000-0000-00001E190000}"/>
    <cellStyle name="Currency 5 2" xfId="3441" xr:uid="{00000000-0005-0000-0000-00001F190000}"/>
    <cellStyle name="Currency 6" xfId="3442" xr:uid="{00000000-0005-0000-0000-000020190000}"/>
    <cellStyle name="Currency_Neutrales Ergebnis Q3 2017" xfId="1085" xr:uid="{00000000-0005-0000-0000-000021190000}"/>
    <cellStyle name="Currency0" xfId="3443" xr:uid="{00000000-0005-0000-0000-000022190000}"/>
    <cellStyle name="CustomCellsOrange" xfId="3444" xr:uid="{00000000-0005-0000-0000-000023190000}"/>
    <cellStyle name="CustomizationCells" xfId="3445" xr:uid="{00000000-0005-0000-0000-000024190000}"/>
    <cellStyle name="CustomizationGreenCells" xfId="3446" xr:uid="{00000000-0005-0000-0000-000025190000}"/>
    <cellStyle name="Dane wejściowe" xfId="3447" xr:uid="{00000000-0005-0000-0000-000026190000}"/>
    <cellStyle name="Dane wejściowe 10" xfId="15840" xr:uid="{00000000-0005-0000-0000-000027190000}"/>
    <cellStyle name="Dane wejściowe 11" xfId="28818" xr:uid="{00000000-0005-0000-0000-000028190000}"/>
    <cellStyle name="Dane wejściowe 2" xfId="3448" xr:uid="{00000000-0005-0000-0000-000029190000}"/>
    <cellStyle name="Dane wejściowe 2 10" xfId="28690" xr:uid="{00000000-0005-0000-0000-00002A190000}"/>
    <cellStyle name="Dane wejściowe 2 2" xfId="3449" xr:uid="{00000000-0005-0000-0000-00002B190000}"/>
    <cellStyle name="Dane wejściowe 2 2 2" xfId="11285" xr:uid="{00000000-0005-0000-0000-00002C190000}"/>
    <cellStyle name="Dane wejściowe 2 2 3" xfId="15855" xr:uid="{00000000-0005-0000-0000-00002D190000}"/>
    <cellStyle name="Dane wejściowe 2 2 4" xfId="14709" xr:uid="{00000000-0005-0000-0000-00002E190000}"/>
    <cellStyle name="Dane wejściowe 2 2 5" xfId="23230" xr:uid="{00000000-0005-0000-0000-00002F190000}"/>
    <cellStyle name="Dane wejściowe 2 2 6" xfId="16151" xr:uid="{00000000-0005-0000-0000-000030190000}"/>
    <cellStyle name="Dane wejściowe 2 2 7" xfId="18475" xr:uid="{00000000-0005-0000-0000-000031190000}"/>
    <cellStyle name="Dane wejściowe 2 2 8" xfId="15842" xr:uid="{00000000-0005-0000-0000-000032190000}"/>
    <cellStyle name="Dane wejściowe 2 2 9" xfId="20535" xr:uid="{00000000-0005-0000-0000-000033190000}"/>
    <cellStyle name="Dane wejściowe 2 3" xfId="11284" xr:uid="{00000000-0005-0000-0000-000034190000}"/>
    <cellStyle name="Dane wejściowe 2 4" xfId="15854" xr:uid="{00000000-0005-0000-0000-000035190000}"/>
    <cellStyle name="Dane wejściowe 2 5" xfId="14708" xr:uid="{00000000-0005-0000-0000-000036190000}"/>
    <cellStyle name="Dane wejściowe 2 6" xfId="23229" xr:uid="{00000000-0005-0000-0000-000037190000}"/>
    <cellStyle name="Dane wejściowe 2 7" xfId="16150" xr:uid="{00000000-0005-0000-0000-000038190000}"/>
    <cellStyle name="Dane wejściowe 2 8" xfId="23388" xr:uid="{00000000-0005-0000-0000-000039190000}"/>
    <cellStyle name="Dane wejściowe 2 9" xfId="15841" xr:uid="{00000000-0005-0000-0000-00003A190000}"/>
    <cellStyle name="Dane wejściowe 3" xfId="3450" xr:uid="{00000000-0005-0000-0000-00003B190000}"/>
    <cellStyle name="Dane wejściowe 3 2" xfId="11286" xr:uid="{00000000-0005-0000-0000-00003C190000}"/>
    <cellStyle name="Dane wejściowe 3 3" xfId="15856" xr:uid="{00000000-0005-0000-0000-00003D190000}"/>
    <cellStyle name="Dane wejściowe 3 4" xfId="14710" xr:uid="{00000000-0005-0000-0000-00003E190000}"/>
    <cellStyle name="Dane wejściowe 3 5" xfId="23231" xr:uid="{00000000-0005-0000-0000-00003F190000}"/>
    <cellStyle name="Dane wejściowe 3 6" xfId="16152" xr:uid="{00000000-0005-0000-0000-000040190000}"/>
    <cellStyle name="Dane wejściowe 3 7" xfId="24690" xr:uid="{00000000-0005-0000-0000-000041190000}"/>
    <cellStyle name="Dane wejściowe 3 8" xfId="15843" xr:uid="{00000000-0005-0000-0000-000042190000}"/>
    <cellStyle name="Dane wejściowe 3 9" xfId="24687" xr:uid="{00000000-0005-0000-0000-000043190000}"/>
    <cellStyle name="Dane wejściowe 4" xfId="11283" xr:uid="{00000000-0005-0000-0000-000044190000}"/>
    <cellStyle name="Dane wejściowe 5" xfId="15853" xr:uid="{00000000-0005-0000-0000-000045190000}"/>
    <cellStyle name="Dane wejściowe 6" xfId="14707" xr:uid="{00000000-0005-0000-0000-000046190000}"/>
    <cellStyle name="Dane wejściowe 7" xfId="23228" xr:uid="{00000000-0005-0000-0000-000047190000}"/>
    <cellStyle name="Dane wejściowe 8" xfId="16149" xr:uid="{00000000-0005-0000-0000-000048190000}"/>
    <cellStyle name="Dane wejściowe 9" xfId="18476" xr:uid="{00000000-0005-0000-0000-000049190000}"/>
    <cellStyle name="Dane wyjściowe" xfId="3451" xr:uid="{00000000-0005-0000-0000-00004A190000}"/>
    <cellStyle name="Dane wyjściowe 10" xfId="20692" xr:uid="{00000000-0005-0000-0000-00004B190000}"/>
    <cellStyle name="Dane wyjściowe 2" xfId="3452" xr:uid="{00000000-0005-0000-0000-00004C190000}"/>
    <cellStyle name="Dane wyjściowe 2 2" xfId="3453" xr:uid="{00000000-0005-0000-0000-00004D190000}"/>
    <cellStyle name="Dane wyjściowe 2 2 2" xfId="15859" xr:uid="{00000000-0005-0000-0000-00004E190000}"/>
    <cellStyle name="Dane wyjściowe 2 2 3" xfId="17562" xr:uid="{00000000-0005-0000-0000-00004F190000}"/>
    <cellStyle name="Dane wyjściowe 2 2 4" xfId="12751" xr:uid="{00000000-0005-0000-0000-000050190000}"/>
    <cellStyle name="Dane wyjściowe 2 2 5" xfId="16154" xr:uid="{00000000-0005-0000-0000-000051190000}"/>
    <cellStyle name="Dane wyjściowe 2 2 6" xfId="18473" xr:uid="{00000000-0005-0000-0000-000052190000}"/>
    <cellStyle name="Dane wyjściowe 2 2 7" xfId="15846" xr:uid="{00000000-0005-0000-0000-000053190000}"/>
    <cellStyle name="Dane wyjściowe 2 2 8" xfId="19264" xr:uid="{00000000-0005-0000-0000-000054190000}"/>
    <cellStyle name="Dane wyjściowe 2 3" xfId="15858" xr:uid="{00000000-0005-0000-0000-000055190000}"/>
    <cellStyle name="Dane wyjściowe 2 4" xfId="17563" xr:uid="{00000000-0005-0000-0000-000056190000}"/>
    <cellStyle name="Dane wyjściowe 2 5" xfId="12649" xr:uid="{00000000-0005-0000-0000-000057190000}"/>
    <cellStyle name="Dane wyjściowe 2 6" xfId="16153" xr:uid="{00000000-0005-0000-0000-000058190000}"/>
    <cellStyle name="Dane wyjściowe 2 7" xfId="18474" xr:uid="{00000000-0005-0000-0000-000059190000}"/>
    <cellStyle name="Dane wyjściowe 2 8" xfId="24968" xr:uid="{00000000-0005-0000-0000-00005A190000}"/>
    <cellStyle name="Dane wyjściowe 2 9" xfId="26296" xr:uid="{00000000-0005-0000-0000-00005B190000}"/>
    <cellStyle name="Dane wyjściowe 3" xfId="3454" xr:uid="{00000000-0005-0000-0000-00005C190000}"/>
    <cellStyle name="Dane wyjściowe 3 2" xfId="15860" xr:uid="{00000000-0005-0000-0000-00005D190000}"/>
    <cellStyle name="Dane wyjściowe 3 3" xfId="17561" xr:uid="{00000000-0005-0000-0000-00005E190000}"/>
    <cellStyle name="Dane wyjściowe 3 4" xfId="12752" xr:uid="{00000000-0005-0000-0000-00005F190000}"/>
    <cellStyle name="Dane wyjściowe 3 5" xfId="16155" xr:uid="{00000000-0005-0000-0000-000060190000}"/>
    <cellStyle name="Dane wyjściowe 3 6" xfId="22387" xr:uid="{00000000-0005-0000-0000-000061190000}"/>
    <cellStyle name="Dane wyjściowe 3 7" xfId="15847" xr:uid="{00000000-0005-0000-0000-000062190000}"/>
    <cellStyle name="Dane wyjściowe 3 8" xfId="19263" xr:uid="{00000000-0005-0000-0000-000063190000}"/>
    <cellStyle name="Dane wyjściowe 4" xfId="15857" xr:uid="{00000000-0005-0000-0000-000064190000}"/>
    <cellStyle name="Dane wyjściowe 5" xfId="17564" xr:uid="{00000000-0005-0000-0000-000065190000}"/>
    <cellStyle name="Dane wyjściowe 6" xfId="14711" xr:uid="{00000000-0005-0000-0000-000066190000}"/>
    <cellStyle name="Dane wyjściowe 7" xfId="20940" xr:uid="{00000000-0005-0000-0000-000067190000}"/>
    <cellStyle name="Dane wyjściowe 8" xfId="24560" xr:uid="{00000000-0005-0000-0000-000068190000}"/>
    <cellStyle name="Dane wyjściowe 9" xfId="15844" xr:uid="{00000000-0005-0000-0000-000069190000}"/>
    <cellStyle name="Data" xfId="3455" xr:uid="{00000000-0005-0000-0000-00006A190000}"/>
    <cellStyle name="Data 2" xfId="15848" xr:uid="{00000000-0005-0000-0000-00006B190000}"/>
    <cellStyle name="Date" xfId="3456" xr:uid="{00000000-0005-0000-0000-00006C190000}"/>
    <cellStyle name="Date Short" xfId="3457" xr:uid="{00000000-0005-0000-0000-00006D190000}"/>
    <cellStyle name="Datum" xfId="1086" xr:uid="{00000000-0005-0000-0000-00006E190000}"/>
    <cellStyle name="Datum 2" xfId="1087" xr:uid="{00000000-0005-0000-0000-00006F190000}"/>
    <cellStyle name="Datum_EÜ ANI Input" xfId="1088" xr:uid="{00000000-0005-0000-0000-000070190000}"/>
    <cellStyle name="Derive" xfId="3458" xr:uid="{00000000-0005-0000-0000-000071190000}"/>
    <cellStyle name="Dobre" xfId="3459" xr:uid="{00000000-0005-0000-0000-000072190000}"/>
    <cellStyle name="DocBox_EmptyRow" xfId="3460" xr:uid="{00000000-0005-0000-0000-000073190000}"/>
    <cellStyle name="Dropdown" xfId="3461" xr:uid="{00000000-0005-0000-0000-000074190000}"/>
    <cellStyle name="Dropdown 2" xfId="3462" xr:uid="{00000000-0005-0000-0000-000075190000}"/>
    <cellStyle name="Dropdown 3" xfId="3463" xr:uid="{00000000-0005-0000-0000-000076190000}"/>
    <cellStyle name="E&amp;Y House" xfId="3464" xr:uid="{00000000-0005-0000-0000-000077190000}"/>
    <cellStyle name="EG 1,6GPL" xfId="3465" xr:uid="{00000000-0005-0000-0000-000078190000}"/>
    <cellStyle name="EG 1,6GPL 2" xfId="3466" xr:uid="{00000000-0005-0000-0000-000079190000}"/>
    <cellStyle name="Eingabe 2" xfId="24" xr:uid="{00000000-0005-0000-0000-00007A190000}"/>
    <cellStyle name="Eingabe 2 10" xfId="3467" xr:uid="{00000000-0005-0000-0000-00007B190000}"/>
    <cellStyle name="Eingabe 2 10 10" xfId="13652" xr:uid="{00000000-0005-0000-0000-00007C190000}"/>
    <cellStyle name="Eingabe 2 10 11" xfId="28691" xr:uid="{00000000-0005-0000-0000-00007D190000}"/>
    <cellStyle name="Eingabe 2 10 2" xfId="3468" xr:uid="{00000000-0005-0000-0000-00007E190000}"/>
    <cellStyle name="Eingabe 2 10 2 10" xfId="18908" xr:uid="{00000000-0005-0000-0000-00007F190000}"/>
    <cellStyle name="Eingabe 2 10 2 2" xfId="3469" xr:uid="{00000000-0005-0000-0000-000080190000}"/>
    <cellStyle name="Eingabe 2 10 2 2 2" xfId="11289" xr:uid="{00000000-0005-0000-0000-000081190000}"/>
    <cellStyle name="Eingabe 2 10 2 2 3" xfId="15875" xr:uid="{00000000-0005-0000-0000-000082190000}"/>
    <cellStyle name="Eingabe 2 10 2 2 4" xfId="14130" xr:uid="{00000000-0005-0000-0000-000083190000}"/>
    <cellStyle name="Eingabe 2 10 2 2 5" xfId="23379" xr:uid="{00000000-0005-0000-0000-000084190000}"/>
    <cellStyle name="Eingabe 2 10 2 2 6" xfId="16168" xr:uid="{00000000-0005-0000-0000-000085190000}"/>
    <cellStyle name="Eingabe 2 10 2 2 7" xfId="22184" xr:uid="{00000000-0005-0000-0000-000086190000}"/>
    <cellStyle name="Eingabe 2 10 2 2 8" xfId="15850" xr:uid="{00000000-0005-0000-0000-000087190000}"/>
    <cellStyle name="Eingabe 2 10 2 2 9" xfId="24053" xr:uid="{00000000-0005-0000-0000-000088190000}"/>
    <cellStyle name="Eingabe 2 10 2 3" xfId="11288" xr:uid="{00000000-0005-0000-0000-000089190000}"/>
    <cellStyle name="Eingabe 2 10 2 4" xfId="15874" xr:uid="{00000000-0005-0000-0000-00008A190000}"/>
    <cellStyle name="Eingabe 2 10 2 5" xfId="14723" xr:uid="{00000000-0005-0000-0000-00008B190000}"/>
    <cellStyle name="Eingabe 2 10 2 6" xfId="23233" xr:uid="{00000000-0005-0000-0000-00008C190000}"/>
    <cellStyle name="Eingabe 2 10 2 7" xfId="20056" xr:uid="{00000000-0005-0000-0000-00008D190000}"/>
    <cellStyle name="Eingabe 2 10 2 8" xfId="13805" xr:uid="{00000000-0005-0000-0000-00008E190000}"/>
    <cellStyle name="Eingabe 2 10 2 9" xfId="15849" xr:uid="{00000000-0005-0000-0000-00008F190000}"/>
    <cellStyle name="Eingabe 2 10 3" xfId="3470" xr:uid="{00000000-0005-0000-0000-000090190000}"/>
    <cellStyle name="Eingabe 2 10 3 2" xfId="11290" xr:uid="{00000000-0005-0000-0000-000091190000}"/>
    <cellStyle name="Eingabe 2 10 3 3" xfId="15876" xr:uid="{00000000-0005-0000-0000-000092190000}"/>
    <cellStyle name="Eingabe 2 10 3 4" xfId="14724" xr:uid="{00000000-0005-0000-0000-000093190000}"/>
    <cellStyle name="Eingabe 2 10 3 5" xfId="24225" xr:uid="{00000000-0005-0000-0000-000094190000}"/>
    <cellStyle name="Eingabe 2 10 3 6" xfId="16169" xr:uid="{00000000-0005-0000-0000-000095190000}"/>
    <cellStyle name="Eingabe 2 10 3 7" xfId="13804" xr:uid="{00000000-0005-0000-0000-000096190000}"/>
    <cellStyle name="Eingabe 2 10 3 8" xfId="15851" xr:uid="{00000000-0005-0000-0000-000097190000}"/>
    <cellStyle name="Eingabe 2 10 3 9" xfId="28571" xr:uid="{00000000-0005-0000-0000-000098190000}"/>
    <cellStyle name="Eingabe 2 10 4" xfId="11287" xr:uid="{00000000-0005-0000-0000-000099190000}"/>
    <cellStyle name="Eingabe 2 10 5" xfId="15873" xr:uid="{00000000-0005-0000-0000-00009A190000}"/>
    <cellStyle name="Eingabe 2 10 6" xfId="14722" xr:uid="{00000000-0005-0000-0000-00009B190000}"/>
    <cellStyle name="Eingabe 2 10 7" xfId="23232" xr:uid="{00000000-0005-0000-0000-00009C190000}"/>
    <cellStyle name="Eingabe 2 10 8" xfId="16167" xr:uid="{00000000-0005-0000-0000-00009D190000}"/>
    <cellStyle name="Eingabe 2 10 9" xfId="13806" xr:uid="{00000000-0005-0000-0000-00009E190000}"/>
    <cellStyle name="Eingabe 2 11" xfId="3471" xr:uid="{00000000-0005-0000-0000-00009F190000}"/>
    <cellStyle name="Eingabe 2 11 10" xfId="15852" xr:uid="{00000000-0005-0000-0000-0000A0190000}"/>
    <cellStyle name="Eingabe 2 11 11" xfId="28572" xr:uid="{00000000-0005-0000-0000-0000A1190000}"/>
    <cellStyle name="Eingabe 2 11 2" xfId="3472" xr:uid="{00000000-0005-0000-0000-0000A2190000}"/>
    <cellStyle name="Eingabe 2 11 2 10" xfId="28573" xr:uid="{00000000-0005-0000-0000-0000A3190000}"/>
    <cellStyle name="Eingabe 2 11 2 2" xfId="3473" xr:uid="{00000000-0005-0000-0000-0000A4190000}"/>
    <cellStyle name="Eingabe 2 11 2 2 2" xfId="11293" xr:uid="{00000000-0005-0000-0000-0000A5190000}"/>
    <cellStyle name="Eingabe 2 11 2 2 3" xfId="15879" xr:uid="{00000000-0005-0000-0000-0000A6190000}"/>
    <cellStyle name="Eingabe 2 11 2 2 4" xfId="14727" xr:uid="{00000000-0005-0000-0000-0000A7190000}"/>
    <cellStyle name="Eingabe 2 11 2 2 5" xfId="23235" xr:uid="{00000000-0005-0000-0000-0000A8190000}"/>
    <cellStyle name="Eingabe 2 11 2 2 6" xfId="20941" xr:uid="{00000000-0005-0000-0000-0000A9190000}"/>
    <cellStyle name="Eingabe 2 11 2 2 7" xfId="22389" xr:uid="{00000000-0005-0000-0000-0000AA190000}"/>
    <cellStyle name="Eingabe 2 11 2 2 8" xfId="15862" xr:uid="{00000000-0005-0000-0000-0000AB190000}"/>
    <cellStyle name="Eingabe 2 11 2 2 9" xfId="28574" xr:uid="{00000000-0005-0000-0000-0000AC190000}"/>
    <cellStyle name="Eingabe 2 11 2 3" xfId="11292" xr:uid="{00000000-0005-0000-0000-0000AD190000}"/>
    <cellStyle name="Eingabe 2 11 2 4" xfId="15878" xr:uid="{00000000-0005-0000-0000-0000AE190000}"/>
    <cellStyle name="Eingabe 2 11 2 5" xfId="14726" xr:uid="{00000000-0005-0000-0000-0000AF190000}"/>
    <cellStyle name="Eingabe 2 11 2 6" xfId="23234" xr:uid="{00000000-0005-0000-0000-0000B0190000}"/>
    <cellStyle name="Eingabe 2 11 2 7" xfId="16171" xr:uid="{00000000-0005-0000-0000-0000B1190000}"/>
    <cellStyle name="Eingabe 2 11 2 8" xfId="22388" xr:uid="{00000000-0005-0000-0000-0000B2190000}"/>
    <cellStyle name="Eingabe 2 11 2 9" xfId="15861" xr:uid="{00000000-0005-0000-0000-0000B3190000}"/>
    <cellStyle name="Eingabe 2 11 3" xfId="3474" xr:uid="{00000000-0005-0000-0000-0000B4190000}"/>
    <cellStyle name="Eingabe 2 11 3 2" xfId="11294" xr:uid="{00000000-0005-0000-0000-0000B5190000}"/>
    <cellStyle name="Eingabe 2 11 3 3" xfId="15880" xr:uid="{00000000-0005-0000-0000-0000B6190000}"/>
    <cellStyle name="Eingabe 2 11 3 4" xfId="14728" xr:uid="{00000000-0005-0000-0000-0000B7190000}"/>
    <cellStyle name="Eingabe 2 11 3 5" xfId="21725" xr:uid="{00000000-0005-0000-0000-0000B8190000}"/>
    <cellStyle name="Eingabe 2 11 3 6" xfId="20942" xr:uid="{00000000-0005-0000-0000-0000B9190000}"/>
    <cellStyle name="Eingabe 2 11 3 7" xfId="22390" xr:uid="{00000000-0005-0000-0000-0000BA190000}"/>
    <cellStyle name="Eingabe 2 11 3 8" xfId="15863" xr:uid="{00000000-0005-0000-0000-0000BB190000}"/>
    <cellStyle name="Eingabe 2 11 3 9" xfId="28575" xr:uid="{00000000-0005-0000-0000-0000BC190000}"/>
    <cellStyle name="Eingabe 2 11 4" xfId="11291" xr:uid="{00000000-0005-0000-0000-0000BD190000}"/>
    <cellStyle name="Eingabe 2 11 5" xfId="15877" xr:uid="{00000000-0005-0000-0000-0000BE190000}"/>
    <cellStyle name="Eingabe 2 11 6" xfId="14725" xr:uid="{00000000-0005-0000-0000-0000BF190000}"/>
    <cellStyle name="Eingabe 2 11 7" xfId="23380" xr:uid="{00000000-0005-0000-0000-0000C0190000}"/>
    <cellStyle name="Eingabe 2 11 8" xfId="16170" xr:uid="{00000000-0005-0000-0000-0000C1190000}"/>
    <cellStyle name="Eingabe 2 11 9" xfId="13801" xr:uid="{00000000-0005-0000-0000-0000C2190000}"/>
    <cellStyle name="Eingabe 2 12" xfId="3475" xr:uid="{00000000-0005-0000-0000-0000C3190000}"/>
    <cellStyle name="Eingabe 2 12 10" xfId="13653" xr:uid="{00000000-0005-0000-0000-0000C4190000}"/>
    <cellStyle name="Eingabe 2 12 11" xfId="28576" xr:uid="{00000000-0005-0000-0000-0000C5190000}"/>
    <cellStyle name="Eingabe 2 12 2" xfId="3476" xr:uid="{00000000-0005-0000-0000-0000C6190000}"/>
    <cellStyle name="Eingabe 2 12 2 10" xfId="28416" xr:uid="{00000000-0005-0000-0000-0000C7190000}"/>
    <cellStyle name="Eingabe 2 12 2 2" xfId="3477" xr:uid="{00000000-0005-0000-0000-0000C8190000}"/>
    <cellStyle name="Eingabe 2 12 2 2 2" xfId="11297" xr:uid="{00000000-0005-0000-0000-0000C9190000}"/>
    <cellStyle name="Eingabe 2 12 2 2 3" xfId="15883" xr:uid="{00000000-0005-0000-0000-0000CA190000}"/>
    <cellStyle name="Eingabe 2 12 2 2 4" xfId="14731" xr:uid="{00000000-0005-0000-0000-0000CB190000}"/>
    <cellStyle name="Eingabe 2 12 2 2 5" xfId="23238" xr:uid="{00000000-0005-0000-0000-0000CC190000}"/>
    <cellStyle name="Eingabe 2 12 2 2 6" xfId="16174" xr:uid="{00000000-0005-0000-0000-0000CD190000}"/>
    <cellStyle name="Eingabe 2 12 2 2 7" xfId="21105" xr:uid="{00000000-0005-0000-0000-0000CE190000}"/>
    <cellStyle name="Eingabe 2 12 2 2 8" xfId="13655" xr:uid="{00000000-0005-0000-0000-0000CF190000}"/>
    <cellStyle name="Eingabe 2 12 2 2 9" xfId="28692" xr:uid="{00000000-0005-0000-0000-0000D0190000}"/>
    <cellStyle name="Eingabe 2 12 2 3" xfId="11296" xr:uid="{00000000-0005-0000-0000-0000D1190000}"/>
    <cellStyle name="Eingabe 2 12 2 4" xfId="15882" xr:uid="{00000000-0005-0000-0000-0000D2190000}"/>
    <cellStyle name="Eingabe 2 12 2 5" xfId="14730" xr:uid="{00000000-0005-0000-0000-0000D3190000}"/>
    <cellStyle name="Eingabe 2 12 2 6" xfId="23237" xr:uid="{00000000-0005-0000-0000-0000D4190000}"/>
    <cellStyle name="Eingabe 2 12 2 7" xfId="16173" xr:uid="{00000000-0005-0000-0000-0000D5190000}"/>
    <cellStyle name="Eingabe 2 12 2 8" xfId="21491" xr:uid="{00000000-0005-0000-0000-0000D6190000}"/>
    <cellStyle name="Eingabe 2 12 2 9" xfId="13654" xr:uid="{00000000-0005-0000-0000-0000D7190000}"/>
    <cellStyle name="Eingabe 2 12 3" xfId="3478" xr:uid="{00000000-0005-0000-0000-0000D8190000}"/>
    <cellStyle name="Eingabe 2 12 3 2" xfId="11298" xr:uid="{00000000-0005-0000-0000-0000D9190000}"/>
    <cellStyle name="Eingabe 2 12 3 3" xfId="15884" xr:uid="{00000000-0005-0000-0000-0000DA190000}"/>
    <cellStyle name="Eingabe 2 12 3 4" xfId="14732" xr:uid="{00000000-0005-0000-0000-0000DB190000}"/>
    <cellStyle name="Eingabe 2 12 3 5" xfId="23239" xr:uid="{00000000-0005-0000-0000-0000DC190000}"/>
    <cellStyle name="Eingabe 2 12 3 6" xfId="16175" xr:uid="{00000000-0005-0000-0000-0000DD190000}"/>
    <cellStyle name="Eingabe 2 12 3 7" xfId="21357" xr:uid="{00000000-0005-0000-0000-0000DE190000}"/>
    <cellStyle name="Eingabe 2 12 3 8" xfId="15864" xr:uid="{00000000-0005-0000-0000-0000DF190000}"/>
    <cellStyle name="Eingabe 2 12 3 9" xfId="28693" xr:uid="{00000000-0005-0000-0000-0000E0190000}"/>
    <cellStyle name="Eingabe 2 12 4" xfId="11295" xr:uid="{00000000-0005-0000-0000-0000E1190000}"/>
    <cellStyle name="Eingabe 2 12 5" xfId="15881" xr:uid="{00000000-0005-0000-0000-0000E2190000}"/>
    <cellStyle name="Eingabe 2 12 6" xfId="14729" xr:uid="{00000000-0005-0000-0000-0000E3190000}"/>
    <cellStyle name="Eingabe 2 12 7" xfId="23236" xr:uid="{00000000-0005-0000-0000-0000E4190000}"/>
    <cellStyle name="Eingabe 2 12 8" xfId="16172" xr:uid="{00000000-0005-0000-0000-0000E5190000}"/>
    <cellStyle name="Eingabe 2 12 9" xfId="17412" xr:uid="{00000000-0005-0000-0000-0000E6190000}"/>
    <cellStyle name="Eingabe 2 13" xfId="3479" xr:uid="{00000000-0005-0000-0000-0000E7190000}"/>
    <cellStyle name="Eingabe 2 13 10" xfId="15865" xr:uid="{00000000-0005-0000-0000-0000E8190000}"/>
    <cellStyle name="Eingabe 2 13 11" xfId="28577" xr:uid="{00000000-0005-0000-0000-0000E9190000}"/>
    <cellStyle name="Eingabe 2 13 2" xfId="3480" xr:uid="{00000000-0005-0000-0000-0000EA190000}"/>
    <cellStyle name="Eingabe 2 13 2 10" xfId="28578" xr:uid="{00000000-0005-0000-0000-0000EB190000}"/>
    <cellStyle name="Eingabe 2 13 2 2" xfId="3481" xr:uid="{00000000-0005-0000-0000-0000EC190000}"/>
    <cellStyle name="Eingabe 2 13 2 2 2" xfId="11301" xr:uid="{00000000-0005-0000-0000-0000ED190000}"/>
    <cellStyle name="Eingabe 2 13 2 2 3" xfId="15887" xr:uid="{00000000-0005-0000-0000-0000EE190000}"/>
    <cellStyle name="Eingabe 2 13 2 2 4" xfId="14735" xr:uid="{00000000-0005-0000-0000-0000EF190000}"/>
    <cellStyle name="Eingabe 2 13 2 2 5" xfId="25177" xr:uid="{00000000-0005-0000-0000-0000F0190000}"/>
    <cellStyle name="Eingabe 2 13 2 2 6" xfId="16178" xr:uid="{00000000-0005-0000-0000-0000F1190000}"/>
    <cellStyle name="Eingabe 2 13 2 2 7" xfId="21492" xr:uid="{00000000-0005-0000-0000-0000F2190000}"/>
    <cellStyle name="Eingabe 2 13 2 2 8" xfId="15867" xr:uid="{00000000-0005-0000-0000-0000F3190000}"/>
    <cellStyle name="Eingabe 2 13 2 2 9" xfId="28579" xr:uid="{00000000-0005-0000-0000-0000F4190000}"/>
    <cellStyle name="Eingabe 2 13 2 3" xfId="11300" xr:uid="{00000000-0005-0000-0000-0000F5190000}"/>
    <cellStyle name="Eingabe 2 13 2 4" xfId="15886" xr:uid="{00000000-0005-0000-0000-0000F6190000}"/>
    <cellStyle name="Eingabe 2 13 2 5" xfId="14734" xr:uid="{00000000-0005-0000-0000-0000F7190000}"/>
    <cellStyle name="Eingabe 2 13 2 6" xfId="24226" xr:uid="{00000000-0005-0000-0000-0000F8190000}"/>
    <cellStyle name="Eingabe 2 13 2 7" xfId="16177" xr:uid="{00000000-0005-0000-0000-0000F9190000}"/>
    <cellStyle name="Eingabe 2 13 2 8" xfId="21359" xr:uid="{00000000-0005-0000-0000-0000FA190000}"/>
    <cellStyle name="Eingabe 2 13 2 9" xfId="15866" xr:uid="{00000000-0005-0000-0000-0000FB190000}"/>
    <cellStyle name="Eingabe 2 13 3" xfId="3482" xr:uid="{00000000-0005-0000-0000-0000FC190000}"/>
    <cellStyle name="Eingabe 2 13 3 2" xfId="11302" xr:uid="{00000000-0005-0000-0000-0000FD190000}"/>
    <cellStyle name="Eingabe 2 13 3 3" xfId="15888" xr:uid="{00000000-0005-0000-0000-0000FE190000}"/>
    <cellStyle name="Eingabe 2 13 3 4" xfId="14736" xr:uid="{00000000-0005-0000-0000-0000FF190000}"/>
    <cellStyle name="Eingabe 2 13 3 5" xfId="23382" xr:uid="{00000000-0005-0000-0000-0000001A0000}"/>
    <cellStyle name="Eingabe 2 13 3 6" xfId="16179" xr:uid="{00000000-0005-0000-0000-0000011A0000}"/>
    <cellStyle name="Eingabe 2 13 3 7" xfId="21360" xr:uid="{00000000-0005-0000-0000-0000021A0000}"/>
    <cellStyle name="Eingabe 2 13 3 8" xfId="15868" xr:uid="{00000000-0005-0000-0000-0000031A0000}"/>
    <cellStyle name="Eingabe 2 13 3 9" xfId="28580" xr:uid="{00000000-0005-0000-0000-0000041A0000}"/>
    <cellStyle name="Eingabe 2 13 4" xfId="11299" xr:uid="{00000000-0005-0000-0000-0000051A0000}"/>
    <cellStyle name="Eingabe 2 13 5" xfId="15885" xr:uid="{00000000-0005-0000-0000-0000061A0000}"/>
    <cellStyle name="Eingabe 2 13 6" xfId="14733" xr:uid="{00000000-0005-0000-0000-0000071A0000}"/>
    <cellStyle name="Eingabe 2 13 7" xfId="23381" xr:uid="{00000000-0005-0000-0000-0000081A0000}"/>
    <cellStyle name="Eingabe 2 13 8" xfId="16176" xr:uid="{00000000-0005-0000-0000-0000091A0000}"/>
    <cellStyle name="Eingabe 2 13 9" xfId="21358" xr:uid="{00000000-0005-0000-0000-00000A1A0000}"/>
    <cellStyle name="Eingabe 2 14" xfId="3483" xr:uid="{00000000-0005-0000-0000-00000B1A0000}"/>
    <cellStyle name="Eingabe 2 14 10" xfId="15869" xr:uid="{00000000-0005-0000-0000-00000C1A0000}"/>
    <cellStyle name="Eingabe 2 14 11" xfId="28581" xr:uid="{00000000-0005-0000-0000-00000D1A0000}"/>
    <cellStyle name="Eingabe 2 14 2" xfId="3484" xr:uid="{00000000-0005-0000-0000-00000E1A0000}"/>
    <cellStyle name="Eingabe 2 14 2 10" xfId="28582" xr:uid="{00000000-0005-0000-0000-00000F1A0000}"/>
    <cellStyle name="Eingabe 2 14 2 2" xfId="3485" xr:uid="{00000000-0005-0000-0000-0000101A0000}"/>
    <cellStyle name="Eingabe 2 14 2 2 2" xfId="11305" xr:uid="{00000000-0005-0000-0000-0000111A0000}"/>
    <cellStyle name="Eingabe 2 14 2 2 3" xfId="15891" xr:uid="{00000000-0005-0000-0000-0000121A0000}"/>
    <cellStyle name="Eingabe 2 14 2 2 4" xfId="12755" xr:uid="{00000000-0005-0000-0000-0000131A0000}"/>
    <cellStyle name="Eingabe 2 14 2 2 5" xfId="23242" xr:uid="{00000000-0005-0000-0000-0000141A0000}"/>
    <cellStyle name="Eingabe 2 14 2 2 6" xfId="16182" xr:uid="{00000000-0005-0000-0000-0000151A0000}"/>
    <cellStyle name="Eingabe 2 14 2 2 7" xfId="21363" xr:uid="{00000000-0005-0000-0000-0000161A0000}"/>
    <cellStyle name="Eingabe 2 14 2 2 8" xfId="15871" xr:uid="{00000000-0005-0000-0000-0000171A0000}"/>
    <cellStyle name="Eingabe 2 14 2 2 9" xfId="28694" xr:uid="{00000000-0005-0000-0000-0000181A0000}"/>
    <cellStyle name="Eingabe 2 14 2 3" xfId="11304" xr:uid="{00000000-0005-0000-0000-0000191A0000}"/>
    <cellStyle name="Eingabe 2 14 2 4" xfId="15890" xr:uid="{00000000-0005-0000-0000-00001A1A0000}"/>
    <cellStyle name="Eingabe 2 14 2 5" xfId="12754" xr:uid="{00000000-0005-0000-0000-00001B1A0000}"/>
    <cellStyle name="Eingabe 2 14 2 6" xfId="23241" xr:uid="{00000000-0005-0000-0000-00001C1A0000}"/>
    <cellStyle name="Eingabe 2 14 2 7" xfId="16181" xr:uid="{00000000-0005-0000-0000-00001D1A0000}"/>
    <cellStyle name="Eingabe 2 14 2 8" xfId="21362" xr:uid="{00000000-0005-0000-0000-00001E1A0000}"/>
    <cellStyle name="Eingabe 2 14 2 9" xfId="15870" xr:uid="{00000000-0005-0000-0000-00001F1A0000}"/>
    <cellStyle name="Eingabe 2 14 3" xfId="3486" xr:uid="{00000000-0005-0000-0000-0000201A0000}"/>
    <cellStyle name="Eingabe 2 14 3 2" xfId="11306" xr:uid="{00000000-0005-0000-0000-0000211A0000}"/>
    <cellStyle name="Eingabe 2 14 3 3" xfId="15892" xr:uid="{00000000-0005-0000-0000-0000221A0000}"/>
    <cellStyle name="Eingabe 2 14 3 4" xfId="12756" xr:uid="{00000000-0005-0000-0000-0000231A0000}"/>
    <cellStyle name="Eingabe 2 14 3 5" xfId="23243" xr:uid="{00000000-0005-0000-0000-0000241A0000}"/>
    <cellStyle name="Eingabe 2 14 3 6" xfId="16183" xr:uid="{00000000-0005-0000-0000-0000251A0000}"/>
    <cellStyle name="Eingabe 2 14 3 7" xfId="21364" xr:uid="{00000000-0005-0000-0000-0000261A0000}"/>
    <cellStyle name="Eingabe 2 14 3 8" xfId="15872" xr:uid="{00000000-0005-0000-0000-0000271A0000}"/>
    <cellStyle name="Eingabe 2 14 3 9" xfId="28583" xr:uid="{00000000-0005-0000-0000-0000281A0000}"/>
    <cellStyle name="Eingabe 2 14 4" xfId="11303" xr:uid="{00000000-0005-0000-0000-0000291A0000}"/>
    <cellStyle name="Eingabe 2 14 5" xfId="15889" xr:uid="{00000000-0005-0000-0000-00002A1A0000}"/>
    <cellStyle name="Eingabe 2 14 6" xfId="12652" xr:uid="{00000000-0005-0000-0000-00002B1A0000}"/>
    <cellStyle name="Eingabe 2 14 7" xfId="23240" xr:uid="{00000000-0005-0000-0000-00002C1A0000}"/>
    <cellStyle name="Eingabe 2 14 8" xfId="16180" xr:uid="{00000000-0005-0000-0000-00002D1A0000}"/>
    <cellStyle name="Eingabe 2 14 9" xfId="21361" xr:uid="{00000000-0005-0000-0000-00002E1A0000}"/>
    <cellStyle name="Eingabe 2 15" xfId="3487" xr:uid="{00000000-0005-0000-0000-00002F1A0000}"/>
    <cellStyle name="Eingabe 2 15 10" xfId="21499" xr:uid="{00000000-0005-0000-0000-0000301A0000}"/>
    <cellStyle name="Eingabe 2 15 11" xfId="28584" xr:uid="{00000000-0005-0000-0000-0000311A0000}"/>
    <cellStyle name="Eingabe 2 15 2" xfId="3488" xr:uid="{00000000-0005-0000-0000-0000321A0000}"/>
    <cellStyle name="Eingabe 2 15 2 10" xfId="28585" xr:uid="{00000000-0005-0000-0000-0000331A0000}"/>
    <cellStyle name="Eingabe 2 15 2 2" xfId="3489" xr:uid="{00000000-0005-0000-0000-0000341A0000}"/>
    <cellStyle name="Eingabe 2 15 2 2 2" xfId="11309" xr:uid="{00000000-0005-0000-0000-0000351A0000}"/>
    <cellStyle name="Eingabe 2 15 2 2 3" xfId="15895" xr:uid="{00000000-0005-0000-0000-0000361A0000}"/>
    <cellStyle name="Eingabe 2 15 2 2 4" xfId="14739" xr:uid="{00000000-0005-0000-0000-0000371A0000}"/>
    <cellStyle name="Eingabe 2 15 2 2 5" xfId="23383" xr:uid="{00000000-0005-0000-0000-0000381A0000}"/>
    <cellStyle name="Eingabe 2 15 2 2 6" xfId="16186" xr:uid="{00000000-0005-0000-0000-0000391A0000}"/>
    <cellStyle name="Eingabe 2 15 2 2 7" xfId="21494" xr:uid="{00000000-0005-0000-0000-00003A1A0000}"/>
    <cellStyle name="Eingabe 2 15 2 2 8" xfId="23392" xr:uid="{00000000-0005-0000-0000-00003B1A0000}"/>
    <cellStyle name="Eingabe 2 15 2 2 9" xfId="28586" xr:uid="{00000000-0005-0000-0000-00003C1A0000}"/>
    <cellStyle name="Eingabe 2 15 2 3" xfId="11308" xr:uid="{00000000-0005-0000-0000-00003D1A0000}"/>
    <cellStyle name="Eingabe 2 15 2 4" xfId="15894" xr:uid="{00000000-0005-0000-0000-00003E1A0000}"/>
    <cellStyle name="Eingabe 2 15 2 5" xfId="14738" xr:uid="{00000000-0005-0000-0000-00003F1A0000}"/>
    <cellStyle name="Eingabe 2 15 2 6" xfId="23245" xr:uid="{00000000-0005-0000-0000-0000401A0000}"/>
    <cellStyle name="Eingabe 2 15 2 7" xfId="16185" xr:uid="{00000000-0005-0000-0000-0000411A0000}"/>
    <cellStyle name="Eingabe 2 15 2 8" xfId="21493" xr:uid="{00000000-0005-0000-0000-0000421A0000}"/>
    <cellStyle name="Eingabe 2 15 2 9" xfId="13660" xr:uid="{00000000-0005-0000-0000-0000431A0000}"/>
    <cellStyle name="Eingabe 2 15 3" xfId="3490" xr:uid="{00000000-0005-0000-0000-0000441A0000}"/>
    <cellStyle name="Eingabe 2 15 3 2" xfId="11310" xr:uid="{00000000-0005-0000-0000-0000451A0000}"/>
    <cellStyle name="Eingabe 2 15 3 3" xfId="15896" xr:uid="{00000000-0005-0000-0000-0000461A0000}"/>
    <cellStyle name="Eingabe 2 15 3 4" xfId="14740" xr:uid="{00000000-0005-0000-0000-0000471A0000}"/>
    <cellStyle name="Eingabe 2 15 3 5" xfId="24227" xr:uid="{00000000-0005-0000-0000-0000481A0000}"/>
    <cellStyle name="Eingabe 2 15 3 6" xfId="16187" xr:uid="{00000000-0005-0000-0000-0000491A0000}"/>
    <cellStyle name="Eingabe 2 15 3 7" xfId="21366" xr:uid="{00000000-0005-0000-0000-00004A1A0000}"/>
    <cellStyle name="Eingabe 2 15 3 8" xfId="12668" xr:uid="{00000000-0005-0000-0000-00004B1A0000}"/>
    <cellStyle name="Eingabe 2 15 3 9" xfId="28587" xr:uid="{00000000-0005-0000-0000-00004C1A0000}"/>
    <cellStyle name="Eingabe 2 15 4" xfId="11307" xr:uid="{00000000-0005-0000-0000-00004D1A0000}"/>
    <cellStyle name="Eingabe 2 15 5" xfId="15893" xr:uid="{00000000-0005-0000-0000-00004E1A0000}"/>
    <cellStyle name="Eingabe 2 15 6" xfId="14737" xr:uid="{00000000-0005-0000-0000-00004F1A0000}"/>
    <cellStyle name="Eingabe 2 15 7" xfId="23244" xr:uid="{00000000-0005-0000-0000-0000501A0000}"/>
    <cellStyle name="Eingabe 2 15 8" xfId="16184" xr:uid="{00000000-0005-0000-0000-0000511A0000}"/>
    <cellStyle name="Eingabe 2 15 9" xfId="21365" xr:uid="{00000000-0005-0000-0000-0000521A0000}"/>
    <cellStyle name="Eingabe 2 16" xfId="3491" xr:uid="{00000000-0005-0000-0000-0000531A0000}"/>
    <cellStyle name="Eingabe 2 16 10" xfId="12669" xr:uid="{00000000-0005-0000-0000-0000541A0000}"/>
    <cellStyle name="Eingabe 2 16 11" xfId="28588" xr:uid="{00000000-0005-0000-0000-0000551A0000}"/>
    <cellStyle name="Eingabe 2 16 2" xfId="3492" xr:uid="{00000000-0005-0000-0000-0000561A0000}"/>
    <cellStyle name="Eingabe 2 16 2 10" xfId="28695" xr:uid="{00000000-0005-0000-0000-0000571A0000}"/>
    <cellStyle name="Eingabe 2 16 2 2" xfId="3493" xr:uid="{00000000-0005-0000-0000-0000581A0000}"/>
    <cellStyle name="Eingabe 2 16 2 2 2" xfId="11313" xr:uid="{00000000-0005-0000-0000-0000591A0000}"/>
    <cellStyle name="Eingabe 2 16 2 2 3" xfId="15899" xr:uid="{00000000-0005-0000-0000-00005A1A0000}"/>
    <cellStyle name="Eingabe 2 16 2 2 4" xfId="14743" xr:uid="{00000000-0005-0000-0000-00005B1A0000}"/>
    <cellStyle name="Eingabe 2 16 2 2 5" xfId="23247" xr:uid="{00000000-0005-0000-0000-00005C1A0000}"/>
    <cellStyle name="Eingabe 2 16 2 2 6" xfId="16190" xr:uid="{00000000-0005-0000-0000-00005D1A0000}"/>
    <cellStyle name="Eingabe 2 16 2 2 7" xfId="21369" xr:uid="{00000000-0005-0000-0000-00005E1A0000}"/>
    <cellStyle name="Eingabe 2 16 2 2 8" xfId="12768" xr:uid="{00000000-0005-0000-0000-00005F1A0000}"/>
    <cellStyle name="Eingabe 2 16 2 2 9" xfId="28696" xr:uid="{00000000-0005-0000-0000-0000601A0000}"/>
    <cellStyle name="Eingabe 2 16 2 3" xfId="11312" xr:uid="{00000000-0005-0000-0000-0000611A0000}"/>
    <cellStyle name="Eingabe 2 16 2 4" xfId="15898" xr:uid="{00000000-0005-0000-0000-0000621A0000}"/>
    <cellStyle name="Eingabe 2 16 2 5" xfId="14742" xr:uid="{00000000-0005-0000-0000-0000631A0000}"/>
    <cellStyle name="Eingabe 2 16 2 6" xfId="23246" xr:uid="{00000000-0005-0000-0000-0000641A0000}"/>
    <cellStyle name="Eingabe 2 16 2 7" xfId="16189" xr:uid="{00000000-0005-0000-0000-0000651A0000}"/>
    <cellStyle name="Eingabe 2 16 2 8" xfId="21368" xr:uid="{00000000-0005-0000-0000-0000661A0000}"/>
    <cellStyle name="Eingabe 2 16 2 9" xfId="12767" xr:uid="{00000000-0005-0000-0000-0000671A0000}"/>
    <cellStyle name="Eingabe 2 16 3" xfId="3494" xr:uid="{00000000-0005-0000-0000-0000681A0000}"/>
    <cellStyle name="Eingabe 2 16 3 2" xfId="11314" xr:uid="{00000000-0005-0000-0000-0000691A0000}"/>
    <cellStyle name="Eingabe 2 16 3 3" xfId="15900" xr:uid="{00000000-0005-0000-0000-00006A1A0000}"/>
    <cellStyle name="Eingabe 2 16 3 4" xfId="14744" xr:uid="{00000000-0005-0000-0000-00006B1A0000}"/>
    <cellStyle name="Eingabe 2 16 3 5" xfId="23248" xr:uid="{00000000-0005-0000-0000-00006C1A0000}"/>
    <cellStyle name="Eingabe 2 16 3 6" xfId="16191" xr:uid="{00000000-0005-0000-0000-00006D1A0000}"/>
    <cellStyle name="Eingabe 2 16 3 7" xfId="21370" xr:uid="{00000000-0005-0000-0000-00006E1A0000}"/>
    <cellStyle name="Eingabe 2 16 3 8" xfId="12769" xr:uid="{00000000-0005-0000-0000-00006F1A0000}"/>
    <cellStyle name="Eingabe 2 16 3 9" xfId="28819" xr:uid="{00000000-0005-0000-0000-0000701A0000}"/>
    <cellStyle name="Eingabe 2 16 4" xfId="11311" xr:uid="{00000000-0005-0000-0000-0000711A0000}"/>
    <cellStyle name="Eingabe 2 16 5" xfId="15897" xr:uid="{00000000-0005-0000-0000-0000721A0000}"/>
    <cellStyle name="Eingabe 2 16 6" xfId="14741" xr:uid="{00000000-0005-0000-0000-0000731A0000}"/>
    <cellStyle name="Eingabe 2 16 7" xfId="23384" xr:uid="{00000000-0005-0000-0000-0000741A0000}"/>
    <cellStyle name="Eingabe 2 16 8" xfId="16188" xr:uid="{00000000-0005-0000-0000-0000751A0000}"/>
    <cellStyle name="Eingabe 2 16 9" xfId="21367" xr:uid="{00000000-0005-0000-0000-0000761A0000}"/>
    <cellStyle name="Eingabe 2 17" xfId="3495" xr:uid="{00000000-0005-0000-0000-0000771A0000}"/>
    <cellStyle name="Eingabe 2 17 10" xfId="16023" xr:uid="{00000000-0005-0000-0000-0000781A0000}"/>
    <cellStyle name="Eingabe 2 17 11" xfId="28820" xr:uid="{00000000-0005-0000-0000-0000791A0000}"/>
    <cellStyle name="Eingabe 2 17 2" xfId="3496" xr:uid="{00000000-0005-0000-0000-00007A1A0000}"/>
    <cellStyle name="Eingabe 2 17 2 10" xfId="24165" xr:uid="{00000000-0005-0000-0000-00007B1A0000}"/>
    <cellStyle name="Eingabe 2 17 2 2" xfId="3497" xr:uid="{00000000-0005-0000-0000-00007C1A0000}"/>
    <cellStyle name="Eingabe 2 17 2 2 2" xfId="11317" xr:uid="{00000000-0005-0000-0000-00007D1A0000}"/>
    <cellStyle name="Eingabe 2 17 2 2 3" xfId="15903" xr:uid="{00000000-0005-0000-0000-00007E1A0000}"/>
    <cellStyle name="Eingabe 2 17 2 2 4" xfId="14116" xr:uid="{00000000-0005-0000-0000-00007F1A0000}"/>
    <cellStyle name="Eingabe 2 17 2 2 5" xfId="23251" xr:uid="{00000000-0005-0000-0000-0000801A0000}"/>
    <cellStyle name="Eingabe 2 17 2 2 6" xfId="16194" xr:uid="{00000000-0005-0000-0000-0000811A0000}"/>
    <cellStyle name="Eingabe 2 17 2 2 7" xfId="21372" xr:uid="{00000000-0005-0000-0000-0000821A0000}"/>
    <cellStyle name="Eingabe 2 17 2 2 8" xfId="16025" xr:uid="{00000000-0005-0000-0000-0000831A0000}"/>
    <cellStyle name="Eingabe 2 17 2 2 9" xfId="22747" xr:uid="{00000000-0005-0000-0000-0000841A0000}"/>
    <cellStyle name="Eingabe 2 17 2 3" xfId="11316" xr:uid="{00000000-0005-0000-0000-0000851A0000}"/>
    <cellStyle name="Eingabe 2 17 2 4" xfId="15902" xr:uid="{00000000-0005-0000-0000-0000861A0000}"/>
    <cellStyle name="Eingabe 2 17 2 5" xfId="14746" xr:uid="{00000000-0005-0000-0000-0000871A0000}"/>
    <cellStyle name="Eingabe 2 17 2 6" xfId="23250" xr:uid="{00000000-0005-0000-0000-0000881A0000}"/>
    <cellStyle name="Eingabe 2 17 2 7" xfId="16193" xr:uid="{00000000-0005-0000-0000-0000891A0000}"/>
    <cellStyle name="Eingabe 2 17 2 8" xfId="21495" xr:uid="{00000000-0005-0000-0000-00008A1A0000}"/>
    <cellStyle name="Eingabe 2 17 2 9" xfId="16024" xr:uid="{00000000-0005-0000-0000-00008B1A0000}"/>
    <cellStyle name="Eingabe 2 17 3" xfId="3498" xr:uid="{00000000-0005-0000-0000-00008C1A0000}"/>
    <cellStyle name="Eingabe 2 17 3 2" xfId="11318" xr:uid="{00000000-0005-0000-0000-00008D1A0000}"/>
    <cellStyle name="Eingabe 2 17 3 3" xfId="15904" xr:uid="{00000000-0005-0000-0000-00008E1A0000}"/>
    <cellStyle name="Eingabe 2 17 3 4" xfId="14747" xr:uid="{00000000-0005-0000-0000-00008F1A0000}"/>
    <cellStyle name="Eingabe 2 17 3 5" xfId="23385" xr:uid="{00000000-0005-0000-0000-0000901A0000}"/>
    <cellStyle name="Eingabe 2 17 3 6" xfId="16195" xr:uid="{00000000-0005-0000-0000-0000911A0000}"/>
    <cellStyle name="Eingabe 2 17 3 7" xfId="21373" xr:uid="{00000000-0005-0000-0000-0000921A0000}"/>
    <cellStyle name="Eingabe 2 17 3 8" xfId="16026" xr:uid="{00000000-0005-0000-0000-0000931A0000}"/>
    <cellStyle name="Eingabe 2 17 3 9" xfId="23953" xr:uid="{00000000-0005-0000-0000-0000941A0000}"/>
    <cellStyle name="Eingabe 2 17 4" xfId="11315" xr:uid="{00000000-0005-0000-0000-0000951A0000}"/>
    <cellStyle name="Eingabe 2 17 5" xfId="15901" xr:uid="{00000000-0005-0000-0000-0000961A0000}"/>
    <cellStyle name="Eingabe 2 17 6" xfId="14745" xr:uid="{00000000-0005-0000-0000-0000971A0000}"/>
    <cellStyle name="Eingabe 2 17 7" xfId="23249" xr:uid="{00000000-0005-0000-0000-0000981A0000}"/>
    <cellStyle name="Eingabe 2 17 8" xfId="16192" xr:uid="{00000000-0005-0000-0000-0000991A0000}"/>
    <cellStyle name="Eingabe 2 17 9" xfId="21371" xr:uid="{00000000-0005-0000-0000-00009A1A0000}"/>
    <cellStyle name="Eingabe 2 18" xfId="3499" xr:uid="{00000000-0005-0000-0000-00009B1A0000}"/>
    <cellStyle name="Eingabe 2 18 10" xfId="16027" xr:uid="{00000000-0005-0000-0000-00009C1A0000}"/>
    <cellStyle name="Eingabe 2 18 11" xfId="23954" xr:uid="{00000000-0005-0000-0000-00009D1A0000}"/>
    <cellStyle name="Eingabe 2 18 2" xfId="3500" xr:uid="{00000000-0005-0000-0000-00009E1A0000}"/>
    <cellStyle name="Eingabe 2 18 2 10" xfId="23955" xr:uid="{00000000-0005-0000-0000-00009F1A0000}"/>
    <cellStyle name="Eingabe 2 18 2 2" xfId="3501" xr:uid="{00000000-0005-0000-0000-0000A01A0000}"/>
    <cellStyle name="Eingabe 2 18 2 2 2" xfId="11321" xr:uid="{00000000-0005-0000-0000-0000A11A0000}"/>
    <cellStyle name="Eingabe 2 18 2 2 3" xfId="15907" xr:uid="{00000000-0005-0000-0000-0000A21A0000}"/>
    <cellStyle name="Eingabe 2 18 2 2 4" xfId="14749" xr:uid="{00000000-0005-0000-0000-0000A31A0000}"/>
    <cellStyle name="Eingabe 2 18 2 2 5" xfId="23252" xr:uid="{00000000-0005-0000-0000-0000A41A0000}"/>
    <cellStyle name="Eingabe 2 18 2 2 6" xfId="16199" xr:uid="{00000000-0005-0000-0000-0000A51A0000}"/>
    <cellStyle name="Eingabe 2 18 2 2 7" xfId="21376" xr:uid="{00000000-0005-0000-0000-0000A61A0000}"/>
    <cellStyle name="Eingabe 2 18 2 2 8" xfId="16029" xr:uid="{00000000-0005-0000-0000-0000A71A0000}"/>
    <cellStyle name="Eingabe 2 18 2 2 9" xfId="28589" xr:uid="{00000000-0005-0000-0000-0000A81A0000}"/>
    <cellStyle name="Eingabe 2 18 2 3" xfId="11320" xr:uid="{00000000-0005-0000-0000-0000A91A0000}"/>
    <cellStyle name="Eingabe 2 18 2 4" xfId="15906" xr:uid="{00000000-0005-0000-0000-0000AA1A0000}"/>
    <cellStyle name="Eingabe 2 18 2 5" xfId="14129" xr:uid="{00000000-0005-0000-0000-0000AB1A0000}"/>
    <cellStyle name="Eingabe 2 18 2 6" xfId="23386" xr:uid="{00000000-0005-0000-0000-0000AC1A0000}"/>
    <cellStyle name="Eingabe 2 18 2 7" xfId="16198" xr:uid="{00000000-0005-0000-0000-0000AD1A0000}"/>
    <cellStyle name="Eingabe 2 18 2 8" xfId="21375" xr:uid="{00000000-0005-0000-0000-0000AE1A0000}"/>
    <cellStyle name="Eingabe 2 18 2 9" xfId="16028" xr:uid="{00000000-0005-0000-0000-0000AF1A0000}"/>
    <cellStyle name="Eingabe 2 18 3" xfId="3502" xr:uid="{00000000-0005-0000-0000-0000B01A0000}"/>
    <cellStyle name="Eingabe 2 18 3 2" xfId="11322" xr:uid="{00000000-0005-0000-0000-0000B11A0000}"/>
    <cellStyle name="Eingabe 2 18 3 3" xfId="15908" xr:uid="{00000000-0005-0000-0000-0000B21A0000}"/>
    <cellStyle name="Eingabe 2 18 3 4" xfId="14750" xr:uid="{00000000-0005-0000-0000-0000B31A0000}"/>
    <cellStyle name="Eingabe 2 18 3 5" xfId="23253" xr:uid="{00000000-0005-0000-0000-0000B41A0000}"/>
    <cellStyle name="Eingabe 2 18 3 6" xfId="22802" xr:uid="{00000000-0005-0000-0000-0000B51A0000}"/>
    <cellStyle name="Eingabe 2 18 3 7" xfId="21377" xr:uid="{00000000-0005-0000-0000-0000B61A0000}"/>
    <cellStyle name="Eingabe 2 18 3 8" xfId="13766" xr:uid="{00000000-0005-0000-0000-0000B71A0000}"/>
    <cellStyle name="Eingabe 2 18 3 9" xfId="28590" xr:uid="{00000000-0005-0000-0000-0000B81A0000}"/>
    <cellStyle name="Eingabe 2 18 4" xfId="11319" xr:uid="{00000000-0005-0000-0000-0000B91A0000}"/>
    <cellStyle name="Eingabe 2 18 5" xfId="15905" xr:uid="{00000000-0005-0000-0000-0000BA1A0000}"/>
    <cellStyle name="Eingabe 2 18 6" xfId="14748" xr:uid="{00000000-0005-0000-0000-0000BB1A0000}"/>
    <cellStyle name="Eingabe 2 18 7" xfId="24228" xr:uid="{00000000-0005-0000-0000-0000BC1A0000}"/>
    <cellStyle name="Eingabe 2 18 8" xfId="16196" xr:uid="{00000000-0005-0000-0000-0000BD1A0000}"/>
    <cellStyle name="Eingabe 2 18 9" xfId="21374" xr:uid="{00000000-0005-0000-0000-0000BE1A0000}"/>
    <cellStyle name="Eingabe 2 19" xfId="3503" xr:uid="{00000000-0005-0000-0000-0000BF1A0000}"/>
    <cellStyle name="Eingabe 2 19 10" xfId="28821" xr:uid="{00000000-0005-0000-0000-0000C01A0000}"/>
    <cellStyle name="Eingabe 2 19 2" xfId="3504" xr:uid="{00000000-0005-0000-0000-0000C11A0000}"/>
    <cellStyle name="Eingabe 2 19 2 2" xfId="11324" xr:uid="{00000000-0005-0000-0000-0000C21A0000}"/>
    <cellStyle name="Eingabe 2 19 2 3" xfId="15910" xr:uid="{00000000-0005-0000-0000-0000C31A0000}"/>
    <cellStyle name="Eingabe 2 19 2 4" xfId="14752" xr:uid="{00000000-0005-0000-0000-0000C41A0000}"/>
    <cellStyle name="Eingabe 2 19 2 5" xfId="23255" xr:uid="{00000000-0005-0000-0000-0000C51A0000}"/>
    <cellStyle name="Eingabe 2 19 2 6" xfId="16200" xr:uid="{00000000-0005-0000-0000-0000C61A0000}"/>
    <cellStyle name="Eingabe 2 19 2 7" xfId="20908" xr:uid="{00000000-0005-0000-0000-0000C71A0000}"/>
    <cellStyle name="Eingabe 2 19 2 8" xfId="12671" xr:uid="{00000000-0005-0000-0000-0000C81A0000}"/>
    <cellStyle name="Eingabe 2 19 2 9" xfId="28822" xr:uid="{00000000-0005-0000-0000-0000C91A0000}"/>
    <cellStyle name="Eingabe 2 19 3" xfId="11323" xr:uid="{00000000-0005-0000-0000-0000CA1A0000}"/>
    <cellStyle name="Eingabe 2 19 4" xfId="15909" xr:uid="{00000000-0005-0000-0000-0000CB1A0000}"/>
    <cellStyle name="Eingabe 2 19 5" xfId="14751" xr:uid="{00000000-0005-0000-0000-0000CC1A0000}"/>
    <cellStyle name="Eingabe 2 19 6" xfId="23254" xr:uid="{00000000-0005-0000-0000-0000CD1A0000}"/>
    <cellStyle name="Eingabe 2 19 7" xfId="22803" xr:uid="{00000000-0005-0000-0000-0000CE1A0000}"/>
    <cellStyle name="Eingabe 2 19 8" xfId="21496" xr:uid="{00000000-0005-0000-0000-0000CF1A0000}"/>
    <cellStyle name="Eingabe 2 19 9" xfId="12670" xr:uid="{00000000-0005-0000-0000-0000D01A0000}"/>
    <cellStyle name="Eingabe 2 2" xfId="3505" xr:uid="{00000000-0005-0000-0000-0000D11A0000}"/>
    <cellStyle name="Eingabe 2 2 10" xfId="22307" xr:uid="{00000000-0005-0000-0000-0000D21A0000}"/>
    <cellStyle name="Eingabe 2 2 11" xfId="13659" xr:uid="{00000000-0005-0000-0000-0000D31A0000}"/>
    <cellStyle name="Eingabe 2 2 12" xfId="14206" xr:uid="{00000000-0005-0000-0000-0000D41A0000}"/>
    <cellStyle name="Eingabe 2 2 2" xfId="3506" xr:uid="{00000000-0005-0000-0000-0000D51A0000}"/>
    <cellStyle name="Eingabe 2 2 2 10" xfId="12672" xr:uid="{00000000-0005-0000-0000-0000D61A0000}"/>
    <cellStyle name="Eingabe 2 2 2 11" xfId="28906" xr:uid="{00000000-0005-0000-0000-0000D71A0000}"/>
    <cellStyle name="Eingabe 2 2 2 2" xfId="3507" xr:uid="{00000000-0005-0000-0000-0000D81A0000}"/>
    <cellStyle name="Eingabe 2 2 2 2 10" xfId="27513" xr:uid="{00000000-0005-0000-0000-0000D91A0000}"/>
    <cellStyle name="Eingabe 2 2 2 2 2" xfId="3508" xr:uid="{00000000-0005-0000-0000-0000DA1A0000}"/>
    <cellStyle name="Eingabe 2 2 2 2 2 2" xfId="11328" xr:uid="{00000000-0005-0000-0000-0000DB1A0000}"/>
    <cellStyle name="Eingabe 2 2 2 2 2 3" xfId="15914" xr:uid="{00000000-0005-0000-0000-0000DC1A0000}"/>
    <cellStyle name="Eingabe 2 2 2 2 2 4" xfId="14756" xr:uid="{00000000-0005-0000-0000-0000DD1A0000}"/>
    <cellStyle name="Eingabe 2 2 2 2 2 5" xfId="24229" xr:uid="{00000000-0005-0000-0000-0000DE1A0000}"/>
    <cellStyle name="Eingabe 2 2 2 2 2 6" xfId="16204" xr:uid="{00000000-0005-0000-0000-0000DF1A0000}"/>
    <cellStyle name="Eingabe 2 2 2 2 2 7" xfId="17103" xr:uid="{00000000-0005-0000-0000-0000E01A0000}"/>
    <cellStyle name="Eingabe 2 2 2 2 2 8" xfId="13656" xr:uid="{00000000-0005-0000-0000-0000E11A0000}"/>
    <cellStyle name="Eingabe 2 2 2 2 2 9" xfId="12886" xr:uid="{00000000-0005-0000-0000-0000E21A0000}"/>
    <cellStyle name="Eingabe 2 2 2 2 3" xfId="11327" xr:uid="{00000000-0005-0000-0000-0000E31A0000}"/>
    <cellStyle name="Eingabe 2 2 2 2 4" xfId="15913" xr:uid="{00000000-0005-0000-0000-0000E41A0000}"/>
    <cellStyle name="Eingabe 2 2 2 2 5" xfId="14755" xr:uid="{00000000-0005-0000-0000-0000E51A0000}"/>
    <cellStyle name="Eingabe 2 2 2 2 6" xfId="23387" xr:uid="{00000000-0005-0000-0000-0000E61A0000}"/>
    <cellStyle name="Eingabe 2 2 2 2 7" xfId="16203" xr:uid="{00000000-0005-0000-0000-0000E71A0000}"/>
    <cellStyle name="Eingabe 2 2 2 2 8" xfId="17104" xr:uid="{00000000-0005-0000-0000-0000E81A0000}"/>
    <cellStyle name="Eingabe 2 2 2 2 9" xfId="12673" xr:uid="{00000000-0005-0000-0000-0000E91A0000}"/>
    <cellStyle name="Eingabe 2 2 2 3" xfId="3509" xr:uid="{00000000-0005-0000-0000-0000EA1A0000}"/>
    <cellStyle name="Eingabe 2 2 2 3 2" xfId="11329" xr:uid="{00000000-0005-0000-0000-0000EB1A0000}"/>
    <cellStyle name="Eingabe 2 2 2 3 3" xfId="15915" xr:uid="{00000000-0005-0000-0000-0000EC1A0000}"/>
    <cellStyle name="Eingabe 2 2 2 3 4" xfId="14757" xr:uid="{00000000-0005-0000-0000-0000ED1A0000}"/>
    <cellStyle name="Eingabe 2 2 2 3 5" xfId="18553" xr:uid="{00000000-0005-0000-0000-0000EE1A0000}"/>
    <cellStyle name="Eingabe 2 2 2 3 6" xfId="16205" xr:uid="{00000000-0005-0000-0000-0000EF1A0000}"/>
    <cellStyle name="Eingabe 2 2 2 3 7" xfId="24747" xr:uid="{00000000-0005-0000-0000-0000F01A0000}"/>
    <cellStyle name="Eingabe 2 2 2 3 8" xfId="16110" xr:uid="{00000000-0005-0000-0000-0000F11A0000}"/>
    <cellStyle name="Eingabe 2 2 2 3 9" xfId="26295" xr:uid="{00000000-0005-0000-0000-0000F21A0000}"/>
    <cellStyle name="Eingabe 2 2 2 4" xfId="11326" xr:uid="{00000000-0005-0000-0000-0000F31A0000}"/>
    <cellStyle name="Eingabe 2 2 2 5" xfId="15912" xr:uid="{00000000-0005-0000-0000-0000F41A0000}"/>
    <cellStyle name="Eingabe 2 2 2 6" xfId="14754" xr:uid="{00000000-0005-0000-0000-0000F51A0000}"/>
    <cellStyle name="Eingabe 2 2 2 7" xfId="23257" xr:uid="{00000000-0005-0000-0000-0000F61A0000}"/>
    <cellStyle name="Eingabe 2 2 2 8" xfId="16202" xr:uid="{00000000-0005-0000-0000-0000F71A0000}"/>
    <cellStyle name="Eingabe 2 2 2 9" xfId="17116" xr:uid="{00000000-0005-0000-0000-0000F81A0000}"/>
    <cellStyle name="Eingabe 2 2 3" xfId="3510" xr:uid="{00000000-0005-0000-0000-0000F91A0000}"/>
    <cellStyle name="Eingabe 2 2 3 10" xfId="12885" xr:uid="{00000000-0005-0000-0000-0000FA1A0000}"/>
    <cellStyle name="Eingabe 2 2 3 2" xfId="3511" xr:uid="{00000000-0005-0000-0000-0000FB1A0000}"/>
    <cellStyle name="Eingabe 2 2 3 2 2" xfId="11331" xr:uid="{00000000-0005-0000-0000-0000FC1A0000}"/>
    <cellStyle name="Eingabe 2 2 3 2 3" xfId="15917" xr:uid="{00000000-0005-0000-0000-0000FD1A0000}"/>
    <cellStyle name="Eingabe 2 2 3 2 4" xfId="14759" xr:uid="{00000000-0005-0000-0000-0000FE1A0000}"/>
    <cellStyle name="Eingabe 2 2 3 2 5" xfId="25049" xr:uid="{00000000-0005-0000-0000-0000FF1A0000}"/>
    <cellStyle name="Eingabe 2 2 3 2 6" xfId="16207" xr:uid="{00000000-0005-0000-0000-0000001B0000}"/>
    <cellStyle name="Eingabe 2 2 3 2 7" xfId="17101" xr:uid="{00000000-0005-0000-0000-0000011B0000}"/>
    <cellStyle name="Eingabe 2 2 3 2 8" xfId="16112" xr:uid="{00000000-0005-0000-0000-0000021B0000}"/>
    <cellStyle name="Eingabe 2 2 3 2 9" xfId="12884" xr:uid="{00000000-0005-0000-0000-0000031B0000}"/>
    <cellStyle name="Eingabe 2 2 3 3" xfId="11330" xr:uid="{00000000-0005-0000-0000-0000041B0000}"/>
    <cellStyle name="Eingabe 2 2 3 4" xfId="15916" xr:uid="{00000000-0005-0000-0000-0000051B0000}"/>
    <cellStyle name="Eingabe 2 2 3 5" xfId="14758" xr:uid="{00000000-0005-0000-0000-0000061B0000}"/>
    <cellStyle name="Eingabe 2 2 3 6" xfId="23258" xr:uid="{00000000-0005-0000-0000-0000071B0000}"/>
    <cellStyle name="Eingabe 2 2 3 7" xfId="16206" xr:uid="{00000000-0005-0000-0000-0000081B0000}"/>
    <cellStyle name="Eingabe 2 2 3 8" xfId="17102" xr:uid="{00000000-0005-0000-0000-0000091B0000}"/>
    <cellStyle name="Eingabe 2 2 3 9" xfId="16111" xr:uid="{00000000-0005-0000-0000-00000A1B0000}"/>
    <cellStyle name="Eingabe 2 2 4" xfId="3512" xr:uid="{00000000-0005-0000-0000-00000B1B0000}"/>
    <cellStyle name="Eingabe 2 2 4 2" xfId="11332" xr:uid="{00000000-0005-0000-0000-00000C1B0000}"/>
    <cellStyle name="Eingabe 2 2 4 3" xfId="15918" xr:uid="{00000000-0005-0000-0000-00000D1B0000}"/>
    <cellStyle name="Eingabe 2 2 4 4" xfId="14760" xr:uid="{00000000-0005-0000-0000-00000E1B0000}"/>
    <cellStyle name="Eingabe 2 2 4 5" xfId="25048" xr:uid="{00000000-0005-0000-0000-00000F1B0000}"/>
    <cellStyle name="Eingabe 2 2 4 6" xfId="16208" xr:uid="{00000000-0005-0000-0000-0000101B0000}"/>
    <cellStyle name="Eingabe 2 2 4 7" xfId="17100" xr:uid="{00000000-0005-0000-0000-0000111B0000}"/>
    <cellStyle name="Eingabe 2 2 4 8" xfId="16113" xr:uid="{00000000-0005-0000-0000-0000121B0000}"/>
    <cellStyle name="Eingabe 2 2 4 9" xfId="28591" xr:uid="{00000000-0005-0000-0000-0000131B0000}"/>
    <cellStyle name="Eingabe 2 2 5" xfId="11325" xr:uid="{00000000-0005-0000-0000-0000141B0000}"/>
    <cellStyle name="Eingabe 2 2 6" xfId="15911" xr:uid="{00000000-0005-0000-0000-0000151B0000}"/>
    <cellStyle name="Eingabe 2 2 7" xfId="14753" xr:uid="{00000000-0005-0000-0000-0000161B0000}"/>
    <cellStyle name="Eingabe 2 2 8" xfId="23256" xr:uid="{00000000-0005-0000-0000-0000171B0000}"/>
    <cellStyle name="Eingabe 2 2 9" xfId="16201" xr:uid="{00000000-0005-0000-0000-0000181B0000}"/>
    <cellStyle name="Eingabe 2 20" xfId="3513" xr:uid="{00000000-0005-0000-0000-0000191B0000}"/>
    <cellStyle name="Eingabe 2 20 2" xfId="11333" xr:uid="{00000000-0005-0000-0000-00001A1B0000}"/>
    <cellStyle name="Eingabe 2 20 3" xfId="15919" xr:uid="{00000000-0005-0000-0000-00001B1B0000}"/>
    <cellStyle name="Eingabe 2 20 4" xfId="14761" xr:uid="{00000000-0005-0000-0000-00001C1B0000}"/>
    <cellStyle name="Eingabe 2 20 5" xfId="25047" xr:uid="{00000000-0005-0000-0000-00001D1B0000}"/>
    <cellStyle name="Eingabe 2 20 6" xfId="16209" xr:uid="{00000000-0005-0000-0000-00001E1B0000}"/>
    <cellStyle name="Eingabe 2 20 7" xfId="17099" xr:uid="{00000000-0005-0000-0000-00001F1B0000}"/>
    <cellStyle name="Eingabe 2 20 8" xfId="16114" xr:uid="{00000000-0005-0000-0000-0000201B0000}"/>
    <cellStyle name="Eingabe 2 20 9" xfId="28592" xr:uid="{00000000-0005-0000-0000-0000211B0000}"/>
    <cellStyle name="Eingabe 2 21" xfId="10411" xr:uid="{00000000-0005-0000-0000-0000221B0000}"/>
    <cellStyle name="Eingabe 2 22" xfId="20952" xr:uid="{00000000-0005-0000-0000-0000231B0000}"/>
    <cellStyle name="Eingabe 2 23" xfId="22910" xr:uid="{00000000-0005-0000-0000-0000241B0000}"/>
    <cellStyle name="Eingabe 2 24" xfId="24559" xr:uid="{00000000-0005-0000-0000-0000251B0000}"/>
    <cellStyle name="Eingabe 2 25" xfId="26287" xr:uid="{00000000-0005-0000-0000-0000261B0000}"/>
    <cellStyle name="Eingabe 2 26" xfId="27472" xr:uid="{00000000-0005-0000-0000-0000271B0000}"/>
    <cellStyle name="Eingabe 2 27" xfId="28205" xr:uid="{00000000-0005-0000-0000-0000281B0000}"/>
    <cellStyle name="Eingabe 2 28" xfId="28219" xr:uid="{00000000-0005-0000-0000-0000291B0000}"/>
    <cellStyle name="Eingabe 2 3" xfId="3514" xr:uid="{00000000-0005-0000-0000-00002A1B0000}"/>
    <cellStyle name="Eingabe 2 3 10" xfId="16115" xr:uid="{00000000-0005-0000-0000-00002B1B0000}"/>
    <cellStyle name="Eingabe 2 3 11" xfId="28823" xr:uid="{00000000-0005-0000-0000-00002C1B0000}"/>
    <cellStyle name="Eingabe 2 3 2" xfId="3515" xr:uid="{00000000-0005-0000-0000-00002D1B0000}"/>
    <cellStyle name="Eingabe 2 3 2 10" xfId="28824" xr:uid="{00000000-0005-0000-0000-00002E1B0000}"/>
    <cellStyle name="Eingabe 2 3 2 2" xfId="3516" xr:uid="{00000000-0005-0000-0000-00002F1B0000}"/>
    <cellStyle name="Eingabe 2 3 2 2 2" xfId="11336" xr:uid="{00000000-0005-0000-0000-0000301B0000}"/>
    <cellStyle name="Eingabe 2 3 2 2 3" xfId="15922" xr:uid="{00000000-0005-0000-0000-0000311B0000}"/>
    <cellStyle name="Eingabe 2 3 2 2 4" xfId="12655" xr:uid="{00000000-0005-0000-0000-0000321B0000}"/>
    <cellStyle name="Eingabe 2 3 2 2 5" xfId="24230" xr:uid="{00000000-0005-0000-0000-0000331B0000}"/>
    <cellStyle name="Eingabe 2 3 2 2 6" xfId="16212" xr:uid="{00000000-0005-0000-0000-0000341B0000}"/>
    <cellStyle name="Eingabe 2 3 2 2 7" xfId="17096" xr:uid="{00000000-0005-0000-0000-0000351B0000}"/>
    <cellStyle name="Eingabe 2 3 2 2 8" xfId="16117" xr:uid="{00000000-0005-0000-0000-0000361B0000}"/>
    <cellStyle name="Eingabe 2 3 2 2 9" xfId="23956" xr:uid="{00000000-0005-0000-0000-0000371B0000}"/>
    <cellStyle name="Eingabe 2 3 2 3" xfId="11335" xr:uid="{00000000-0005-0000-0000-0000381B0000}"/>
    <cellStyle name="Eingabe 2 3 2 4" xfId="15921" xr:uid="{00000000-0005-0000-0000-0000391B0000}"/>
    <cellStyle name="Eingabe 2 3 2 5" xfId="14763" xr:uid="{00000000-0005-0000-0000-00003A1B0000}"/>
    <cellStyle name="Eingabe 2 3 2 6" xfId="23260" xr:uid="{00000000-0005-0000-0000-00003B1B0000}"/>
    <cellStyle name="Eingabe 2 3 2 7" xfId="16211" xr:uid="{00000000-0005-0000-0000-00003C1B0000}"/>
    <cellStyle name="Eingabe 2 3 2 8" xfId="17097" xr:uid="{00000000-0005-0000-0000-00003D1B0000}"/>
    <cellStyle name="Eingabe 2 3 2 9" xfId="16116" xr:uid="{00000000-0005-0000-0000-00003E1B0000}"/>
    <cellStyle name="Eingabe 2 3 3" xfId="3517" xr:uid="{00000000-0005-0000-0000-00003F1B0000}"/>
    <cellStyle name="Eingabe 2 3 3 2" xfId="11337" xr:uid="{00000000-0005-0000-0000-0000401B0000}"/>
    <cellStyle name="Eingabe 2 3 3 3" xfId="15923" xr:uid="{00000000-0005-0000-0000-0000411B0000}"/>
    <cellStyle name="Eingabe 2 3 3 4" xfId="12757" xr:uid="{00000000-0005-0000-0000-0000421B0000}"/>
    <cellStyle name="Eingabe 2 3 3 5" xfId="18552" xr:uid="{00000000-0005-0000-0000-0000431B0000}"/>
    <cellStyle name="Eingabe 2 3 3 6" xfId="16213" xr:uid="{00000000-0005-0000-0000-0000441B0000}"/>
    <cellStyle name="Eingabe 2 3 3 7" xfId="17095" xr:uid="{00000000-0005-0000-0000-0000451B0000}"/>
    <cellStyle name="Eingabe 2 3 3 8" xfId="16118" xr:uid="{00000000-0005-0000-0000-0000461B0000}"/>
    <cellStyle name="Eingabe 2 3 3 9" xfId="23957" xr:uid="{00000000-0005-0000-0000-0000471B0000}"/>
    <cellStyle name="Eingabe 2 3 4" xfId="11334" xr:uid="{00000000-0005-0000-0000-0000481B0000}"/>
    <cellStyle name="Eingabe 2 3 5" xfId="15920" xr:uid="{00000000-0005-0000-0000-0000491B0000}"/>
    <cellStyle name="Eingabe 2 3 6" xfId="14762" xr:uid="{00000000-0005-0000-0000-00004A1B0000}"/>
    <cellStyle name="Eingabe 2 3 7" xfId="23259" xr:uid="{00000000-0005-0000-0000-00004B1B0000}"/>
    <cellStyle name="Eingabe 2 3 8" xfId="16210" xr:uid="{00000000-0005-0000-0000-00004C1B0000}"/>
    <cellStyle name="Eingabe 2 3 9" xfId="22391" xr:uid="{00000000-0005-0000-0000-00004D1B0000}"/>
    <cellStyle name="Eingabe 2 4" xfId="3518" xr:uid="{00000000-0005-0000-0000-00004E1B0000}"/>
    <cellStyle name="Eingabe 2 4 10" xfId="16119" xr:uid="{00000000-0005-0000-0000-00004F1B0000}"/>
    <cellStyle name="Eingabe 2 4 11" xfId="21846" xr:uid="{00000000-0005-0000-0000-0000501B0000}"/>
    <cellStyle name="Eingabe 2 4 2" xfId="3519" xr:uid="{00000000-0005-0000-0000-0000511B0000}"/>
    <cellStyle name="Eingabe 2 4 2 10" xfId="19324" xr:uid="{00000000-0005-0000-0000-0000521B0000}"/>
    <cellStyle name="Eingabe 2 4 2 2" xfId="3520" xr:uid="{00000000-0005-0000-0000-0000531B0000}"/>
    <cellStyle name="Eingabe 2 4 2 2 2" xfId="11340" xr:uid="{00000000-0005-0000-0000-0000541B0000}"/>
    <cellStyle name="Eingabe 2 4 2 2 3" xfId="15926" xr:uid="{00000000-0005-0000-0000-0000551B0000}"/>
    <cellStyle name="Eingabe 2 4 2 2 4" xfId="14764" xr:uid="{00000000-0005-0000-0000-0000561B0000}"/>
    <cellStyle name="Eingabe 2 4 2 2 5" xfId="18549" xr:uid="{00000000-0005-0000-0000-0000571B0000}"/>
    <cellStyle name="Eingabe 2 4 2 2 6" xfId="16216" xr:uid="{00000000-0005-0000-0000-0000581B0000}"/>
    <cellStyle name="Eingabe 2 4 2 2 7" xfId="20503" xr:uid="{00000000-0005-0000-0000-0000591B0000}"/>
    <cellStyle name="Eingabe 2 4 2 2 8" xfId="16121" xr:uid="{00000000-0005-0000-0000-00005A1B0000}"/>
    <cellStyle name="Eingabe 2 4 2 2 9" xfId="28935" xr:uid="{00000000-0005-0000-0000-00005B1B0000}"/>
    <cellStyle name="Eingabe 2 4 2 3" xfId="11339" xr:uid="{00000000-0005-0000-0000-00005C1B0000}"/>
    <cellStyle name="Eingabe 2 4 2 4" xfId="15925" xr:uid="{00000000-0005-0000-0000-00005D1B0000}"/>
    <cellStyle name="Eingabe 2 4 2 5" xfId="12759" xr:uid="{00000000-0005-0000-0000-00005E1B0000}"/>
    <cellStyle name="Eingabe 2 4 2 6" xfId="18550" xr:uid="{00000000-0005-0000-0000-00005F1B0000}"/>
    <cellStyle name="Eingabe 2 4 2 7" xfId="16215" xr:uid="{00000000-0005-0000-0000-0000601B0000}"/>
    <cellStyle name="Eingabe 2 4 2 8" xfId="17093" xr:uid="{00000000-0005-0000-0000-0000611B0000}"/>
    <cellStyle name="Eingabe 2 4 2 9" xfId="16120" xr:uid="{00000000-0005-0000-0000-0000621B0000}"/>
    <cellStyle name="Eingabe 2 4 3" xfId="3521" xr:uid="{00000000-0005-0000-0000-0000631B0000}"/>
    <cellStyle name="Eingabe 2 4 3 2" xfId="11341" xr:uid="{00000000-0005-0000-0000-0000641B0000}"/>
    <cellStyle name="Eingabe 2 4 3 3" xfId="15927" xr:uid="{00000000-0005-0000-0000-0000651B0000}"/>
    <cellStyle name="Eingabe 2 4 3 4" xfId="14765" xr:uid="{00000000-0005-0000-0000-0000661B0000}"/>
    <cellStyle name="Eingabe 2 4 3 5" xfId="22560" xr:uid="{00000000-0005-0000-0000-0000671B0000}"/>
    <cellStyle name="Eingabe 2 4 3 6" xfId="16217" xr:uid="{00000000-0005-0000-0000-0000681B0000}"/>
    <cellStyle name="Eingabe 2 4 3 7" xfId="17092" xr:uid="{00000000-0005-0000-0000-0000691B0000}"/>
    <cellStyle name="Eingabe 2 4 3 8" xfId="16122" xr:uid="{00000000-0005-0000-0000-00006A1B0000}"/>
    <cellStyle name="Eingabe 2 4 3 9" xfId="28120" xr:uid="{00000000-0005-0000-0000-00006B1B0000}"/>
    <cellStyle name="Eingabe 2 4 4" xfId="11338" xr:uid="{00000000-0005-0000-0000-00006C1B0000}"/>
    <cellStyle name="Eingabe 2 4 5" xfId="15924" xr:uid="{00000000-0005-0000-0000-00006D1B0000}"/>
    <cellStyle name="Eingabe 2 4 6" xfId="12758" xr:uid="{00000000-0005-0000-0000-00006E1B0000}"/>
    <cellStyle name="Eingabe 2 4 7" xfId="18551" xr:uid="{00000000-0005-0000-0000-00006F1B0000}"/>
    <cellStyle name="Eingabe 2 4 8" xfId="16214" xr:uid="{00000000-0005-0000-0000-0000701B0000}"/>
    <cellStyle name="Eingabe 2 4 9" xfId="17094" xr:uid="{00000000-0005-0000-0000-0000711B0000}"/>
    <cellStyle name="Eingabe 2 5" xfId="3522" xr:uid="{00000000-0005-0000-0000-0000721B0000}"/>
    <cellStyle name="Eingabe 2 5 10" xfId="16123" xr:uid="{00000000-0005-0000-0000-0000731B0000}"/>
    <cellStyle name="Eingabe 2 5 11" xfId="28119" xr:uid="{00000000-0005-0000-0000-0000741B0000}"/>
    <cellStyle name="Eingabe 2 5 2" xfId="3523" xr:uid="{00000000-0005-0000-0000-0000751B0000}"/>
    <cellStyle name="Eingabe 2 5 2 10" xfId="27591" xr:uid="{00000000-0005-0000-0000-0000761B0000}"/>
    <cellStyle name="Eingabe 2 5 2 2" xfId="3524" xr:uid="{00000000-0005-0000-0000-0000771B0000}"/>
    <cellStyle name="Eingabe 2 5 2 2 2" xfId="11344" xr:uid="{00000000-0005-0000-0000-0000781B0000}"/>
    <cellStyle name="Eingabe 2 5 2 2 3" xfId="15930" xr:uid="{00000000-0005-0000-0000-0000791B0000}"/>
    <cellStyle name="Eingabe 2 5 2 2 4" xfId="14768" xr:uid="{00000000-0005-0000-0000-00007A1B0000}"/>
    <cellStyle name="Eingabe 2 5 2 2 5" xfId="18547" xr:uid="{00000000-0005-0000-0000-00007B1B0000}"/>
    <cellStyle name="Eingabe 2 5 2 2 6" xfId="16220" xr:uid="{00000000-0005-0000-0000-00007C1B0000}"/>
    <cellStyle name="Eingabe 2 5 2 2 7" xfId="22933" xr:uid="{00000000-0005-0000-0000-00007D1B0000}"/>
    <cellStyle name="Eingabe 2 5 2 2 8" xfId="16125" xr:uid="{00000000-0005-0000-0000-00007E1B0000}"/>
    <cellStyle name="Eingabe 2 5 2 2 9" xfId="28825" xr:uid="{00000000-0005-0000-0000-00007F1B0000}"/>
    <cellStyle name="Eingabe 2 5 2 3" xfId="11343" xr:uid="{00000000-0005-0000-0000-0000801B0000}"/>
    <cellStyle name="Eingabe 2 5 2 4" xfId="15929" xr:uid="{00000000-0005-0000-0000-0000811B0000}"/>
    <cellStyle name="Eingabe 2 5 2 5" xfId="14767" xr:uid="{00000000-0005-0000-0000-0000821B0000}"/>
    <cellStyle name="Eingabe 2 5 2 6" xfId="18548" xr:uid="{00000000-0005-0000-0000-0000831B0000}"/>
    <cellStyle name="Eingabe 2 5 2 7" xfId="16219" xr:uid="{00000000-0005-0000-0000-0000841B0000}"/>
    <cellStyle name="Eingabe 2 5 2 8" xfId="17090" xr:uid="{00000000-0005-0000-0000-0000851B0000}"/>
    <cellStyle name="Eingabe 2 5 2 9" xfId="16124" xr:uid="{00000000-0005-0000-0000-0000861B0000}"/>
    <cellStyle name="Eingabe 2 5 3" xfId="3525" xr:uid="{00000000-0005-0000-0000-0000871B0000}"/>
    <cellStyle name="Eingabe 2 5 3 2" xfId="11345" xr:uid="{00000000-0005-0000-0000-0000881B0000}"/>
    <cellStyle name="Eingabe 2 5 3 3" xfId="15931" xr:uid="{00000000-0005-0000-0000-0000891B0000}"/>
    <cellStyle name="Eingabe 2 5 3 4" xfId="14769" xr:uid="{00000000-0005-0000-0000-00008A1B0000}"/>
    <cellStyle name="Eingabe 2 5 3 5" xfId="23261" xr:uid="{00000000-0005-0000-0000-00008B1B0000}"/>
    <cellStyle name="Eingabe 2 5 3 6" xfId="16221" xr:uid="{00000000-0005-0000-0000-00008C1B0000}"/>
    <cellStyle name="Eingabe 2 5 3 7" xfId="20502" xr:uid="{00000000-0005-0000-0000-00008D1B0000}"/>
    <cellStyle name="Eingabe 2 5 3 8" xfId="16126" xr:uid="{00000000-0005-0000-0000-00008E1B0000}"/>
    <cellStyle name="Eingabe 2 5 3 9" xfId="25169" xr:uid="{00000000-0005-0000-0000-00008F1B0000}"/>
    <cellStyle name="Eingabe 2 5 4" xfId="11342" xr:uid="{00000000-0005-0000-0000-0000901B0000}"/>
    <cellStyle name="Eingabe 2 5 5" xfId="15928" xr:uid="{00000000-0005-0000-0000-0000911B0000}"/>
    <cellStyle name="Eingabe 2 5 6" xfId="14766" xr:uid="{00000000-0005-0000-0000-0000921B0000}"/>
    <cellStyle name="Eingabe 2 5 7" xfId="25151" xr:uid="{00000000-0005-0000-0000-0000931B0000}"/>
    <cellStyle name="Eingabe 2 5 8" xfId="16218" xr:uid="{00000000-0005-0000-0000-0000941B0000}"/>
    <cellStyle name="Eingabe 2 5 9" xfId="17091" xr:uid="{00000000-0005-0000-0000-0000951B0000}"/>
    <cellStyle name="Eingabe 2 6" xfId="3526" xr:uid="{00000000-0005-0000-0000-0000961B0000}"/>
    <cellStyle name="Eingabe 2 6 10" xfId="16127" xr:uid="{00000000-0005-0000-0000-0000971B0000}"/>
    <cellStyle name="Eingabe 2 6 11" xfId="22685" xr:uid="{00000000-0005-0000-0000-0000981B0000}"/>
    <cellStyle name="Eingabe 2 6 2" xfId="3527" xr:uid="{00000000-0005-0000-0000-0000991B0000}"/>
    <cellStyle name="Eingabe 2 6 2 10" xfId="22684" xr:uid="{00000000-0005-0000-0000-00009A1B0000}"/>
    <cellStyle name="Eingabe 2 6 2 2" xfId="3528" xr:uid="{00000000-0005-0000-0000-00009B1B0000}"/>
    <cellStyle name="Eingabe 2 6 2 2 2" xfId="11348" xr:uid="{00000000-0005-0000-0000-00009C1B0000}"/>
    <cellStyle name="Eingabe 2 6 2 2 3" xfId="15934" xr:uid="{00000000-0005-0000-0000-00009D1B0000}"/>
    <cellStyle name="Eingabe 2 6 2 2 4" xfId="14772" xr:uid="{00000000-0005-0000-0000-00009E1B0000}"/>
    <cellStyle name="Eingabe 2 6 2 2 5" xfId="21726" xr:uid="{00000000-0005-0000-0000-00009F1B0000}"/>
    <cellStyle name="Eingabe 2 6 2 2 6" xfId="16224" xr:uid="{00000000-0005-0000-0000-0000A01B0000}"/>
    <cellStyle name="Eingabe 2 6 2 2 7" xfId="19406" xr:uid="{00000000-0005-0000-0000-0000A11B0000}"/>
    <cellStyle name="Eingabe 2 6 2 2 8" xfId="16128" xr:uid="{00000000-0005-0000-0000-0000A21B0000}"/>
    <cellStyle name="Eingabe 2 6 2 2 9" xfId="18905" xr:uid="{00000000-0005-0000-0000-0000A31B0000}"/>
    <cellStyle name="Eingabe 2 6 2 3" xfId="11347" xr:uid="{00000000-0005-0000-0000-0000A41B0000}"/>
    <cellStyle name="Eingabe 2 6 2 4" xfId="15933" xr:uid="{00000000-0005-0000-0000-0000A51B0000}"/>
    <cellStyle name="Eingabe 2 6 2 5" xfId="14771" xr:uid="{00000000-0005-0000-0000-0000A61B0000}"/>
    <cellStyle name="Eingabe 2 6 2 6" xfId="21091" xr:uid="{00000000-0005-0000-0000-0000A71B0000}"/>
    <cellStyle name="Eingabe 2 6 2 7" xfId="16223" xr:uid="{00000000-0005-0000-0000-0000A81B0000}"/>
    <cellStyle name="Eingabe 2 6 2 8" xfId="20501" xr:uid="{00000000-0005-0000-0000-0000A91B0000}"/>
    <cellStyle name="Eingabe 2 6 2 9" xfId="22423" xr:uid="{00000000-0005-0000-0000-0000AA1B0000}"/>
    <cellStyle name="Eingabe 2 6 3" xfId="3529" xr:uid="{00000000-0005-0000-0000-0000AB1B0000}"/>
    <cellStyle name="Eingabe 2 6 3 2" xfId="11349" xr:uid="{00000000-0005-0000-0000-0000AC1B0000}"/>
    <cellStyle name="Eingabe 2 6 3 3" xfId="15935" xr:uid="{00000000-0005-0000-0000-0000AD1B0000}"/>
    <cellStyle name="Eingabe 2 6 3 4" xfId="14773" xr:uid="{00000000-0005-0000-0000-0000AE1B0000}"/>
    <cellStyle name="Eingabe 2 6 3 5" xfId="23262" xr:uid="{00000000-0005-0000-0000-0000AF1B0000}"/>
    <cellStyle name="Eingabe 2 6 3 6" xfId="16225" xr:uid="{00000000-0005-0000-0000-0000B01B0000}"/>
    <cellStyle name="Eingabe 2 6 3 7" xfId="21881" xr:uid="{00000000-0005-0000-0000-0000B11B0000}"/>
    <cellStyle name="Eingabe 2 6 3 8" xfId="16129" xr:uid="{00000000-0005-0000-0000-0000B21B0000}"/>
    <cellStyle name="Eingabe 2 6 3 9" xfId="22683" xr:uid="{00000000-0005-0000-0000-0000B31B0000}"/>
    <cellStyle name="Eingabe 2 6 4" xfId="11346" xr:uid="{00000000-0005-0000-0000-0000B41B0000}"/>
    <cellStyle name="Eingabe 2 6 5" xfId="15932" xr:uid="{00000000-0005-0000-0000-0000B51B0000}"/>
    <cellStyle name="Eingabe 2 6 6" xfId="14770" xr:uid="{00000000-0005-0000-0000-0000B61B0000}"/>
    <cellStyle name="Eingabe 2 6 7" xfId="18546" xr:uid="{00000000-0005-0000-0000-0000B71B0000}"/>
    <cellStyle name="Eingabe 2 6 8" xfId="16222" xr:uid="{00000000-0005-0000-0000-0000B81B0000}"/>
    <cellStyle name="Eingabe 2 6 9" xfId="22364" xr:uid="{00000000-0005-0000-0000-0000B91B0000}"/>
    <cellStyle name="Eingabe 2 7" xfId="3530" xr:uid="{00000000-0005-0000-0000-0000BA1B0000}"/>
    <cellStyle name="Eingabe 2 7 10" xfId="16130" xr:uid="{00000000-0005-0000-0000-0000BB1B0000}"/>
    <cellStyle name="Eingabe 2 7 11" xfId="28417" xr:uid="{00000000-0005-0000-0000-0000BC1B0000}"/>
    <cellStyle name="Eingabe 2 7 2" xfId="3531" xr:uid="{00000000-0005-0000-0000-0000BD1B0000}"/>
    <cellStyle name="Eingabe 2 7 2 10" xfId="28489" xr:uid="{00000000-0005-0000-0000-0000BE1B0000}"/>
    <cellStyle name="Eingabe 2 7 2 2" xfId="3532" xr:uid="{00000000-0005-0000-0000-0000BF1B0000}"/>
    <cellStyle name="Eingabe 2 7 2 2 2" xfId="11352" xr:uid="{00000000-0005-0000-0000-0000C01B0000}"/>
    <cellStyle name="Eingabe 2 7 2 2 3" xfId="15938" xr:uid="{00000000-0005-0000-0000-0000C11B0000}"/>
    <cellStyle name="Eingabe 2 7 2 2 4" xfId="14775" xr:uid="{00000000-0005-0000-0000-0000C21B0000}"/>
    <cellStyle name="Eingabe 2 7 2 2 5" xfId="18545" xr:uid="{00000000-0005-0000-0000-0000C31B0000}"/>
    <cellStyle name="Eingabe 2 7 2 2 6" xfId="16228" xr:uid="{00000000-0005-0000-0000-0000C41B0000}"/>
    <cellStyle name="Eingabe 2 7 2 2 7" xfId="17087" xr:uid="{00000000-0005-0000-0000-0000C51B0000}"/>
    <cellStyle name="Eingabe 2 7 2 2 8" xfId="16132" xr:uid="{00000000-0005-0000-0000-0000C61B0000}"/>
    <cellStyle name="Eingabe 2 7 2 2 9" xfId="22682" xr:uid="{00000000-0005-0000-0000-0000C71B0000}"/>
    <cellStyle name="Eingabe 2 7 2 3" xfId="11351" xr:uid="{00000000-0005-0000-0000-0000C81B0000}"/>
    <cellStyle name="Eingabe 2 7 2 4" xfId="15937" xr:uid="{00000000-0005-0000-0000-0000C91B0000}"/>
    <cellStyle name="Eingabe 2 7 2 5" xfId="14774" xr:uid="{00000000-0005-0000-0000-0000CA1B0000}"/>
    <cellStyle name="Eingabe 2 7 2 6" xfId="24231" xr:uid="{00000000-0005-0000-0000-0000CB1B0000}"/>
    <cellStyle name="Eingabe 2 7 2 7" xfId="16227" xr:uid="{00000000-0005-0000-0000-0000CC1B0000}"/>
    <cellStyle name="Eingabe 2 7 2 8" xfId="17088" xr:uid="{00000000-0005-0000-0000-0000CD1B0000}"/>
    <cellStyle name="Eingabe 2 7 2 9" xfId="16131" xr:uid="{00000000-0005-0000-0000-0000CE1B0000}"/>
    <cellStyle name="Eingabe 2 7 3" xfId="3533" xr:uid="{00000000-0005-0000-0000-0000CF1B0000}"/>
    <cellStyle name="Eingabe 2 7 3 2" xfId="11353" xr:uid="{00000000-0005-0000-0000-0000D01B0000}"/>
    <cellStyle name="Eingabe 2 7 3 3" xfId="15939" xr:uid="{00000000-0005-0000-0000-0000D11B0000}"/>
    <cellStyle name="Eingabe 2 7 3 4" xfId="14128" xr:uid="{00000000-0005-0000-0000-0000D21B0000}"/>
    <cellStyle name="Eingabe 2 7 3 5" xfId="12781" xr:uid="{00000000-0005-0000-0000-0000D31B0000}"/>
    <cellStyle name="Eingabe 2 7 3 6" xfId="16229" xr:uid="{00000000-0005-0000-0000-0000D41B0000}"/>
    <cellStyle name="Eingabe 2 7 3 7" xfId="20500" xr:uid="{00000000-0005-0000-0000-0000D51B0000}"/>
    <cellStyle name="Eingabe 2 7 3 8" xfId="16133" xr:uid="{00000000-0005-0000-0000-0000D61B0000}"/>
    <cellStyle name="Eingabe 2 7 3 9" xfId="28826" xr:uid="{00000000-0005-0000-0000-0000D71B0000}"/>
    <cellStyle name="Eingabe 2 7 4" xfId="11350" xr:uid="{00000000-0005-0000-0000-0000D81B0000}"/>
    <cellStyle name="Eingabe 2 7 5" xfId="15936" xr:uid="{00000000-0005-0000-0000-0000D91B0000}"/>
    <cellStyle name="Eingabe 2 7 6" xfId="14117" xr:uid="{00000000-0005-0000-0000-0000DA1B0000}"/>
    <cellStyle name="Eingabe 2 7 7" xfId="23263" xr:uid="{00000000-0005-0000-0000-0000DB1B0000}"/>
    <cellStyle name="Eingabe 2 7 8" xfId="16226" xr:uid="{00000000-0005-0000-0000-0000DC1B0000}"/>
    <cellStyle name="Eingabe 2 7 9" xfId="17089" xr:uid="{00000000-0005-0000-0000-0000DD1B0000}"/>
    <cellStyle name="Eingabe 2 8" xfId="3534" xr:uid="{00000000-0005-0000-0000-0000DE1B0000}"/>
    <cellStyle name="Eingabe 2 8 10" xfId="16134" xr:uid="{00000000-0005-0000-0000-0000DF1B0000}"/>
    <cellStyle name="Eingabe 2 8 11" xfId="28827" xr:uid="{00000000-0005-0000-0000-0000E01B0000}"/>
    <cellStyle name="Eingabe 2 8 2" xfId="3535" xr:uid="{00000000-0005-0000-0000-0000E11B0000}"/>
    <cellStyle name="Eingabe 2 8 2 10" xfId="28697" xr:uid="{00000000-0005-0000-0000-0000E21B0000}"/>
    <cellStyle name="Eingabe 2 8 2 2" xfId="3536" xr:uid="{00000000-0005-0000-0000-0000E31B0000}"/>
    <cellStyle name="Eingabe 2 8 2 2 2" xfId="11356" xr:uid="{00000000-0005-0000-0000-0000E41B0000}"/>
    <cellStyle name="Eingabe 2 8 2 2 3" xfId="15942" xr:uid="{00000000-0005-0000-0000-0000E51B0000}"/>
    <cellStyle name="Eingabe 2 8 2 2 4" xfId="14778" xr:uid="{00000000-0005-0000-0000-0000E61B0000}"/>
    <cellStyle name="Eingabe 2 8 2 2 5" xfId="21859" xr:uid="{00000000-0005-0000-0000-0000E71B0000}"/>
    <cellStyle name="Eingabe 2 8 2 2 6" xfId="16232" xr:uid="{00000000-0005-0000-0000-0000E81B0000}"/>
    <cellStyle name="Eingabe 2 8 2 2 7" xfId="22084" xr:uid="{00000000-0005-0000-0000-0000E91B0000}"/>
    <cellStyle name="Eingabe 2 8 2 2 8" xfId="16136" xr:uid="{00000000-0005-0000-0000-0000EA1B0000}"/>
    <cellStyle name="Eingabe 2 8 2 2 9" xfId="28490" xr:uid="{00000000-0005-0000-0000-0000EB1B0000}"/>
    <cellStyle name="Eingabe 2 8 2 3" xfId="11355" xr:uid="{00000000-0005-0000-0000-0000EC1B0000}"/>
    <cellStyle name="Eingabe 2 8 2 4" xfId="15941" xr:uid="{00000000-0005-0000-0000-0000ED1B0000}"/>
    <cellStyle name="Eingabe 2 8 2 5" xfId="14777" xr:uid="{00000000-0005-0000-0000-0000EE1B0000}"/>
    <cellStyle name="Eingabe 2 8 2 6" xfId="18543" xr:uid="{00000000-0005-0000-0000-0000EF1B0000}"/>
    <cellStyle name="Eingabe 2 8 2 7" xfId="16231" xr:uid="{00000000-0005-0000-0000-0000F01B0000}"/>
    <cellStyle name="Eingabe 2 8 2 8" xfId="17085" xr:uid="{00000000-0005-0000-0000-0000F11B0000}"/>
    <cellStyle name="Eingabe 2 8 2 9" xfId="16135" xr:uid="{00000000-0005-0000-0000-0000F21B0000}"/>
    <cellStyle name="Eingabe 2 8 3" xfId="3537" xr:uid="{00000000-0005-0000-0000-0000F31B0000}"/>
    <cellStyle name="Eingabe 2 8 3 2" xfId="11357" xr:uid="{00000000-0005-0000-0000-0000F41B0000}"/>
    <cellStyle name="Eingabe 2 8 3 3" xfId="15943" xr:uid="{00000000-0005-0000-0000-0000F51B0000}"/>
    <cellStyle name="Eingabe 2 8 3 4" xfId="14779" xr:uid="{00000000-0005-0000-0000-0000F61B0000}"/>
    <cellStyle name="Eingabe 2 8 3 5" xfId="23264" xr:uid="{00000000-0005-0000-0000-0000F71B0000}"/>
    <cellStyle name="Eingabe 2 8 3 6" xfId="16233" xr:uid="{00000000-0005-0000-0000-0000F81B0000}"/>
    <cellStyle name="Eingabe 2 8 3 7" xfId="17084" xr:uid="{00000000-0005-0000-0000-0000F91B0000}"/>
    <cellStyle name="Eingabe 2 8 3 8" xfId="16137" xr:uid="{00000000-0005-0000-0000-0000FA1B0000}"/>
    <cellStyle name="Eingabe 2 8 3 9" xfId="28118" xr:uid="{00000000-0005-0000-0000-0000FB1B0000}"/>
    <cellStyle name="Eingabe 2 8 4" xfId="11354" xr:uid="{00000000-0005-0000-0000-0000FC1B0000}"/>
    <cellStyle name="Eingabe 2 8 5" xfId="15940" xr:uid="{00000000-0005-0000-0000-0000FD1B0000}"/>
    <cellStyle name="Eingabe 2 8 6" xfId="14776" xr:uid="{00000000-0005-0000-0000-0000FE1B0000}"/>
    <cellStyle name="Eingabe 2 8 7" xfId="18544" xr:uid="{00000000-0005-0000-0000-0000FF1B0000}"/>
    <cellStyle name="Eingabe 2 8 8" xfId="16230" xr:uid="{00000000-0005-0000-0000-0000001C0000}"/>
    <cellStyle name="Eingabe 2 8 9" xfId="17086" xr:uid="{00000000-0005-0000-0000-0000011C0000}"/>
    <cellStyle name="Eingabe 2 9" xfId="3538" xr:uid="{00000000-0005-0000-0000-0000021C0000}"/>
    <cellStyle name="Eingabe 2 9 10" xfId="16138" xr:uid="{00000000-0005-0000-0000-0000031C0000}"/>
    <cellStyle name="Eingabe 2 9 11" xfId="28454" xr:uid="{00000000-0005-0000-0000-0000041C0000}"/>
    <cellStyle name="Eingabe 2 9 2" xfId="3539" xr:uid="{00000000-0005-0000-0000-0000051C0000}"/>
    <cellStyle name="Eingabe 2 9 2 10" xfId="28698" xr:uid="{00000000-0005-0000-0000-0000061C0000}"/>
    <cellStyle name="Eingabe 2 9 2 2" xfId="3540" xr:uid="{00000000-0005-0000-0000-0000071C0000}"/>
    <cellStyle name="Eingabe 2 9 2 2 2" xfId="11360" xr:uid="{00000000-0005-0000-0000-0000081C0000}"/>
    <cellStyle name="Eingabe 2 9 2 2 3" xfId="15946" xr:uid="{00000000-0005-0000-0000-0000091C0000}"/>
    <cellStyle name="Eingabe 2 9 2 2 4" xfId="14782" xr:uid="{00000000-0005-0000-0000-00000A1C0000}"/>
    <cellStyle name="Eingabe 2 9 2 2 5" xfId="23265" xr:uid="{00000000-0005-0000-0000-00000B1C0000}"/>
    <cellStyle name="Eingabe 2 9 2 2 6" xfId="16234" xr:uid="{00000000-0005-0000-0000-00000C1C0000}"/>
    <cellStyle name="Eingabe 2 9 2 2 7" xfId="24620" xr:uid="{00000000-0005-0000-0000-00000D1C0000}"/>
    <cellStyle name="Eingabe 2 9 2 2 8" xfId="16140" xr:uid="{00000000-0005-0000-0000-00000E1C0000}"/>
    <cellStyle name="Eingabe 2 9 2 2 9" xfId="28828" xr:uid="{00000000-0005-0000-0000-00000F1C0000}"/>
    <cellStyle name="Eingabe 2 9 2 3" xfId="11359" xr:uid="{00000000-0005-0000-0000-0000101C0000}"/>
    <cellStyle name="Eingabe 2 9 2 4" xfId="15945" xr:uid="{00000000-0005-0000-0000-0000111C0000}"/>
    <cellStyle name="Eingabe 2 9 2 5" xfId="14781" xr:uid="{00000000-0005-0000-0000-0000121C0000}"/>
    <cellStyle name="Eingabe 2 9 2 6" xfId="18541" xr:uid="{00000000-0005-0000-0000-0000131C0000}"/>
    <cellStyle name="Eingabe 2 9 2 7" xfId="22899" xr:uid="{00000000-0005-0000-0000-0000141C0000}"/>
    <cellStyle name="Eingabe 2 9 2 8" xfId="24621" xr:uid="{00000000-0005-0000-0000-0000151C0000}"/>
    <cellStyle name="Eingabe 2 9 2 9" xfId="16139" xr:uid="{00000000-0005-0000-0000-0000161C0000}"/>
    <cellStyle name="Eingabe 2 9 3" xfId="3541" xr:uid="{00000000-0005-0000-0000-0000171C0000}"/>
    <cellStyle name="Eingabe 2 9 3 2" xfId="11361" xr:uid="{00000000-0005-0000-0000-0000181C0000}"/>
    <cellStyle name="Eingabe 2 9 3 3" xfId="15947" xr:uid="{00000000-0005-0000-0000-0000191C0000}"/>
    <cellStyle name="Eingabe 2 9 3 4" xfId="14783" xr:uid="{00000000-0005-0000-0000-00001A1C0000}"/>
    <cellStyle name="Eingabe 2 9 3 5" xfId="23266" xr:uid="{00000000-0005-0000-0000-00001B1C0000}"/>
    <cellStyle name="Eingabe 2 9 3 6" xfId="16235" xr:uid="{00000000-0005-0000-0000-00001C1C0000}"/>
    <cellStyle name="Eingabe 2 9 3 7" xfId="17083" xr:uid="{00000000-0005-0000-0000-00001D1C0000}"/>
    <cellStyle name="Eingabe 2 9 3 8" xfId="16141" xr:uid="{00000000-0005-0000-0000-00001E1C0000}"/>
    <cellStyle name="Eingabe 2 9 3 9" xfId="28596" xr:uid="{00000000-0005-0000-0000-00001F1C0000}"/>
    <cellStyle name="Eingabe 2 9 4" xfId="11358" xr:uid="{00000000-0005-0000-0000-0000201C0000}"/>
    <cellStyle name="Eingabe 2 9 5" xfId="15944" xr:uid="{00000000-0005-0000-0000-0000211C0000}"/>
    <cellStyle name="Eingabe 2 9 6" xfId="14780" xr:uid="{00000000-0005-0000-0000-0000221C0000}"/>
    <cellStyle name="Eingabe 2 9 7" xfId="18542" xr:uid="{00000000-0005-0000-0000-0000231C0000}"/>
    <cellStyle name="Eingabe 2 9 8" xfId="22804" xr:uid="{00000000-0005-0000-0000-0000241C0000}"/>
    <cellStyle name="Eingabe 2 9 9" xfId="24622" xr:uid="{00000000-0005-0000-0000-0000251C0000}"/>
    <cellStyle name="Eingabe 3" xfId="25" xr:uid="{00000000-0005-0000-0000-0000261C0000}"/>
    <cellStyle name="Eingabe 3 10" xfId="3542" xr:uid="{00000000-0005-0000-0000-0000271C0000}"/>
    <cellStyle name="Eingabe 3 10 10" xfId="16142" xr:uid="{00000000-0005-0000-0000-0000281C0000}"/>
    <cellStyle name="Eingabe 3 10 11" xfId="28597" xr:uid="{00000000-0005-0000-0000-0000291C0000}"/>
    <cellStyle name="Eingabe 3 10 2" xfId="3543" xr:uid="{00000000-0005-0000-0000-00002A1C0000}"/>
    <cellStyle name="Eingabe 3 10 2 10" xfId="28598" xr:uid="{00000000-0005-0000-0000-00002B1C0000}"/>
    <cellStyle name="Eingabe 3 10 2 2" xfId="3544" xr:uid="{00000000-0005-0000-0000-00002C1C0000}"/>
    <cellStyle name="Eingabe 3 10 2 2 2" xfId="11364" xr:uid="{00000000-0005-0000-0000-00002D1C0000}"/>
    <cellStyle name="Eingabe 3 10 2 2 3" xfId="15950" xr:uid="{00000000-0005-0000-0000-00002E1C0000}"/>
    <cellStyle name="Eingabe 3 10 2 2 4" xfId="14786" xr:uid="{00000000-0005-0000-0000-00002F1C0000}"/>
    <cellStyle name="Eingabe 3 10 2 2 5" xfId="18539" xr:uid="{00000000-0005-0000-0000-0000301C0000}"/>
    <cellStyle name="Eingabe 3 10 2 2 6" xfId="16238" xr:uid="{00000000-0005-0000-0000-0000311C0000}"/>
    <cellStyle name="Eingabe 3 10 2 2 7" xfId="22086" xr:uid="{00000000-0005-0000-0000-0000321C0000}"/>
    <cellStyle name="Eingabe 3 10 2 2 8" xfId="16144" xr:uid="{00000000-0005-0000-0000-0000331C0000}"/>
    <cellStyle name="Eingabe 3 10 2 2 9" xfId="28699" xr:uid="{00000000-0005-0000-0000-0000341C0000}"/>
    <cellStyle name="Eingabe 3 10 2 3" xfId="11363" xr:uid="{00000000-0005-0000-0000-0000351C0000}"/>
    <cellStyle name="Eingabe 3 10 2 4" xfId="15949" xr:uid="{00000000-0005-0000-0000-0000361C0000}"/>
    <cellStyle name="Eingabe 3 10 2 5" xfId="14785" xr:uid="{00000000-0005-0000-0000-0000371C0000}"/>
    <cellStyle name="Eingabe 3 10 2 6" xfId="18540" xr:uid="{00000000-0005-0000-0000-0000381C0000}"/>
    <cellStyle name="Eingabe 3 10 2 7" xfId="16237" xr:uid="{00000000-0005-0000-0000-0000391C0000}"/>
    <cellStyle name="Eingabe 3 10 2 8" xfId="22085" xr:uid="{00000000-0005-0000-0000-00003A1C0000}"/>
    <cellStyle name="Eingabe 3 10 2 9" xfId="16143" xr:uid="{00000000-0005-0000-0000-00003B1C0000}"/>
    <cellStyle name="Eingabe 3 10 3" xfId="3545" xr:uid="{00000000-0005-0000-0000-00003C1C0000}"/>
    <cellStyle name="Eingabe 3 10 3 2" xfId="11365" xr:uid="{00000000-0005-0000-0000-00003D1C0000}"/>
    <cellStyle name="Eingabe 3 10 3 3" xfId="15951" xr:uid="{00000000-0005-0000-0000-00003E1C0000}"/>
    <cellStyle name="Eingabe 3 10 3 4" xfId="14787" xr:uid="{00000000-0005-0000-0000-00003F1C0000}"/>
    <cellStyle name="Eingabe 3 10 3 5" xfId="18538" xr:uid="{00000000-0005-0000-0000-0000401C0000}"/>
    <cellStyle name="Eingabe 3 10 3 6" xfId="16239" xr:uid="{00000000-0005-0000-0000-0000411C0000}"/>
    <cellStyle name="Eingabe 3 10 3 7" xfId="21019" xr:uid="{00000000-0005-0000-0000-0000421C0000}"/>
    <cellStyle name="Eingabe 3 10 3 8" xfId="24962" xr:uid="{00000000-0005-0000-0000-0000431C0000}"/>
    <cellStyle name="Eingabe 3 10 3 9" xfId="28599" xr:uid="{00000000-0005-0000-0000-0000441C0000}"/>
    <cellStyle name="Eingabe 3 10 4" xfId="11362" xr:uid="{00000000-0005-0000-0000-0000451C0000}"/>
    <cellStyle name="Eingabe 3 10 5" xfId="15948" xr:uid="{00000000-0005-0000-0000-0000461C0000}"/>
    <cellStyle name="Eingabe 3 10 6" xfId="14784" xr:uid="{00000000-0005-0000-0000-0000471C0000}"/>
    <cellStyle name="Eingabe 3 10 7" xfId="24232" xr:uid="{00000000-0005-0000-0000-0000481C0000}"/>
    <cellStyle name="Eingabe 3 10 8" xfId="16236" xr:uid="{00000000-0005-0000-0000-0000491C0000}"/>
    <cellStyle name="Eingabe 3 10 9" xfId="17082" xr:uid="{00000000-0005-0000-0000-00004A1C0000}"/>
    <cellStyle name="Eingabe 3 11" xfId="3546" xr:uid="{00000000-0005-0000-0000-00004B1C0000}"/>
    <cellStyle name="Eingabe 3 11 10" xfId="16145" xr:uid="{00000000-0005-0000-0000-00004C1C0000}"/>
    <cellStyle name="Eingabe 3 11 11" xfId="28600" xr:uid="{00000000-0005-0000-0000-00004D1C0000}"/>
    <cellStyle name="Eingabe 3 11 2" xfId="3547" xr:uid="{00000000-0005-0000-0000-00004E1C0000}"/>
    <cellStyle name="Eingabe 3 11 2 10" xfId="28601" xr:uid="{00000000-0005-0000-0000-00004F1C0000}"/>
    <cellStyle name="Eingabe 3 11 2 2" xfId="3548" xr:uid="{00000000-0005-0000-0000-0000501C0000}"/>
    <cellStyle name="Eingabe 3 11 2 2 2" xfId="11368" xr:uid="{00000000-0005-0000-0000-0000511C0000}"/>
    <cellStyle name="Eingabe 3 11 2 2 3" xfId="15954" xr:uid="{00000000-0005-0000-0000-0000521C0000}"/>
    <cellStyle name="Eingabe 3 11 2 2 4" xfId="12658" xr:uid="{00000000-0005-0000-0000-0000531C0000}"/>
    <cellStyle name="Eingabe 3 11 2 2 5" xfId="18537" xr:uid="{00000000-0005-0000-0000-0000541C0000}"/>
    <cellStyle name="Eingabe 3 11 2 2 6" xfId="16242" xr:uid="{00000000-0005-0000-0000-0000551C0000}"/>
    <cellStyle name="Eingabe 3 11 2 2 7" xfId="22087" xr:uid="{00000000-0005-0000-0000-0000561C0000}"/>
    <cellStyle name="Eingabe 3 11 2 2 8" xfId="16147" xr:uid="{00000000-0005-0000-0000-0000571C0000}"/>
    <cellStyle name="Eingabe 3 11 2 2 9" xfId="28602" xr:uid="{00000000-0005-0000-0000-0000581C0000}"/>
    <cellStyle name="Eingabe 3 11 2 3" xfId="11367" xr:uid="{00000000-0005-0000-0000-0000591C0000}"/>
    <cellStyle name="Eingabe 3 11 2 4" xfId="15953" xr:uid="{00000000-0005-0000-0000-00005A1C0000}"/>
    <cellStyle name="Eingabe 3 11 2 5" xfId="14790" xr:uid="{00000000-0005-0000-0000-00005B1C0000}"/>
    <cellStyle name="Eingabe 3 11 2 6" xfId="24362" xr:uid="{00000000-0005-0000-0000-00005C1C0000}"/>
    <cellStyle name="Eingabe 3 11 2 7" xfId="16241" xr:uid="{00000000-0005-0000-0000-00005D1C0000}"/>
    <cellStyle name="Eingabe 3 11 2 8" xfId="17080" xr:uid="{00000000-0005-0000-0000-00005E1C0000}"/>
    <cellStyle name="Eingabe 3 11 2 9" xfId="16146" xr:uid="{00000000-0005-0000-0000-00005F1C0000}"/>
    <cellStyle name="Eingabe 3 11 3" xfId="3549" xr:uid="{00000000-0005-0000-0000-0000601C0000}"/>
    <cellStyle name="Eingabe 3 11 3 2" xfId="11369" xr:uid="{00000000-0005-0000-0000-0000611C0000}"/>
    <cellStyle name="Eingabe 3 11 3 3" xfId="15955" xr:uid="{00000000-0005-0000-0000-0000621C0000}"/>
    <cellStyle name="Eingabe 3 11 3 4" xfId="12760" xr:uid="{00000000-0005-0000-0000-0000631C0000}"/>
    <cellStyle name="Eingabe 3 11 3 5" xfId="23267" xr:uid="{00000000-0005-0000-0000-0000641C0000}"/>
    <cellStyle name="Eingabe 3 11 3 6" xfId="16243" xr:uid="{00000000-0005-0000-0000-0000651C0000}"/>
    <cellStyle name="Eingabe 3 11 3 7" xfId="17079" xr:uid="{00000000-0005-0000-0000-0000661C0000}"/>
    <cellStyle name="Eingabe 3 11 3 8" xfId="16148" xr:uid="{00000000-0005-0000-0000-0000671C0000}"/>
    <cellStyle name="Eingabe 3 11 3 9" xfId="28603" xr:uid="{00000000-0005-0000-0000-0000681C0000}"/>
    <cellStyle name="Eingabe 3 11 4" xfId="11366" xr:uid="{00000000-0005-0000-0000-0000691C0000}"/>
    <cellStyle name="Eingabe 3 11 5" xfId="15952" xr:uid="{00000000-0005-0000-0000-00006A1C0000}"/>
    <cellStyle name="Eingabe 3 11 6" xfId="14788" xr:uid="{00000000-0005-0000-0000-00006B1C0000}"/>
    <cellStyle name="Eingabe 3 11 7" xfId="22301" xr:uid="{00000000-0005-0000-0000-00006C1C0000}"/>
    <cellStyle name="Eingabe 3 11 8" xfId="16240" xr:uid="{00000000-0005-0000-0000-00006D1C0000}"/>
    <cellStyle name="Eingabe 3 11 9" xfId="17081" xr:uid="{00000000-0005-0000-0000-00006E1C0000}"/>
    <cellStyle name="Eingabe 3 12" xfId="3550" xr:uid="{00000000-0005-0000-0000-00006F1C0000}"/>
    <cellStyle name="Eingabe 3 12 10" xfId="16156" xr:uid="{00000000-0005-0000-0000-0000701C0000}"/>
    <cellStyle name="Eingabe 3 12 11" xfId="28604" xr:uid="{00000000-0005-0000-0000-0000711C0000}"/>
    <cellStyle name="Eingabe 3 12 2" xfId="3551" xr:uid="{00000000-0005-0000-0000-0000721C0000}"/>
    <cellStyle name="Eingabe 3 12 2 10" xfId="28700" xr:uid="{00000000-0005-0000-0000-0000731C0000}"/>
    <cellStyle name="Eingabe 3 12 2 2" xfId="3552" xr:uid="{00000000-0005-0000-0000-0000741C0000}"/>
    <cellStyle name="Eingabe 3 12 2 2 2" xfId="11372" xr:uid="{00000000-0005-0000-0000-0000751C0000}"/>
    <cellStyle name="Eingabe 3 12 2 2 3" xfId="15958" xr:uid="{00000000-0005-0000-0000-0000761C0000}"/>
    <cellStyle name="Eingabe 3 12 2 2 4" xfId="14791" xr:uid="{00000000-0005-0000-0000-0000771C0000}"/>
    <cellStyle name="Eingabe 3 12 2 2 5" xfId="23268" xr:uid="{00000000-0005-0000-0000-0000781C0000}"/>
    <cellStyle name="Eingabe 3 12 2 2 6" xfId="25175" xr:uid="{00000000-0005-0000-0000-0000791C0000}"/>
    <cellStyle name="Eingabe 3 12 2 2 7" xfId="22089" xr:uid="{00000000-0005-0000-0000-00007A1C0000}"/>
    <cellStyle name="Eingabe 3 12 2 2 8" xfId="16158" xr:uid="{00000000-0005-0000-0000-00007B1C0000}"/>
    <cellStyle name="Eingabe 3 12 2 2 9" xfId="28830" xr:uid="{00000000-0005-0000-0000-00007C1C0000}"/>
    <cellStyle name="Eingabe 3 12 2 3" xfId="11371" xr:uid="{00000000-0005-0000-0000-00007D1C0000}"/>
    <cellStyle name="Eingabe 3 12 2 4" xfId="15957" xr:uid="{00000000-0005-0000-0000-00007E1C0000}"/>
    <cellStyle name="Eingabe 3 12 2 5" xfId="12762" xr:uid="{00000000-0005-0000-0000-00007F1C0000}"/>
    <cellStyle name="Eingabe 3 12 2 6" xfId="18535" xr:uid="{00000000-0005-0000-0000-0000801C0000}"/>
    <cellStyle name="Eingabe 3 12 2 7" xfId="16245" xr:uid="{00000000-0005-0000-0000-0000811C0000}"/>
    <cellStyle name="Eingabe 3 12 2 8" xfId="22088" xr:uid="{00000000-0005-0000-0000-0000821C0000}"/>
    <cellStyle name="Eingabe 3 12 2 9" xfId="16157" xr:uid="{00000000-0005-0000-0000-0000831C0000}"/>
    <cellStyle name="Eingabe 3 12 3" xfId="3553" xr:uid="{00000000-0005-0000-0000-0000841C0000}"/>
    <cellStyle name="Eingabe 3 12 3 2" xfId="11373" xr:uid="{00000000-0005-0000-0000-0000851C0000}"/>
    <cellStyle name="Eingabe 3 12 3 3" xfId="15959" xr:uid="{00000000-0005-0000-0000-0000861C0000}"/>
    <cellStyle name="Eingabe 3 12 3 4" xfId="14792" xr:uid="{00000000-0005-0000-0000-0000871C0000}"/>
    <cellStyle name="Eingabe 3 12 3 5" xfId="23269" xr:uid="{00000000-0005-0000-0000-0000881C0000}"/>
    <cellStyle name="Eingabe 3 12 3 6" xfId="16246" xr:uid="{00000000-0005-0000-0000-0000891C0000}"/>
    <cellStyle name="Eingabe 3 12 3 7" xfId="20370" xr:uid="{00000000-0005-0000-0000-00008A1C0000}"/>
    <cellStyle name="Eingabe 3 12 3 8" xfId="14164" xr:uid="{00000000-0005-0000-0000-00008B1C0000}"/>
    <cellStyle name="Eingabe 3 12 3 9" xfId="28701" xr:uid="{00000000-0005-0000-0000-00008C1C0000}"/>
    <cellStyle name="Eingabe 3 12 4" xfId="11370" xr:uid="{00000000-0005-0000-0000-00008D1C0000}"/>
    <cellStyle name="Eingabe 3 12 5" xfId="15956" xr:uid="{00000000-0005-0000-0000-00008E1C0000}"/>
    <cellStyle name="Eingabe 3 12 6" xfId="12761" xr:uid="{00000000-0005-0000-0000-00008F1C0000}"/>
    <cellStyle name="Eingabe 3 12 7" xfId="18536" xr:uid="{00000000-0005-0000-0000-0000901C0000}"/>
    <cellStyle name="Eingabe 3 12 8" xfId="16244" xr:uid="{00000000-0005-0000-0000-0000911C0000}"/>
    <cellStyle name="Eingabe 3 12 9" xfId="17078" xr:uid="{00000000-0005-0000-0000-0000921C0000}"/>
    <cellStyle name="Eingabe 3 13" xfId="3554" xr:uid="{00000000-0005-0000-0000-0000931C0000}"/>
    <cellStyle name="Eingabe 3 13 10" xfId="23431" xr:uid="{00000000-0005-0000-0000-0000941C0000}"/>
    <cellStyle name="Eingabe 3 13 11" xfId="28605" xr:uid="{00000000-0005-0000-0000-0000951C0000}"/>
    <cellStyle name="Eingabe 3 13 2" xfId="3555" xr:uid="{00000000-0005-0000-0000-0000961C0000}"/>
    <cellStyle name="Eingabe 3 13 2 10" xfId="28606" xr:uid="{00000000-0005-0000-0000-0000971C0000}"/>
    <cellStyle name="Eingabe 3 13 2 2" xfId="3556" xr:uid="{00000000-0005-0000-0000-0000981C0000}"/>
    <cellStyle name="Eingabe 3 13 2 2 2" xfId="11376" xr:uid="{00000000-0005-0000-0000-0000991C0000}"/>
    <cellStyle name="Eingabe 3 13 2 2 3" xfId="15962" xr:uid="{00000000-0005-0000-0000-00009A1C0000}"/>
    <cellStyle name="Eingabe 3 13 2 2 4" xfId="14795" xr:uid="{00000000-0005-0000-0000-00009B1C0000}"/>
    <cellStyle name="Eingabe 3 13 2 2 5" xfId="12779" xr:uid="{00000000-0005-0000-0000-00009C1C0000}"/>
    <cellStyle name="Eingabe 3 13 2 2 6" xfId="16249" xr:uid="{00000000-0005-0000-0000-00009D1C0000}"/>
    <cellStyle name="Eingabe 3 13 2 2 7" xfId="22187" xr:uid="{00000000-0005-0000-0000-00009E1C0000}"/>
    <cellStyle name="Eingabe 3 13 2 2 8" xfId="16159" xr:uid="{00000000-0005-0000-0000-00009F1C0000}"/>
    <cellStyle name="Eingabe 3 13 2 2 9" xfId="28607" xr:uid="{00000000-0005-0000-0000-0000A01C0000}"/>
    <cellStyle name="Eingabe 3 13 2 3" xfId="11375" xr:uid="{00000000-0005-0000-0000-0000A11C0000}"/>
    <cellStyle name="Eingabe 3 13 2 4" xfId="15961" xr:uid="{00000000-0005-0000-0000-0000A21C0000}"/>
    <cellStyle name="Eingabe 3 13 2 5" xfId="14794" xr:uid="{00000000-0005-0000-0000-0000A31C0000}"/>
    <cellStyle name="Eingabe 3 13 2 6" xfId="12780" xr:uid="{00000000-0005-0000-0000-0000A41C0000}"/>
    <cellStyle name="Eingabe 3 13 2 7" xfId="16248" xr:uid="{00000000-0005-0000-0000-0000A51C0000}"/>
    <cellStyle name="Eingabe 3 13 2 8" xfId="20368" xr:uid="{00000000-0005-0000-0000-0000A61C0000}"/>
    <cellStyle name="Eingabe 3 13 2 9" xfId="12945" xr:uid="{00000000-0005-0000-0000-0000A71C0000}"/>
    <cellStyle name="Eingabe 3 13 3" xfId="3557" xr:uid="{00000000-0005-0000-0000-0000A81C0000}"/>
    <cellStyle name="Eingabe 3 13 3 2" xfId="11377" xr:uid="{00000000-0005-0000-0000-0000A91C0000}"/>
    <cellStyle name="Eingabe 3 13 3 3" xfId="15963" xr:uid="{00000000-0005-0000-0000-0000AA1C0000}"/>
    <cellStyle name="Eingabe 3 13 3 4" xfId="14796" xr:uid="{00000000-0005-0000-0000-0000AB1C0000}"/>
    <cellStyle name="Eingabe 3 13 3 5" xfId="18534" xr:uid="{00000000-0005-0000-0000-0000AC1C0000}"/>
    <cellStyle name="Eingabe 3 13 3 6" xfId="16250" xr:uid="{00000000-0005-0000-0000-0000AD1C0000}"/>
    <cellStyle name="Eingabe 3 13 3 7" xfId="22188" xr:uid="{00000000-0005-0000-0000-0000AE1C0000}"/>
    <cellStyle name="Eingabe 3 13 3 8" xfId="16160" xr:uid="{00000000-0005-0000-0000-0000AF1C0000}"/>
    <cellStyle name="Eingabe 3 13 3 9" xfId="28608" xr:uid="{00000000-0005-0000-0000-0000B01C0000}"/>
    <cellStyle name="Eingabe 3 13 4" xfId="11374" xr:uid="{00000000-0005-0000-0000-0000B11C0000}"/>
    <cellStyle name="Eingabe 3 13 5" xfId="15960" xr:uid="{00000000-0005-0000-0000-0000B21C0000}"/>
    <cellStyle name="Eingabe 3 13 6" xfId="14793" xr:uid="{00000000-0005-0000-0000-0000B31C0000}"/>
    <cellStyle name="Eingabe 3 13 7" xfId="24233" xr:uid="{00000000-0005-0000-0000-0000B41C0000}"/>
    <cellStyle name="Eingabe 3 13 8" xfId="16247" xr:uid="{00000000-0005-0000-0000-0000B51C0000}"/>
    <cellStyle name="Eingabe 3 13 9" xfId="20369" xr:uid="{00000000-0005-0000-0000-0000B61C0000}"/>
    <cellStyle name="Eingabe 3 14" xfId="3558" xr:uid="{00000000-0005-0000-0000-0000B71C0000}"/>
    <cellStyle name="Eingabe 3 14 10" xfId="16161" xr:uid="{00000000-0005-0000-0000-0000B81C0000}"/>
    <cellStyle name="Eingabe 3 14 11" xfId="28609" xr:uid="{00000000-0005-0000-0000-0000B91C0000}"/>
    <cellStyle name="Eingabe 3 14 2" xfId="3559" xr:uid="{00000000-0005-0000-0000-0000BA1C0000}"/>
    <cellStyle name="Eingabe 3 14 2 10" xfId="28610" xr:uid="{00000000-0005-0000-0000-0000BB1C0000}"/>
    <cellStyle name="Eingabe 3 14 2 2" xfId="3560" xr:uid="{00000000-0005-0000-0000-0000BC1C0000}"/>
    <cellStyle name="Eingabe 3 14 2 2 2" xfId="11380" xr:uid="{00000000-0005-0000-0000-0000BD1C0000}"/>
    <cellStyle name="Eingabe 3 14 2 2 3" xfId="15966" xr:uid="{00000000-0005-0000-0000-0000BE1C0000}"/>
    <cellStyle name="Eingabe 3 14 2 2 4" xfId="14799" xr:uid="{00000000-0005-0000-0000-0000BF1C0000}"/>
    <cellStyle name="Eingabe 3 14 2 2 5" xfId="18532" xr:uid="{00000000-0005-0000-0000-0000C01C0000}"/>
    <cellStyle name="Eingabe 3 14 2 2 6" xfId="16253" xr:uid="{00000000-0005-0000-0000-0000C11C0000}"/>
    <cellStyle name="Eingabe 3 14 2 2 7" xfId="24722" xr:uid="{00000000-0005-0000-0000-0000C21C0000}"/>
    <cellStyle name="Eingabe 3 14 2 2 8" xfId="16162" xr:uid="{00000000-0005-0000-0000-0000C31C0000}"/>
    <cellStyle name="Eingabe 3 14 2 2 9" xfId="28702" xr:uid="{00000000-0005-0000-0000-0000C41C0000}"/>
    <cellStyle name="Eingabe 3 14 2 3" xfId="11379" xr:uid="{00000000-0005-0000-0000-0000C51C0000}"/>
    <cellStyle name="Eingabe 3 14 2 4" xfId="15965" xr:uid="{00000000-0005-0000-0000-0000C61C0000}"/>
    <cellStyle name="Eingabe 3 14 2 5" xfId="14798" xr:uid="{00000000-0005-0000-0000-0000C71C0000}"/>
    <cellStyle name="Eingabe 3 14 2 6" xfId="23270" xr:uid="{00000000-0005-0000-0000-0000C81C0000}"/>
    <cellStyle name="Eingabe 3 14 2 7" xfId="16252" xr:uid="{00000000-0005-0000-0000-0000C91C0000}"/>
    <cellStyle name="Eingabe 3 14 2 8" xfId="22930" xr:uid="{00000000-0005-0000-0000-0000CA1C0000}"/>
    <cellStyle name="Eingabe 3 14 2 9" xfId="20859" xr:uid="{00000000-0005-0000-0000-0000CB1C0000}"/>
    <cellStyle name="Eingabe 3 14 3" xfId="3561" xr:uid="{00000000-0005-0000-0000-0000CC1C0000}"/>
    <cellStyle name="Eingabe 3 14 3 2" xfId="11381" xr:uid="{00000000-0005-0000-0000-0000CD1C0000}"/>
    <cellStyle name="Eingabe 3 14 3 3" xfId="15967" xr:uid="{00000000-0005-0000-0000-0000CE1C0000}"/>
    <cellStyle name="Eingabe 3 14 3 4" xfId="14800" xr:uid="{00000000-0005-0000-0000-0000CF1C0000}"/>
    <cellStyle name="Eingabe 3 14 3 5" xfId="18531" xr:uid="{00000000-0005-0000-0000-0000D01C0000}"/>
    <cellStyle name="Eingabe 3 14 3 6" xfId="16254" xr:uid="{00000000-0005-0000-0000-0000D11C0000}"/>
    <cellStyle name="Eingabe 3 14 3 7" xfId="17076" xr:uid="{00000000-0005-0000-0000-0000D21C0000}"/>
    <cellStyle name="Eingabe 3 14 3 8" xfId="16163" xr:uid="{00000000-0005-0000-0000-0000D31C0000}"/>
    <cellStyle name="Eingabe 3 14 3 9" xfId="28831" xr:uid="{00000000-0005-0000-0000-0000D41C0000}"/>
    <cellStyle name="Eingabe 3 14 4" xfId="11378" xr:uid="{00000000-0005-0000-0000-0000D51C0000}"/>
    <cellStyle name="Eingabe 3 14 5" xfId="15964" xr:uid="{00000000-0005-0000-0000-0000D61C0000}"/>
    <cellStyle name="Eingabe 3 14 6" xfId="14797" xr:uid="{00000000-0005-0000-0000-0000D71C0000}"/>
    <cellStyle name="Eingabe 3 14 7" xfId="18533" xr:uid="{00000000-0005-0000-0000-0000D81C0000}"/>
    <cellStyle name="Eingabe 3 14 8" xfId="16251" xr:uid="{00000000-0005-0000-0000-0000D91C0000}"/>
    <cellStyle name="Eingabe 3 14 9" xfId="17077" xr:uid="{00000000-0005-0000-0000-0000DA1C0000}"/>
    <cellStyle name="Eingabe 3 15" xfId="3562" xr:uid="{00000000-0005-0000-0000-0000DB1C0000}"/>
    <cellStyle name="Eingabe 3 15 10" xfId="16164" xr:uid="{00000000-0005-0000-0000-0000DC1C0000}"/>
    <cellStyle name="Eingabe 3 15 11" xfId="28703" xr:uid="{00000000-0005-0000-0000-0000DD1C0000}"/>
    <cellStyle name="Eingabe 3 15 2" xfId="3563" xr:uid="{00000000-0005-0000-0000-0000DE1C0000}"/>
    <cellStyle name="Eingabe 3 15 2 10" xfId="28611" xr:uid="{00000000-0005-0000-0000-0000DF1C0000}"/>
    <cellStyle name="Eingabe 3 15 2 2" xfId="3564" xr:uid="{00000000-0005-0000-0000-0000E01C0000}"/>
    <cellStyle name="Eingabe 3 15 2 2 2" xfId="11384" xr:uid="{00000000-0005-0000-0000-0000E11C0000}"/>
    <cellStyle name="Eingabe 3 15 2 2 3" xfId="15970" xr:uid="{00000000-0005-0000-0000-0000E21C0000}"/>
    <cellStyle name="Eingabe 3 15 2 2 4" xfId="14802" xr:uid="{00000000-0005-0000-0000-0000E31C0000}"/>
    <cellStyle name="Eingabe 3 15 2 2 5" xfId="24234" xr:uid="{00000000-0005-0000-0000-0000E41C0000}"/>
    <cellStyle name="Eingabe 3 15 2 2 6" xfId="22805" xr:uid="{00000000-0005-0000-0000-0000E51C0000}"/>
    <cellStyle name="Eingabe 3 15 2 2 7" xfId="17073" xr:uid="{00000000-0005-0000-0000-0000E61C0000}"/>
    <cellStyle name="Eingabe 3 15 2 2 8" xfId="16166" xr:uid="{00000000-0005-0000-0000-0000E71C0000}"/>
    <cellStyle name="Eingabe 3 15 2 2 9" xfId="28612" xr:uid="{00000000-0005-0000-0000-0000E81C0000}"/>
    <cellStyle name="Eingabe 3 15 2 3" xfId="11383" xr:uid="{00000000-0005-0000-0000-0000E91C0000}"/>
    <cellStyle name="Eingabe 3 15 2 4" xfId="15969" xr:uid="{00000000-0005-0000-0000-0000EA1C0000}"/>
    <cellStyle name="Eingabe 3 15 2 5" xfId="14801" xr:uid="{00000000-0005-0000-0000-0000EB1C0000}"/>
    <cellStyle name="Eingabe 3 15 2 6" xfId="23272" xr:uid="{00000000-0005-0000-0000-0000EC1C0000}"/>
    <cellStyle name="Eingabe 3 15 2 7" xfId="16256" xr:uid="{00000000-0005-0000-0000-0000ED1C0000}"/>
    <cellStyle name="Eingabe 3 15 2 8" xfId="17074" xr:uid="{00000000-0005-0000-0000-0000EE1C0000}"/>
    <cellStyle name="Eingabe 3 15 2 9" xfId="16165" xr:uid="{00000000-0005-0000-0000-0000EF1C0000}"/>
    <cellStyle name="Eingabe 3 15 3" xfId="3565" xr:uid="{00000000-0005-0000-0000-0000F01C0000}"/>
    <cellStyle name="Eingabe 3 15 3 2" xfId="11385" xr:uid="{00000000-0005-0000-0000-0000F11C0000}"/>
    <cellStyle name="Eingabe 3 15 3 3" xfId="15971" xr:uid="{00000000-0005-0000-0000-0000F21C0000}"/>
    <cellStyle name="Eingabe 3 15 3 4" xfId="14127" xr:uid="{00000000-0005-0000-0000-0000F31C0000}"/>
    <cellStyle name="Eingabe 3 15 3 5" xfId="12778" xr:uid="{00000000-0005-0000-0000-0000F41C0000}"/>
    <cellStyle name="Eingabe 3 15 3 6" xfId="16257" xr:uid="{00000000-0005-0000-0000-0000F51C0000}"/>
    <cellStyle name="Eingabe 3 15 3 7" xfId="17072" xr:uid="{00000000-0005-0000-0000-0000F61C0000}"/>
    <cellStyle name="Eingabe 3 15 3 8" xfId="12946" xr:uid="{00000000-0005-0000-0000-0000F71C0000}"/>
    <cellStyle name="Eingabe 3 15 3 9" xfId="28613" xr:uid="{00000000-0005-0000-0000-0000F81C0000}"/>
    <cellStyle name="Eingabe 3 15 4" xfId="11382" xr:uid="{00000000-0005-0000-0000-0000F91C0000}"/>
    <cellStyle name="Eingabe 3 15 5" xfId="15968" xr:uid="{00000000-0005-0000-0000-0000FA1C0000}"/>
    <cellStyle name="Eingabe 3 15 6" xfId="14118" xr:uid="{00000000-0005-0000-0000-0000FB1C0000}"/>
    <cellStyle name="Eingabe 3 15 7" xfId="23271" xr:uid="{00000000-0005-0000-0000-0000FC1C0000}"/>
    <cellStyle name="Eingabe 3 15 8" xfId="16255" xr:uid="{00000000-0005-0000-0000-0000FD1C0000}"/>
    <cellStyle name="Eingabe 3 15 9" xfId="17075" xr:uid="{00000000-0005-0000-0000-0000FE1C0000}"/>
    <cellStyle name="Eingabe 3 16" xfId="3566" xr:uid="{00000000-0005-0000-0000-0000FF1C0000}"/>
    <cellStyle name="Eingabe 3 16 10" xfId="25092" xr:uid="{00000000-0005-0000-0000-0000001D0000}"/>
    <cellStyle name="Eingabe 3 16 11" xfId="28614" xr:uid="{00000000-0005-0000-0000-0000011D0000}"/>
    <cellStyle name="Eingabe 3 16 2" xfId="3567" xr:uid="{00000000-0005-0000-0000-0000021D0000}"/>
    <cellStyle name="Eingabe 3 16 2 10" xfId="28615" xr:uid="{00000000-0005-0000-0000-0000031D0000}"/>
    <cellStyle name="Eingabe 3 16 2 2" xfId="3568" xr:uid="{00000000-0005-0000-0000-0000041D0000}"/>
    <cellStyle name="Eingabe 3 16 2 2 2" xfId="11388" xr:uid="{00000000-0005-0000-0000-0000051D0000}"/>
    <cellStyle name="Eingabe 3 16 2 2 3" xfId="15974" xr:uid="{00000000-0005-0000-0000-0000061D0000}"/>
    <cellStyle name="Eingabe 3 16 2 2 4" xfId="14805" xr:uid="{00000000-0005-0000-0000-0000071D0000}"/>
    <cellStyle name="Eingabe 3 16 2 2 5" xfId="22303" xr:uid="{00000000-0005-0000-0000-0000081D0000}"/>
    <cellStyle name="Eingabe 3 16 2 2 6" xfId="16260" xr:uid="{00000000-0005-0000-0000-0000091D0000}"/>
    <cellStyle name="Eingabe 3 16 2 2 7" xfId="17069" xr:uid="{00000000-0005-0000-0000-00000A1D0000}"/>
    <cellStyle name="Eingabe 3 16 2 2 8" xfId="22559" xr:uid="{00000000-0005-0000-0000-00000B1D0000}"/>
    <cellStyle name="Eingabe 3 16 2 2 9" xfId="28616" xr:uid="{00000000-0005-0000-0000-00000C1D0000}"/>
    <cellStyle name="Eingabe 3 16 2 3" xfId="11387" xr:uid="{00000000-0005-0000-0000-00000D1D0000}"/>
    <cellStyle name="Eingabe 3 16 2 4" xfId="15973" xr:uid="{00000000-0005-0000-0000-00000E1D0000}"/>
    <cellStyle name="Eingabe 3 16 2 5" xfId="14804" xr:uid="{00000000-0005-0000-0000-00000F1D0000}"/>
    <cellStyle name="Eingabe 3 16 2 6" xfId="22302" xr:uid="{00000000-0005-0000-0000-0000101D0000}"/>
    <cellStyle name="Eingabe 3 16 2 7" xfId="16259" xr:uid="{00000000-0005-0000-0000-0000111D0000}"/>
    <cellStyle name="Eingabe 3 16 2 8" xfId="17070" xr:uid="{00000000-0005-0000-0000-0000121D0000}"/>
    <cellStyle name="Eingabe 3 16 2 9" xfId="12883" xr:uid="{00000000-0005-0000-0000-0000131D0000}"/>
    <cellStyle name="Eingabe 3 16 3" xfId="3569" xr:uid="{00000000-0005-0000-0000-0000141D0000}"/>
    <cellStyle name="Eingabe 3 16 3 2" xfId="11389" xr:uid="{00000000-0005-0000-0000-0000151D0000}"/>
    <cellStyle name="Eingabe 3 16 3 3" xfId="15975" xr:uid="{00000000-0005-0000-0000-0000161D0000}"/>
    <cellStyle name="Eingabe 3 16 3 4" xfId="14806" xr:uid="{00000000-0005-0000-0000-0000171D0000}"/>
    <cellStyle name="Eingabe 3 16 3 5" xfId="12697" xr:uid="{00000000-0005-0000-0000-0000181D0000}"/>
    <cellStyle name="Eingabe 3 16 3 6" xfId="16261" xr:uid="{00000000-0005-0000-0000-0000191D0000}"/>
    <cellStyle name="Eingabe 3 16 3 7" xfId="17068" xr:uid="{00000000-0005-0000-0000-00001A1D0000}"/>
    <cellStyle name="Eingabe 3 16 3 8" xfId="24256" xr:uid="{00000000-0005-0000-0000-00001B1D0000}"/>
    <cellStyle name="Eingabe 3 16 3 9" xfId="28704" xr:uid="{00000000-0005-0000-0000-00001C1D0000}"/>
    <cellStyle name="Eingabe 3 16 4" xfId="11386" xr:uid="{00000000-0005-0000-0000-00001D1D0000}"/>
    <cellStyle name="Eingabe 3 16 5" xfId="15972" xr:uid="{00000000-0005-0000-0000-00001E1D0000}"/>
    <cellStyle name="Eingabe 3 16 6" xfId="14803" xr:uid="{00000000-0005-0000-0000-00001F1D0000}"/>
    <cellStyle name="Eingabe 3 16 7" xfId="25150" xr:uid="{00000000-0005-0000-0000-0000201D0000}"/>
    <cellStyle name="Eingabe 3 16 8" xfId="16258" xr:uid="{00000000-0005-0000-0000-0000211D0000}"/>
    <cellStyle name="Eingabe 3 16 9" xfId="17071" xr:uid="{00000000-0005-0000-0000-0000221D0000}"/>
    <cellStyle name="Eingabe 3 17" xfId="3570" xr:uid="{00000000-0005-0000-0000-0000231D0000}"/>
    <cellStyle name="Eingabe 3 17 10" xfId="16302" xr:uid="{00000000-0005-0000-0000-0000241D0000}"/>
    <cellStyle name="Eingabe 3 17 11" xfId="28832" xr:uid="{00000000-0005-0000-0000-0000251D0000}"/>
    <cellStyle name="Eingabe 3 17 2" xfId="3571" xr:uid="{00000000-0005-0000-0000-0000261D0000}"/>
    <cellStyle name="Eingabe 3 17 2 10" xfId="28705" xr:uid="{00000000-0005-0000-0000-0000271D0000}"/>
    <cellStyle name="Eingabe 3 17 2 2" xfId="3572" xr:uid="{00000000-0005-0000-0000-0000281D0000}"/>
    <cellStyle name="Eingabe 3 17 2 2 2" xfId="11392" xr:uid="{00000000-0005-0000-0000-0000291D0000}"/>
    <cellStyle name="Eingabe 3 17 2 2 3" xfId="15978" xr:uid="{00000000-0005-0000-0000-00002A1D0000}"/>
    <cellStyle name="Eingabe 3 17 2 2 4" xfId="14809" xr:uid="{00000000-0005-0000-0000-00002B1D0000}"/>
    <cellStyle name="Eingabe 3 17 2 2 5" xfId="23056" xr:uid="{00000000-0005-0000-0000-00002C1D0000}"/>
    <cellStyle name="Eingabe 3 17 2 2 6" xfId="16264" xr:uid="{00000000-0005-0000-0000-00002D1D0000}"/>
    <cellStyle name="Eingabe 3 17 2 2 7" xfId="17065" xr:uid="{00000000-0005-0000-0000-00002E1D0000}"/>
    <cellStyle name="Eingabe 3 17 2 2 8" xfId="16304" xr:uid="{00000000-0005-0000-0000-00002F1D0000}"/>
    <cellStyle name="Eingabe 3 17 2 2 9" xfId="28617" xr:uid="{00000000-0005-0000-0000-0000301D0000}"/>
    <cellStyle name="Eingabe 3 17 2 3" xfId="11391" xr:uid="{00000000-0005-0000-0000-0000311D0000}"/>
    <cellStyle name="Eingabe 3 17 2 4" xfId="15977" xr:uid="{00000000-0005-0000-0000-0000321D0000}"/>
    <cellStyle name="Eingabe 3 17 2 5" xfId="14808" xr:uid="{00000000-0005-0000-0000-0000331D0000}"/>
    <cellStyle name="Eingabe 3 17 2 6" xfId="12696" xr:uid="{00000000-0005-0000-0000-0000341D0000}"/>
    <cellStyle name="Eingabe 3 17 2 7" xfId="16263" xr:uid="{00000000-0005-0000-0000-0000351D0000}"/>
    <cellStyle name="Eingabe 3 17 2 8" xfId="17066" xr:uid="{00000000-0005-0000-0000-0000361D0000}"/>
    <cellStyle name="Eingabe 3 17 2 9" xfId="16303" xr:uid="{00000000-0005-0000-0000-0000371D0000}"/>
    <cellStyle name="Eingabe 3 17 3" xfId="3573" xr:uid="{00000000-0005-0000-0000-0000381D0000}"/>
    <cellStyle name="Eingabe 3 17 3 2" xfId="11393" xr:uid="{00000000-0005-0000-0000-0000391D0000}"/>
    <cellStyle name="Eingabe 3 17 3 3" xfId="15979" xr:uid="{00000000-0005-0000-0000-00003A1D0000}"/>
    <cellStyle name="Eingabe 3 17 3 4" xfId="14810" xr:uid="{00000000-0005-0000-0000-00003B1D0000}"/>
    <cellStyle name="Eingabe 3 17 3 5" xfId="18530" xr:uid="{00000000-0005-0000-0000-00003C1D0000}"/>
    <cellStyle name="Eingabe 3 17 3 6" xfId="16265" xr:uid="{00000000-0005-0000-0000-00003D1D0000}"/>
    <cellStyle name="Eingabe 3 17 3 7" xfId="17064" xr:uid="{00000000-0005-0000-0000-00003E1D0000}"/>
    <cellStyle name="Eingabe 3 17 3 8" xfId="16305" xr:uid="{00000000-0005-0000-0000-00003F1D0000}"/>
    <cellStyle name="Eingabe 3 17 3 9" xfId="28618" xr:uid="{00000000-0005-0000-0000-0000401D0000}"/>
    <cellStyle name="Eingabe 3 17 4" xfId="11390" xr:uid="{00000000-0005-0000-0000-0000411D0000}"/>
    <cellStyle name="Eingabe 3 17 5" xfId="15976" xr:uid="{00000000-0005-0000-0000-0000421D0000}"/>
    <cellStyle name="Eingabe 3 17 6" xfId="14807" xr:uid="{00000000-0005-0000-0000-0000431D0000}"/>
    <cellStyle name="Eingabe 3 17 7" xfId="14138" xr:uid="{00000000-0005-0000-0000-0000441D0000}"/>
    <cellStyle name="Eingabe 3 17 8" xfId="16262" xr:uid="{00000000-0005-0000-0000-0000451D0000}"/>
    <cellStyle name="Eingabe 3 17 9" xfId="17067" xr:uid="{00000000-0005-0000-0000-0000461D0000}"/>
    <cellStyle name="Eingabe 3 18" xfId="3574" xr:uid="{00000000-0005-0000-0000-0000471D0000}"/>
    <cellStyle name="Eingabe 3 18 10" xfId="16306" xr:uid="{00000000-0005-0000-0000-0000481D0000}"/>
    <cellStyle name="Eingabe 3 18 11" xfId="28619" xr:uid="{00000000-0005-0000-0000-0000491D0000}"/>
    <cellStyle name="Eingabe 3 18 2" xfId="3575" xr:uid="{00000000-0005-0000-0000-00004A1D0000}"/>
    <cellStyle name="Eingabe 3 18 2 10" xfId="28620" xr:uid="{00000000-0005-0000-0000-00004B1D0000}"/>
    <cellStyle name="Eingabe 3 18 2 2" xfId="3576" xr:uid="{00000000-0005-0000-0000-00004C1D0000}"/>
    <cellStyle name="Eingabe 3 18 2 2 2" xfId="11396" xr:uid="{00000000-0005-0000-0000-00004D1D0000}"/>
    <cellStyle name="Eingabe 3 18 2 2 3" xfId="15982" xr:uid="{00000000-0005-0000-0000-00004E1D0000}"/>
    <cellStyle name="Eingabe 3 18 2 2 4" xfId="14813" xr:uid="{00000000-0005-0000-0000-00004F1D0000}"/>
    <cellStyle name="Eingabe 3 18 2 2 5" xfId="24235" xr:uid="{00000000-0005-0000-0000-0000501D0000}"/>
    <cellStyle name="Eingabe 3 18 2 2 6" xfId="16268" xr:uid="{00000000-0005-0000-0000-0000511D0000}"/>
    <cellStyle name="Eingabe 3 18 2 2 7" xfId="17061" xr:uid="{00000000-0005-0000-0000-0000521D0000}"/>
    <cellStyle name="Eingabe 3 18 2 2 8" xfId="12983" xr:uid="{00000000-0005-0000-0000-0000531D0000}"/>
    <cellStyle name="Eingabe 3 18 2 2 9" xfId="28621" xr:uid="{00000000-0005-0000-0000-0000541D0000}"/>
    <cellStyle name="Eingabe 3 18 2 3" xfId="11395" xr:uid="{00000000-0005-0000-0000-0000551D0000}"/>
    <cellStyle name="Eingabe 3 18 2 4" xfId="15981" xr:uid="{00000000-0005-0000-0000-0000561D0000}"/>
    <cellStyle name="Eingabe 3 18 2 5" xfId="14812" xr:uid="{00000000-0005-0000-0000-0000571D0000}"/>
    <cellStyle name="Eingabe 3 18 2 6" xfId="22377" xr:uid="{00000000-0005-0000-0000-0000581D0000}"/>
    <cellStyle name="Eingabe 3 18 2 7" xfId="16267" xr:uid="{00000000-0005-0000-0000-0000591D0000}"/>
    <cellStyle name="Eingabe 3 18 2 8" xfId="17062" xr:uid="{00000000-0005-0000-0000-00005A1D0000}"/>
    <cellStyle name="Eingabe 3 18 2 9" xfId="16307" xr:uid="{00000000-0005-0000-0000-00005B1D0000}"/>
    <cellStyle name="Eingabe 3 18 3" xfId="3577" xr:uid="{00000000-0005-0000-0000-00005C1D0000}"/>
    <cellStyle name="Eingabe 3 18 3 2" xfId="11397" xr:uid="{00000000-0005-0000-0000-00005D1D0000}"/>
    <cellStyle name="Eingabe 3 18 3 3" xfId="15983" xr:uid="{00000000-0005-0000-0000-00005E1D0000}"/>
    <cellStyle name="Eingabe 3 18 3 4" xfId="14814" xr:uid="{00000000-0005-0000-0000-00005F1D0000}"/>
    <cellStyle name="Eingabe 3 18 3 5" xfId="21093" xr:uid="{00000000-0005-0000-0000-0000601D0000}"/>
    <cellStyle name="Eingabe 3 18 3 6" xfId="16269" xr:uid="{00000000-0005-0000-0000-0000611D0000}"/>
    <cellStyle name="Eingabe 3 18 3 7" xfId="17060" xr:uid="{00000000-0005-0000-0000-0000621D0000}"/>
    <cellStyle name="Eingabe 3 18 3 8" xfId="14223" xr:uid="{00000000-0005-0000-0000-0000631D0000}"/>
    <cellStyle name="Eingabe 3 18 3 9" xfId="28622" xr:uid="{00000000-0005-0000-0000-0000641D0000}"/>
    <cellStyle name="Eingabe 3 18 4" xfId="11394" xr:uid="{00000000-0005-0000-0000-0000651D0000}"/>
    <cellStyle name="Eingabe 3 18 5" xfId="15980" xr:uid="{00000000-0005-0000-0000-0000661D0000}"/>
    <cellStyle name="Eingabe 3 18 6" xfId="14811" xr:uid="{00000000-0005-0000-0000-0000671D0000}"/>
    <cellStyle name="Eingabe 3 18 7" xfId="22304" xr:uid="{00000000-0005-0000-0000-0000681D0000}"/>
    <cellStyle name="Eingabe 3 18 8" xfId="16266" xr:uid="{00000000-0005-0000-0000-0000691D0000}"/>
    <cellStyle name="Eingabe 3 18 9" xfId="17063" xr:uid="{00000000-0005-0000-0000-00006A1D0000}"/>
    <cellStyle name="Eingabe 3 19" xfId="3578" xr:uid="{00000000-0005-0000-0000-00006B1D0000}"/>
    <cellStyle name="Eingabe 3 19 10" xfId="28706" xr:uid="{00000000-0005-0000-0000-00006C1D0000}"/>
    <cellStyle name="Eingabe 3 19 2" xfId="3579" xr:uid="{00000000-0005-0000-0000-00006D1D0000}"/>
    <cellStyle name="Eingabe 3 19 2 2" xfId="11399" xr:uid="{00000000-0005-0000-0000-00006E1D0000}"/>
    <cellStyle name="Eingabe 3 19 2 3" xfId="15985" xr:uid="{00000000-0005-0000-0000-00006F1D0000}"/>
    <cellStyle name="Eingabe 3 19 2 4" xfId="14816" xr:uid="{00000000-0005-0000-0000-0000701D0000}"/>
    <cellStyle name="Eingabe 3 19 2 5" xfId="12695" xr:uid="{00000000-0005-0000-0000-0000711D0000}"/>
    <cellStyle name="Eingabe 3 19 2 6" xfId="16271" xr:uid="{00000000-0005-0000-0000-0000721D0000}"/>
    <cellStyle name="Eingabe 3 19 2 7" xfId="17058" xr:uid="{00000000-0005-0000-0000-0000731D0000}"/>
    <cellStyle name="Eingabe 3 19 2 8" xfId="19896" xr:uid="{00000000-0005-0000-0000-0000741D0000}"/>
    <cellStyle name="Eingabe 3 19 2 9" xfId="28833" xr:uid="{00000000-0005-0000-0000-0000751D0000}"/>
    <cellStyle name="Eingabe 3 19 3" xfId="11398" xr:uid="{00000000-0005-0000-0000-0000761D0000}"/>
    <cellStyle name="Eingabe 3 19 4" xfId="15984" xr:uid="{00000000-0005-0000-0000-0000771D0000}"/>
    <cellStyle name="Eingabe 3 19 5" xfId="14815" xr:uid="{00000000-0005-0000-0000-0000781D0000}"/>
    <cellStyle name="Eingabe 3 19 6" xfId="22378" xr:uid="{00000000-0005-0000-0000-0000791D0000}"/>
    <cellStyle name="Eingabe 3 19 7" xfId="16270" xr:uid="{00000000-0005-0000-0000-00007A1D0000}"/>
    <cellStyle name="Eingabe 3 19 8" xfId="17059" xr:uid="{00000000-0005-0000-0000-00007B1D0000}"/>
    <cellStyle name="Eingabe 3 19 9" xfId="21888" xr:uid="{00000000-0005-0000-0000-00007C1D0000}"/>
    <cellStyle name="Eingabe 3 2" xfId="3580" xr:uid="{00000000-0005-0000-0000-00007D1D0000}"/>
    <cellStyle name="Eingabe 3 2 10" xfId="23430" xr:uid="{00000000-0005-0000-0000-00007E1D0000}"/>
    <cellStyle name="Eingabe 3 2 11" xfId="28707" xr:uid="{00000000-0005-0000-0000-00007F1D0000}"/>
    <cellStyle name="Eingabe 3 2 2" xfId="3581" xr:uid="{00000000-0005-0000-0000-0000801D0000}"/>
    <cellStyle name="Eingabe 3 2 2 10" xfId="28623" xr:uid="{00000000-0005-0000-0000-0000811D0000}"/>
    <cellStyle name="Eingabe 3 2 2 2" xfId="3582" xr:uid="{00000000-0005-0000-0000-0000821D0000}"/>
    <cellStyle name="Eingabe 3 2 2 2 2" xfId="11402" xr:uid="{00000000-0005-0000-0000-0000831D0000}"/>
    <cellStyle name="Eingabe 3 2 2 2 3" xfId="15988" xr:uid="{00000000-0005-0000-0000-0000841D0000}"/>
    <cellStyle name="Eingabe 3 2 2 2 4" xfId="12764" xr:uid="{00000000-0005-0000-0000-0000851D0000}"/>
    <cellStyle name="Eingabe 3 2 2 2 5" xfId="12694" xr:uid="{00000000-0005-0000-0000-0000861D0000}"/>
    <cellStyle name="Eingabe 3 2 2 2 6" xfId="16274" xr:uid="{00000000-0005-0000-0000-0000871D0000}"/>
    <cellStyle name="Eingabe 3 2 2 2 7" xfId="17055" xr:uid="{00000000-0005-0000-0000-0000881D0000}"/>
    <cellStyle name="Eingabe 3 2 2 2 8" xfId="16375" xr:uid="{00000000-0005-0000-0000-0000891D0000}"/>
    <cellStyle name="Eingabe 3 2 2 2 9" xfId="28624" xr:uid="{00000000-0005-0000-0000-00008A1D0000}"/>
    <cellStyle name="Eingabe 3 2 2 3" xfId="11401" xr:uid="{00000000-0005-0000-0000-00008B1D0000}"/>
    <cellStyle name="Eingabe 3 2 2 4" xfId="15987" xr:uid="{00000000-0005-0000-0000-00008C1D0000}"/>
    <cellStyle name="Eingabe 3 2 2 5" xfId="12763" xr:uid="{00000000-0005-0000-0000-00008D1D0000}"/>
    <cellStyle name="Eingabe 3 2 2 6" xfId="22380" xr:uid="{00000000-0005-0000-0000-00008E1D0000}"/>
    <cellStyle name="Eingabe 3 2 2 7" xfId="16273" xr:uid="{00000000-0005-0000-0000-00008F1D0000}"/>
    <cellStyle name="Eingabe 3 2 2 8" xfId="17056" xr:uid="{00000000-0005-0000-0000-0000901D0000}"/>
    <cellStyle name="Eingabe 3 2 2 9" xfId="16374" xr:uid="{00000000-0005-0000-0000-0000911D0000}"/>
    <cellStyle name="Eingabe 3 2 3" xfId="3583" xr:uid="{00000000-0005-0000-0000-0000921D0000}"/>
    <cellStyle name="Eingabe 3 2 3 2" xfId="11403" xr:uid="{00000000-0005-0000-0000-0000931D0000}"/>
    <cellStyle name="Eingabe 3 2 3 3" xfId="15989" xr:uid="{00000000-0005-0000-0000-0000941D0000}"/>
    <cellStyle name="Eingabe 3 2 3 4" xfId="12765" xr:uid="{00000000-0005-0000-0000-0000951D0000}"/>
    <cellStyle name="Eingabe 3 2 3 5" xfId="18529" xr:uid="{00000000-0005-0000-0000-0000961D0000}"/>
    <cellStyle name="Eingabe 3 2 3 6" xfId="16275" xr:uid="{00000000-0005-0000-0000-0000971D0000}"/>
    <cellStyle name="Eingabe 3 2 3 7" xfId="17054" xr:uid="{00000000-0005-0000-0000-0000981D0000}"/>
    <cellStyle name="Eingabe 3 2 3 8" xfId="23021" xr:uid="{00000000-0005-0000-0000-0000991D0000}"/>
    <cellStyle name="Eingabe 3 2 3 9" xfId="28625" xr:uid="{00000000-0005-0000-0000-00009A1D0000}"/>
    <cellStyle name="Eingabe 3 2 4" xfId="11400" xr:uid="{00000000-0005-0000-0000-00009B1D0000}"/>
    <cellStyle name="Eingabe 3 2 5" xfId="15986" xr:uid="{00000000-0005-0000-0000-00009C1D0000}"/>
    <cellStyle name="Eingabe 3 2 6" xfId="12661" xr:uid="{00000000-0005-0000-0000-00009D1D0000}"/>
    <cellStyle name="Eingabe 3 2 7" xfId="22379" xr:uid="{00000000-0005-0000-0000-00009E1D0000}"/>
    <cellStyle name="Eingabe 3 2 8" xfId="16272" xr:uid="{00000000-0005-0000-0000-00009F1D0000}"/>
    <cellStyle name="Eingabe 3 2 9" xfId="17057" xr:uid="{00000000-0005-0000-0000-0000A01D0000}"/>
    <cellStyle name="Eingabe 3 20" xfId="3584" xr:uid="{00000000-0005-0000-0000-0000A11D0000}"/>
    <cellStyle name="Eingabe 3 20 2" xfId="11404" xr:uid="{00000000-0005-0000-0000-0000A21D0000}"/>
    <cellStyle name="Eingabe 3 20 3" xfId="15990" xr:uid="{00000000-0005-0000-0000-0000A31D0000}"/>
    <cellStyle name="Eingabe 3 20 4" xfId="14817" xr:uid="{00000000-0005-0000-0000-0000A41D0000}"/>
    <cellStyle name="Eingabe 3 20 5" xfId="18528" xr:uid="{00000000-0005-0000-0000-0000A51D0000}"/>
    <cellStyle name="Eingabe 3 20 6" xfId="16276" xr:uid="{00000000-0005-0000-0000-0000A61D0000}"/>
    <cellStyle name="Eingabe 3 20 7" xfId="17053" xr:uid="{00000000-0005-0000-0000-0000A71D0000}"/>
    <cellStyle name="Eingabe 3 20 8" xfId="21519" xr:uid="{00000000-0005-0000-0000-0000A81D0000}"/>
    <cellStyle name="Eingabe 3 20 9" xfId="28626" xr:uid="{00000000-0005-0000-0000-0000A91D0000}"/>
    <cellStyle name="Eingabe 3 21" xfId="10412" xr:uid="{00000000-0005-0000-0000-0000AA1D0000}"/>
    <cellStyle name="Eingabe 3 22" xfId="20951" xr:uid="{00000000-0005-0000-0000-0000AB1D0000}"/>
    <cellStyle name="Eingabe 3 23" xfId="22909" xr:uid="{00000000-0005-0000-0000-0000AC1D0000}"/>
    <cellStyle name="Eingabe 3 24" xfId="24689" xr:uid="{00000000-0005-0000-0000-0000AD1D0000}"/>
    <cellStyle name="Eingabe 3 25" xfId="26286" xr:uid="{00000000-0005-0000-0000-0000AE1D0000}"/>
    <cellStyle name="Eingabe 3 26" xfId="27471" xr:uid="{00000000-0005-0000-0000-0000AF1D0000}"/>
    <cellStyle name="Eingabe 3 27" xfId="28204" xr:uid="{00000000-0005-0000-0000-0000B01D0000}"/>
    <cellStyle name="Eingabe 3 28" xfId="28218" xr:uid="{00000000-0005-0000-0000-0000B11D0000}"/>
    <cellStyle name="Eingabe 3 3" xfId="3585" xr:uid="{00000000-0005-0000-0000-0000B21D0000}"/>
    <cellStyle name="Eingabe 3 3 10" xfId="16376" xr:uid="{00000000-0005-0000-0000-0000B31D0000}"/>
    <cellStyle name="Eingabe 3 3 11" xfId="28627" xr:uid="{00000000-0005-0000-0000-0000B41D0000}"/>
    <cellStyle name="Eingabe 3 3 2" xfId="3586" xr:uid="{00000000-0005-0000-0000-0000B51D0000}"/>
    <cellStyle name="Eingabe 3 3 2 10" xfId="28628" xr:uid="{00000000-0005-0000-0000-0000B61D0000}"/>
    <cellStyle name="Eingabe 3 3 2 2" xfId="3587" xr:uid="{00000000-0005-0000-0000-0000B71D0000}"/>
    <cellStyle name="Eingabe 3 3 2 2 2" xfId="11407" xr:uid="{00000000-0005-0000-0000-0000B81D0000}"/>
    <cellStyle name="Eingabe 3 3 2 2 3" xfId="15993" xr:uid="{00000000-0005-0000-0000-0000B91D0000}"/>
    <cellStyle name="Eingabe 3 3 2 2 4" xfId="14820" xr:uid="{00000000-0005-0000-0000-0000BA1D0000}"/>
    <cellStyle name="Eingabe 3 3 2 2 5" xfId="18527" xr:uid="{00000000-0005-0000-0000-0000BB1D0000}"/>
    <cellStyle name="Eingabe 3 3 2 2 6" xfId="22806" xr:uid="{00000000-0005-0000-0000-0000BC1D0000}"/>
    <cellStyle name="Eingabe 3 3 2 2 7" xfId="17050" xr:uid="{00000000-0005-0000-0000-0000BD1D0000}"/>
    <cellStyle name="Eingabe 3 3 2 2 8" xfId="24969" xr:uid="{00000000-0005-0000-0000-0000BE1D0000}"/>
    <cellStyle name="Eingabe 3 3 2 2 9" xfId="28964" xr:uid="{00000000-0005-0000-0000-0000BF1D0000}"/>
    <cellStyle name="Eingabe 3 3 2 3" xfId="11406" xr:uid="{00000000-0005-0000-0000-0000C01D0000}"/>
    <cellStyle name="Eingabe 3 3 2 4" xfId="15992" xr:uid="{00000000-0005-0000-0000-0000C11D0000}"/>
    <cellStyle name="Eingabe 3 3 2 5" xfId="14819" xr:uid="{00000000-0005-0000-0000-0000C21D0000}"/>
    <cellStyle name="Eingabe 3 3 2 6" xfId="23009" xr:uid="{00000000-0005-0000-0000-0000C31D0000}"/>
    <cellStyle name="Eingabe 3 3 2 7" xfId="16278" xr:uid="{00000000-0005-0000-0000-0000C41D0000}"/>
    <cellStyle name="Eingabe 3 3 2 8" xfId="17051" xr:uid="{00000000-0005-0000-0000-0000C51D0000}"/>
    <cellStyle name="Eingabe 3 3 2 9" xfId="16377" xr:uid="{00000000-0005-0000-0000-0000C61D0000}"/>
    <cellStyle name="Eingabe 3 3 3" xfId="3588" xr:uid="{00000000-0005-0000-0000-0000C71D0000}"/>
    <cellStyle name="Eingabe 3 3 3 2" xfId="11408" xr:uid="{00000000-0005-0000-0000-0000C81D0000}"/>
    <cellStyle name="Eingabe 3 3 3 3" xfId="15994" xr:uid="{00000000-0005-0000-0000-0000C91D0000}"/>
    <cellStyle name="Eingabe 3 3 3 4" xfId="14821" xr:uid="{00000000-0005-0000-0000-0000CA1D0000}"/>
    <cellStyle name="Eingabe 3 3 3 5" xfId="18526" xr:uid="{00000000-0005-0000-0000-0000CB1D0000}"/>
    <cellStyle name="Eingabe 3 3 3 6" xfId="22900" xr:uid="{00000000-0005-0000-0000-0000CC1D0000}"/>
    <cellStyle name="Eingabe 3 3 3 7" xfId="17049" xr:uid="{00000000-0005-0000-0000-0000CD1D0000}"/>
    <cellStyle name="Eingabe 3 3 3 8" xfId="16378" xr:uid="{00000000-0005-0000-0000-0000CE1D0000}"/>
    <cellStyle name="Eingabe 3 3 3 9" xfId="28708" xr:uid="{00000000-0005-0000-0000-0000CF1D0000}"/>
    <cellStyle name="Eingabe 3 3 4" xfId="11405" xr:uid="{00000000-0005-0000-0000-0000D01D0000}"/>
    <cellStyle name="Eingabe 3 3 5" xfId="15991" xr:uid="{00000000-0005-0000-0000-0000D11D0000}"/>
    <cellStyle name="Eingabe 3 3 6" xfId="14818" xr:uid="{00000000-0005-0000-0000-0000D21D0000}"/>
    <cellStyle name="Eingabe 3 3 7" xfId="25210" xr:uid="{00000000-0005-0000-0000-0000D31D0000}"/>
    <cellStyle name="Eingabe 3 3 8" xfId="16277" xr:uid="{00000000-0005-0000-0000-0000D41D0000}"/>
    <cellStyle name="Eingabe 3 3 9" xfId="17052" xr:uid="{00000000-0005-0000-0000-0000D51D0000}"/>
    <cellStyle name="Eingabe 3 4" xfId="3589" xr:uid="{00000000-0005-0000-0000-0000D61D0000}"/>
    <cellStyle name="Eingabe 3 4 10" xfId="16379" xr:uid="{00000000-0005-0000-0000-0000D71D0000}"/>
    <cellStyle name="Eingabe 3 4 11" xfId="28834" xr:uid="{00000000-0005-0000-0000-0000D81D0000}"/>
    <cellStyle name="Eingabe 3 4 2" xfId="3590" xr:uid="{00000000-0005-0000-0000-0000D91D0000}"/>
    <cellStyle name="Eingabe 3 4 2 10" xfId="28709" xr:uid="{00000000-0005-0000-0000-0000DA1D0000}"/>
    <cellStyle name="Eingabe 3 4 2 2" xfId="3591" xr:uid="{00000000-0005-0000-0000-0000DB1D0000}"/>
    <cellStyle name="Eingabe 3 4 2 2 2" xfId="11411" xr:uid="{00000000-0005-0000-0000-0000DC1D0000}"/>
    <cellStyle name="Eingabe 3 4 2 2 3" xfId="15997" xr:uid="{00000000-0005-0000-0000-0000DD1D0000}"/>
    <cellStyle name="Eingabe 3 4 2 2 4" xfId="14824" xr:uid="{00000000-0005-0000-0000-0000DE1D0000}"/>
    <cellStyle name="Eingabe 3 4 2 2 5" xfId="18523" xr:uid="{00000000-0005-0000-0000-0000DF1D0000}"/>
    <cellStyle name="Eingabe 3 4 2 2 6" xfId="22902" xr:uid="{00000000-0005-0000-0000-0000E01D0000}"/>
    <cellStyle name="Eingabe 3 4 2 2 7" xfId="17046" xr:uid="{00000000-0005-0000-0000-0000E11D0000}"/>
    <cellStyle name="Eingabe 3 4 2 2 8" xfId="16381" xr:uid="{00000000-0005-0000-0000-0000E21D0000}"/>
    <cellStyle name="Eingabe 3 4 2 2 9" xfId="28629" xr:uid="{00000000-0005-0000-0000-0000E31D0000}"/>
    <cellStyle name="Eingabe 3 4 2 3" xfId="11410" xr:uid="{00000000-0005-0000-0000-0000E41D0000}"/>
    <cellStyle name="Eingabe 3 4 2 4" xfId="15996" xr:uid="{00000000-0005-0000-0000-0000E51D0000}"/>
    <cellStyle name="Eingabe 3 4 2 5" xfId="14823" xr:uid="{00000000-0005-0000-0000-0000E61D0000}"/>
    <cellStyle name="Eingabe 3 4 2 6" xfId="18524" xr:uid="{00000000-0005-0000-0000-0000E71D0000}"/>
    <cellStyle name="Eingabe 3 4 2 7" xfId="22901" xr:uid="{00000000-0005-0000-0000-0000E81D0000}"/>
    <cellStyle name="Eingabe 3 4 2 8" xfId="17047" xr:uid="{00000000-0005-0000-0000-0000E91D0000}"/>
    <cellStyle name="Eingabe 3 4 2 9" xfId="16380" xr:uid="{00000000-0005-0000-0000-0000EA1D0000}"/>
    <cellStyle name="Eingabe 3 4 3" xfId="3592" xr:uid="{00000000-0005-0000-0000-0000EB1D0000}"/>
    <cellStyle name="Eingabe 3 4 3 2" xfId="11412" xr:uid="{00000000-0005-0000-0000-0000EC1D0000}"/>
    <cellStyle name="Eingabe 3 4 3 3" xfId="15998" xr:uid="{00000000-0005-0000-0000-0000ED1D0000}"/>
    <cellStyle name="Eingabe 3 4 3 4" xfId="14825" xr:uid="{00000000-0005-0000-0000-0000EE1D0000}"/>
    <cellStyle name="Eingabe 3 4 3 5" xfId="18522" xr:uid="{00000000-0005-0000-0000-0000EF1D0000}"/>
    <cellStyle name="Eingabe 3 4 3 6" xfId="25208" xr:uid="{00000000-0005-0000-0000-0000F01D0000}"/>
    <cellStyle name="Eingabe 3 4 3 7" xfId="17045" xr:uid="{00000000-0005-0000-0000-0000F11D0000}"/>
    <cellStyle name="Eingabe 3 4 3 8" xfId="16382" xr:uid="{00000000-0005-0000-0000-0000F21D0000}"/>
    <cellStyle name="Eingabe 3 4 3 9" xfId="28630" xr:uid="{00000000-0005-0000-0000-0000F31D0000}"/>
    <cellStyle name="Eingabe 3 4 4" xfId="11409" xr:uid="{00000000-0005-0000-0000-0000F41D0000}"/>
    <cellStyle name="Eingabe 3 4 5" xfId="15995" xr:uid="{00000000-0005-0000-0000-0000F51D0000}"/>
    <cellStyle name="Eingabe 3 4 6" xfId="14822" xr:uid="{00000000-0005-0000-0000-0000F61D0000}"/>
    <cellStyle name="Eingabe 3 4 7" xfId="18525" xr:uid="{00000000-0005-0000-0000-0000F71D0000}"/>
    <cellStyle name="Eingabe 3 4 8" xfId="22807" xr:uid="{00000000-0005-0000-0000-0000F81D0000}"/>
    <cellStyle name="Eingabe 3 4 9" xfId="17048" xr:uid="{00000000-0005-0000-0000-0000F91D0000}"/>
    <cellStyle name="Eingabe 3 5" xfId="3593" xr:uid="{00000000-0005-0000-0000-0000FA1D0000}"/>
    <cellStyle name="Eingabe 3 5 10" xfId="16383" xr:uid="{00000000-0005-0000-0000-0000FB1D0000}"/>
    <cellStyle name="Eingabe 3 5 11" xfId="28631" xr:uid="{00000000-0005-0000-0000-0000FC1D0000}"/>
    <cellStyle name="Eingabe 3 5 2" xfId="3594" xr:uid="{00000000-0005-0000-0000-0000FD1D0000}"/>
    <cellStyle name="Eingabe 3 5 2 10" xfId="28632" xr:uid="{00000000-0005-0000-0000-0000FE1D0000}"/>
    <cellStyle name="Eingabe 3 5 2 2" xfId="3595" xr:uid="{00000000-0005-0000-0000-0000FF1D0000}"/>
    <cellStyle name="Eingabe 3 5 2 2 2" xfId="11415" xr:uid="{00000000-0005-0000-0000-0000001E0000}"/>
    <cellStyle name="Eingabe 3 5 2 2 3" xfId="16001" xr:uid="{00000000-0005-0000-0000-0000011E0000}"/>
    <cellStyle name="Eingabe 3 5 2 2 4" xfId="14827" xr:uid="{00000000-0005-0000-0000-0000021E0000}"/>
    <cellStyle name="Eingabe 3 5 2 2 5" xfId="22305" xr:uid="{00000000-0005-0000-0000-0000031E0000}"/>
    <cellStyle name="Eingabe 3 5 2 2 6" xfId="16281" xr:uid="{00000000-0005-0000-0000-0000041E0000}"/>
    <cellStyle name="Eingabe 3 5 2 2 7" xfId="17042" xr:uid="{00000000-0005-0000-0000-0000051E0000}"/>
    <cellStyle name="Eingabe 3 5 2 2 8" xfId="16385" xr:uid="{00000000-0005-0000-0000-0000061E0000}"/>
    <cellStyle name="Eingabe 3 5 2 2 9" xfId="28633" xr:uid="{00000000-0005-0000-0000-0000071E0000}"/>
    <cellStyle name="Eingabe 3 5 2 3" xfId="11414" xr:uid="{00000000-0005-0000-0000-0000081E0000}"/>
    <cellStyle name="Eingabe 3 5 2 4" xfId="16000" xr:uid="{00000000-0005-0000-0000-0000091E0000}"/>
    <cellStyle name="Eingabe 3 5 2 5" xfId="14119" xr:uid="{00000000-0005-0000-0000-00000A1E0000}"/>
    <cellStyle name="Eingabe 3 5 2 6" xfId="22421" xr:uid="{00000000-0005-0000-0000-00000B1E0000}"/>
    <cellStyle name="Eingabe 3 5 2 7" xfId="16280" xr:uid="{00000000-0005-0000-0000-00000C1E0000}"/>
    <cellStyle name="Eingabe 3 5 2 8" xfId="17043" xr:uid="{00000000-0005-0000-0000-00000D1E0000}"/>
    <cellStyle name="Eingabe 3 5 2 9" xfId="16384" xr:uid="{00000000-0005-0000-0000-00000E1E0000}"/>
    <cellStyle name="Eingabe 3 5 3" xfId="3596" xr:uid="{00000000-0005-0000-0000-00000F1E0000}"/>
    <cellStyle name="Eingabe 3 5 3 2" xfId="11416" xr:uid="{00000000-0005-0000-0000-0000101E0000}"/>
    <cellStyle name="Eingabe 3 5 3 3" xfId="16002" xr:uid="{00000000-0005-0000-0000-0000111E0000}"/>
    <cellStyle name="Eingabe 3 5 3 4" xfId="14828" xr:uid="{00000000-0005-0000-0000-0000121E0000}"/>
    <cellStyle name="Eingabe 3 5 3 5" xfId="24236" xr:uid="{00000000-0005-0000-0000-0000131E0000}"/>
    <cellStyle name="Eingabe 3 5 3 6" xfId="16282" xr:uid="{00000000-0005-0000-0000-0000141E0000}"/>
    <cellStyle name="Eingabe 3 5 3 7" xfId="17041" xr:uid="{00000000-0005-0000-0000-0000151E0000}"/>
    <cellStyle name="Eingabe 3 5 3 8" xfId="16387" xr:uid="{00000000-0005-0000-0000-0000161E0000}"/>
    <cellStyle name="Eingabe 3 5 3 9" xfId="28634" xr:uid="{00000000-0005-0000-0000-0000171E0000}"/>
    <cellStyle name="Eingabe 3 5 4" xfId="11413" xr:uid="{00000000-0005-0000-0000-0000181E0000}"/>
    <cellStyle name="Eingabe 3 5 5" xfId="15999" xr:uid="{00000000-0005-0000-0000-0000191E0000}"/>
    <cellStyle name="Eingabe 3 5 6" xfId="14826" xr:uid="{00000000-0005-0000-0000-00001A1E0000}"/>
    <cellStyle name="Eingabe 3 5 7" xfId="21095" xr:uid="{00000000-0005-0000-0000-00001B1E0000}"/>
    <cellStyle name="Eingabe 3 5 8" xfId="16279" xr:uid="{00000000-0005-0000-0000-00001C1E0000}"/>
    <cellStyle name="Eingabe 3 5 9" xfId="17044" xr:uid="{00000000-0005-0000-0000-00001D1E0000}"/>
    <cellStyle name="Eingabe 3 6" xfId="3597" xr:uid="{00000000-0005-0000-0000-00001E1E0000}"/>
    <cellStyle name="Eingabe 3 6 10" xfId="16388" xr:uid="{00000000-0005-0000-0000-00001F1E0000}"/>
    <cellStyle name="Eingabe 3 6 11" xfId="28710" xr:uid="{00000000-0005-0000-0000-0000201E0000}"/>
    <cellStyle name="Eingabe 3 6 2" xfId="3598" xr:uid="{00000000-0005-0000-0000-0000211E0000}"/>
    <cellStyle name="Eingabe 3 6 2 10" xfId="28835" xr:uid="{00000000-0005-0000-0000-0000221E0000}"/>
    <cellStyle name="Eingabe 3 6 2 2" xfId="3599" xr:uid="{00000000-0005-0000-0000-0000231E0000}"/>
    <cellStyle name="Eingabe 3 6 2 2 2" xfId="11419" xr:uid="{00000000-0005-0000-0000-0000241E0000}"/>
    <cellStyle name="Eingabe 3 6 2 2 3" xfId="16005" xr:uid="{00000000-0005-0000-0000-0000251E0000}"/>
    <cellStyle name="Eingabe 3 6 2 2 4" xfId="14830" xr:uid="{00000000-0005-0000-0000-0000261E0000}"/>
    <cellStyle name="Eingabe 3 6 2 2 5" xfId="18520" xr:uid="{00000000-0005-0000-0000-0000271E0000}"/>
    <cellStyle name="Eingabe 3 6 2 2 6" xfId="16285" xr:uid="{00000000-0005-0000-0000-0000281E0000}"/>
    <cellStyle name="Eingabe 3 6 2 2 7" xfId="17039" xr:uid="{00000000-0005-0000-0000-0000291E0000}"/>
    <cellStyle name="Eingabe 3 6 2 2 8" xfId="21882" xr:uid="{00000000-0005-0000-0000-00002A1E0000}"/>
    <cellStyle name="Eingabe 3 6 2 2 9" xfId="28711" xr:uid="{00000000-0005-0000-0000-00002B1E0000}"/>
    <cellStyle name="Eingabe 3 6 2 3" xfId="11418" xr:uid="{00000000-0005-0000-0000-00002C1E0000}"/>
    <cellStyle name="Eingabe 3 6 2 4" xfId="16004" xr:uid="{00000000-0005-0000-0000-00002D1E0000}"/>
    <cellStyle name="Eingabe 3 6 2 5" xfId="14829" xr:uid="{00000000-0005-0000-0000-00002E1E0000}"/>
    <cellStyle name="Eingabe 3 6 2 6" xfId="14136" xr:uid="{00000000-0005-0000-0000-00002F1E0000}"/>
    <cellStyle name="Eingabe 3 6 2 7" xfId="16284" xr:uid="{00000000-0005-0000-0000-0000301E0000}"/>
    <cellStyle name="Eingabe 3 6 2 8" xfId="17040" xr:uid="{00000000-0005-0000-0000-0000311E0000}"/>
    <cellStyle name="Eingabe 3 6 2 9" xfId="24164" xr:uid="{00000000-0005-0000-0000-0000321E0000}"/>
    <cellStyle name="Eingabe 3 6 3" xfId="3600" xr:uid="{00000000-0005-0000-0000-0000331E0000}"/>
    <cellStyle name="Eingabe 3 6 3 2" xfId="11420" xr:uid="{00000000-0005-0000-0000-0000341E0000}"/>
    <cellStyle name="Eingabe 3 6 3 3" xfId="16006" xr:uid="{00000000-0005-0000-0000-0000351E0000}"/>
    <cellStyle name="Eingabe 3 6 3 4" xfId="14831" xr:uid="{00000000-0005-0000-0000-0000361E0000}"/>
    <cellStyle name="Eingabe 3 6 3 5" xfId="12777" xr:uid="{00000000-0005-0000-0000-0000371E0000}"/>
    <cellStyle name="Eingabe 3 6 3 6" xfId="16286" xr:uid="{00000000-0005-0000-0000-0000381E0000}"/>
    <cellStyle name="Eingabe 3 6 3 7" xfId="17038" xr:uid="{00000000-0005-0000-0000-0000391E0000}"/>
    <cellStyle name="Eingabe 3 6 3 8" xfId="16389" xr:uid="{00000000-0005-0000-0000-00003A1E0000}"/>
    <cellStyle name="Eingabe 3 6 3 9" xfId="28635" xr:uid="{00000000-0005-0000-0000-00003B1E0000}"/>
    <cellStyle name="Eingabe 3 6 4" xfId="11417" xr:uid="{00000000-0005-0000-0000-00003C1E0000}"/>
    <cellStyle name="Eingabe 3 6 5" xfId="16003" xr:uid="{00000000-0005-0000-0000-00003D1E0000}"/>
    <cellStyle name="Eingabe 3 6 6" xfId="14093" xr:uid="{00000000-0005-0000-0000-00003E1E0000}"/>
    <cellStyle name="Eingabe 3 6 7" xfId="18521" xr:uid="{00000000-0005-0000-0000-00003F1E0000}"/>
    <cellStyle name="Eingabe 3 6 8" xfId="16283" xr:uid="{00000000-0005-0000-0000-0000401E0000}"/>
    <cellStyle name="Eingabe 3 6 9" xfId="22090" xr:uid="{00000000-0005-0000-0000-0000411E0000}"/>
    <cellStyle name="Eingabe 3 7" xfId="3601" xr:uid="{00000000-0005-0000-0000-0000421E0000}"/>
    <cellStyle name="Eingabe 3 7 10" xfId="24071" xr:uid="{00000000-0005-0000-0000-0000431E0000}"/>
    <cellStyle name="Eingabe 3 7 11" xfId="28636" xr:uid="{00000000-0005-0000-0000-0000441E0000}"/>
    <cellStyle name="Eingabe 3 7 2" xfId="3602" xr:uid="{00000000-0005-0000-0000-0000451E0000}"/>
    <cellStyle name="Eingabe 3 7 2 10" xfId="28637" xr:uid="{00000000-0005-0000-0000-0000461E0000}"/>
    <cellStyle name="Eingabe 3 7 2 2" xfId="3603" xr:uid="{00000000-0005-0000-0000-0000471E0000}"/>
    <cellStyle name="Eingabe 3 7 2 2 2" xfId="11423" xr:uid="{00000000-0005-0000-0000-0000481E0000}"/>
    <cellStyle name="Eingabe 3 7 2 2 3" xfId="16009" xr:uid="{00000000-0005-0000-0000-0000491E0000}"/>
    <cellStyle name="Eingabe 3 7 2 2 4" xfId="14834" xr:uid="{00000000-0005-0000-0000-00004A1E0000}"/>
    <cellStyle name="Eingabe 3 7 2 2 5" xfId="18517" xr:uid="{00000000-0005-0000-0000-00004B1E0000}"/>
    <cellStyle name="Eingabe 3 7 2 2 6" xfId="16289" xr:uid="{00000000-0005-0000-0000-00004C1E0000}"/>
    <cellStyle name="Eingabe 3 7 2 2 7" xfId="24721" xr:uid="{00000000-0005-0000-0000-00004D1E0000}"/>
    <cellStyle name="Eingabe 3 7 2 2 8" xfId="16390" xr:uid="{00000000-0005-0000-0000-00004E1E0000}"/>
    <cellStyle name="Eingabe 3 7 2 2 9" xfId="28638" xr:uid="{00000000-0005-0000-0000-00004F1E0000}"/>
    <cellStyle name="Eingabe 3 7 2 3" xfId="11422" xr:uid="{00000000-0005-0000-0000-0000501E0000}"/>
    <cellStyle name="Eingabe 3 7 2 4" xfId="16008" xr:uid="{00000000-0005-0000-0000-0000511E0000}"/>
    <cellStyle name="Eingabe 3 7 2 5" xfId="14833" xr:uid="{00000000-0005-0000-0000-0000521E0000}"/>
    <cellStyle name="Eingabe 3 7 2 6" xfId="18518" xr:uid="{00000000-0005-0000-0000-0000531E0000}"/>
    <cellStyle name="Eingabe 3 7 2 7" xfId="16288" xr:uid="{00000000-0005-0000-0000-0000541E0000}"/>
    <cellStyle name="Eingabe 3 7 2 8" xfId="17036" xr:uid="{00000000-0005-0000-0000-0000551E0000}"/>
    <cellStyle name="Eingabe 3 7 2 9" xfId="14192" xr:uid="{00000000-0005-0000-0000-0000561E0000}"/>
    <cellStyle name="Eingabe 3 7 3" xfId="3604" xr:uid="{00000000-0005-0000-0000-0000571E0000}"/>
    <cellStyle name="Eingabe 3 7 3 2" xfId="11424" xr:uid="{00000000-0005-0000-0000-0000581E0000}"/>
    <cellStyle name="Eingabe 3 7 3 3" xfId="16010" xr:uid="{00000000-0005-0000-0000-0000591E0000}"/>
    <cellStyle name="Eingabe 3 7 3 4" xfId="14835" xr:uid="{00000000-0005-0000-0000-00005A1E0000}"/>
    <cellStyle name="Eingabe 3 7 3 5" xfId="18516" xr:uid="{00000000-0005-0000-0000-00005B1E0000}"/>
    <cellStyle name="Eingabe 3 7 3 6" xfId="16290" xr:uid="{00000000-0005-0000-0000-00005C1E0000}"/>
    <cellStyle name="Eingabe 3 7 3 7" xfId="22091" xr:uid="{00000000-0005-0000-0000-00005D1E0000}"/>
    <cellStyle name="Eingabe 3 7 3 8" xfId="16391" xr:uid="{00000000-0005-0000-0000-00005E1E0000}"/>
    <cellStyle name="Eingabe 3 7 3 9" xfId="28639" xr:uid="{00000000-0005-0000-0000-00005F1E0000}"/>
    <cellStyle name="Eingabe 3 7 4" xfId="11421" xr:uid="{00000000-0005-0000-0000-0000601E0000}"/>
    <cellStyle name="Eingabe 3 7 5" xfId="16007" xr:uid="{00000000-0005-0000-0000-0000611E0000}"/>
    <cellStyle name="Eingabe 3 7 6" xfId="14832" xr:uid="{00000000-0005-0000-0000-0000621E0000}"/>
    <cellStyle name="Eingabe 3 7 7" xfId="18519" xr:uid="{00000000-0005-0000-0000-0000631E0000}"/>
    <cellStyle name="Eingabe 3 7 8" xfId="16287" xr:uid="{00000000-0005-0000-0000-0000641E0000}"/>
    <cellStyle name="Eingabe 3 7 9" xfId="17037" xr:uid="{00000000-0005-0000-0000-0000651E0000}"/>
    <cellStyle name="Eingabe 3 8" xfId="3605" xr:uid="{00000000-0005-0000-0000-0000661E0000}"/>
    <cellStyle name="Eingabe 3 8 10" xfId="16392" xr:uid="{00000000-0005-0000-0000-0000671E0000}"/>
    <cellStyle name="Eingabe 3 8 11" xfId="28640" xr:uid="{00000000-0005-0000-0000-0000681E0000}"/>
    <cellStyle name="Eingabe 3 8 2" xfId="3606" xr:uid="{00000000-0005-0000-0000-0000691E0000}"/>
    <cellStyle name="Eingabe 3 8 2 10" xfId="28712" xr:uid="{00000000-0005-0000-0000-00006A1E0000}"/>
    <cellStyle name="Eingabe 3 8 2 2" xfId="3607" xr:uid="{00000000-0005-0000-0000-00006B1E0000}"/>
    <cellStyle name="Eingabe 3 8 2 2 2" xfId="11427" xr:uid="{00000000-0005-0000-0000-00006C1E0000}"/>
    <cellStyle name="Eingabe 3 8 2 2 3" xfId="16013" xr:uid="{00000000-0005-0000-0000-00006D1E0000}"/>
    <cellStyle name="Eingabe 3 8 2 2 4" xfId="14837" xr:uid="{00000000-0005-0000-0000-00006E1E0000}"/>
    <cellStyle name="Eingabe 3 8 2 2 5" xfId="22660" xr:uid="{00000000-0005-0000-0000-00006F1E0000}"/>
    <cellStyle name="Eingabe 3 8 2 2 6" xfId="16293" xr:uid="{00000000-0005-0000-0000-0000701E0000}"/>
    <cellStyle name="Eingabe 3 8 2 2 7" xfId="17034" xr:uid="{00000000-0005-0000-0000-0000711E0000}"/>
    <cellStyle name="Eingabe 3 8 2 2 8" xfId="16394" xr:uid="{00000000-0005-0000-0000-0000721E0000}"/>
    <cellStyle name="Eingabe 3 8 2 2 9" xfId="28836" xr:uid="{00000000-0005-0000-0000-0000731E0000}"/>
    <cellStyle name="Eingabe 3 8 2 3" xfId="11426" xr:uid="{00000000-0005-0000-0000-0000741E0000}"/>
    <cellStyle name="Eingabe 3 8 2 4" xfId="16012" xr:uid="{00000000-0005-0000-0000-0000751E0000}"/>
    <cellStyle name="Eingabe 3 8 2 5" xfId="19542" xr:uid="{00000000-0005-0000-0000-0000761E0000}"/>
    <cellStyle name="Eingabe 3 8 2 6" xfId="21094" xr:uid="{00000000-0005-0000-0000-0000771E0000}"/>
    <cellStyle name="Eingabe 3 8 2 7" xfId="16292" xr:uid="{00000000-0005-0000-0000-0000781E0000}"/>
    <cellStyle name="Eingabe 3 8 2 8" xfId="17035" xr:uid="{00000000-0005-0000-0000-0000791E0000}"/>
    <cellStyle name="Eingabe 3 8 2 9" xfId="16393" xr:uid="{00000000-0005-0000-0000-00007A1E0000}"/>
    <cellStyle name="Eingabe 3 8 3" xfId="3608" xr:uid="{00000000-0005-0000-0000-00007B1E0000}"/>
    <cellStyle name="Eingabe 3 8 3 2" xfId="11428" xr:uid="{00000000-0005-0000-0000-00007C1E0000}"/>
    <cellStyle name="Eingabe 3 8 3 3" xfId="16014" xr:uid="{00000000-0005-0000-0000-00007D1E0000}"/>
    <cellStyle name="Eingabe 3 8 3 4" xfId="14838" xr:uid="{00000000-0005-0000-0000-00007E1E0000}"/>
    <cellStyle name="Eingabe 3 8 3 5" xfId="25149" xr:uid="{00000000-0005-0000-0000-00007F1E0000}"/>
    <cellStyle name="Eingabe 3 8 3 6" xfId="16294" xr:uid="{00000000-0005-0000-0000-0000801E0000}"/>
    <cellStyle name="Eingabe 3 8 3 7" xfId="17033" xr:uid="{00000000-0005-0000-0000-0000811E0000}"/>
    <cellStyle name="Eingabe 3 8 3 8" xfId="16395" xr:uid="{00000000-0005-0000-0000-0000821E0000}"/>
    <cellStyle name="Eingabe 3 8 3 9" xfId="28713" xr:uid="{00000000-0005-0000-0000-0000831E0000}"/>
    <cellStyle name="Eingabe 3 8 4" xfId="11425" xr:uid="{00000000-0005-0000-0000-0000841E0000}"/>
    <cellStyle name="Eingabe 3 8 5" xfId="16011" xr:uid="{00000000-0005-0000-0000-0000851E0000}"/>
    <cellStyle name="Eingabe 3 8 6" xfId="14836" xr:uid="{00000000-0005-0000-0000-0000861E0000}"/>
    <cellStyle name="Eingabe 3 8 7" xfId="18515" xr:uid="{00000000-0005-0000-0000-0000871E0000}"/>
    <cellStyle name="Eingabe 3 8 8" xfId="16291" xr:uid="{00000000-0005-0000-0000-0000881E0000}"/>
    <cellStyle name="Eingabe 3 8 9" xfId="22092" xr:uid="{00000000-0005-0000-0000-0000891E0000}"/>
    <cellStyle name="Eingabe 3 9" xfId="3609" xr:uid="{00000000-0005-0000-0000-00008A1E0000}"/>
    <cellStyle name="Eingabe 3 9 10" xfId="16396" xr:uid="{00000000-0005-0000-0000-00008B1E0000}"/>
    <cellStyle name="Eingabe 3 9 11" xfId="28641" xr:uid="{00000000-0005-0000-0000-00008C1E0000}"/>
    <cellStyle name="Eingabe 3 9 2" xfId="3610" xr:uid="{00000000-0005-0000-0000-00008D1E0000}"/>
    <cellStyle name="Eingabe 3 9 2 10" xfId="28642" xr:uid="{00000000-0005-0000-0000-00008E1E0000}"/>
    <cellStyle name="Eingabe 3 9 2 2" xfId="3611" xr:uid="{00000000-0005-0000-0000-00008F1E0000}"/>
    <cellStyle name="Eingabe 3 9 2 2 2" xfId="11431" xr:uid="{00000000-0005-0000-0000-0000901E0000}"/>
    <cellStyle name="Eingabe 3 9 2 2 3" xfId="16017" xr:uid="{00000000-0005-0000-0000-0000911E0000}"/>
    <cellStyle name="Eingabe 3 9 2 2 4" xfId="14841" xr:uid="{00000000-0005-0000-0000-0000921E0000}"/>
    <cellStyle name="Eingabe 3 9 2 2 5" xfId="20753" xr:uid="{00000000-0005-0000-0000-0000931E0000}"/>
    <cellStyle name="Eingabe 3 9 2 2 6" xfId="16297" xr:uid="{00000000-0005-0000-0000-0000941E0000}"/>
    <cellStyle name="Eingabe 3 9 2 2 7" xfId="17030" xr:uid="{00000000-0005-0000-0000-0000951E0000}"/>
    <cellStyle name="Eingabe 3 9 2 2 8" xfId="16398" xr:uid="{00000000-0005-0000-0000-0000961E0000}"/>
    <cellStyle name="Eingabe 3 9 2 2 9" xfId="28643" xr:uid="{00000000-0005-0000-0000-0000971E0000}"/>
    <cellStyle name="Eingabe 3 9 2 3" xfId="11430" xr:uid="{00000000-0005-0000-0000-0000981E0000}"/>
    <cellStyle name="Eingabe 3 9 2 4" xfId="16016" xr:uid="{00000000-0005-0000-0000-0000991E0000}"/>
    <cellStyle name="Eingabe 3 9 2 5" xfId="14840" xr:uid="{00000000-0005-0000-0000-00009A1E0000}"/>
    <cellStyle name="Eingabe 3 9 2 6" xfId="24169" xr:uid="{00000000-0005-0000-0000-00009B1E0000}"/>
    <cellStyle name="Eingabe 3 9 2 7" xfId="16296" xr:uid="{00000000-0005-0000-0000-00009C1E0000}"/>
    <cellStyle name="Eingabe 3 9 2 8" xfId="17031" xr:uid="{00000000-0005-0000-0000-00009D1E0000}"/>
    <cellStyle name="Eingabe 3 9 2 9" xfId="16397" xr:uid="{00000000-0005-0000-0000-00009E1E0000}"/>
    <cellStyle name="Eingabe 3 9 3" xfId="3612" xr:uid="{00000000-0005-0000-0000-00009F1E0000}"/>
    <cellStyle name="Eingabe 3 9 3 2" xfId="11432" xr:uid="{00000000-0005-0000-0000-0000A01E0000}"/>
    <cellStyle name="Eingabe 3 9 3 3" xfId="16018" xr:uid="{00000000-0005-0000-0000-0000A11E0000}"/>
    <cellStyle name="Eingabe 3 9 3 4" xfId="14842" xr:uid="{00000000-0005-0000-0000-0000A21E0000}"/>
    <cellStyle name="Eingabe 3 9 3 5" xfId="24237" xr:uid="{00000000-0005-0000-0000-0000A31E0000}"/>
    <cellStyle name="Eingabe 3 9 3 6" xfId="16298" xr:uid="{00000000-0005-0000-0000-0000A41E0000}"/>
    <cellStyle name="Eingabe 3 9 3 7" xfId="17029" xr:uid="{00000000-0005-0000-0000-0000A51E0000}"/>
    <cellStyle name="Eingabe 3 9 3 8" xfId="16399" xr:uid="{00000000-0005-0000-0000-0000A61E0000}"/>
    <cellStyle name="Eingabe 3 9 3 9" xfId="28644" xr:uid="{00000000-0005-0000-0000-0000A71E0000}"/>
    <cellStyle name="Eingabe 3 9 4" xfId="11429" xr:uid="{00000000-0005-0000-0000-0000A81E0000}"/>
    <cellStyle name="Eingabe 3 9 5" xfId="16015" xr:uid="{00000000-0005-0000-0000-0000A91E0000}"/>
    <cellStyle name="Eingabe 3 9 6" xfId="14839" xr:uid="{00000000-0005-0000-0000-0000AA1E0000}"/>
    <cellStyle name="Eingabe 3 9 7" xfId="25148" xr:uid="{00000000-0005-0000-0000-0000AB1E0000}"/>
    <cellStyle name="Eingabe 3 9 8" xfId="16295" xr:uid="{00000000-0005-0000-0000-0000AC1E0000}"/>
    <cellStyle name="Eingabe 3 9 9" xfId="17032" xr:uid="{00000000-0005-0000-0000-0000AD1E0000}"/>
    <cellStyle name="Eingabe 4" xfId="3613" xr:uid="{00000000-0005-0000-0000-0000AE1E0000}"/>
    <cellStyle name="Eingabe 4 10" xfId="16400" xr:uid="{00000000-0005-0000-0000-0000AF1E0000}"/>
    <cellStyle name="Eingabe 4 11" xfId="28645" xr:uid="{00000000-0005-0000-0000-0000B01E0000}"/>
    <cellStyle name="Eingabe 4 2" xfId="3614" xr:uid="{00000000-0005-0000-0000-0000B11E0000}"/>
    <cellStyle name="Eingabe 4 2 10" xfId="28646" xr:uid="{00000000-0005-0000-0000-0000B21E0000}"/>
    <cellStyle name="Eingabe 4 2 2" xfId="3615" xr:uid="{00000000-0005-0000-0000-0000B31E0000}"/>
    <cellStyle name="Eingabe 4 2 2 2" xfId="11435" xr:uid="{00000000-0005-0000-0000-0000B41E0000}"/>
    <cellStyle name="Eingabe 4 2 2 3" xfId="16021" xr:uid="{00000000-0005-0000-0000-0000B51E0000}"/>
    <cellStyle name="Eingabe 4 2 2 4" xfId="14845" xr:uid="{00000000-0005-0000-0000-0000B61E0000}"/>
    <cellStyle name="Eingabe 4 2 2 5" xfId="22382" xr:uid="{00000000-0005-0000-0000-0000B71E0000}"/>
    <cellStyle name="Eingabe 4 2 2 6" xfId="16301" xr:uid="{00000000-0005-0000-0000-0000B81E0000}"/>
    <cellStyle name="Eingabe 4 2 2 7" xfId="17026" xr:uid="{00000000-0005-0000-0000-0000B91E0000}"/>
    <cellStyle name="Eingabe 4 2 2 8" xfId="21845" xr:uid="{00000000-0005-0000-0000-0000BA1E0000}"/>
    <cellStyle name="Eingabe 4 2 2 9" xfId="28714" xr:uid="{00000000-0005-0000-0000-0000BB1E0000}"/>
    <cellStyle name="Eingabe 4 2 3" xfId="11434" xr:uid="{00000000-0005-0000-0000-0000BC1E0000}"/>
    <cellStyle name="Eingabe 4 2 4" xfId="16020" xr:uid="{00000000-0005-0000-0000-0000BD1E0000}"/>
    <cellStyle name="Eingabe 4 2 5" xfId="14844" xr:uid="{00000000-0005-0000-0000-0000BE1E0000}"/>
    <cellStyle name="Eingabe 4 2 6" xfId="22381" xr:uid="{00000000-0005-0000-0000-0000BF1E0000}"/>
    <cellStyle name="Eingabe 4 2 7" xfId="16300" xr:uid="{00000000-0005-0000-0000-0000C01E0000}"/>
    <cellStyle name="Eingabe 4 2 8" xfId="17027" xr:uid="{00000000-0005-0000-0000-0000C11E0000}"/>
    <cellStyle name="Eingabe 4 2 9" xfId="19162" xr:uid="{00000000-0005-0000-0000-0000C21E0000}"/>
    <cellStyle name="Eingabe 4 3" xfId="3616" xr:uid="{00000000-0005-0000-0000-0000C31E0000}"/>
    <cellStyle name="Eingabe 4 3 2" xfId="11436" xr:uid="{00000000-0005-0000-0000-0000C41E0000}"/>
    <cellStyle name="Eingabe 4 3 3" xfId="16022" xr:uid="{00000000-0005-0000-0000-0000C51E0000}"/>
    <cellStyle name="Eingabe 4 3 4" xfId="14846" xr:uid="{00000000-0005-0000-0000-0000C61E0000}"/>
    <cellStyle name="Eingabe 4 3 5" xfId="20752" xr:uid="{00000000-0005-0000-0000-0000C71E0000}"/>
    <cellStyle name="Eingabe 4 3 6" xfId="24186" xr:uid="{00000000-0005-0000-0000-0000C81E0000}"/>
    <cellStyle name="Eingabe 4 3 7" xfId="17025" xr:uid="{00000000-0005-0000-0000-0000C91E0000}"/>
    <cellStyle name="Eingabe 4 3 8" xfId="14193" xr:uid="{00000000-0005-0000-0000-0000CA1E0000}"/>
    <cellStyle name="Eingabe 4 3 9" xfId="28837" xr:uid="{00000000-0005-0000-0000-0000CB1E0000}"/>
    <cellStyle name="Eingabe 4 4" xfId="11433" xr:uid="{00000000-0005-0000-0000-0000CC1E0000}"/>
    <cellStyle name="Eingabe 4 5" xfId="16019" xr:uid="{00000000-0005-0000-0000-0000CD1E0000}"/>
    <cellStyle name="Eingabe 4 6" xfId="14843" xr:uid="{00000000-0005-0000-0000-0000CE1E0000}"/>
    <cellStyle name="Eingabe 4 7" xfId="24238" xr:uid="{00000000-0005-0000-0000-0000CF1E0000}"/>
    <cellStyle name="Eingabe 4 8" xfId="16299" xr:uid="{00000000-0005-0000-0000-0000D01E0000}"/>
    <cellStyle name="Eingabe 4 9" xfId="17028" xr:uid="{00000000-0005-0000-0000-0000D11E0000}"/>
    <cellStyle name="Eingabe 5" xfId="1097" xr:uid="{00000000-0005-0000-0000-0000D21E0000}"/>
    <cellStyle name="Emphasis 1" xfId="139" xr:uid="{00000000-0005-0000-0000-0000D31E0000}"/>
    <cellStyle name="Emphasis 2" xfId="140" xr:uid="{00000000-0005-0000-0000-0000D41E0000}"/>
    <cellStyle name="Emphasis 3" xfId="141" xr:uid="{00000000-0005-0000-0000-0000D51E0000}"/>
    <cellStyle name="Empty_B_border" xfId="3617" xr:uid="{00000000-0005-0000-0000-0000D61E0000}"/>
    <cellStyle name="Enlever" xfId="3618" xr:uid="{00000000-0005-0000-0000-0000D71E0000}"/>
    <cellStyle name="Enter Currency (0)" xfId="3619" xr:uid="{00000000-0005-0000-0000-0000D81E0000}"/>
    <cellStyle name="Enter Currency (2)" xfId="3620" xr:uid="{00000000-0005-0000-0000-0000D91E0000}"/>
    <cellStyle name="Enter Units (0)" xfId="3621" xr:uid="{00000000-0005-0000-0000-0000DA1E0000}"/>
    <cellStyle name="Enter Units (1)" xfId="3622" xr:uid="{00000000-0005-0000-0000-0000DB1E0000}"/>
    <cellStyle name="Enter Units (2)" xfId="3623" xr:uid="{00000000-0005-0000-0000-0000DC1E0000}"/>
    <cellStyle name="Ergebnis 2" xfId="26" xr:uid="{00000000-0005-0000-0000-0000DE1E0000}"/>
    <cellStyle name="Ergebnis 2 10" xfId="3624" xr:uid="{00000000-0005-0000-0000-0000DF1E0000}"/>
    <cellStyle name="Ergebnis 2 10 2" xfId="3625" xr:uid="{00000000-0005-0000-0000-0000E01E0000}"/>
    <cellStyle name="Ergebnis 2 10 2 2" xfId="16031" xr:uid="{00000000-0005-0000-0000-0000E11E0000}"/>
    <cellStyle name="Ergebnis 2 10 2 3" xfId="14855" xr:uid="{00000000-0005-0000-0000-0000E21E0000}"/>
    <cellStyle name="Ergebnis 2 10 2 4" xfId="21099" xr:uid="{00000000-0005-0000-0000-0000E31E0000}"/>
    <cellStyle name="Ergebnis 2 10 2 5" xfId="16309" xr:uid="{00000000-0005-0000-0000-0000E41E0000}"/>
    <cellStyle name="Ergebnis 2 10 2 6" xfId="17024" xr:uid="{00000000-0005-0000-0000-0000E51E0000}"/>
    <cellStyle name="Ergebnis 2 10 2 7" xfId="16402" xr:uid="{00000000-0005-0000-0000-0000E61E0000}"/>
    <cellStyle name="Ergebnis 2 10 2 8" xfId="28838" xr:uid="{00000000-0005-0000-0000-0000E71E0000}"/>
    <cellStyle name="Ergebnis 2 10 3" xfId="16030" xr:uid="{00000000-0005-0000-0000-0000E81E0000}"/>
    <cellStyle name="Ergebnis 2 10 4" xfId="14854" xr:uid="{00000000-0005-0000-0000-0000E91E0000}"/>
    <cellStyle name="Ergebnis 2 10 5" xfId="24320" xr:uid="{00000000-0005-0000-0000-0000EA1E0000}"/>
    <cellStyle name="Ergebnis 2 10 6" xfId="16308" xr:uid="{00000000-0005-0000-0000-0000EB1E0000}"/>
    <cellStyle name="Ergebnis 2 10 7" xfId="24329" xr:uid="{00000000-0005-0000-0000-0000EC1E0000}"/>
    <cellStyle name="Ergebnis 2 10 8" xfId="16401" xr:uid="{00000000-0005-0000-0000-0000ED1E0000}"/>
    <cellStyle name="Ergebnis 2 10 9" xfId="28716" xr:uid="{00000000-0005-0000-0000-0000EE1E0000}"/>
    <cellStyle name="Ergebnis 2 11" xfId="3626" xr:uid="{00000000-0005-0000-0000-0000EF1E0000}"/>
    <cellStyle name="Ergebnis 2 11 2" xfId="3627" xr:uid="{00000000-0005-0000-0000-0000F01E0000}"/>
    <cellStyle name="Ergebnis 2 11 2 2" xfId="16033" xr:uid="{00000000-0005-0000-0000-0000F11E0000}"/>
    <cellStyle name="Ergebnis 2 11 2 3" xfId="14857" xr:uid="{00000000-0005-0000-0000-0000F21E0000}"/>
    <cellStyle name="Ergebnis 2 11 2 4" xfId="24322" xr:uid="{00000000-0005-0000-0000-0000F31E0000}"/>
    <cellStyle name="Ergebnis 2 11 2 5" xfId="16311" xr:uid="{00000000-0005-0000-0000-0000F41E0000}"/>
    <cellStyle name="Ergebnis 2 11 2 6" xfId="17023" xr:uid="{00000000-0005-0000-0000-0000F51E0000}"/>
    <cellStyle name="Ergebnis 2 11 2 7" xfId="19444" xr:uid="{00000000-0005-0000-0000-0000F61E0000}"/>
    <cellStyle name="Ergebnis 2 11 2 8" xfId="28647" xr:uid="{00000000-0005-0000-0000-0000F71E0000}"/>
    <cellStyle name="Ergebnis 2 11 3" xfId="16032" xr:uid="{00000000-0005-0000-0000-0000F81E0000}"/>
    <cellStyle name="Ergebnis 2 11 4" xfId="14856" xr:uid="{00000000-0005-0000-0000-0000F91E0000}"/>
    <cellStyle name="Ergebnis 2 11 5" xfId="24321" xr:uid="{00000000-0005-0000-0000-0000FA1E0000}"/>
    <cellStyle name="Ergebnis 2 11 6" xfId="16310" xr:uid="{00000000-0005-0000-0000-0000FB1E0000}"/>
    <cellStyle name="Ergebnis 2 11 7" xfId="21679" xr:uid="{00000000-0005-0000-0000-0000FC1E0000}"/>
    <cellStyle name="Ergebnis 2 11 8" xfId="20745" xr:uid="{00000000-0005-0000-0000-0000FD1E0000}"/>
    <cellStyle name="Ergebnis 2 11 9" xfId="22681" xr:uid="{00000000-0005-0000-0000-0000FE1E0000}"/>
    <cellStyle name="Ergebnis 2 12" xfId="3628" xr:uid="{00000000-0005-0000-0000-0000FF1E0000}"/>
    <cellStyle name="Ergebnis 2 12 2" xfId="3629" xr:uid="{00000000-0005-0000-0000-0000001F0000}"/>
    <cellStyle name="Ergebnis 2 12 2 2" xfId="16035" xr:uid="{00000000-0005-0000-0000-0000011F0000}"/>
    <cellStyle name="Ergebnis 2 12 2 3" xfId="14859" xr:uid="{00000000-0005-0000-0000-0000021F0000}"/>
    <cellStyle name="Ergebnis 2 12 2 4" xfId="21096" xr:uid="{00000000-0005-0000-0000-0000031F0000}"/>
    <cellStyle name="Ergebnis 2 12 2 5" xfId="16313" xr:uid="{00000000-0005-0000-0000-0000041F0000}"/>
    <cellStyle name="Ergebnis 2 12 2 6" xfId="22093" xr:uid="{00000000-0005-0000-0000-0000051F0000}"/>
    <cellStyle name="Ergebnis 2 12 2 7" xfId="20681" xr:uid="{00000000-0005-0000-0000-0000061F0000}"/>
    <cellStyle name="Ergebnis 2 12 2 8" xfId="28649" xr:uid="{00000000-0005-0000-0000-0000071F0000}"/>
    <cellStyle name="Ergebnis 2 12 3" xfId="16034" xr:uid="{00000000-0005-0000-0000-0000081F0000}"/>
    <cellStyle name="Ergebnis 2 12 4" xfId="14858" xr:uid="{00000000-0005-0000-0000-0000091F0000}"/>
    <cellStyle name="Ergebnis 2 12 5" xfId="22306" xr:uid="{00000000-0005-0000-0000-00000A1F0000}"/>
    <cellStyle name="Ergebnis 2 12 6" xfId="16312" xr:uid="{00000000-0005-0000-0000-00000B1F0000}"/>
    <cellStyle name="Ergebnis 2 12 7" xfId="17022" xr:uid="{00000000-0005-0000-0000-00000C1F0000}"/>
    <cellStyle name="Ergebnis 2 12 8" xfId="20670" xr:uid="{00000000-0005-0000-0000-00000D1F0000}"/>
    <cellStyle name="Ergebnis 2 12 9" xfId="28648" xr:uid="{00000000-0005-0000-0000-00000E1F0000}"/>
    <cellStyle name="Ergebnis 2 13" xfId="3630" xr:uid="{00000000-0005-0000-0000-00000F1F0000}"/>
    <cellStyle name="Ergebnis 2 13 2" xfId="3631" xr:uid="{00000000-0005-0000-0000-0000101F0000}"/>
    <cellStyle name="Ergebnis 2 13 2 2" xfId="16037" xr:uid="{00000000-0005-0000-0000-0000111F0000}"/>
    <cellStyle name="Ergebnis 2 13 2 3" xfId="14861" xr:uid="{00000000-0005-0000-0000-0000121F0000}"/>
    <cellStyle name="Ergebnis 2 13 2 4" xfId="21098" xr:uid="{00000000-0005-0000-0000-0000131F0000}"/>
    <cellStyle name="Ergebnis 2 13 2 5" xfId="16315" xr:uid="{00000000-0005-0000-0000-0000141F0000}"/>
    <cellStyle name="Ergebnis 2 13 2 6" xfId="17020" xr:uid="{00000000-0005-0000-0000-0000151F0000}"/>
    <cellStyle name="Ergebnis 2 13 2 7" xfId="12863" xr:uid="{00000000-0005-0000-0000-0000161F0000}"/>
    <cellStyle name="Ergebnis 2 13 2 8" xfId="22680" xr:uid="{00000000-0005-0000-0000-0000171F0000}"/>
    <cellStyle name="Ergebnis 2 13 3" xfId="16036" xr:uid="{00000000-0005-0000-0000-0000181F0000}"/>
    <cellStyle name="Ergebnis 2 13 4" xfId="14860" xr:uid="{00000000-0005-0000-0000-0000191F0000}"/>
    <cellStyle name="Ergebnis 2 13 5" xfId="22383" xr:uid="{00000000-0005-0000-0000-00001A1F0000}"/>
    <cellStyle name="Ergebnis 2 13 6" xfId="16314" xr:uid="{00000000-0005-0000-0000-00001B1F0000}"/>
    <cellStyle name="Ergebnis 2 13 7" xfId="17021" xr:uid="{00000000-0005-0000-0000-00001C1F0000}"/>
    <cellStyle name="Ergebnis 2 13 8" xfId="24068" xr:uid="{00000000-0005-0000-0000-00001D1F0000}"/>
    <cellStyle name="Ergebnis 2 13 9" xfId="28839" xr:uid="{00000000-0005-0000-0000-00001E1F0000}"/>
    <cellStyle name="Ergebnis 2 14" xfId="3632" xr:uid="{00000000-0005-0000-0000-00001F1F0000}"/>
    <cellStyle name="Ergebnis 2 14 2" xfId="3633" xr:uid="{00000000-0005-0000-0000-0000201F0000}"/>
    <cellStyle name="Ergebnis 2 14 2 2" xfId="16039" xr:uid="{00000000-0005-0000-0000-0000211F0000}"/>
    <cellStyle name="Ergebnis 2 14 2 3" xfId="14863" xr:uid="{00000000-0005-0000-0000-0000221F0000}"/>
    <cellStyle name="Ergebnis 2 14 2 4" xfId="22346" xr:uid="{00000000-0005-0000-0000-0000231F0000}"/>
    <cellStyle name="Ergebnis 2 14 2 5" xfId="16316" xr:uid="{00000000-0005-0000-0000-0000241F0000}"/>
    <cellStyle name="Ergebnis 2 14 2 6" xfId="21680" xr:uid="{00000000-0005-0000-0000-0000251F0000}"/>
    <cellStyle name="Ergebnis 2 14 2 7" xfId="19441" xr:uid="{00000000-0005-0000-0000-0000261F0000}"/>
    <cellStyle name="Ergebnis 2 14 2 8" xfId="22679" xr:uid="{00000000-0005-0000-0000-0000271F0000}"/>
    <cellStyle name="Ergebnis 2 14 3" xfId="16038" xr:uid="{00000000-0005-0000-0000-0000281F0000}"/>
    <cellStyle name="Ergebnis 2 14 4" xfId="14862" xr:uid="{00000000-0005-0000-0000-0000291F0000}"/>
    <cellStyle name="Ergebnis 2 14 5" xfId="18513" xr:uid="{00000000-0005-0000-0000-00002A1F0000}"/>
    <cellStyle name="Ergebnis 2 14 6" xfId="22986" xr:uid="{00000000-0005-0000-0000-00002B1F0000}"/>
    <cellStyle name="Ergebnis 2 14 7" xfId="20995" xr:uid="{00000000-0005-0000-0000-00002C1F0000}"/>
    <cellStyle name="Ergebnis 2 14 8" xfId="20746" xr:uid="{00000000-0005-0000-0000-00002D1F0000}"/>
    <cellStyle name="Ergebnis 2 14 9" xfId="18904" xr:uid="{00000000-0005-0000-0000-00002E1F0000}"/>
    <cellStyle name="Ergebnis 2 15" xfId="3634" xr:uid="{00000000-0005-0000-0000-00002F1F0000}"/>
    <cellStyle name="Ergebnis 2 15 2" xfId="3635" xr:uid="{00000000-0005-0000-0000-0000301F0000}"/>
    <cellStyle name="Ergebnis 2 15 2 2" xfId="16041" xr:uid="{00000000-0005-0000-0000-0000311F0000}"/>
    <cellStyle name="Ergebnis 2 15 2 3" xfId="14865" xr:uid="{00000000-0005-0000-0000-0000321F0000}"/>
    <cellStyle name="Ergebnis 2 15 2 4" xfId="22384" xr:uid="{00000000-0005-0000-0000-0000331F0000}"/>
    <cellStyle name="Ergebnis 2 15 2 5" xfId="16318" xr:uid="{00000000-0005-0000-0000-0000341F0000}"/>
    <cellStyle name="Ergebnis 2 15 2 6" xfId="20685" xr:uid="{00000000-0005-0000-0000-0000351F0000}"/>
    <cellStyle name="Ergebnis 2 15 2 7" xfId="12840" xr:uid="{00000000-0005-0000-0000-0000361F0000}"/>
    <cellStyle name="Ergebnis 2 15 2 8" xfId="23319" xr:uid="{00000000-0005-0000-0000-0000371F0000}"/>
    <cellStyle name="Ergebnis 2 15 3" xfId="16040" xr:uid="{00000000-0005-0000-0000-0000381F0000}"/>
    <cellStyle name="Ergebnis 2 15 4" xfId="14864" xr:uid="{00000000-0005-0000-0000-0000391F0000}"/>
    <cellStyle name="Ergebnis 2 15 5" xfId="21097" xr:uid="{00000000-0005-0000-0000-00003A1F0000}"/>
    <cellStyle name="Ergebnis 2 15 6" xfId="16317" xr:uid="{00000000-0005-0000-0000-00003B1F0000}"/>
    <cellStyle name="Ergebnis 2 15 7" xfId="21681" xr:uid="{00000000-0005-0000-0000-00003C1F0000}"/>
    <cellStyle name="Ergebnis 2 15 8" xfId="25176" xr:uid="{00000000-0005-0000-0000-00003D1F0000}"/>
    <cellStyle name="Ergebnis 2 15 9" xfId="24167" xr:uid="{00000000-0005-0000-0000-00003E1F0000}"/>
    <cellStyle name="Ergebnis 2 16" xfId="3636" xr:uid="{00000000-0005-0000-0000-00003F1F0000}"/>
    <cellStyle name="Ergebnis 2 16 2" xfId="3637" xr:uid="{00000000-0005-0000-0000-0000401F0000}"/>
    <cellStyle name="Ergebnis 2 16 2 2" xfId="16043" xr:uid="{00000000-0005-0000-0000-0000411F0000}"/>
    <cellStyle name="Ergebnis 2 16 2 3" xfId="14867" xr:uid="{00000000-0005-0000-0000-0000421F0000}"/>
    <cellStyle name="Ergebnis 2 16 2 4" xfId="23013" xr:uid="{00000000-0005-0000-0000-0000431F0000}"/>
    <cellStyle name="Ergebnis 2 16 2 5" xfId="16320" xr:uid="{00000000-0005-0000-0000-0000441F0000}"/>
    <cellStyle name="Ergebnis 2 16 2 6" xfId="21020" xr:uid="{00000000-0005-0000-0000-0000451F0000}"/>
    <cellStyle name="Ergebnis 2 16 2 7" xfId="20672" xr:uid="{00000000-0005-0000-0000-0000461F0000}"/>
    <cellStyle name="Ergebnis 2 16 2 8" xfId="28650" xr:uid="{00000000-0005-0000-0000-0000471F0000}"/>
    <cellStyle name="Ergebnis 2 16 3" xfId="16042" xr:uid="{00000000-0005-0000-0000-0000481F0000}"/>
    <cellStyle name="Ergebnis 2 16 4" xfId="14866" xr:uid="{00000000-0005-0000-0000-0000491F0000}"/>
    <cellStyle name="Ergebnis 2 16 5" xfId="22385" xr:uid="{00000000-0005-0000-0000-00004A1F0000}"/>
    <cellStyle name="Ergebnis 2 16 6" xfId="16319" xr:uid="{00000000-0005-0000-0000-00004B1F0000}"/>
    <cellStyle name="Ergebnis 2 16 7" xfId="22094" xr:uid="{00000000-0005-0000-0000-00004C1F0000}"/>
    <cellStyle name="Ergebnis 2 16 8" xfId="20671" xr:uid="{00000000-0005-0000-0000-00004D1F0000}"/>
    <cellStyle name="Ergebnis 2 16 9" xfId="23320" xr:uid="{00000000-0005-0000-0000-00004E1F0000}"/>
    <cellStyle name="Ergebnis 2 17" xfId="3638" xr:uid="{00000000-0005-0000-0000-00004F1F0000}"/>
    <cellStyle name="Ergebnis 2 17 2" xfId="3639" xr:uid="{00000000-0005-0000-0000-0000501F0000}"/>
    <cellStyle name="Ergebnis 2 17 2 2" xfId="16045" xr:uid="{00000000-0005-0000-0000-0000511F0000}"/>
    <cellStyle name="Ergebnis 2 17 2 3" xfId="12647" xr:uid="{00000000-0005-0000-0000-0000521F0000}"/>
    <cellStyle name="Ergebnis 2 17 2 4" xfId="24240" xr:uid="{00000000-0005-0000-0000-0000531F0000}"/>
    <cellStyle name="Ergebnis 2 17 2 5" xfId="16322" xr:uid="{00000000-0005-0000-0000-0000541F0000}"/>
    <cellStyle name="Ergebnis 2 17 2 6" xfId="17019" xr:uid="{00000000-0005-0000-0000-0000551F0000}"/>
    <cellStyle name="Ergebnis 2 17 2 7" xfId="20673" xr:uid="{00000000-0005-0000-0000-0000561F0000}"/>
    <cellStyle name="Ergebnis 2 17 2 8" xfId="26294" xr:uid="{00000000-0005-0000-0000-0000571F0000}"/>
    <cellStyle name="Ergebnis 2 17 3" xfId="16044" xr:uid="{00000000-0005-0000-0000-0000581F0000}"/>
    <cellStyle name="Ergebnis 2 17 4" xfId="14868" xr:uid="{00000000-0005-0000-0000-0000591F0000}"/>
    <cellStyle name="Ergebnis 2 17 5" xfId="22386" xr:uid="{00000000-0005-0000-0000-00005A1F0000}"/>
    <cellStyle name="Ergebnis 2 17 6" xfId="16321" xr:uid="{00000000-0005-0000-0000-00005B1F0000}"/>
    <cellStyle name="Ergebnis 2 17 7" xfId="21682" xr:uid="{00000000-0005-0000-0000-00005C1F0000}"/>
    <cellStyle name="Ergebnis 2 17 8" xfId="24716" xr:uid="{00000000-0005-0000-0000-00005D1F0000}"/>
    <cellStyle name="Ergebnis 2 17 9" xfId="23321" xr:uid="{00000000-0005-0000-0000-00005E1F0000}"/>
    <cellStyle name="Ergebnis 2 18" xfId="3640" xr:uid="{00000000-0005-0000-0000-00005F1F0000}"/>
    <cellStyle name="Ergebnis 2 18 2" xfId="3641" xr:uid="{00000000-0005-0000-0000-0000601F0000}"/>
    <cellStyle name="Ergebnis 2 18 2 2" xfId="16047" xr:uid="{00000000-0005-0000-0000-0000611F0000}"/>
    <cellStyle name="Ergebnis 2 18 2 3" xfId="14870" xr:uid="{00000000-0005-0000-0000-0000621F0000}"/>
    <cellStyle name="Ergebnis 2 18 2 4" xfId="14137" xr:uid="{00000000-0005-0000-0000-0000631F0000}"/>
    <cellStyle name="Ergebnis 2 18 2 5" xfId="16324" xr:uid="{00000000-0005-0000-0000-0000641F0000}"/>
    <cellStyle name="Ergebnis 2 18 2 6" xfId="24344" xr:uid="{00000000-0005-0000-0000-0000651F0000}"/>
    <cellStyle name="Ergebnis 2 18 2 7" xfId="19253" xr:uid="{00000000-0005-0000-0000-0000661F0000}"/>
    <cellStyle name="Ergebnis 2 18 2 8" xfId="28652" xr:uid="{00000000-0005-0000-0000-0000671F0000}"/>
    <cellStyle name="Ergebnis 2 18 3" xfId="16046" xr:uid="{00000000-0005-0000-0000-0000681F0000}"/>
    <cellStyle name="Ergebnis 2 18 4" xfId="14869" xr:uid="{00000000-0005-0000-0000-0000691F0000}"/>
    <cellStyle name="Ergebnis 2 18 5" xfId="18512" xr:uid="{00000000-0005-0000-0000-00006A1F0000}"/>
    <cellStyle name="Ergebnis 2 18 6" xfId="16323" xr:uid="{00000000-0005-0000-0000-00006B1F0000}"/>
    <cellStyle name="Ergebnis 2 18 7" xfId="17018" xr:uid="{00000000-0005-0000-0000-00006C1F0000}"/>
    <cellStyle name="Ergebnis 2 18 8" xfId="20674" xr:uid="{00000000-0005-0000-0000-00006D1F0000}"/>
    <cellStyle name="Ergebnis 2 18 9" xfId="28651" xr:uid="{00000000-0005-0000-0000-00006E1F0000}"/>
    <cellStyle name="Ergebnis 2 19" xfId="3642" xr:uid="{00000000-0005-0000-0000-00006F1F0000}"/>
    <cellStyle name="Ergebnis 2 19 2" xfId="3643" xr:uid="{00000000-0005-0000-0000-0000701F0000}"/>
    <cellStyle name="Ergebnis 2 19 2 2" xfId="16049" xr:uid="{00000000-0005-0000-0000-0000711F0000}"/>
    <cellStyle name="Ergebnis 2 19 2 3" xfId="14872" xr:uid="{00000000-0005-0000-0000-0000721F0000}"/>
    <cellStyle name="Ergebnis 2 19 2 4" xfId="12692" xr:uid="{00000000-0005-0000-0000-0000731F0000}"/>
    <cellStyle name="Ergebnis 2 19 2 5" xfId="16329" xr:uid="{00000000-0005-0000-0000-0000741F0000}"/>
    <cellStyle name="Ergebnis 2 19 2 6" xfId="21683" xr:uid="{00000000-0005-0000-0000-0000751F0000}"/>
    <cellStyle name="Ergebnis 2 19 2 7" xfId="20747" xr:uid="{00000000-0005-0000-0000-0000761F0000}"/>
    <cellStyle name="Ergebnis 2 19 2 8" xfId="23322" xr:uid="{00000000-0005-0000-0000-0000771F0000}"/>
    <cellStyle name="Ergebnis 2 19 3" xfId="16048" xr:uid="{00000000-0005-0000-0000-0000781F0000}"/>
    <cellStyle name="Ergebnis 2 19 4" xfId="14871" xr:uid="{00000000-0005-0000-0000-0000791F0000}"/>
    <cellStyle name="Ergebnis 2 19 5" xfId="12693" xr:uid="{00000000-0005-0000-0000-00007A1F0000}"/>
    <cellStyle name="Ergebnis 2 19 6" xfId="22808" xr:uid="{00000000-0005-0000-0000-00007B1F0000}"/>
    <cellStyle name="Ergebnis 2 19 7" xfId="14179" xr:uid="{00000000-0005-0000-0000-00007C1F0000}"/>
    <cellStyle name="Ergebnis 2 19 8" xfId="19254" xr:uid="{00000000-0005-0000-0000-00007D1F0000}"/>
    <cellStyle name="Ergebnis 2 19 9" xfId="28840" xr:uid="{00000000-0005-0000-0000-00007E1F0000}"/>
    <cellStyle name="Ergebnis 2 2" xfId="3644" xr:uid="{00000000-0005-0000-0000-00007F1F0000}"/>
    <cellStyle name="Ergebnis 2 2 10" xfId="16403" xr:uid="{00000000-0005-0000-0000-0000801F0000}"/>
    <cellStyle name="Ergebnis 2 2 11" xfId="22678" xr:uid="{00000000-0005-0000-0000-0000811F0000}"/>
    <cellStyle name="Ergebnis 2 2 2" xfId="3645" xr:uid="{00000000-0005-0000-0000-0000821F0000}"/>
    <cellStyle name="Ergebnis 2 2 2 2" xfId="3646" xr:uid="{00000000-0005-0000-0000-0000831F0000}"/>
    <cellStyle name="Ergebnis 2 2 2 2 2" xfId="16052" xr:uid="{00000000-0005-0000-0000-0000841F0000}"/>
    <cellStyle name="Ergebnis 2 2 2 2 3" xfId="14875" xr:uid="{00000000-0005-0000-0000-0000851F0000}"/>
    <cellStyle name="Ergebnis 2 2 2 2 4" xfId="14132" xr:uid="{00000000-0005-0000-0000-0000861F0000}"/>
    <cellStyle name="Ergebnis 2 2 2 2 5" xfId="22985" xr:uid="{00000000-0005-0000-0000-0000871F0000}"/>
    <cellStyle name="Ergebnis 2 2 2 2 6" xfId="25103" xr:uid="{00000000-0005-0000-0000-0000881F0000}"/>
    <cellStyle name="Ergebnis 2 2 2 2 7" xfId="16405" xr:uid="{00000000-0005-0000-0000-0000891F0000}"/>
    <cellStyle name="Ergebnis 2 2 2 2 8" xfId="23959" xr:uid="{00000000-0005-0000-0000-00008A1F0000}"/>
    <cellStyle name="Ergebnis 2 2 2 3" xfId="16051" xr:uid="{00000000-0005-0000-0000-00008B1F0000}"/>
    <cellStyle name="Ergebnis 2 2 2 4" xfId="14874" xr:uid="{00000000-0005-0000-0000-00008C1F0000}"/>
    <cellStyle name="Ergebnis 2 2 2 5" xfId="18510" xr:uid="{00000000-0005-0000-0000-00008D1F0000}"/>
    <cellStyle name="Ergebnis 2 2 2 6" xfId="16331" xr:uid="{00000000-0005-0000-0000-00008E1F0000}"/>
    <cellStyle name="Ergebnis 2 2 2 7" xfId="21685" xr:uid="{00000000-0005-0000-0000-00008F1F0000}"/>
    <cellStyle name="Ergebnis 2 2 2 8" xfId="16404" xr:uid="{00000000-0005-0000-0000-0000901F0000}"/>
    <cellStyle name="Ergebnis 2 2 2 9" xfId="23958" xr:uid="{00000000-0005-0000-0000-0000911F0000}"/>
    <cellStyle name="Ergebnis 2 2 3" xfId="3647" xr:uid="{00000000-0005-0000-0000-0000921F0000}"/>
    <cellStyle name="Ergebnis 2 2 3 2" xfId="3648" xr:uid="{00000000-0005-0000-0000-0000931F0000}"/>
    <cellStyle name="Ergebnis 2 2 3 2 2" xfId="16054" xr:uid="{00000000-0005-0000-0000-0000941F0000}"/>
    <cellStyle name="Ergebnis 2 2 3 2 3" xfId="14877" xr:uid="{00000000-0005-0000-0000-0000951F0000}"/>
    <cellStyle name="Ergebnis 2 2 3 2 4" xfId="14135" xr:uid="{00000000-0005-0000-0000-0000961F0000}"/>
    <cellStyle name="Ergebnis 2 2 3 2 5" xfId="16333" xr:uid="{00000000-0005-0000-0000-0000971F0000}"/>
    <cellStyle name="Ergebnis 2 2 3 2 6" xfId="17017" xr:uid="{00000000-0005-0000-0000-0000981F0000}"/>
    <cellStyle name="Ergebnis 2 2 3 2 7" xfId="16407" xr:uid="{00000000-0005-0000-0000-0000991F0000}"/>
    <cellStyle name="Ergebnis 2 2 3 2 8" xfId="13049" xr:uid="{00000000-0005-0000-0000-00009A1F0000}"/>
    <cellStyle name="Ergebnis 2 2 3 3" xfId="16053" xr:uid="{00000000-0005-0000-0000-00009B1F0000}"/>
    <cellStyle name="Ergebnis 2 2 3 4" xfId="14876" xr:uid="{00000000-0005-0000-0000-00009C1F0000}"/>
    <cellStyle name="Ergebnis 2 2 3 5" xfId="12776" xr:uid="{00000000-0005-0000-0000-00009D1F0000}"/>
    <cellStyle name="Ergebnis 2 2 3 6" xfId="16332" xr:uid="{00000000-0005-0000-0000-00009E1F0000}"/>
    <cellStyle name="Ergebnis 2 2 3 7" xfId="21728" xr:uid="{00000000-0005-0000-0000-00009F1F0000}"/>
    <cellStyle name="Ergebnis 2 2 3 8" xfId="16406" xr:uid="{00000000-0005-0000-0000-0000A01F0000}"/>
    <cellStyle name="Ergebnis 2 2 3 9" xfId="28653" xr:uid="{00000000-0005-0000-0000-0000A11F0000}"/>
    <cellStyle name="Ergebnis 2 2 4" xfId="3649" xr:uid="{00000000-0005-0000-0000-0000A21F0000}"/>
    <cellStyle name="Ergebnis 2 2 4 2" xfId="16055" xr:uid="{00000000-0005-0000-0000-0000A31F0000}"/>
    <cellStyle name="Ergebnis 2 2 4 3" xfId="12766" xr:uid="{00000000-0005-0000-0000-0000A41F0000}"/>
    <cellStyle name="Ergebnis 2 2 4 4" xfId="23012" xr:uid="{00000000-0005-0000-0000-0000A51F0000}"/>
    <cellStyle name="Ergebnis 2 2 4 5" xfId="16334" xr:uid="{00000000-0005-0000-0000-0000A61F0000}"/>
    <cellStyle name="Ergebnis 2 2 4 6" xfId="17016" xr:uid="{00000000-0005-0000-0000-0000A71F0000}"/>
    <cellStyle name="Ergebnis 2 2 4 7" xfId="16408" xr:uid="{00000000-0005-0000-0000-0000A81F0000}"/>
    <cellStyle name="Ergebnis 2 2 4 8" xfId="28213" xr:uid="{00000000-0005-0000-0000-0000A91F0000}"/>
    <cellStyle name="Ergebnis 2 2 5" xfId="16050" xr:uid="{00000000-0005-0000-0000-0000AA1F0000}"/>
    <cellStyle name="Ergebnis 2 2 6" xfId="14873" xr:uid="{00000000-0005-0000-0000-0000AB1F0000}"/>
    <cellStyle name="Ergebnis 2 2 7" xfId="18511" xr:uid="{00000000-0005-0000-0000-0000AC1F0000}"/>
    <cellStyle name="Ergebnis 2 2 8" xfId="16330" xr:uid="{00000000-0005-0000-0000-0000AD1F0000}"/>
    <cellStyle name="Ergebnis 2 2 9" xfId="21684" xr:uid="{00000000-0005-0000-0000-0000AE1F0000}"/>
    <cellStyle name="Ergebnis 2 20" xfId="3650" xr:uid="{00000000-0005-0000-0000-0000AF1F0000}"/>
    <cellStyle name="Ergebnis 2 20 2" xfId="16056" xr:uid="{00000000-0005-0000-0000-0000B01F0000}"/>
    <cellStyle name="Ergebnis 2 20 3" xfId="14878" xr:uid="{00000000-0005-0000-0000-0000B11F0000}"/>
    <cellStyle name="Ergebnis 2 20 4" xfId="24323" xr:uid="{00000000-0005-0000-0000-0000B21F0000}"/>
    <cellStyle name="Ergebnis 2 20 5" xfId="16335" xr:uid="{00000000-0005-0000-0000-0000B31F0000}"/>
    <cellStyle name="Ergebnis 2 20 6" xfId="17015" xr:uid="{00000000-0005-0000-0000-0000B41F0000}"/>
    <cellStyle name="Ergebnis 2 20 7" xfId="16409" xr:uid="{00000000-0005-0000-0000-0000B51F0000}"/>
    <cellStyle name="Ergebnis 2 20 8" xfId="28654" xr:uid="{00000000-0005-0000-0000-0000B61F0000}"/>
    <cellStyle name="Ergebnis 2 21" xfId="10413" xr:uid="{00000000-0005-0000-0000-0000B71F0000}"/>
    <cellStyle name="Ergebnis 2 22" xfId="20950" xr:uid="{00000000-0005-0000-0000-0000B81F0000}"/>
    <cellStyle name="Ergebnis 2 23" xfId="22908" xr:uid="{00000000-0005-0000-0000-0000B91F0000}"/>
    <cellStyle name="Ergebnis 2 24" xfId="12870" xr:uid="{00000000-0005-0000-0000-0000BA1F0000}"/>
    <cellStyle name="Ergebnis 2 25" xfId="26285" xr:uid="{00000000-0005-0000-0000-0000BB1F0000}"/>
    <cellStyle name="Ergebnis 2 26" xfId="27470" xr:uid="{00000000-0005-0000-0000-0000BC1F0000}"/>
    <cellStyle name="Ergebnis 2 27" xfId="28203" xr:uid="{00000000-0005-0000-0000-0000BD1F0000}"/>
    <cellStyle name="Ergebnis 2 28" xfId="28217" xr:uid="{00000000-0005-0000-0000-0000BE1F0000}"/>
    <cellStyle name="Ergebnis 2 3" xfId="3651" xr:uid="{00000000-0005-0000-0000-0000BF1F0000}"/>
    <cellStyle name="Ergebnis 2 3 2" xfId="3652" xr:uid="{00000000-0005-0000-0000-0000C01F0000}"/>
    <cellStyle name="Ergebnis 2 3 2 2" xfId="16058" xr:uid="{00000000-0005-0000-0000-0000C11F0000}"/>
    <cellStyle name="Ergebnis 2 3 2 3" xfId="14880" xr:uid="{00000000-0005-0000-0000-0000C21F0000}"/>
    <cellStyle name="Ergebnis 2 3 2 4" xfId="12691" xr:uid="{00000000-0005-0000-0000-0000C31F0000}"/>
    <cellStyle name="Ergebnis 2 3 2 5" xfId="22948" xr:uid="{00000000-0005-0000-0000-0000C41F0000}"/>
    <cellStyle name="Ergebnis 2 3 2 6" xfId="17013" xr:uid="{00000000-0005-0000-0000-0000C51F0000}"/>
    <cellStyle name="Ergebnis 2 3 2 7" xfId="16411" xr:uid="{00000000-0005-0000-0000-0000C61F0000}"/>
    <cellStyle name="Ergebnis 2 3 2 8" xfId="28841" xr:uid="{00000000-0005-0000-0000-0000C71F0000}"/>
    <cellStyle name="Ergebnis 2 3 3" xfId="16057" xr:uid="{00000000-0005-0000-0000-0000C81F0000}"/>
    <cellStyle name="Ergebnis 2 3 4" xfId="14879" xr:uid="{00000000-0005-0000-0000-0000C91F0000}"/>
    <cellStyle name="Ergebnis 2 3 5" xfId="24324" xr:uid="{00000000-0005-0000-0000-0000CA1F0000}"/>
    <cellStyle name="Ergebnis 2 3 6" xfId="23034" xr:uid="{00000000-0005-0000-0000-0000CB1F0000}"/>
    <cellStyle name="Ergebnis 2 3 7" xfId="17014" xr:uid="{00000000-0005-0000-0000-0000CC1F0000}"/>
    <cellStyle name="Ergebnis 2 3 8" xfId="16410" xr:uid="{00000000-0005-0000-0000-0000CD1F0000}"/>
    <cellStyle name="Ergebnis 2 3 9" xfId="28655" xr:uid="{00000000-0005-0000-0000-0000CE1F0000}"/>
    <cellStyle name="Ergebnis 2 4" xfId="3653" xr:uid="{00000000-0005-0000-0000-0000CF1F0000}"/>
    <cellStyle name="Ergebnis 2 4 2" xfId="3654" xr:uid="{00000000-0005-0000-0000-0000D01F0000}"/>
    <cellStyle name="Ergebnis 2 4 2 2" xfId="16060" xr:uid="{00000000-0005-0000-0000-0000D11F0000}"/>
    <cellStyle name="Ergebnis 2 4 2 3" xfId="14882" xr:uid="{00000000-0005-0000-0000-0000D21F0000}"/>
    <cellStyle name="Ergebnis 2 4 2 4" xfId="23017" xr:uid="{00000000-0005-0000-0000-0000D31F0000}"/>
    <cellStyle name="Ergebnis 2 4 2 5" xfId="16336" xr:uid="{00000000-0005-0000-0000-0000D41F0000}"/>
    <cellStyle name="Ergebnis 2 4 2 6" xfId="17011" xr:uid="{00000000-0005-0000-0000-0000D51F0000}"/>
    <cellStyle name="Ergebnis 2 4 2 7" xfId="16413" xr:uid="{00000000-0005-0000-0000-0000D61F0000}"/>
    <cellStyle name="Ergebnis 2 4 2 8" xfId="19561" xr:uid="{00000000-0005-0000-0000-0000D71F0000}"/>
    <cellStyle name="Ergebnis 2 4 3" xfId="16059" xr:uid="{00000000-0005-0000-0000-0000D81F0000}"/>
    <cellStyle name="Ergebnis 2 4 4" xfId="14881" xr:uid="{00000000-0005-0000-0000-0000D91F0000}"/>
    <cellStyle name="Ergebnis 2 4 5" xfId="14133" xr:uid="{00000000-0005-0000-0000-0000DA1F0000}"/>
    <cellStyle name="Ergebnis 2 4 6" xfId="24970" xr:uid="{00000000-0005-0000-0000-0000DB1F0000}"/>
    <cellStyle name="Ergebnis 2 4 7" xfId="17012" xr:uid="{00000000-0005-0000-0000-0000DC1F0000}"/>
    <cellStyle name="Ergebnis 2 4 8" xfId="16412" xr:uid="{00000000-0005-0000-0000-0000DD1F0000}"/>
    <cellStyle name="Ergebnis 2 4 9" xfId="25086" xr:uid="{00000000-0005-0000-0000-0000DE1F0000}"/>
    <cellStyle name="Ergebnis 2 5" xfId="3655" xr:uid="{00000000-0005-0000-0000-0000DF1F0000}"/>
    <cellStyle name="Ergebnis 2 5 2" xfId="3656" xr:uid="{00000000-0005-0000-0000-0000E01F0000}"/>
    <cellStyle name="Ergebnis 2 5 2 2" xfId="16062" xr:uid="{00000000-0005-0000-0000-0000E11F0000}"/>
    <cellStyle name="Ergebnis 2 5 2 3" xfId="14884" xr:uid="{00000000-0005-0000-0000-0000E21F0000}"/>
    <cellStyle name="Ergebnis 2 5 2 4" xfId="23014" xr:uid="{00000000-0005-0000-0000-0000E31F0000}"/>
    <cellStyle name="Ergebnis 2 5 2 5" xfId="16338" xr:uid="{00000000-0005-0000-0000-0000E41F0000}"/>
    <cellStyle name="Ergebnis 2 5 2 6" xfId="17009" xr:uid="{00000000-0005-0000-0000-0000E51F0000}"/>
    <cellStyle name="Ergebnis 2 5 2 7" xfId="25192" xr:uid="{00000000-0005-0000-0000-0000E61F0000}"/>
    <cellStyle name="Ergebnis 2 5 2 8" xfId="21813" xr:uid="{00000000-0005-0000-0000-0000E71F0000}"/>
    <cellStyle name="Ergebnis 2 5 3" xfId="16061" xr:uid="{00000000-0005-0000-0000-0000E81F0000}"/>
    <cellStyle name="Ergebnis 2 5 4" xfId="14883" xr:uid="{00000000-0005-0000-0000-0000E91F0000}"/>
    <cellStyle name="Ergebnis 2 5 5" xfId="24241" xr:uid="{00000000-0005-0000-0000-0000EA1F0000}"/>
    <cellStyle name="Ergebnis 2 5 6" xfId="16337" xr:uid="{00000000-0005-0000-0000-0000EB1F0000}"/>
    <cellStyle name="Ergebnis 2 5 7" xfId="17010" xr:uid="{00000000-0005-0000-0000-0000EC1F0000}"/>
    <cellStyle name="Ergebnis 2 5 8" xfId="16414" xr:uid="{00000000-0005-0000-0000-0000ED1F0000}"/>
    <cellStyle name="Ergebnis 2 5 9" xfId="21069" xr:uid="{00000000-0005-0000-0000-0000EE1F0000}"/>
    <cellStyle name="Ergebnis 2 6" xfId="3657" xr:uid="{00000000-0005-0000-0000-0000EF1F0000}"/>
    <cellStyle name="Ergebnis 2 6 2" xfId="3658" xr:uid="{00000000-0005-0000-0000-0000F01F0000}"/>
    <cellStyle name="Ergebnis 2 6 2 2" xfId="16064" xr:uid="{00000000-0005-0000-0000-0000F11F0000}"/>
    <cellStyle name="Ergebnis 2 6 2 3" xfId="12648" xr:uid="{00000000-0005-0000-0000-0000F21F0000}"/>
    <cellStyle name="Ergebnis 2 6 2 4" xfId="23016" xr:uid="{00000000-0005-0000-0000-0000F31F0000}"/>
    <cellStyle name="Ergebnis 2 6 2 5" xfId="16340" xr:uid="{00000000-0005-0000-0000-0000F41F0000}"/>
    <cellStyle name="Ergebnis 2 6 2 6" xfId="17007" xr:uid="{00000000-0005-0000-0000-0000F51F0000}"/>
    <cellStyle name="Ergebnis 2 6 2 7" xfId="16416" xr:uid="{00000000-0005-0000-0000-0000F61F0000}"/>
    <cellStyle name="Ergebnis 2 6 2 8" xfId="20514" xr:uid="{00000000-0005-0000-0000-0000F71F0000}"/>
    <cellStyle name="Ergebnis 2 6 3" xfId="16063" xr:uid="{00000000-0005-0000-0000-0000F81F0000}"/>
    <cellStyle name="Ergebnis 2 6 4" xfId="14885" xr:uid="{00000000-0005-0000-0000-0000F91F0000}"/>
    <cellStyle name="Ergebnis 2 6 5" xfId="24325" xr:uid="{00000000-0005-0000-0000-0000FA1F0000}"/>
    <cellStyle name="Ergebnis 2 6 6" xfId="16339" xr:uid="{00000000-0005-0000-0000-0000FB1F0000}"/>
    <cellStyle name="Ergebnis 2 6 7" xfId="17008" xr:uid="{00000000-0005-0000-0000-0000FC1F0000}"/>
    <cellStyle name="Ergebnis 2 6 8" xfId="16415" xr:uid="{00000000-0005-0000-0000-0000FD1F0000}"/>
    <cellStyle name="Ergebnis 2 6 9" xfId="20700" xr:uid="{00000000-0005-0000-0000-0000FE1F0000}"/>
    <cellStyle name="Ergebnis 2 7" xfId="3659" xr:uid="{00000000-0005-0000-0000-0000FF1F0000}"/>
    <cellStyle name="Ergebnis 2 7 2" xfId="3660" xr:uid="{00000000-0005-0000-0000-000000200000}"/>
    <cellStyle name="Ergebnis 2 7 2 2" xfId="16066" xr:uid="{00000000-0005-0000-0000-000001200000}"/>
    <cellStyle name="Ergebnis 2 7 2 3" xfId="14887" xr:uid="{00000000-0005-0000-0000-000002200000}"/>
    <cellStyle name="Ergebnis 2 7 2 4" xfId="24276" xr:uid="{00000000-0005-0000-0000-000003200000}"/>
    <cellStyle name="Ergebnis 2 7 2 5" xfId="16342" xr:uid="{00000000-0005-0000-0000-000004200000}"/>
    <cellStyle name="Ergebnis 2 7 2 6" xfId="17005" xr:uid="{00000000-0005-0000-0000-000005200000}"/>
    <cellStyle name="Ergebnis 2 7 2 7" xfId="25209" xr:uid="{00000000-0005-0000-0000-000006200000}"/>
    <cellStyle name="Ergebnis 2 7 2 8" xfId="22994" xr:uid="{00000000-0005-0000-0000-000007200000}"/>
    <cellStyle name="Ergebnis 2 7 3" xfId="16065" xr:uid="{00000000-0005-0000-0000-000008200000}"/>
    <cellStyle name="Ergebnis 2 7 4" xfId="14886" xr:uid="{00000000-0005-0000-0000-000009200000}"/>
    <cellStyle name="Ergebnis 2 7 5" xfId="18509" xr:uid="{00000000-0005-0000-0000-00000A200000}"/>
    <cellStyle name="Ergebnis 2 7 6" xfId="16341" xr:uid="{00000000-0005-0000-0000-00000B200000}"/>
    <cellStyle name="Ergebnis 2 7 7" xfId="17006" xr:uid="{00000000-0005-0000-0000-00000C200000}"/>
    <cellStyle name="Ergebnis 2 7 8" xfId="16417" xr:uid="{00000000-0005-0000-0000-00000D200000}"/>
    <cellStyle name="Ergebnis 2 7 9" xfId="28656" xr:uid="{00000000-0005-0000-0000-00000E200000}"/>
    <cellStyle name="Ergebnis 2 8" xfId="3661" xr:uid="{00000000-0005-0000-0000-00000F200000}"/>
    <cellStyle name="Ergebnis 2 8 2" xfId="3662" xr:uid="{00000000-0005-0000-0000-000010200000}"/>
    <cellStyle name="Ergebnis 2 8 2 2" xfId="16068" xr:uid="{00000000-0005-0000-0000-000011200000}"/>
    <cellStyle name="Ergebnis 2 8 2 3" xfId="14889" xr:uid="{00000000-0005-0000-0000-000012200000}"/>
    <cellStyle name="Ergebnis 2 8 2 4" xfId="24326" xr:uid="{00000000-0005-0000-0000-000013200000}"/>
    <cellStyle name="Ergebnis 2 8 2 5" xfId="16344" xr:uid="{00000000-0005-0000-0000-000014200000}"/>
    <cellStyle name="Ergebnis 2 8 2 6" xfId="20749" xr:uid="{00000000-0005-0000-0000-000015200000}"/>
    <cellStyle name="Ergebnis 2 8 2 7" xfId="16419" xr:uid="{00000000-0005-0000-0000-000016200000}"/>
    <cellStyle name="Ergebnis 2 8 2 8" xfId="28657" xr:uid="{00000000-0005-0000-0000-000017200000}"/>
    <cellStyle name="Ergebnis 2 8 3" xfId="16067" xr:uid="{00000000-0005-0000-0000-000018200000}"/>
    <cellStyle name="Ergebnis 2 8 4" xfId="14888" xr:uid="{00000000-0005-0000-0000-000019200000}"/>
    <cellStyle name="Ergebnis 2 8 5" xfId="23015" xr:uid="{00000000-0005-0000-0000-00001A200000}"/>
    <cellStyle name="Ergebnis 2 8 6" xfId="16343" xr:uid="{00000000-0005-0000-0000-00001B200000}"/>
    <cellStyle name="Ergebnis 2 8 7" xfId="17004" xr:uid="{00000000-0005-0000-0000-00001C200000}"/>
    <cellStyle name="Ergebnis 2 8 8" xfId="16418" xr:uid="{00000000-0005-0000-0000-00001D200000}"/>
    <cellStyle name="Ergebnis 2 8 9" xfId="23962" xr:uid="{00000000-0005-0000-0000-00001E200000}"/>
    <cellStyle name="Ergebnis 2 9" xfId="3663" xr:uid="{00000000-0005-0000-0000-00001F200000}"/>
    <cellStyle name="Ergebnis 2 9 2" xfId="3664" xr:uid="{00000000-0005-0000-0000-000020200000}"/>
    <cellStyle name="Ergebnis 2 9 2 2" xfId="16070" xr:uid="{00000000-0005-0000-0000-000021200000}"/>
    <cellStyle name="Ergebnis 2 9 2 3" xfId="14891" xr:uid="{00000000-0005-0000-0000-000022200000}"/>
    <cellStyle name="Ergebnis 2 9 2 4" xfId="24328" xr:uid="{00000000-0005-0000-0000-000023200000}"/>
    <cellStyle name="Ergebnis 2 9 2 5" xfId="25138" xr:uid="{00000000-0005-0000-0000-000024200000}"/>
    <cellStyle name="Ergebnis 2 9 2 6" xfId="24719" xr:uid="{00000000-0005-0000-0000-000025200000}"/>
    <cellStyle name="Ergebnis 2 9 2 7" xfId="16421" xr:uid="{00000000-0005-0000-0000-000026200000}"/>
    <cellStyle name="Ergebnis 2 9 2 8" xfId="28842" xr:uid="{00000000-0005-0000-0000-000027200000}"/>
    <cellStyle name="Ergebnis 2 9 3" xfId="16069" xr:uid="{00000000-0005-0000-0000-000028200000}"/>
    <cellStyle name="Ergebnis 2 9 4" xfId="14890" xr:uid="{00000000-0005-0000-0000-000029200000}"/>
    <cellStyle name="Ergebnis 2 9 5" xfId="24327" xr:uid="{00000000-0005-0000-0000-00002A200000}"/>
    <cellStyle name="Ergebnis 2 9 6" xfId="22809" xr:uid="{00000000-0005-0000-0000-00002B200000}"/>
    <cellStyle name="Ergebnis 2 9 7" xfId="24720" xr:uid="{00000000-0005-0000-0000-00002C200000}"/>
    <cellStyle name="Ergebnis 2 9 8" xfId="16420" xr:uid="{00000000-0005-0000-0000-00002D200000}"/>
    <cellStyle name="Ergebnis 2 9 9" xfId="28658" xr:uid="{00000000-0005-0000-0000-00002E200000}"/>
    <cellStyle name="Ergebnis 3" xfId="27" xr:uid="{00000000-0005-0000-0000-00002F200000}"/>
    <cellStyle name="Ergebnis 3 10" xfId="3665" xr:uid="{00000000-0005-0000-0000-000030200000}"/>
    <cellStyle name="Ergebnis 3 10 2" xfId="3666" xr:uid="{00000000-0005-0000-0000-000031200000}"/>
    <cellStyle name="Ergebnis 3 10 2 2" xfId="16072" xr:uid="{00000000-0005-0000-0000-000032200000}"/>
    <cellStyle name="Ergebnis 3 10 2 3" xfId="14893" xr:uid="{00000000-0005-0000-0000-000033200000}"/>
    <cellStyle name="Ergebnis 3 10 2 4" xfId="14134" xr:uid="{00000000-0005-0000-0000-000034200000}"/>
    <cellStyle name="Ergebnis 3 10 2 5" xfId="22904" xr:uid="{00000000-0005-0000-0000-000035200000}"/>
    <cellStyle name="Ergebnis 3 10 2 6" xfId="17003" xr:uid="{00000000-0005-0000-0000-000036200000}"/>
    <cellStyle name="Ergebnis 3 10 2 7" xfId="16423" xr:uid="{00000000-0005-0000-0000-000037200000}"/>
    <cellStyle name="Ergebnis 3 10 2 8" xfId="23964" xr:uid="{00000000-0005-0000-0000-000038200000}"/>
    <cellStyle name="Ergebnis 3 10 3" xfId="16071" xr:uid="{00000000-0005-0000-0000-000039200000}"/>
    <cellStyle name="Ergebnis 3 10 4" xfId="14892" xr:uid="{00000000-0005-0000-0000-00003A200000}"/>
    <cellStyle name="Ergebnis 3 10 5" xfId="12729" xr:uid="{00000000-0005-0000-0000-00003B200000}"/>
    <cellStyle name="Ergebnis 3 10 6" xfId="22903" xr:uid="{00000000-0005-0000-0000-00003C200000}"/>
    <cellStyle name="Ergebnis 3 10 7" xfId="24298" xr:uid="{00000000-0005-0000-0000-00003D200000}"/>
    <cellStyle name="Ergebnis 3 10 8" xfId="16422" xr:uid="{00000000-0005-0000-0000-00003E200000}"/>
    <cellStyle name="Ergebnis 3 10 9" xfId="23963" xr:uid="{00000000-0005-0000-0000-00003F200000}"/>
    <cellStyle name="Ergebnis 3 11" xfId="3667" xr:uid="{00000000-0005-0000-0000-000040200000}"/>
    <cellStyle name="Ergebnis 3 11 2" xfId="3668" xr:uid="{00000000-0005-0000-0000-000041200000}"/>
    <cellStyle name="Ergebnis 3 11 2 2" xfId="16074" xr:uid="{00000000-0005-0000-0000-000042200000}"/>
    <cellStyle name="Ergebnis 3 11 2 3" xfId="14895" xr:uid="{00000000-0005-0000-0000-000043200000}"/>
    <cellStyle name="Ergebnis 3 11 2 4" xfId="12689" xr:uid="{00000000-0005-0000-0000-000044200000}"/>
    <cellStyle name="Ergebnis 3 11 2 5" xfId="24364" xr:uid="{00000000-0005-0000-0000-000045200000}"/>
    <cellStyle name="Ergebnis 3 11 2 6" xfId="17001" xr:uid="{00000000-0005-0000-0000-000046200000}"/>
    <cellStyle name="Ergebnis 3 11 2 7" xfId="16425" xr:uid="{00000000-0005-0000-0000-000047200000}"/>
    <cellStyle name="Ergebnis 3 11 2 8" xfId="22882" xr:uid="{00000000-0005-0000-0000-000048200000}"/>
    <cellStyle name="Ergebnis 3 11 3" xfId="16073" xr:uid="{00000000-0005-0000-0000-000049200000}"/>
    <cellStyle name="Ergebnis 3 11 4" xfId="14894" xr:uid="{00000000-0005-0000-0000-00004A200000}"/>
    <cellStyle name="Ergebnis 3 11 5" xfId="12690" xr:uid="{00000000-0005-0000-0000-00004B200000}"/>
    <cellStyle name="Ergebnis 3 11 6" xfId="21861" xr:uid="{00000000-0005-0000-0000-00004C200000}"/>
    <cellStyle name="Ergebnis 3 11 7" xfId="17002" xr:uid="{00000000-0005-0000-0000-00004D200000}"/>
    <cellStyle name="Ergebnis 3 11 8" xfId="16424" xr:uid="{00000000-0005-0000-0000-00004E200000}"/>
    <cellStyle name="Ergebnis 3 11 9" xfId="21814" xr:uid="{00000000-0005-0000-0000-00004F200000}"/>
    <cellStyle name="Ergebnis 3 12" xfId="3669" xr:uid="{00000000-0005-0000-0000-000050200000}"/>
    <cellStyle name="Ergebnis 3 12 2" xfId="3670" xr:uid="{00000000-0005-0000-0000-000051200000}"/>
    <cellStyle name="Ergebnis 3 12 2 2" xfId="16076" xr:uid="{00000000-0005-0000-0000-000052200000}"/>
    <cellStyle name="Ergebnis 3 12 2 3" xfId="14897" xr:uid="{00000000-0005-0000-0000-000053200000}"/>
    <cellStyle name="Ergebnis 3 12 2 4" xfId="18508" xr:uid="{00000000-0005-0000-0000-000054200000}"/>
    <cellStyle name="Ergebnis 3 12 2 5" xfId="16346" xr:uid="{00000000-0005-0000-0000-000055200000}"/>
    <cellStyle name="Ergebnis 3 12 2 6" xfId="16999" xr:uid="{00000000-0005-0000-0000-000056200000}"/>
    <cellStyle name="Ergebnis 3 12 2 7" xfId="16427" xr:uid="{00000000-0005-0000-0000-000057200000}"/>
    <cellStyle name="Ergebnis 3 12 2 8" xfId="26293" xr:uid="{00000000-0005-0000-0000-000058200000}"/>
    <cellStyle name="Ergebnis 3 12 3" xfId="16075" xr:uid="{00000000-0005-0000-0000-000059200000}"/>
    <cellStyle name="Ergebnis 3 12 4" xfId="14896" xr:uid="{00000000-0005-0000-0000-00005A200000}"/>
    <cellStyle name="Ergebnis 3 12 5" xfId="12688" xr:uid="{00000000-0005-0000-0000-00005B200000}"/>
    <cellStyle name="Ergebnis 3 12 6" xfId="16345" xr:uid="{00000000-0005-0000-0000-00005C200000}"/>
    <cellStyle name="Ergebnis 3 12 7" xfId="17000" xr:uid="{00000000-0005-0000-0000-00005D200000}"/>
    <cellStyle name="Ergebnis 3 12 8" xfId="16426" xr:uid="{00000000-0005-0000-0000-00005E200000}"/>
    <cellStyle name="Ergebnis 3 12 9" xfId="28659" xr:uid="{00000000-0005-0000-0000-00005F200000}"/>
    <cellStyle name="Ergebnis 3 13" xfId="3671" xr:uid="{00000000-0005-0000-0000-000060200000}"/>
    <cellStyle name="Ergebnis 3 13 2" xfId="3672" xr:uid="{00000000-0005-0000-0000-000061200000}"/>
    <cellStyle name="Ergebnis 3 13 2 2" xfId="16078" xr:uid="{00000000-0005-0000-0000-000062200000}"/>
    <cellStyle name="Ergebnis 3 13 2 3" xfId="14899" xr:uid="{00000000-0005-0000-0000-000063200000}"/>
    <cellStyle name="Ergebnis 3 13 2 4" xfId="18506" xr:uid="{00000000-0005-0000-0000-000064200000}"/>
    <cellStyle name="Ergebnis 3 13 2 5" xfId="22962" xr:uid="{00000000-0005-0000-0000-000065200000}"/>
    <cellStyle name="Ergebnis 3 13 2 6" xfId="16997" xr:uid="{00000000-0005-0000-0000-000066200000}"/>
    <cellStyle name="Ergebnis 3 13 2 7" xfId="16429" xr:uid="{00000000-0005-0000-0000-000067200000}"/>
    <cellStyle name="Ergebnis 3 13 2 8" xfId="28660" xr:uid="{00000000-0005-0000-0000-000068200000}"/>
    <cellStyle name="Ergebnis 3 13 3" xfId="16077" xr:uid="{00000000-0005-0000-0000-000069200000}"/>
    <cellStyle name="Ergebnis 3 13 4" xfId="14898" xr:uid="{00000000-0005-0000-0000-00006A200000}"/>
    <cellStyle name="Ergebnis 3 13 5" xfId="18507" xr:uid="{00000000-0005-0000-0000-00006B200000}"/>
    <cellStyle name="Ergebnis 3 13 6" xfId="16348" xr:uid="{00000000-0005-0000-0000-00006C200000}"/>
    <cellStyle name="Ergebnis 3 13 7" xfId="16998" xr:uid="{00000000-0005-0000-0000-00006D200000}"/>
    <cellStyle name="Ergebnis 3 13 8" xfId="16428" xr:uid="{00000000-0005-0000-0000-00006E200000}"/>
    <cellStyle name="Ergebnis 3 13 9" xfId="20794" xr:uid="{00000000-0005-0000-0000-00006F200000}"/>
    <cellStyle name="Ergebnis 3 14" xfId="3673" xr:uid="{00000000-0005-0000-0000-000070200000}"/>
    <cellStyle name="Ergebnis 3 14 2" xfId="3674" xr:uid="{00000000-0005-0000-0000-000071200000}"/>
    <cellStyle name="Ergebnis 3 14 2 2" xfId="16080" xr:uid="{00000000-0005-0000-0000-000072200000}"/>
    <cellStyle name="Ergebnis 3 14 2 3" xfId="14901" xr:uid="{00000000-0005-0000-0000-000073200000}"/>
    <cellStyle name="Ergebnis 3 14 2 4" xfId="18504" xr:uid="{00000000-0005-0000-0000-000074200000}"/>
    <cellStyle name="Ergebnis 3 14 2 5" xfId="16349" xr:uid="{00000000-0005-0000-0000-000075200000}"/>
    <cellStyle name="Ergebnis 3 14 2 6" xfId="16995" xr:uid="{00000000-0005-0000-0000-000076200000}"/>
    <cellStyle name="Ergebnis 3 14 2 7" xfId="21106" xr:uid="{00000000-0005-0000-0000-000077200000}"/>
    <cellStyle name="Ergebnis 3 14 2 8" xfId="28843" xr:uid="{00000000-0005-0000-0000-000078200000}"/>
    <cellStyle name="Ergebnis 3 14 3" xfId="16079" xr:uid="{00000000-0005-0000-0000-000079200000}"/>
    <cellStyle name="Ergebnis 3 14 4" xfId="14900" xr:uid="{00000000-0005-0000-0000-00007A200000}"/>
    <cellStyle name="Ergebnis 3 14 5" xfId="18505" xr:uid="{00000000-0005-0000-0000-00007B200000}"/>
    <cellStyle name="Ergebnis 3 14 6" xfId="21885" xr:uid="{00000000-0005-0000-0000-00007C200000}"/>
    <cellStyle name="Ergebnis 3 14 7" xfId="16996" xr:uid="{00000000-0005-0000-0000-00007D200000}"/>
    <cellStyle name="Ergebnis 3 14 8" xfId="22395" xr:uid="{00000000-0005-0000-0000-00007E200000}"/>
    <cellStyle name="Ergebnis 3 14 9" xfId="28661" xr:uid="{00000000-0005-0000-0000-00007F200000}"/>
    <cellStyle name="Ergebnis 3 15" xfId="3675" xr:uid="{00000000-0005-0000-0000-000080200000}"/>
    <cellStyle name="Ergebnis 3 15 2" xfId="3676" xr:uid="{00000000-0005-0000-0000-000081200000}"/>
    <cellStyle name="Ergebnis 3 15 2 2" xfId="16082" xr:uid="{00000000-0005-0000-0000-000082200000}"/>
    <cellStyle name="Ergebnis 3 15 2 3" xfId="14903" xr:uid="{00000000-0005-0000-0000-000083200000}"/>
    <cellStyle name="Ergebnis 3 15 2 4" xfId="18502" xr:uid="{00000000-0005-0000-0000-000084200000}"/>
    <cellStyle name="Ergebnis 3 15 2 5" xfId="16351" xr:uid="{00000000-0005-0000-0000-000085200000}"/>
    <cellStyle name="Ergebnis 3 15 2 6" xfId="16994" xr:uid="{00000000-0005-0000-0000-000086200000}"/>
    <cellStyle name="Ergebnis 3 15 2 7" xfId="16431" xr:uid="{00000000-0005-0000-0000-000087200000}"/>
    <cellStyle name="Ergebnis 3 15 2 8" xfId="23966" xr:uid="{00000000-0005-0000-0000-000088200000}"/>
    <cellStyle name="Ergebnis 3 15 3" xfId="16081" xr:uid="{00000000-0005-0000-0000-000089200000}"/>
    <cellStyle name="Ergebnis 3 15 4" xfId="14902" xr:uid="{00000000-0005-0000-0000-00008A200000}"/>
    <cellStyle name="Ergebnis 3 15 5" xfId="18503" xr:uid="{00000000-0005-0000-0000-00008B200000}"/>
    <cellStyle name="Ergebnis 3 15 6" xfId="16350" xr:uid="{00000000-0005-0000-0000-00008C200000}"/>
    <cellStyle name="Ergebnis 3 15 7" xfId="22662" xr:uid="{00000000-0005-0000-0000-00008D200000}"/>
    <cellStyle name="Ergebnis 3 15 8" xfId="16430" xr:uid="{00000000-0005-0000-0000-00008E200000}"/>
    <cellStyle name="Ergebnis 3 15 9" xfId="20550" xr:uid="{00000000-0005-0000-0000-00008F200000}"/>
    <cellStyle name="Ergebnis 3 16" xfId="3677" xr:uid="{00000000-0005-0000-0000-000090200000}"/>
    <cellStyle name="Ergebnis 3 16 2" xfId="3678" xr:uid="{00000000-0005-0000-0000-000091200000}"/>
    <cellStyle name="Ergebnis 3 16 2 2" xfId="16084" xr:uid="{00000000-0005-0000-0000-000092200000}"/>
    <cellStyle name="Ergebnis 3 16 2 3" xfId="14905" xr:uid="{00000000-0005-0000-0000-000093200000}"/>
    <cellStyle name="Ergebnis 3 16 2 4" xfId="18501" xr:uid="{00000000-0005-0000-0000-000094200000}"/>
    <cellStyle name="Ergebnis 3 16 2 5" xfId="16353" xr:uid="{00000000-0005-0000-0000-000095200000}"/>
    <cellStyle name="Ergebnis 3 16 2 6" xfId="16992" xr:uid="{00000000-0005-0000-0000-000096200000}"/>
    <cellStyle name="Ergebnis 3 16 2 7" xfId="16433" xr:uid="{00000000-0005-0000-0000-000097200000}"/>
    <cellStyle name="Ergebnis 3 16 2 8" xfId="21815" xr:uid="{00000000-0005-0000-0000-000098200000}"/>
    <cellStyle name="Ergebnis 3 16 3" xfId="16083" xr:uid="{00000000-0005-0000-0000-000099200000}"/>
    <cellStyle name="Ergebnis 3 16 4" xfId="14904" xr:uid="{00000000-0005-0000-0000-00009A200000}"/>
    <cellStyle name="Ergebnis 3 16 5" xfId="21081" xr:uid="{00000000-0005-0000-0000-00009B200000}"/>
    <cellStyle name="Ergebnis 3 16 6" xfId="16352" xr:uid="{00000000-0005-0000-0000-00009C200000}"/>
    <cellStyle name="Ergebnis 3 16 7" xfId="16993" xr:uid="{00000000-0005-0000-0000-00009D200000}"/>
    <cellStyle name="Ergebnis 3 16 8" xfId="16432" xr:uid="{00000000-0005-0000-0000-00009E200000}"/>
    <cellStyle name="Ergebnis 3 16 9" xfId="23967" xr:uid="{00000000-0005-0000-0000-00009F200000}"/>
    <cellStyle name="Ergebnis 3 17" xfId="3679" xr:uid="{00000000-0005-0000-0000-0000A0200000}"/>
    <cellStyle name="Ergebnis 3 17 2" xfId="3680" xr:uid="{00000000-0005-0000-0000-0000A1200000}"/>
    <cellStyle name="Ergebnis 3 17 2 2" xfId="16086" xr:uid="{00000000-0005-0000-0000-0000A2200000}"/>
    <cellStyle name="Ergebnis 3 17 2 3" xfId="12650" xr:uid="{00000000-0005-0000-0000-0000A3200000}"/>
    <cellStyle name="Ergebnis 3 17 2 4" xfId="20063" xr:uid="{00000000-0005-0000-0000-0000A4200000}"/>
    <cellStyle name="Ergebnis 3 17 2 5" xfId="16355" xr:uid="{00000000-0005-0000-0000-0000A5200000}"/>
    <cellStyle name="Ergebnis 3 17 2 6" xfId="16990" xr:uid="{00000000-0005-0000-0000-0000A6200000}"/>
    <cellStyle name="Ergebnis 3 17 2 7" xfId="16435" xr:uid="{00000000-0005-0000-0000-0000A7200000}"/>
    <cellStyle name="Ergebnis 3 17 2 8" xfId="22128" xr:uid="{00000000-0005-0000-0000-0000A8200000}"/>
    <cellStyle name="Ergebnis 3 17 3" xfId="16085" xr:uid="{00000000-0005-0000-0000-0000A9200000}"/>
    <cellStyle name="Ergebnis 3 17 4" xfId="14906" xr:uid="{00000000-0005-0000-0000-0000AA200000}"/>
    <cellStyle name="Ergebnis 3 17 5" xfId="22845" xr:uid="{00000000-0005-0000-0000-0000AB200000}"/>
    <cellStyle name="Ergebnis 3 17 6" xfId="16354" xr:uid="{00000000-0005-0000-0000-0000AC200000}"/>
    <cellStyle name="Ergebnis 3 17 7" xfId="16991" xr:uid="{00000000-0005-0000-0000-0000AD200000}"/>
    <cellStyle name="Ergebnis 3 17 8" xfId="16434" xr:uid="{00000000-0005-0000-0000-0000AE200000}"/>
    <cellStyle name="Ergebnis 3 17 9" xfId="21006" xr:uid="{00000000-0005-0000-0000-0000AF200000}"/>
    <cellStyle name="Ergebnis 3 18" xfId="3681" xr:uid="{00000000-0005-0000-0000-0000B0200000}"/>
    <cellStyle name="Ergebnis 3 18 2" xfId="3682" xr:uid="{00000000-0005-0000-0000-0000B1200000}"/>
    <cellStyle name="Ergebnis 3 18 2 2" xfId="16088" xr:uid="{00000000-0005-0000-0000-0000B2200000}"/>
    <cellStyle name="Ergebnis 3 18 2 3" xfId="14908" xr:uid="{00000000-0005-0000-0000-0000B3200000}"/>
    <cellStyle name="Ergebnis 3 18 2 4" xfId="18499" xr:uid="{00000000-0005-0000-0000-0000B4200000}"/>
    <cellStyle name="Ergebnis 3 18 2 5" xfId="16357" xr:uid="{00000000-0005-0000-0000-0000B5200000}"/>
    <cellStyle name="Ergebnis 3 18 2 6" xfId="16988" xr:uid="{00000000-0005-0000-0000-0000B6200000}"/>
    <cellStyle name="Ergebnis 3 18 2 7" xfId="16437" xr:uid="{00000000-0005-0000-0000-0000B7200000}"/>
    <cellStyle name="Ergebnis 3 18 2 8" xfId="22129" xr:uid="{00000000-0005-0000-0000-0000B8200000}"/>
    <cellStyle name="Ergebnis 3 18 3" xfId="16087" xr:uid="{00000000-0005-0000-0000-0000B9200000}"/>
    <cellStyle name="Ergebnis 3 18 4" xfId="14907" xr:uid="{00000000-0005-0000-0000-0000BA200000}"/>
    <cellStyle name="Ergebnis 3 18 5" xfId="18500" xr:uid="{00000000-0005-0000-0000-0000BB200000}"/>
    <cellStyle name="Ergebnis 3 18 6" xfId="16356" xr:uid="{00000000-0005-0000-0000-0000BC200000}"/>
    <cellStyle name="Ergebnis 3 18 7" xfId="16989" xr:uid="{00000000-0005-0000-0000-0000BD200000}"/>
    <cellStyle name="Ergebnis 3 18 8" xfId="16436" xr:uid="{00000000-0005-0000-0000-0000BE200000}"/>
    <cellStyle name="Ergebnis 3 18 9" xfId="28491" xr:uid="{00000000-0005-0000-0000-0000BF200000}"/>
    <cellStyle name="Ergebnis 3 19" xfId="3683" xr:uid="{00000000-0005-0000-0000-0000C0200000}"/>
    <cellStyle name="Ergebnis 3 19 2" xfId="16089" xr:uid="{00000000-0005-0000-0000-0000C1200000}"/>
    <cellStyle name="Ergebnis 3 19 3" xfId="14909" xr:uid="{00000000-0005-0000-0000-0000C2200000}"/>
    <cellStyle name="Ergebnis 3 19 4" xfId="18498" xr:uid="{00000000-0005-0000-0000-0000C3200000}"/>
    <cellStyle name="Ergebnis 3 19 5" xfId="16358" xr:uid="{00000000-0005-0000-0000-0000C4200000}"/>
    <cellStyle name="Ergebnis 3 19 6" xfId="16987" xr:uid="{00000000-0005-0000-0000-0000C5200000}"/>
    <cellStyle name="Ergebnis 3 19 7" xfId="25139" xr:uid="{00000000-0005-0000-0000-0000C6200000}"/>
    <cellStyle name="Ergebnis 3 19 8" xfId="22130" xr:uid="{00000000-0005-0000-0000-0000C7200000}"/>
    <cellStyle name="Ergebnis 3 2" xfId="3684" xr:uid="{00000000-0005-0000-0000-0000C8200000}"/>
    <cellStyle name="Ergebnis 3 2 2" xfId="3685" xr:uid="{00000000-0005-0000-0000-0000C9200000}"/>
    <cellStyle name="Ergebnis 3 2 2 2" xfId="16091" xr:uid="{00000000-0005-0000-0000-0000CA200000}"/>
    <cellStyle name="Ergebnis 3 2 2 3" xfId="14911" xr:uid="{00000000-0005-0000-0000-0000CB200000}"/>
    <cellStyle name="Ergebnis 3 2 2 4" xfId="18496" xr:uid="{00000000-0005-0000-0000-0000CC200000}"/>
    <cellStyle name="Ergebnis 3 2 2 5" xfId="21860" xr:uid="{00000000-0005-0000-0000-0000CD200000}"/>
    <cellStyle name="Ergebnis 3 2 2 6" xfId="16986" xr:uid="{00000000-0005-0000-0000-0000CE200000}"/>
    <cellStyle name="Ergebnis 3 2 2 7" xfId="16439" xr:uid="{00000000-0005-0000-0000-0000CF200000}"/>
    <cellStyle name="Ergebnis 3 2 2 8" xfId="28844" xr:uid="{00000000-0005-0000-0000-0000D0200000}"/>
    <cellStyle name="Ergebnis 3 2 3" xfId="16090" xr:uid="{00000000-0005-0000-0000-0000D1200000}"/>
    <cellStyle name="Ergebnis 3 2 4" xfId="14910" xr:uid="{00000000-0005-0000-0000-0000D2200000}"/>
    <cellStyle name="Ergebnis 3 2 5" xfId="18497" xr:uid="{00000000-0005-0000-0000-0000D3200000}"/>
    <cellStyle name="Ergebnis 3 2 6" xfId="16359" xr:uid="{00000000-0005-0000-0000-0000D4200000}"/>
    <cellStyle name="Ergebnis 3 2 7" xfId="24330" xr:uid="{00000000-0005-0000-0000-0000D5200000}"/>
    <cellStyle name="Ergebnis 3 2 8" xfId="16438" xr:uid="{00000000-0005-0000-0000-0000D6200000}"/>
    <cellStyle name="Ergebnis 3 2 9" xfId="22131" xr:uid="{00000000-0005-0000-0000-0000D7200000}"/>
    <cellStyle name="Ergebnis 3 20" xfId="10414" xr:uid="{00000000-0005-0000-0000-0000D8200000}"/>
    <cellStyle name="Ergebnis 3 21" xfId="20949" xr:uid="{00000000-0005-0000-0000-0000D9200000}"/>
    <cellStyle name="Ergebnis 3 22" xfId="22907" xr:uid="{00000000-0005-0000-0000-0000DA200000}"/>
    <cellStyle name="Ergebnis 3 23" xfId="22795" xr:uid="{00000000-0005-0000-0000-0000DB200000}"/>
    <cellStyle name="Ergebnis 3 24" xfId="26284" xr:uid="{00000000-0005-0000-0000-0000DC200000}"/>
    <cellStyle name="Ergebnis 3 25" xfId="27469" xr:uid="{00000000-0005-0000-0000-0000DD200000}"/>
    <cellStyle name="Ergebnis 3 26" xfId="28202" xr:uid="{00000000-0005-0000-0000-0000DE200000}"/>
    <cellStyle name="Ergebnis 3 27" xfId="28216" xr:uid="{00000000-0005-0000-0000-0000DF200000}"/>
    <cellStyle name="Ergebnis 3 3" xfId="3686" xr:uid="{00000000-0005-0000-0000-0000E0200000}"/>
    <cellStyle name="Ergebnis 3 3 2" xfId="3687" xr:uid="{00000000-0005-0000-0000-0000E1200000}"/>
    <cellStyle name="Ergebnis 3 3 2 2" xfId="16093" xr:uid="{00000000-0005-0000-0000-0000E2200000}"/>
    <cellStyle name="Ergebnis 3 3 2 3" xfId="14913" xr:uid="{00000000-0005-0000-0000-0000E3200000}"/>
    <cellStyle name="Ergebnis 3 3 2 4" xfId="18494" xr:uid="{00000000-0005-0000-0000-0000E4200000}"/>
    <cellStyle name="Ergebnis 3 3 2 5" xfId="16361" xr:uid="{00000000-0005-0000-0000-0000E5200000}"/>
    <cellStyle name="Ergebnis 3 3 2 6" xfId="21686" xr:uid="{00000000-0005-0000-0000-0000E6200000}"/>
    <cellStyle name="Ergebnis 3 3 2 7" xfId="16441" xr:uid="{00000000-0005-0000-0000-0000E7200000}"/>
    <cellStyle name="Ergebnis 3 3 2 8" xfId="23969" xr:uid="{00000000-0005-0000-0000-0000E8200000}"/>
    <cellStyle name="Ergebnis 3 3 3" xfId="16092" xr:uid="{00000000-0005-0000-0000-0000E9200000}"/>
    <cellStyle name="Ergebnis 3 3 4" xfId="14912" xr:uid="{00000000-0005-0000-0000-0000EA200000}"/>
    <cellStyle name="Ergebnis 3 3 5" xfId="18495" xr:uid="{00000000-0005-0000-0000-0000EB200000}"/>
    <cellStyle name="Ergebnis 3 3 6" xfId="16360" xr:uid="{00000000-0005-0000-0000-0000EC200000}"/>
    <cellStyle name="Ergebnis 3 3 7" xfId="16985" xr:uid="{00000000-0005-0000-0000-0000ED200000}"/>
    <cellStyle name="Ergebnis 3 3 8" xfId="16440" xr:uid="{00000000-0005-0000-0000-0000EE200000}"/>
    <cellStyle name="Ergebnis 3 3 9" xfId="22881" xr:uid="{00000000-0005-0000-0000-0000EF200000}"/>
    <cellStyle name="Ergebnis 3 4" xfId="3688" xr:uid="{00000000-0005-0000-0000-0000F0200000}"/>
    <cellStyle name="Ergebnis 3 4 2" xfId="3689" xr:uid="{00000000-0005-0000-0000-0000F1200000}"/>
    <cellStyle name="Ergebnis 3 4 2 2" xfId="16095" xr:uid="{00000000-0005-0000-0000-0000F2200000}"/>
    <cellStyle name="Ergebnis 3 4 2 3" xfId="14915" xr:uid="{00000000-0005-0000-0000-0000F3200000}"/>
    <cellStyle name="Ergebnis 3 4 2 4" xfId="18492" xr:uid="{00000000-0005-0000-0000-0000F4200000}"/>
    <cellStyle name="Ergebnis 3 4 2 5" xfId="16363" xr:uid="{00000000-0005-0000-0000-0000F5200000}"/>
    <cellStyle name="Ergebnis 3 4 2 6" xfId="16983" xr:uid="{00000000-0005-0000-0000-0000F6200000}"/>
    <cellStyle name="Ergebnis 3 4 2 7" xfId="16443" xr:uid="{00000000-0005-0000-0000-0000F7200000}"/>
    <cellStyle name="Ergebnis 3 4 2 8" xfId="22132" xr:uid="{00000000-0005-0000-0000-0000F8200000}"/>
    <cellStyle name="Ergebnis 3 4 3" xfId="16094" xr:uid="{00000000-0005-0000-0000-0000F9200000}"/>
    <cellStyle name="Ergebnis 3 4 4" xfId="14914" xr:uid="{00000000-0005-0000-0000-0000FA200000}"/>
    <cellStyle name="Ergebnis 3 4 5" xfId="18493" xr:uid="{00000000-0005-0000-0000-0000FB200000}"/>
    <cellStyle name="Ergebnis 3 4 6" xfId="16362" xr:uid="{00000000-0005-0000-0000-0000FC200000}"/>
    <cellStyle name="Ergebnis 3 4 7" xfId="16984" xr:uid="{00000000-0005-0000-0000-0000FD200000}"/>
    <cellStyle name="Ergebnis 3 4 8" xfId="16442" xr:uid="{00000000-0005-0000-0000-0000FE200000}"/>
    <cellStyle name="Ergebnis 3 4 9" xfId="27466" xr:uid="{00000000-0005-0000-0000-0000FF200000}"/>
    <cellStyle name="Ergebnis 3 5" xfId="3690" xr:uid="{00000000-0005-0000-0000-000000210000}"/>
    <cellStyle name="Ergebnis 3 5 2" xfId="3691" xr:uid="{00000000-0005-0000-0000-000001210000}"/>
    <cellStyle name="Ergebnis 3 5 2 2" xfId="16097" xr:uid="{00000000-0005-0000-0000-000002210000}"/>
    <cellStyle name="Ergebnis 3 5 2 3" xfId="14917" xr:uid="{00000000-0005-0000-0000-000003210000}"/>
    <cellStyle name="Ergebnis 3 5 2 4" xfId="18490" xr:uid="{00000000-0005-0000-0000-000004210000}"/>
    <cellStyle name="Ergebnis 3 5 2 5" xfId="21884" xr:uid="{00000000-0005-0000-0000-000005210000}"/>
    <cellStyle name="Ergebnis 3 5 2 6" xfId="16981" xr:uid="{00000000-0005-0000-0000-000006210000}"/>
    <cellStyle name="Ergebnis 3 5 2 7" xfId="16444" xr:uid="{00000000-0005-0000-0000-000007210000}"/>
    <cellStyle name="Ergebnis 3 5 2 8" xfId="22134" xr:uid="{00000000-0005-0000-0000-000008210000}"/>
    <cellStyle name="Ergebnis 3 5 3" xfId="16096" xr:uid="{00000000-0005-0000-0000-000009210000}"/>
    <cellStyle name="Ergebnis 3 5 4" xfId="14916" xr:uid="{00000000-0005-0000-0000-00000A210000}"/>
    <cellStyle name="Ergebnis 3 5 5" xfId="18491" xr:uid="{00000000-0005-0000-0000-00000B210000}"/>
    <cellStyle name="Ergebnis 3 5 6" xfId="24168" xr:uid="{00000000-0005-0000-0000-00000C210000}"/>
    <cellStyle name="Ergebnis 3 5 7" xfId="16982" xr:uid="{00000000-0005-0000-0000-00000D210000}"/>
    <cellStyle name="Ergebnis 3 5 8" xfId="22394" xr:uid="{00000000-0005-0000-0000-00000E210000}"/>
    <cellStyle name="Ergebnis 3 5 9" xfId="22133" xr:uid="{00000000-0005-0000-0000-00000F210000}"/>
    <cellStyle name="Ergebnis 3 6" xfId="3692" xr:uid="{00000000-0005-0000-0000-000010210000}"/>
    <cellStyle name="Ergebnis 3 6 2" xfId="3693" xr:uid="{00000000-0005-0000-0000-000011210000}"/>
    <cellStyle name="Ergebnis 3 6 2 2" xfId="16099" xr:uid="{00000000-0005-0000-0000-000012210000}"/>
    <cellStyle name="Ergebnis 3 6 2 3" xfId="14919" xr:uid="{00000000-0005-0000-0000-000013210000}"/>
    <cellStyle name="Ergebnis 3 6 2 4" xfId="18487" xr:uid="{00000000-0005-0000-0000-000014210000}"/>
    <cellStyle name="Ergebnis 3 6 2 5" xfId="16365" xr:uid="{00000000-0005-0000-0000-000015210000}"/>
    <cellStyle name="Ergebnis 3 6 2 6" xfId="20499" xr:uid="{00000000-0005-0000-0000-000016210000}"/>
    <cellStyle name="Ergebnis 3 6 2 7" xfId="16445" xr:uid="{00000000-0005-0000-0000-000017210000}"/>
    <cellStyle name="Ergebnis 3 6 2 8" xfId="22136" xr:uid="{00000000-0005-0000-0000-000018210000}"/>
    <cellStyle name="Ergebnis 3 6 3" xfId="16098" xr:uid="{00000000-0005-0000-0000-000019210000}"/>
    <cellStyle name="Ergebnis 3 6 4" xfId="14918" xr:uid="{00000000-0005-0000-0000-00001A210000}"/>
    <cellStyle name="Ergebnis 3 6 5" xfId="18489" xr:uid="{00000000-0005-0000-0000-00001B210000}"/>
    <cellStyle name="Ergebnis 3 6 6" xfId="16364" xr:uid="{00000000-0005-0000-0000-00001C210000}"/>
    <cellStyle name="Ergebnis 3 6 7" xfId="16980" xr:uid="{00000000-0005-0000-0000-00001D210000}"/>
    <cellStyle name="Ergebnis 3 6 8" xfId="25233" xr:uid="{00000000-0005-0000-0000-00001E210000}"/>
    <cellStyle name="Ergebnis 3 6 9" xfId="22135" xr:uid="{00000000-0005-0000-0000-00001F210000}"/>
    <cellStyle name="Ergebnis 3 7" xfId="3694" xr:uid="{00000000-0005-0000-0000-000020210000}"/>
    <cellStyle name="Ergebnis 3 7 2" xfId="3695" xr:uid="{00000000-0005-0000-0000-000021210000}"/>
    <cellStyle name="Ergebnis 3 7 2 2" xfId="16101" xr:uid="{00000000-0005-0000-0000-000022210000}"/>
    <cellStyle name="Ergebnis 3 7 2 3" xfId="14921" xr:uid="{00000000-0005-0000-0000-000023210000}"/>
    <cellStyle name="Ergebnis 3 7 2 4" xfId="18485" xr:uid="{00000000-0005-0000-0000-000024210000}"/>
    <cellStyle name="Ergebnis 3 7 2 5" xfId="16367" xr:uid="{00000000-0005-0000-0000-000025210000}"/>
    <cellStyle name="Ergebnis 3 7 2 6" xfId="22752" xr:uid="{00000000-0005-0000-0000-000026210000}"/>
    <cellStyle name="Ergebnis 3 7 2 7" xfId="16446" xr:uid="{00000000-0005-0000-0000-000027210000}"/>
    <cellStyle name="Ergebnis 3 7 2 8" xfId="23970" xr:uid="{00000000-0005-0000-0000-000028210000}"/>
    <cellStyle name="Ergebnis 3 7 3" xfId="16100" xr:uid="{00000000-0005-0000-0000-000029210000}"/>
    <cellStyle name="Ergebnis 3 7 4" xfId="14920" xr:uid="{00000000-0005-0000-0000-00002A210000}"/>
    <cellStyle name="Ergebnis 3 7 5" xfId="18486" xr:uid="{00000000-0005-0000-0000-00002B210000}"/>
    <cellStyle name="Ergebnis 3 7 6" xfId="16366" xr:uid="{00000000-0005-0000-0000-00002C210000}"/>
    <cellStyle name="Ergebnis 3 7 7" xfId="21687" xr:uid="{00000000-0005-0000-0000-00002D210000}"/>
    <cellStyle name="Ergebnis 3 7 8" xfId="25042" xr:uid="{00000000-0005-0000-0000-00002E210000}"/>
    <cellStyle name="Ergebnis 3 7 9" xfId="28466" xr:uid="{00000000-0005-0000-0000-00002F210000}"/>
    <cellStyle name="Ergebnis 3 8" xfId="3696" xr:uid="{00000000-0005-0000-0000-000030210000}"/>
    <cellStyle name="Ergebnis 3 8 2" xfId="3697" xr:uid="{00000000-0005-0000-0000-000031210000}"/>
    <cellStyle name="Ergebnis 3 8 2 2" xfId="16103" xr:uid="{00000000-0005-0000-0000-000032210000}"/>
    <cellStyle name="Ergebnis 3 8 2 3" xfId="14923" xr:uid="{00000000-0005-0000-0000-000033210000}"/>
    <cellStyle name="Ergebnis 3 8 2 4" xfId="19409" xr:uid="{00000000-0005-0000-0000-000034210000}"/>
    <cellStyle name="Ergebnis 3 8 2 5" xfId="16369" xr:uid="{00000000-0005-0000-0000-000035210000}"/>
    <cellStyle name="Ergebnis 3 8 2 6" xfId="16978" xr:uid="{00000000-0005-0000-0000-000036210000}"/>
    <cellStyle name="Ergebnis 3 8 2 7" xfId="16448" xr:uid="{00000000-0005-0000-0000-000037210000}"/>
    <cellStyle name="Ergebnis 3 8 2 8" xfId="23972" xr:uid="{00000000-0005-0000-0000-000038210000}"/>
    <cellStyle name="Ergebnis 3 8 3" xfId="16102" xr:uid="{00000000-0005-0000-0000-000039210000}"/>
    <cellStyle name="Ergebnis 3 8 4" xfId="14922" xr:uid="{00000000-0005-0000-0000-00003A210000}"/>
    <cellStyle name="Ergebnis 3 8 5" xfId="22905" xr:uid="{00000000-0005-0000-0000-00003B210000}"/>
    <cellStyle name="Ergebnis 3 8 6" xfId="16368" xr:uid="{00000000-0005-0000-0000-00003C210000}"/>
    <cellStyle name="Ergebnis 3 8 7" xfId="16979" xr:uid="{00000000-0005-0000-0000-00003D210000}"/>
    <cellStyle name="Ergebnis 3 8 8" xfId="16447" xr:uid="{00000000-0005-0000-0000-00003E210000}"/>
    <cellStyle name="Ergebnis 3 8 9" xfId="23971" xr:uid="{00000000-0005-0000-0000-00003F210000}"/>
    <cellStyle name="Ergebnis 3 9" xfId="3698" xr:uid="{00000000-0005-0000-0000-000040210000}"/>
    <cellStyle name="Ergebnis 3 9 2" xfId="3699" xr:uid="{00000000-0005-0000-0000-000041210000}"/>
    <cellStyle name="Ergebnis 3 9 2 2" xfId="16105" xr:uid="{00000000-0005-0000-0000-000042210000}"/>
    <cellStyle name="Ergebnis 3 9 2 3" xfId="14924" xr:uid="{00000000-0005-0000-0000-000043210000}"/>
    <cellStyle name="Ergebnis 3 9 2 4" xfId="19407" xr:uid="{00000000-0005-0000-0000-000044210000}"/>
    <cellStyle name="Ergebnis 3 9 2 5" xfId="24874" xr:uid="{00000000-0005-0000-0000-000045210000}"/>
    <cellStyle name="Ergebnis 3 9 2 6" xfId="19317" xr:uid="{00000000-0005-0000-0000-000046210000}"/>
    <cellStyle name="Ergebnis 3 9 2 7" xfId="16450" xr:uid="{00000000-0005-0000-0000-000047210000}"/>
    <cellStyle name="Ergebnis 3 9 2 8" xfId="27419" xr:uid="{00000000-0005-0000-0000-000048210000}"/>
    <cellStyle name="Ergebnis 3 9 3" xfId="16104" xr:uid="{00000000-0005-0000-0000-000049210000}"/>
    <cellStyle name="Ergebnis 3 9 4" xfId="12651" xr:uid="{00000000-0005-0000-0000-00004A210000}"/>
    <cellStyle name="Ergebnis 3 9 5" xfId="19408" xr:uid="{00000000-0005-0000-0000-00004B210000}"/>
    <cellStyle name="Ergebnis 3 9 6" xfId="16370" xr:uid="{00000000-0005-0000-0000-00004C210000}"/>
    <cellStyle name="Ergebnis 3 9 7" xfId="22661" xr:uid="{00000000-0005-0000-0000-00004D210000}"/>
    <cellStyle name="Ergebnis 3 9 8" xfId="16449" xr:uid="{00000000-0005-0000-0000-00004E210000}"/>
    <cellStyle name="Ergebnis 3 9 9" xfId="21913" xr:uid="{00000000-0005-0000-0000-00004F210000}"/>
    <cellStyle name="Ergebnis 4" xfId="3700" xr:uid="{00000000-0005-0000-0000-000050210000}"/>
    <cellStyle name="Ergebnis 4 10" xfId="26292" xr:uid="{00000000-0005-0000-0000-000051210000}"/>
    <cellStyle name="Ergebnis 4 2" xfId="3701" xr:uid="{00000000-0005-0000-0000-000052210000}"/>
    <cellStyle name="Ergebnis 4 2 2" xfId="3702" xr:uid="{00000000-0005-0000-0000-000053210000}"/>
    <cellStyle name="Ergebnis 4 2 2 2" xfId="16108" xr:uid="{00000000-0005-0000-0000-000054210000}"/>
    <cellStyle name="Ergebnis 4 2 2 3" xfId="14927" xr:uid="{00000000-0005-0000-0000-000055210000}"/>
    <cellStyle name="Ergebnis 4 2 2 4" xfId="18482" xr:uid="{00000000-0005-0000-0000-000056210000}"/>
    <cellStyle name="Ergebnis 4 2 2 5" xfId="22931" xr:uid="{00000000-0005-0000-0000-000057210000}"/>
    <cellStyle name="Ergebnis 4 2 2 6" xfId="16975" xr:uid="{00000000-0005-0000-0000-000058210000}"/>
    <cellStyle name="Ergebnis 4 2 2 7" xfId="16453" xr:uid="{00000000-0005-0000-0000-000059210000}"/>
    <cellStyle name="Ergebnis 4 2 2 8" xfId="22139" xr:uid="{00000000-0005-0000-0000-00005A210000}"/>
    <cellStyle name="Ergebnis 4 2 3" xfId="16107" xr:uid="{00000000-0005-0000-0000-00005B210000}"/>
    <cellStyle name="Ergebnis 4 2 4" xfId="14926" xr:uid="{00000000-0005-0000-0000-00005C210000}"/>
    <cellStyle name="Ergebnis 4 2 5" xfId="18483" xr:uid="{00000000-0005-0000-0000-00005D210000}"/>
    <cellStyle name="Ergebnis 4 2 6" xfId="16372" xr:uid="{00000000-0005-0000-0000-00005E210000}"/>
    <cellStyle name="Ergebnis 4 2 7" xfId="16976" xr:uid="{00000000-0005-0000-0000-00005F210000}"/>
    <cellStyle name="Ergebnis 4 2 8" xfId="16452" xr:uid="{00000000-0005-0000-0000-000060210000}"/>
    <cellStyle name="Ergebnis 4 2 9" xfId="25159" xr:uid="{00000000-0005-0000-0000-000061210000}"/>
    <cellStyle name="Ergebnis 4 3" xfId="3703" xr:uid="{00000000-0005-0000-0000-000062210000}"/>
    <cellStyle name="Ergebnis 4 3 2" xfId="16109" xr:uid="{00000000-0005-0000-0000-000063210000}"/>
    <cellStyle name="Ergebnis 4 3 3" xfId="14928" xr:uid="{00000000-0005-0000-0000-000064210000}"/>
    <cellStyle name="Ergebnis 4 3 4" xfId="18481" xr:uid="{00000000-0005-0000-0000-000065210000}"/>
    <cellStyle name="Ergebnis 4 3 5" xfId="16373" xr:uid="{00000000-0005-0000-0000-000066210000}"/>
    <cellStyle name="Ergebnis 4 3 6" xfId="16974" xr:uid="{00000000-0005-0000-0000-000067210000}"/>
    <cellStyle name="Ergebnis 4 3 7" xfId="16454" xr:uid="{00000000-0005-0000-0000-000068210000}"/>
    <cellStyle name="Ergebnis 4 3 8" xfId="21259" xr:uid="{00000000-0005-0000-0000-000069210000}"/>
    <cellStyle name="Ergebnis 4 4" xfId="16106" xr:uid="{00000000-0005-0000-0000-00006A210000}"/>
    <cellStyle name="Ergebnis 4 5" xfId="14925" xr:uid="{00000000-0005-0000-0000-00006B210000}"/>
    <cellStyle name="Ergebnis 4 6" xfId="18484" xr:uid="{00000000-0005-0000-0000-00006C210000}"/>
    <cellStyle name="Ergebnis 4 7" xfId="16371" xr:uid="{00000000-0005-0000-0000-00006D210000}"/>
    <cellStyle name="Ergebnis 4 8" xfId="16977" xr:uid="{00000000-0005-0000-0000-00006E210000}"/>
    <cellStyle name="Ergebnis 4 9" xfId="16451" xr:uid="{00000000-0005-0000-0000-00006F210000}"/>
    <cellStyle name="Erklärender Text 2" xfId="28" xr:uid="{00000000-0005-0000-0000-000071210000}"/>
    <cellStyle name="Erklärender Text 3" xfId="29" xr:uid="{00000000-0005-0000-0000-000072210000}"/>
    <cellStyle name="Euro" xfId="1089" xr:uid="{00000000-0005-0000-0000-000073210000}"/>
    <cellStyle name="Euro 10" xfId="3704" xr:uid="{00000000-0005-0000-0000-000074210000}"/>
    <cellStyle name="Euro 10 2" xfId="3705" xr:uid="{00000000-0005-0000-0000-000075210000}"/>
    <cellStyle name="Euro 10 2 2" xfId="3706" xr:uid="{00000000-0005-0000-0000-000076210000}"/>
    <cellStyle name="Euro 10 2 2 2" xfId="3707" xr:uid="{00000000-0005-0000-0000-000077210000}"/>
    <cellStyle name="Euro 10 2 2 2 2" xfId="3708" xr:uid="{00000000-0005-0000-0000-000078210000}"/>
    <cellStyle name="Euro 10 2 2 2 2 2" xfId="3709" xr:uid="{00000000-0005-0000-0000-000079210000}"/>
    <cellStyle name="Euro 10 2 2 2 2 2 2" xfId="3710" xr:uid="{00000000-0005-0000-0000-00007A210000}"/>
    <cellStyle name="Euro 10 2 2 2 2 3" xfId="3711" xr:uid="{00000000-0005-0000-0000-00007B210000}"/>
    <cellStyle name="Euro 10 2 2 2 3" xfId="3712" xr:uid="{00000000-0005-0000-0000-00007C210000}"/>
    <cellStyle name="Euro 10 2 2 2 3 2" xfId="3713" xr:uid="{00000000-0005-0000-0000-00007D210000}"/>
    <cellStyle name="Euro 10 2 2 2 4" xfId="3714" xr:uid="{00000000-0005-0000-0000-00007E210000}"/>
    <cellStyle name="Euro 10 2 2 3" xfId="3715" xr:uid="{00000000-0005-0000-0000-00007F210000}"/>
    <cellStyle name="Euro 10 2 2 3 2" xfId="3716" xr:uid="{00000000-0005-0000-0000-000080210000}"/>
    <cellStyle name="Euro 10 2 2 3 2 2" xfId="3717" xr:uid="{00000000-0005-0000-0000-000081210000}"/>
    <cellStyle name="Euro 10 2 2 3 3" xfId="3718" xr:uid="{00000000-0005-0000-0000-000082210000}"/>
    <cellStyle name="Euro 10 2 2 4" xfId="3719" xr:uid="{00000000-0005-0000-0000-000083210000}"/>
    <cellStyle name="Euro 10 2 2 4 2" xfId="3720" xr:uid="{00000000-0005-0000-0000-000084210000}"/>
    <cellStyle name="Euro 10 2 2 5" xfId="3721" xr:uid="{00000000-0005-0000-0000-000085210000}"/>
    <cellStyle name="Euro 10 2 3" xfId="3722" xr:uid="{00000000-0005-0000-0000-000086210000}"/>
    <cellStyle name="Euro 10 3" xfId="3723" xr:uid="{00000000-0005-0000-0000-000087210000}"/>
    <cellStyle name="Euro 10 3 2" xfId="3724" xr:uid="{00000000-0005-0000-0000-000088210000}"/>
    <cellStyle name="Euro 10 3 2 2" xfId="3725" xr:uid="{00000000-0005-0000-0000-000089210000}"/>
    <cellStyle name="Euro 10 3 2 2 2" xfId="3726" xr:uid="{00000000-0005-0000-0000-00008A210000}"/>
    <cellStyle name="Euro 10 3 2 2 2 2" xfId="3727" xr:uid="{00000000-0005-0000-0000-00008B210000}"/>
    <cellStyle name="Euro 10 3 2 2 2 2 2" xfId="3728" xr:uid="{00000000-0005-0000-0000-00008C210000}"/>
    <cellStyle name="Euro 10 3 2 2 2 3" xfId="3729" xr:uid="{00000000-0005-0000-0000-00008D210000}"/>
    <cellStyle name="Euro 10 3 2 2 3" xfId="3730" xr:uid="{00000000-0005-0000-0000-00008E210000}"/>
    <cellStyle name="Euro 10 3 2 2 3 2" xfId="3731" xr:uid="{00000000-0005-0000-0000-00008F210000}"/>
    <cellStyle name="Euro 10 3 2 2 4" xfId="3732" xr:uid="{00000000-0005-0000-0000-000090210000}"/>
    <cellStyle name="Euro 10 3 2 3" xfId="3733" xr:uid="{00000000-0005-0000-0000-000091210000}"/>
    <cellStyle name="Euro 10 3 2 3 2" xfId="3734" xr:uid="{00000000-0005-0000-0000-000092210000}"/>
    <cellStyle name="Euro 10 3 2 3 2 2" xfId="3735" xr:uid="{00000000-0005-0000-0000-000093210000}"/>
    <cellStyle name="Euro 10 3 2 3 3" xfId="3736" xr:uid="{00000000-0005-0000-0000-000094210000}"/>
    <cellStyle name="Euro 10 3 2 4" xfId="3737" xr:uid="{00000000-0005-0000-0000-000095210000}"/>
    <cellStyle name="Euro 10 3 2 4 2" xfId="3738" xr:uid="{00000000-0005-0000-0000-000096210000}"/>
    <cellStyle name="Euro 10 3 2 5" xfId="3739" xr:uid="{00000000-0005-0000-0000-000097210000}"/>
    <cellStyle name="Euro 10 3 3" xfId="3740" xr:uid="{00000000-0005-0000-0000-000098210000}"/>
    <cellStyle name="Euro 10 4" xfId="3741" xr:uid="{00000000-0005-0000-0000-000099210000}"/>
    <cellStyle name="Euro 10 4 2" xfId="3742" xr:uid="{00000000-0005-0000-0000-00009A210000}"/>
    <cellStyle name="Euro 10 4 2 2" xfId="3743" xr:uid="{00000000-0005-0000-0000-00009B210000}"/>
    <cellStyle name="Euro 10 4 2 2 2" xfId="3744" xr:uid="{00000000-0005-0000-0000-00009C210000}"/>
    <cellStyle name="Euro 10 4 2 2 2 2" xfId="3745" xr:uid="{00000000-0005-0000-0000-00009D210000}"/>
    <cellStyle name="Euro 10 4 2 2 2 2 2" xfId="3746" xr:uid="{00000000-0005-0000-0000-00009E210000}"/>
    <cellStyle name="Euro 10 4 2 2 2 2 2 2" xfId="3747" xr:uid="{00000000-0005-0000-0000-00009F210000}"/>
    <cellStyle name="Euro 10 4 2 2 2 2 3" xfId="3748" xr:uid="{00000000-0005-0000-0000-0000A0210000}"/>
    <cellStyle name="Euro 10 4 2 2 2 3" xfId="3749" xr:uid="{00000000-0005-0000-0000-0000A1210000}"/>
    <cellStyle name="Euro 10 4 2 2 2 3 2" xfId="3750" xr:uid="{00000000-0005-0000-0000-0000A2210000}"/>
    <cellStyle name="Euro 10 4 2 2 2 4" xfId="3751" xr:uid="{00000000-0005-0000-0000-0000A3210000}"/>
    <cellStyle name="Euro 10 4 2 2 3" xfId="3752" xr:uid="{00000000-0005-0000-0000-0000A4210000}"/>
    <cellStyle name="Euro 10 4 2 2 3 2" xfId="3753" xr:uid="{00000000-0005-0000-0000-0000A5210000}"/>
    <cellStyle name="Euro 10 4 2 2 3 2 2" xfId="3754" xr:uid="{00000000-0005-0000-0000-0000A6210000}"/>
    <cellStyle name="Euro 10 4 2 2 3 3" xfId="3755" xr:uid="{00000000-0005-0000-0000-0000A7210000}"/>
    <cellStyle name="Euro 10 4 2 2 4" xfId="3756" xr:uid="{00000000-0005-0000-0000-0000A8210000}"/>
    <cellStyle name="Euro 10 4 2 2 4 2" xfId="3757" xr:uid="{00000000-0005-0000-0000-0000A9210000}"/>
    <cellStyle name="Euro 10 4 2 2 5" xfId="3758" xr:uid="{00000000-0005-0000-0000-0000AA210000}"/>
    <cellStyle name="Euro 10 4 2 3" xfId="3759" xr:uid="{00000000-0005-0000-0000-0000AB210000}"/>
    <cellStyle name="Euro 10 4 3" xfId="3760" xr:uid="{00000000-0005-0000-0000-0000AC210000}"/>
    <cellStyle name="Euro 10 4 3 2" xfId="3761" xr:uid="{00000000-0005-0000-0000-0000AD210000}"/>
    <cellStyle name="Euro 10 4 3 2 2" xfId="3762" xr:uid="{00000000-0005-0000-0000-0000AE210000}"/>
    <cellStyle name="Euro 10 4 3 2 2 2" xfId="3763" xr:uid="{00000000-0005-0000-0000-0000AF210000}"/>
    <cellStyle name="Euro 10 4 3 2 2 2 2" xfId="3764" xr:uid="{00000000-0005-0000-0000-0000B0210000}"/>
    <cellStyle name="Euro 10 4 3 2 2 2 2 2" xfId="3765" xr:uid="{00000000-0005-0000-0000-0000B1210000}"/>
    <cellStyle name="Euro 10 4 3 2 2 2 2 2 2" xfId="3766" xr:uid="{00000000-0005-0000-0000-0000B2210000}"/>
    <cellStyle name="Euro 10 4 3 2 2 2 2 2 2 2" xfId="3767" xr:uid="{00000000-0005-0000-0000-0000B3210000}"/>
    <cellStyle name="Euro 10 4 3 2 2 2 2 2 3" xfId="3768" xr:uid="{00000000-0005-0000-0000-0000B4210000}"/>
    <cellStyle name="Euro 10 4 3 2 2 2 2 3" xfId="3769" xr:uid="{00000000-0005-0000-0000-0000B5210000}"/>
    <cellStyle name="Euro 10 4 3 2 2 2 2 3 2" xfId="3770" xr:uid="{00000000-0005-0000-0000-0000B6210000}"/>
    <cellStyle name="Euro 10 4 3 2 2 2 2 4" xfId="3771" xr:uid="{00000000-0005-0000-0000-0000B7210000}"/>
    <cellStyle name="Euro 10 4 3 2 2 2 3" xfId="3772" xr:uid="{00000000-0005-0000-0000-0000B8210000}"/>
    <cellStyle name="Euro 10 4 3 2 2 2 3 2" xfId="3773" xr:uid="{00000000-0005-0000-0000-0000B9210000}"/>
    <cellStyle name="Euro 10 4 3 2 2 2 3 2 2" xfId="3774" xr:uid="{00000000-0005-0000-0000-0000BA210000}"/>
    <cellStyle name="Euro 10 4 3 2 2 2 3 3" xfId="3775" xr:uid="{00000000-0005-0000-0000-0000BB210000}"/>
    <cellStyle name="Euro 10 4 3 2 2 2 4" xfId="3776" xr:uid="{00000000-0005-0000-0000-0000BC210000}"/>
    <cellStyle name="Euro 10 4 3 2 2 2 4 2" xfId="3777" xr:uid="{00000000-0005-0000-0000-0000BD210000}"/>
    <cellStyle name="Euro 10 4 3 2 2 2 5" xfId="3778" xr:uid="{00000000-0005-0000-0000-0000BE210000}"/>
    <cellStyle name="Euro 10 4 3 2 2 3" xfId="3779" xr:uid="{00000000-0005-0000-0000-0000BF210000}"/>
    <cellStyle name="Euro 10 4 3 2 3" xfId="3780" xr:uid="{00000000-0005-0000-0000-0000C0210000}"/>
    <cellStyle name="Euro 10 4 3 2 3 2" xfId="3781" xr:uid="{00000000-0005-0000-0000-0000C1210000}"/>
    <cellStyle name="Euro 10 4 3 2 3 2 2" xfId="3782" xr:uid="{00000000-0005-0000-0000-0000C2210000}"/>
    <cellStyle name="Euro 10 4 3 2 3 2 2 2" xfId="3783" xr:uid="{00000000-0005-0000-0000-0000C3210000}"/>
    <cellStyle name="Euro 10 4 3 2 3 2 2 2 2" xfId="3784" xr:uid="{00000000-0005-0000-0000-0000C4210000}"/>
    <cellStyle name="Euro 10 4 3 2 3 2 2 3" xfId="3785" xr:uid="{00000000-0005-0000-0000-0000C5210000}"/>
    <cellStyle name="Euro 10 4 3 2 3 2 3" xfId="3786" xr:uid="{00000000-0005-0000-0000-0000C6210000}"/>
    <cellStyle name="Euro 10 4 3 2 3 2 3 2" xfId="3787" xr:uid="{00000000-0005-0000-0000-0000C7210000}"/>
    <cellStyle name="Euro 10 4 3 2 3 2 4" xfId="3788" xr:uid="{00000000-0005-0000-0000-0000C8210000}"/>
    <cellStyle name="Euro 10 4 3 2 3 3" xfId="3789" xr:uid="{00000000-0005-0000-0000-0000C9210000}"/>
    <cellStyle name="Euro 10 4 3 2 3 3 2" xfId="3790" xr:uid="{00000000-0005-0000-0000-0000CA210000}"/>
    <cellStyle name="Euro 10 4 3 2 3 3 2 2" xfId="3791" xr:uid="{00000000-0005-0000-0000-0000CB210000}"/>
    <cellStyle name="Euro 10 4 3 2 3 3 3" xfId="3792" xr:uid="{00000000-0005-0000-0000-0000CC210000}"/>
    <cellStyle name="Euro 10 4 3 2 3 4" xfId="3793" xr:uid="{00000000-0005-0000-0000-0000CD210000}"/>
    <cellStyle name="Euro 10 4 3 2 3 4 2" xfId="3794" xr:uid="{00000000-0005-0000-0000-0000CE210000}"/>
    <cellStyle name="Euro 10 4 3 2 3 5" xfId="3795" xr:uid="{00000000-0005-0000-0000-0000CF210000}"/>
    <cellStyle name="Euro 10 4 3 2 4" xfId="3796" xr:uid="{00000000-0005-0000-0000-0000D0210000}"/>
    <cellStyle name="Euro 10 4 3 3" xfId="3797" xr:uid="{00000000-0005-0000-0000-0000D1210000}"/>
    <cellStyle name="Euro 10 4 3 3 2" xfId="3798" xr:uid="{00000000-0005-0000-0000-0000D2210000}"/>
    <cellStyle name="Euro 10 4 3 3 2 2" xfId="3799" xr:uid="{00000000-0005-0000-0000-0000D3210000}"/>
    <cellStyle name="Euro 10 4 3 3 2 2 2" xfId="3800" xr:uid="{00000000-0005-0000-0000-0000D4210000}"/>
    <cellStyle name="Euro 10 4 3 3 2 2 2 2" xfId="3801" xr:uid="{00000000-0005-0000-0000-0000D5210000}"/>
    <cellStyle name="Euro 10 4 3 3 2 2 2 2 2" xfId="3802" xr:uid="{00000000-0005-0000-0000-0000D6210000}"/>
    <cellStyle name="Euro 10 4 3 3 2 2 2 3" xfId="3803" xr:uid="{00000000-0005-0000-0000-0000D7210000}"/>
    <cellStyle name="Euro 10 4 3 3 2 2 3" xfId="3804" xr:uid="{00000000-0005-0000-0000-0000D8210000}"/>
    <cellStyle name="Euro 10 4 3 3 2 2 3 2" xfId="3805" xr:uid="{00000000-0005-0000-0000-0000D9210000}"/>
    <cellStyle name="Euro 10 4 3 3 2 2 4" xfId="3806" xr:uid="{00000000-0005-0000-0000-0000DA210000}"/>
    <cellStyle name="Euro 10 4 3 3 2 3" xfId="3807" xr:uid="{00000000-0005-0000-0000-0000DB210000}"/>
    <cellStyle name="Euro 10 4 3 3 2 3 2" xfId="3808" xr:uid="{00000000-0005-0000-0000-0000DC210000}"/>
    <cellStyle name="Euro 10 4 3 3 2 3 2 2" xfId="3809" xr:uid="{00000000-0005-0000-0000-0000DD210000}"/>
    <cellStyle name="Euro 10 4 3 3 2 3 3" xfId="3810" xr:uid="{00000000-0005-0000-0000-0000DE210000}"/>
    <cellStyle name="Euro 10 4 3 3 2 4" xfId="3811" xr:uid="{00000000-0005-0000-0000-0000DF210000}"/>
    <cellStyle name="Euro 10 4 3 3 2 4 2" xfId="3812" xr:uid="{00000000-0005-0000-0000-0000E0210000}"/>
    <cellStyle name="Euro 10 4 3 3 2 5" xfId="3813" xr:uid="{00000000-0005-0000-0000-0000E1210000}"/>
    <cellStyle name="Euro 10 4 3 3 3" xfId="3814" xr:uid="{00000000-0005-0000-0000-0000E2210000}"/>
    <cellStyle name="Euro 10 4 3 4" xfId="3815" xr:uid="{00000000-0005-0000-0000-0000E3210000}"/>
    <cellStyle name="Euro 10 4 3 4 2" xfId="3816" xr:uid="{00000000-0005-0000-0000-0000E4210000}"/>
    <cellStyle name="Euro 10 4 3 4 2 2" xfId="3817" xr:uid="{00000000-0005-0000-0000-0000E5210000}"/>
    <cellStyle name="Euro 10 4 3 4 2 2 2" xfId="3818" xr:uid="{00000000-0005-0000-0000-0000E6210000}"/>
    <cellStyle name="Euro 10 4 3 4 2 2 2 2" xfId="3819" xr:uid="{00000000-0005-0000-0000-0000E7210000}"/>
    <cellStyle name="Euro 10 4 3 4 2 2 3" xfId="3820" xr:uid="{00000000-0005-0000-0000-0000E8210000}"/>
    <cellStyle name="Euro 10 4 3 4 2 3" xfId="3821" xr:uid="{00000000-0005-0000-0000-0000E9210000}"/>
    <cellStyle name="Euro 10 4 3 4 2 3 2" xfId="3822" xr:uid="{00000000-0005-0000-0000-0000EA210000}"/>
    <cellStyle name="Euro 10 4 3 4 2 4" xfId="3823" xr:uid="{00000000-0005-0000-0000-0000EB210000}"/>
    <cellStyle name="Euro 10 4 3 4 3" xfId="3824" xr:uid="{00000000-0005-0000-0000-0000EC210000}"/>
    <cellStyle name="Euro 10 4 3 4 3 2" xfId="3825" xr:uid="{00000000-0005-0000-0000-0000ED210000}"/>
    <cellStyle name="Euro 10 4 3 4 3 2 2" xfId="3826" xr:uid="{00000000-0005-0000-0000-0000EE210000}"/>
    <cellStyle name="Euro 10 4 3 4 3 3" xfId="3827" xr:uid="{00000000-0005-0000-0000-0000EF210000}"/>
    <cellStyle name="Euro 10 4 3 4 4" xfId="3828" xr:uid="{00000000-0005-0000-0000-0000F0210000}"/>
    <cellStyle name="Euro 10 4 3 4 4 2" xfId="3829" xr:uid="{00000000-0005-0000-0000-0000F1210000}"/>
    <cellStyle name="Euro 10 4 3 4 5" xfId="3830" xr:uid="{00000000-0005-0000-0000-0000F2210000}"/>
    <cellStyle name="Euro 10 4 3 5" xfId="3831" xr:uid="{00000000-0005-0000-0000-0000F3210000}"/>
    <cellStyle name="Euro 10 4 4" xfId="3832" xr:uid="{00000000-0005-0000-0000-0000F4210000}"/>
    <cellStyle name="Euro 10 4 4 2" xfId="3833" xr:uid="{00000000-0005-0000-0000-0000F5210000}"/>
    <cellStyle name="Euro 10 4 4 2 2" xfId="3834" xr:uid="{00000000-0005-0000-0000-0000F6210000}"/>
    <cellStyle name="Euro 10 4 4 2 2 2" xfId="3835" xr:uid="{00000000-0005-0000-0000-0000F7210000}"/>
    <cellStyle name="Euro 10 4 4 2 2 2 2" xfId="3836" xr:uid="{00000000-0005-0000-0000-0000F8210000}"/>
    <cellStyle name="Euro 10 4 4 2 2 3" xfId="3837" xr:uid="{00000000-0005-0000-0000-0000F9210000}"/>
    <cellStyle name="Euro 10 4 4 2 3" xfId="3838" xr:uid="{00000000-0005-0000-0000-0000FA210000}"/>
    <cellStyle name="Euro 10 4 4 2 3 2" xfId="3839" xr:uid="{00000000-0005-0000-0000-0000FB210000}"/>
    <cellStyle name="Euro 10 4 4 2 4" xfId="3840" xr:uid="{00000000-0005-0000-0000-0000FC210000}"/>
    <cellStyle name="Euro 10 4 4 3" xfId="3841" xr:uid="{00000000-0005-0000-0000-0000FD210000}"/>
    <cellStyle name="Euro 10 4 4 3 2" xfId="3842" xr:uid="{00000000-0005-0000-0000-0000FE210000}"/>
    <cellStyle name="Euro 10 4 4 3 2 2" xfId="3843" xr:uid="{00000000-0005-0000-0000-0000FF210000}"/>
    <cellStyle name="Euro 10 4 4 3 3" xfId="3844" xr:uid="{00000000-0005-0000-0000-000000220000}"/>
    <cellStyle name="Euro 10 4 4 4" xfId="3845" xr:uid="{00000000-0005-0000-0000-000001220000}"/>
    <cellStyle name="Euro 10 4 4 4 2" xfId="3846" xr:uid="{00000000-0005-0000-0000-000002220000}"/>
    <cellStyle name="Euro 10 4 4 5" xfId="3847" xr:uid="{00000000-0005-0000-0000-000003220000}"/>
    <cellStyle name="Euro 10 4 5" xfId="3848" xr:uid="{00000000-0005-0000-0000-000004220000}"/>
    <cellStyle name="Euro 10 5" xfId="3849" xr:uid="{00000000-0005-0000-0000-000005220000}"/>
    <cellStyle name="Euro 10 5 2" xfId="3850" xr:uid="{00000000-0005-0000-0000-000006220000}"/>
    <cellStyle name="Euro 10 5 2 2" xfId="3851" xr:uid="{00000000-0005-0000-0000-000007220000}"/>
    <cellStyle name="Euro 10 5 2 2 2" xfId="3852" xr:uid="{00000000-0005-0000-0000-000008220000}"/>
    <cellStyle name="Euro 10 5 2 2 2 2" xfId="3853" xr:uid="{00000000-0005-0000-0000-000009220000}"/>
    <cellStyle name="Euro 10 5 2 2 3" xfId="3854" xr:uid="{00000000-0005-0000-0000-00000A220000}"/>
    <cellStyle name="Euro 10 5 2 3" xfId="3855" xr:uid="{00000000-0005-0000-0000-00000B220000}"/>
    <cellStyle name="Euro 10 5 2 3 2" xfId="3856" xr:uid="{00000000-0005-0000-0000-00000C220000}"/>
    <cellStyle name="Euro 10 5 2 4" xfId="3857" xr:uid="{00000000-0005-0000-0000-00000D220000}"/>
    <cellStyle name="Euro 10 5 3" xfId="3858" xr:uid="{00000000-0005-0000-0000-00000E220000}"/>
    <cellStyle name="Euro 10 5 3 2" xfId="3859" xr:uid="{00000000-0005-0000-0000-00000F220000}"/>
    <cellStyle name="Euro 10 5 3 2 2" xfId="3860" xr:uid="{00000000-0005-0000-0000-000010220000}"/>
    <cellStyle name="Euro 10 5 3 3" xfId="3861" xr:uid="{00000000-0005-0000-0000-000011220000}"/>
    <cellStyle name="Euro 10 5 4" xfId="3862" xr:uid="{00000000-0005-0000-0000-000012220000}"/>
    <cellStyle name="Euro 10 5 4 2" xfId="3863" xr:uid="{00000000-0005-0000-0000-000013220000}"/>
    <cellStyle name="Euro 10 5 5" xfId="3864" xr:uid="{00000000-0005-0000-0000-000014220000}"/>
    <cellStyle name="Euro 10 6" xfId="3865" xr:uid="{00000000-0005-0000-0000-000015220000}"/>
    <cellStyle name="Euro 11" xfId="3866" xr:uid="{00000000-0005-0000-0000-000016220000}"/>
    <cellStyle name="Euro 11 2" xfId="3867" xr:uid="{00000000-0005-0000-0000-000017220000}"/>
    <cellStyle name="Euro 11 2 2" xfId="3868" xr:uid="{00000000-0005-0000-0000-000018220000}"/>
    <cellStyle name="Euro 11 2 2 2" xfId="3869" xr:uid="{00000000-0005-0000-0000-000019220000}"/>
    <cellStyle name="Euro 11 2 2 2 2" xfId="3870" xr:uid="{00000000-0005-0000-0000-00001A220000}"/>
    <cellStyle name="Euro 11 2 2 2 2 2" xfId="3871" xr:uid="{00000000-0005-0000-0000-00001B220000}"/>
    <cellStyle name="Euro 11 2 2 2 2 2 2" xfId="3872" xr:uid="{00000000-0005-0000-0000-00001C220000}"/>
    <cellStyle name="Euro 11 2 2 2 2 3" xfId="3873" xr:uid="{00000000-0005-0000-0000-00001D220000}"/>
    <cellStyle name="Euro 11 2 2 2 3" xfId="3874" xr:uid="{00000000-0005-0000-0000-00001E220000}"/>
    <cellStyle name="Euro 11 2 2 2 3 2" xfId="3875" xr:uid="{00000000-0005-0000-0000-00001F220000}"/>
    <cellStyle name="Euro 11 2 2 2 4" xfId="3876" xr:uid="{00000000-0005-0000-0000-000020220000}"/>
    <cellStyle name="Euro 11 2 2 3" xfId="3877" xr:uid="{00000000-0005-0000-0000-000021220000}"/>
    <cellStyle name="Euro 11 2 2 3 2" xfId="3878" xr:uid="{00000000-0005-0000-0000-000022220000}"/>
    <cellStyle name="Euro 11 2 2 3 2 2" xfId="3879" xr:uid="{00000000-0005-0000-0000-000023220000}"/>
    <cellStyle name="Euro 11 2 2 3 3" xfId="3880" xr:uid="{00000000-0005-0000-0000-000024220000}"/>
    <cellStyle name="Euro 11 2 2 4" xfId="3881" xr:uid="{00000000-0005-0000-0000-000025220000}"/>
    <cellStyle name="Euro 11 2 2 4 2" xfId="3882" xr:uid="{00000000-0005-0000-0000-000026220000}"/>
    <cellStyle name="Euro 11 2 2 5" xfId="3883" xr:uid="{00000000-0005-0000-0000-000027220000}"/>
    <cellStyle name="Euro 11 2 3" xfId="3884" xr:uid="{00000000-0005-0000-0000-000028220000}"/>
    <cellStyle name="Euro 11 3" xfId="3885" xr:uid="{00000000-0005-0000-0000-000029220000}"/>
    <cellStyle name="Euro 11 3 2" xfId="3886" xr:uid="{00000000-0005-0000-0000-00002A220000}"/>
    <cellStyle name="Euro 11 3 2 2" xfId="3887" xr:uid="{00000000-0005-0000-0000-00002B220000}"/>
    <cellStyle name="Euro 11 3 2 2 2" xfId="3888" xr:uid="{00000000-0005-0000-0000-00002C220000}"/>
    <cellStyle name="Euro 11 3 2 2 2 2" xfId="3889" xr:uid="{00000000-0005-0000-0000-00002D220000}"/>
    <cellStyle name="Euro 11 3 2 2 2 2 2" xfId="3890" xr:uid="{00000000-0005-0000-0000-00002E220000}"/>
    <cellStyle name="Euro 11 3 2 2 2 2 2 2" xfId="3891" xr:uid="{00000000-0005-0000-0000-00002F220000}"/>
    <cellStyle name="Euro 11 3 2 2 2 2 2 2 2" xfId="3892" xr:uid="{00000000-0005-0000-0000-000030220000}"/>
    <cellStyle name="Euro 11 3 2 2 2 2 2 3" xfId="3893" xr:uid="{00000000-0005-0000-0000-000031220000}"/>
    <cellStyle name="Euro 11 3 2 2 2 2 3" xfId="3894" xr:uid="{00000000-0005-0000-0000-000032220000}"/>
    <cellStyle name="Euro 11 3 2 2 2 2 3 2" xfId="3895" xr:uid="{00000000-0005-0000-0000-000033220000}"/>
    <cellStyle name="Euro 11 3 2 2 2 2 4" xfId="3896" xr:uid="{00000000-0005-0000-0000-000034220000}"/>
    <cellStyle name="Euro 11 3 2 2 2 3" xfId="3897" xr:uid="{00000000-0005-0000-0000-000035220000}"/>
    <cellStyle name="Euro 11 3 2 2 2 3 2" xfId="3898" xr:uid="{00000000-0005-0000-0000-000036220000}"/>
    <cellStyle name="Euro 11 3 2 2 2 3 2 2" xfId="3899" xr:uid="{00000000-0005-0000-0000-000037220000}"/>
    <cellStyle name="Euro 11 3 2 2 2 3 3" xfId="3900" xr:uid="{00000000-0005-0000-0000-000038220000}"/>
    <cellStyle name="Euro 11 3 2 2 2 4" xfId="3901" xr:uid="{00000000-0005-0000-0000-000039220000}"/>
    <cellStyle name="Euro 11 3 2 2 2 4 2" xfId="3902" xr:uid="{00000000-0005-0000-0000-00003A220000}"/>
    <cellStyle name="Euro 11 3 2 2 2 5" xfId="3903" xr:uid="{00000000-0005-0000-0000-00003B220000}"/>
    <cellStyle name="Euro 11 3 2 2 3" xfId="3904" xr:uid="{00000000-0005-0000-0000-00003C220000}"/>
    <cellStyle name="Euro 11 3 2 3" xfId="3905" xr:uid="{00000000-0005-0000-0000-00003D220000}"/>
    <cellStyle name="Euro 11 3 2 3 2" xfId="3906" xr:uid="{00000000-0005-0000-0000-00003E220000}"/>
    <cellStyle name="Euro 11 3 2 3 2 2" xfId="3907" xr:uid="{00000000-0005-0000-0000-00003F220000}"/>
    <cellStyle name="Euro 11 3 2 3 2 2 2" xfId="3908" xr:uid="{00000000-0005-0000-0000-000040220000}"/>
    <cellStyle name="Euro 11 3 2 3 2 2 2 2" xfId="3909" xr:uid="{00000000-0005-0000-0000-000041220000}"/>
    <cellStyle name="Euro 11 3 2 3 2 2 3" xfId="3910" xr:uid="{00000000-0005-0000-0000-000042220000}"/>
    <cellStyle name="Euro 11 3 2 3 2 3" xfId="3911" xr:uid="{00000000-0005-0000-0000-000043220000}"/>
    <cellStyle name="Euro 11 3 2 3 2 3 2" xfId="3912" xr:uid="{00000000-0005-0000-0000-000044220000}"/>
    <cellStyle name="Euro 11 3 2 3 2 4" xfId="3913" xr:uid="{00000000-0005-0000-0000-000045220000}"/>
    <cellStyle name="Euro 11 3 2 3 3" xfId="3914" xr:uid="{00000000-0005-0000-0000-000046220000}"/>
    <cellStyle name="Euro 11 3 2 3 3 2" xfId="3915" xr:uid="{00000000-0005-0000-0000-000047220000}"/>
    <cellStyle name="Euro 11 3 2 3 3 2 2" xfId="3916" xr:uid="{00000000-0005-0000-0000-000048220000}"/>
    <cellStyle name="Euro 11 3 2 3 3 3" xfId="3917" xr:uid="{00000000-0005-0000-0000-000049220000}"/>
    <cellStyle name="Euro 11 3 2 3 4" xfId="3918" xr:uid="{00000000-0005-0000-0000-00004A220000}"/>
    <cellStyle name="Euro 11 3 2 3 4 2" xfId="3919" xr:uid="{00000000-0005-0000-0000-00004B220000}"/>
    <cellStyle name="Euro 11 3 2 3 5" xfId="3920" xr:uid="{00000000-0005-0000-0000-00004C220000}"/>
    <cellStyle name="Euro 11 3 2 4" xfId="3921" xr:uid="{00000000-0005-0000-0000-00004D220000}"/>
    <cellStyle name="Euro 11 3 3" xfId="3922" xr:uid="{00000000-0005-0000-0000-00004E220000}"/>
    <cellStyle name="Euro 11 3 3 2" xfId="3923" xr:uid="{00000000-0005-0000-0000-00004F220000}"/>
    <cellStyle name="Euro 11 3 3 2 2" xfId="3924" xr:uid="{00000000-0005-0000-0000-000050220000}"/>
    <cellStyle name="Euro 11 3 3 2 2 2" xfId="3925" xr:uid="{00000000-0005-0000-0000-000051220000}"/>
    <cellStyle name="Euro 11 3 3 2 2 2 2" xfId="3926" xr:uid="{00000000-0005-0000-0000-000052220000}"/>
    <cellStyle name="Euro 11 3 3 2 2 2 2 2" xfId="3927" xr:uid="{00000000-0005-0000-0000-000053220000}"/>
    <cellStyle name="Euro 11 3 3 2 2 2 3" xfId="3928" xr:uid="{00000000-0005-0000-0000-000054220000}"/>
    <cellStyle name="Euro 11 3 3 2 2 3" xfId="3929" xr:uid="{00000000-0005-0000-0000-000055220000}"/>
    <cellStyle name="Euro 11 3 3 2 2 3 2" xfId="3930" xr:uid="{00000000-0005-0000-0000-000056220000}"/>
    <cellStyle name="Euro 11 3 3 2 2 4" xfId="3931" xr:uid="{00000000-0005-0000-0000-000057220000}"/>
    <cellStyle name="Euro 11 3 3 2 3" xfId="3932" xr:uid="{00000000-0005-0000-0000-000058220000}"/>
    <cellStyle name="Euro 11 3 3 2 3 2" xfId="3933" xr:uid="{00000000-0005-0000-0000-000059220000}"/>
    <cellStyle name="Euro 11 3 3 2 3 2 2" xfId="3934" xr:uid="{00000000-0005-0000-0000-00005A220000}"/>
    <cellStyle name="Euro 11 3 3 2 3 3" xfId="3935" xr:uid="{00000000-0005-0000-0000-00005B220000}"/>
    <cellStyle name="Euro 11 3 3 2 4" xfId="3936" xr:uid="{00000000-0005-0000-0000-00005C220000}"/>
    <cellStyle name="Euro 11 3 3 2 4 2" xfId="3937" xr:uid="{00000000-0005-0000-0000-00005D220000}"/>
    <cellStyle name="Euro 11 3 3 2 5" xfId="3938" xr:uid="{00000000-0005-0000-0000-00005E220000}"/>
    <cellStyle name="Euro 11 3 3 3" xfId="3939" xr:uid="{00000000-0005-0000-0000-00005F220000}"/>
    <cellStyle name="Euro 11 3 4" xfId="3940" xr:uid="{00000000-0005-0000-0000-000060220000}"/>
    <cellStyle name="Euro 11 3 4 2" xfId="3941" xr:uid="{00000000-0005-0000-0000-000061220000}"/>
    <cellStyle name="Euro 11 3 4 2 2" xfId="3942" xr:uid="{00000000-0005-0000-0000-000062220000}"/>
    <cellStyle name="Euro 11 3 4 2 2 2" xfId="3943" xr:uid="{00000000-0005-0000-0000-000063220000}"/>
    <cellStyle name="Euro 11 3 4 2 2 2 2" xfId="3944" xr:uid="{00000000-0005-0000-0000-000064220000}"/>
    <cellStyle name="Euro 11 3 4 2 2 3" xfId="3945" xr:uid="{00000000-0005-0000-0000-000065220000}"/>
    <cellStyle name="Euro 11 3 4 2 3" xfId="3946" xr:uid="{00000000-0005-0000-0000-000066220000}"/>
    <cellStyle name="Euro 11 3 4 2 3 2" xfId="3947" xr:uid="{00000000-0005-0000-0000-000067220000}"/>
    <cellStyle name="Euro 11 3 4 2 4" xfId="3948" xr:uid="{00000000-0005-0000-0000-000068220000}"/>
    <cellStyle name="Euro 11 3 4 3" xfId="3949" xr:uid="{00000000-0005-0000-0000-000069220000}"/>
    <cellStyle name="Euro 11 3 4 3 2" xfId="3950" xr:uid="{00000000-0005-0000-0000-00006A220000}"/>
    <cellStyle name="Euro 11 3 4 3 2 2" xfId="3951" xr:uid="{00000000-0005-0000-0000-00006B220000}"/>
    <cellStyle name="Euro 11 3 4 3 3" xfId="3952" xr:uid="{00000000-0005-0000-0000-00006C220000}"/>
    <cellStyle name="Euro 11 3 4 4" xfId="3953" xr:uid="{00000000-0005-0000-0000-00006D220000}"/>
    <cellStyle name="Euro 11 3 4 4 2" xfId="3954" xr:uid="{00000000-0005-0000-0000-00006E220000}"/>
    <cellStyle name="Euro 11 3 4 5" xfId="3955" xr:uid="{00000000-0005-0000-0000-00006F220000}"/>
    <cellStyle name="Euro 11 3 5" xfId="3956" xr:uid="{00000000-0005-0000-0000-000070220000}"/>
    <cellStyle name="Euro 11 4" xfId="3957" xr:uid="{00000000-0005-0000-0000-000071220000}"/>
    <cellStyle name="Euro 11 4 2" xfId="3958" xr:uid="{00000000-0005-0000-0000-000072220000}"/>
    <cellStyle name="Euro 11 4 2 2" xfId="3959" xr:uid="{00000000-0005-0000-0000-000073220000}"/>
    <cellStyle name="Euro 11 4 2 2 2" xfId="3960" xr:uid="{00000000-0005-0000-0000-000074220000}"/>
    <cellStyle name="Euro 11 4 2 2 2 2" xfId="3961" xr:uid="{00000000-0005-0000-0000-000075220000}"/>
    <cellStyle name="Euro 11 4 2 2 3" xfId="3962" xr:uid="{00000000-0005-0000-0000-000076220000}"/>
    <cellStyle name="Euro 11 4 2 3" xfId="3963" xr:uid="{00000000-0005-0000-0000-000077220000}"/>
    <cellStyle name="Euro 11 4 2 3 2" xfId="3964" xr:uid="{00000000-0005-0000-0000-000078220000}"/>
    <cellStyle name="Euro 11 4 2 4" xfId="3965" xr:uid="{00000000-0005-0000-0000-000079220000}"/>
    <cellStyle name="Euro 11 4 3" xfId="3966" xr:uid="{00000000-0005-0000-0000-00007A220000}"/>
    <cellStyle name="Euro 11 4 3 2" xfId="3967" xr:uid="{00000000-0005-0000-0000-00007B220000}"/>
    <cellStyle name="Euro 11 4 3 2 2" xfId="3968" xr:uid="{00000000-0005-0000-0000-00007C220000}"/>
    <cellStyle name="Euro 11 4 3 3" xfId="3969" xr:uid="{00000000-0005-0000-0000-00007D220000}"/>
    <cellStyle name="Euro 11 4 4" xfId="3970" xr:uid="{00000000-0005-0000-0000-00007E220000}"/>
    <cellStyle name="Euro 11 4 4 2" xfId="3971" xr:uid="{00000000-0005-0000-0000-00007F220000}"/>
    <cellStyle name="Euro 11 4 5" xfId="3972" xr:uid="{00000000-0005-0000-0000-000080220000}"/>
    <cellStyle name="Euro 11 5" xfId="3973" xr:uid="{00000000-0005-0000-0000-000081220000}"/>
    <cellStyle name="Euro 12" xfId="3974" xr:uid="{00000000-0005-0000-0000-000082220000}"/>
    <cellStyle name="Euro 12 2" xfId="3975" xr:uid="{00000000-0005-0000-0000-000083220000}"/>
    <cellStyle name="Euro 12 2 2" xfId="3976" xr:uid="{00000000-0005-0000-0000-000084220000}"/>
    <cellStyle name="Euro 12 2 2 2" xfId="3977" xr:uid="{00000000-0005-0000-0000-000085220000}"/>
    <cellStyle name="Euro 12 2 2 2 2" xfId="3978" xr:uid="{00000000-0005-0000-0000-000086220000}"/>
    <cellStyle name="Euro 12 2 2 2 2 2" xfId="3979" xr:uid="{00000000-0005-0000-0000-000087220000}"/>
    <cellStyle name="Euro 12 2 2 2 2 2 2" xfId="3980" xr:uid="{00000000-0005-0000-0000-000088220000}"/>
    <cellStyle name="Euro 12 2 2 2 2 3" xfId="3981" xr:uid="{00000000-0005-0000-0000-000089220000}"/>
    <cellStyle name="Euro 12 2 2 2 3" xfId="3982" xr:uid="{00000000-0005-0000-0000-00008A220000}"/>
    <cellStyle name="Euro 12 2 2 2 3 2" xfId="3983" xr:uid="{00000000-0005-0000-0000-00008B220000}"/>
    <cellStyle name="Euro 12 2 2 2 4" xfId="3984" xr:uid="{00000000-0005-0000-0000-00008C220000}"/>
    <cellStyle name="Euro 12 2 2 3" xfId="3985" xr:uid="{00000000-0005-0000-0000-00008D220000}"/>
    <cellStyle name="Euro 12 2 2 3 2" xfId="3986" xr:uid="{00000000-0005-0000-0000-00008E220000}"/>
    <cellStyle name="Euro 12 2 2 3 2 2" xfId="3987" xr:uid="{00000000-0005-0000-0000-00008F220000}"/>
    <cellStyle name="Euro 12 2 2 3 3" xfId="3988" xr:uid="{00000000-0005-0000-0000-000090220000}"/>
    <cellStyle name="Euro 12 2 2 4" xfId="3989" xr:uid="{00000000-0005-0000-0000-000091220000}"/>
    <cellStyle name="Euro 12 2 2 4 2" xfId="3990" xr:uid="{00000000-0005-0000-0000-000092220000}"/>
    <cellStyle name="Euro 12 2 2 5" xfId="3991" xr:uid="{00000000-0005-0000-0000-000093220000}"/>
    <cellStyle name="Euro 12 2 3" xfId="3992" xr:uid="{00000000-0005-0000-0000-000094220000}"/>
    <cellStyle name="Euro 12 3" xfId="3993" xr:uid="{00000000-0005-0000-0000-000095220000}"/>
    <cellStyle name="Euro 12 3 2" xfId="3994" xr:uid="{00000000-0005-0000-0000-000096220000}"/>
    <cellStyle name="Euro 12 3 2 2" xfId="3995" xr:uid="{00000000-0005-0000-0000-000097220000}"/>
    <cellStyle name="Euro 12 3 2 2 2" xfId="3996" xr:uid="{00000000-0005-0000-0000-000098220000}"/>
    <cellStyle name="Euro 12 3 2 2 2 2" xfId="3997" xr:uid="{00000000-0005-0000-0000-000099220000}"/>
    <cellStyle name="Euro 12 3 2 2 2 2 2" xfId="3998" xr:uid="{00000000-0005-0000-0000-00009A220000}"/>
    <cellStyle name="Euro 12 3 2 2 2 2 2 2" xfId="3999" xr:uid="{00000000-0005-0000-0000-00009B220000}"/>
    <cellStyle name="Euro 12 3 2 2 2 2 3" xfId="4000" xr:uid="{00000000-0005-0000-0000-00009C220000}"/>
    <cellStyle name="Euro 12 3 2 2 2 3" xfId="4001" xr:uid="{00000000-0005-0000-0000-00009D220000}"/>
    <cellStyle name="Euro 12 3 2 2 2 3 2" xfId="4002" xr:uid="{00000000-0005-0000-0000-00009E220000}"/>
    <cellStyle name="Euro 12 3 2 2 2 4" xfId="4003" xr:uid="{00000000-0005-0000-0000-00009F220000}"/>
    <cellStyle name="Euro 12 3 2 2 3" xfId="4004" xr:uid="{00000000-0005-0000-0000-0000A0220000}"/>
    <cellStyle name="Euro 12 3 2 2 3 2" xfId="4005" xr:uid="{00000000-0005-0000-0000-0000A1220000}"/>
    <cellStyle name="Euro 12 3 2 2 3 2 2" xfId="4006" xr:uid="{00000000-0005-0000-0000-0000A2220000}"/>
    <cellStyle name="Euro 12 3 2 2 3 3" xfId="4007" xr:uid="{00000000-0005-0000-0000-0000A3220000}"/>
    <cellStyle name="Euro 12 3 2 2 4" xfId="4008" xr:uid="{00000000-0005-0000-0000-0000A4220000}"/>
    <cellStyle name="Euro 12 3 2 2 4 2" xfId="4009" xr:uid="{00000000-0005-0000-0000-0000A5220000}"/>
    <cellStyle name="Euro 12 3 2 2 5" xfId="4010" xr:uid="{00000000-0005-0000-0000-0000A6220000}"/>
    <cellStyle name="Euro 12 3 2 3" xfId="4011" xr:uid="{00000000-0005-0000-0000-0000A7220000}"/>
    <cellStyle name="Euro 12 3 3" xfId="4012" xr:uid="{00000000-0005-0000-0000-0000A8220000}"/>
    <cellStyle name="Euro 12 3 3 2" xfId="4013" xr:uid="{00000000-0005-0000-0000-0000A9220000}"/>
    <cellStyle name="Euro 12 3 3 2 2" xfId="4014" xr:uid="{00000000-0005-0000-0000-0000AA220000}"/>
    <cellStyle name="Euro 12 3 3 2 2 2" xfId="4015" xr:uid="{00000000-0005-0000-0000-0000AB220000}"/>
    <cellStyle name="Euro 12 3 3 2 2 2 2" xfId="4016" xr:uid="{00000000-0005-0000-0000-0000AC220000}"/>
    <cellStyle name="Euro 12 3 3 2 2 3" xfId="4017" xr:uid="{00000000-0005-0000-0000-0000AD220000}"/>
    <cellStyle name="Euro 12 3 3 2 3" xfId="4018" xr:uid="{00000000-0005-0000-0000-0000AE220000}"/>
    <cellStyle name="Euro 12 3 3 2 3 2" xfId="4019" xr:uid="{00000000-0005-0000-0000-0000AF220000}"/>
    <cellStyle name="Euro 12 3 3 2 4" xfId="4020" xr:uid="{00000000-0005-0000-0000-0000B0220000}"/>
    <cellStyle name="Euro 12 3 3 3" xfId="4021" xr:uid="{00000000-0005-0000-0000-0000B1220000}"/>
    <cellStyle name="Euro 12 3 3 3 2" xfId="4022" xr:uid="{00000000-0005-0000-0000-0000B2220000}"/>
    <cellStyle name="Euro 12 3 3 3 2 2" xfId="4023" xr:uid="{00000000-0005-0000-0000-0000B3220000}"/>
    <cellStyle name="Euro 12 3 3 3 3" xfId="4024" xr:uid="{00000000-0005-0000-0000-0000B4220000}"/>
    <cellStyle name="Euro 12 3 3 4" xfId="4025" xr:uid="{00000000-0005-0000-0000-0000B5220000}"/>
    <cellStyle name="Euro 12 3 3 4 2" xfId="4026" xr:uid="{00000000-0005-0000-0000-0000B6220000}"/>
    <cellStyle name="Euro 12 3 3 5" xfId="4027" xr:uid="{00000000-0005-0000-0000-0000B7220000}"/>
    <cellStyle name="Euro 12 3 4" xfId="4028" xr:uid="{00000000-0005-0000-0000-0000B8220000}"/>
    <cellStyle name="Euro 12 4" xfId="4029" xr:uid="{00000000-0005-0000-0000-0000B9220000}"/>
    <cellStyle name="Euro 12 4 2" xfId="4030" xr:uid="{00000000-0005-0000-0000-0000BA220000}"/>
    <cellStyle name="Euro 12 4 2 2" xfId="4031" xr:uid="{00000000-0005-0000-0000-0000BB220000}"/>
    <cellStyle name="Euro 12 4 2 2 2" xfId="4032" xr:uid="{00000000-0005-0000-0000-0000BC220000}"/>
    <cellStyle name="Euro 12 4 2 2 2 2" xfId="4033" xr:uid="{00000000-0005-0000-0000-0000BD220000}"/>
    <cellStyle name="Euro 12 4 2 2 3" xfId="4034" xr:uid="{00000000-0005-0000-0000-0000BE220000}"/>
    <cellStyle name="Euro 12 4 2 3" xfId="4035" xr:uid="{00000000-0005-0000-0000-0000BF220000}"/>
    <cellStyle name="Euro 12 4 2 3 2" xfId="4036" xr:uid="{00000000-0005-0000-0000-0000C0220000}"/>
    <cellStyle name="Euro 12 4 2 4" xfId="4037" xr:uid="{00000000-0005-0000-0000-0000C1220000}"/>
    <cellStyle name="Euro 12 4 3" xfId="4038" xr:uid="{00000000-0005-0000-0000-0000C2220000}"/>
    <cellStyle name="Euro 12 4 3 2" xfId="4039" xr:uid="{00000000-0005-0000-0000-0000C3220000}"/>
    <cellStyle name="Euro 12 4 3 2 2" xfId="4040" xr:uid="{00000000-0005-0000-0000-0000C4220000}"/>
    <cellStyle name="Euro 12 4 3 3" xfId="4041" xr:uid="{00000000-0005-0000-0000-0000C5220000}"/>
    <cellStyle name="Euro 12 4 4" xfId="4042" xr:uid="{00000000-0005-0000-0000-0000C6220000}"/>
    <cellStyle name="Euro 12 4 4 2" xfId="4043" xr:uid="{00000000-0005-0000-0000-0000C7220000}"/>
    <cellStyle name="Euro 12 4 5" xfId="4044" xr:uid="{00000000-0005-0000-0000-0000C8220000}"/>
    <cellStyle name="Euro 12 5" xfId="4045" xr:uid="{00000000-0005-0000-0000-0000C9220000}"/>
    <cellStyle name="Euro 13" xfId="4046" xr:uid="{00000000-0005-0000-0000-0000CA220000}"/>
    <cellStyle name="Euro 13 2" xfId="4047" xr:uid="{00000000-0005-0000-0000-0000CB220000}"/>
    <cellStyle name="Euro 13 2 2" xfId="4048" xr:uid="{00000000-0005-0000-0000-0000CC220000}"/>
    <cellStyle name="Euro 13 2 2 2" xfId="4049" xr:uid="{00000000-0005-0000-0000-0000CD220000}"/>
    <cellStyle name="Euro 13 2 2 2 2" xfId="4050" xr:uid="{00000000-0005-0000-0000-0000CE220000}"/>
    <cellStyle name="Euro 13 2 2 2 2 2" xfId="4051" xr:uid="{00000000-0005-0000-0000-0000CF220000}"/>
    <cellStyle name="Euro 13 2 2 2 2 2 2" xfId="4052" xr:uid="{00000000-0005-0000-0000-0000D0220000}"/>
    <cellStyle name="Euro 13 2 2 2 2 3" xfId="4053" xr:uid="{00000000-0005-0000-0000-0000D1220000}"/>
    <cellStyle name="Euro 13 2 2 2 3" xfId="4054" xr:uid="{00000000-0005-0000-0000-0000D2220000}"/>
    <cellStyle name="Euro 13 2 2 2 3 2" xfId="4055" xr:uid="{00000000-0005-0000-0000-0000D3220000}"/>
    <cellStyle name="Euro 13 2 2 2 4" xfId="4056" xr:uid="{00000000-0005-0000-0000-0000D4220000}"/>
    <cellStyle name="Euro 13 2 2 3" xfId="4057" xr:uid="{00000000-0005-0000-0000-0000D5220000}"/>
    <cellStyle name="Euro 13 2 2 3 2" xfId="4058" xr:uid="{00000000-0005-0000-0000-0000D6220000}"/>
    <cellStyle name="Euro 13 2 2 3 2 2" xfId="4059" xr:uid="{00000000-0005-0000-0000-0000D7220000}"/>
    <cellStyle name="Euro 13 2 2 3 3" xfId="4060" xr:uid="{00000000-0005-0000-0000-0000D8220000}"/>
    <cellStyle name="Euro 13 2 2 4" xfId="4061" xr:uid="{00000000-0005-0000-0000-0000D9220000}"/>
    <cellStyle name="Euro 13 2 2 4 2" xfId="4062" xr:uid="{00000000-0005-0000-0000-0000DA220000}"/>
    <cellStyle name="Euro 13 2 2 5" xfId="4063" xr:uid="{00000000-0005-0000-0000-0000DB220000}"/>
    <cellStyle name="Euro 13 2 3" xfId="4064" xr:uid="{00000000-0005-0000-0000-0000DC220000}"/>
    <cellStyle name="Euro 13 3" xfId="4065" xr:uid="{00000000-0005-0000-0000-0000DD220000}"/>
    <cellStyle name="Euro 13 3 2" xfId="4066" xr:uid="{00000000-0005-0000-0000-0000DE220000}"/>
    <cellStyle name="Euro 13 3 2 2" xfId="4067" xr:uid="{00000000-0005-0000-0000-0000DF220000}"/>
    <cellStyle name="Euro 13 3 2 2 2" xfId="4068" xr:uid="{00000000-0005-0000-0000-0000E0220000}"/>
    <cellStyle name="Euro 13 3 2 2 2 2" xfId="4069" xr:uid="{00000000-0005-0000-0000-0000E1220000}"/>
    <cellStyle name="Euro 13 3 2 2 3" xfId="4070" xr:uid="{00000000-0005-0000-0000-0000E2220000}"/>
    <cellStyle name="Euro 13 3 2 3" xfId="4071" xr:uid="{00000000-0005-0000-0000-0000E3220000}"/>
    <cellStyle name="Euro 13 3 2 3 2" xfId="4072" xr:uid="{00000000-0005-0000-0000-0000E4220000}"/>
    <cellStyle name="Euro 13 3 2 4" xfId="4073" xr:uid="{00000000-0005-0000-0000-0000E5220000}"/>
    <cellStyle name="Euro 13 3 3" xfId="4074" xr:uid="{00000000-0005-0000-0000-0000E6220000}"/>
    <cellStyle name="Euro 13 3 3 2" xfId="4075" xr:uid="{00000000-0005-0000-0000-0000E7220000}"/>
    <cellStyle name="Euro 13 3 3 2 2" xfId="4076" xr:uid="{00000000-0005-0000-0000-0000E8220000}"/>
    <cellStyle name="Euro 13 3 3 3" xfId="4077" xr:uid="{00000000-0005-0000-0000-0000E9220000}"/>
    <cellStyle name="Euro 13 3 4" xfId="4078" xr:uid="{00000000-0005-0000-0000-0000EA220000}"/>
    <cellStyle name="Euro 13 3 4 2" xfId="4079" xr:uid="{00000000-0005-0000-0000-0000EB220000}"/>
    <cellStyle name="Euro 13 3 5" xfId="4080" xr:uid="{00000000-0005-0000-0000-0000EC220000}"/>
    <cellStyle name="Euro 13 4" xfId="4081" xr:uid="{00000000-0005-0000-0000-0000ED220000}"/>
    <cellStyle name="Euro 14" xfId="4082" xr:uid="{00000000-0005-0000-0000-0000EE220000}"/>
    <cellStyle name="Euro 14 2" xfId="4083" xr:uid="{00000000-0005-0000-0000-0000EF220000}"/>
    <cellStyle name="Euro 14 2 2" xfId="4084" xr:uid="{00000000-0005-0000-0000-0000F0220000}"/>
    <cellStyle name="Euro 14 2 2 2" xfId="4085" xr:uid="{00000000-0005-0000-0000-0000F1220000}"/>
    <cellStyle name="Euro 14 2 2 2 2" xfId="4086" xr:uid="{00000000-0005-0000-0000-0000F2220000}"/>
    <cellStyle name="Euro 14 2 2 3" xfId="4087" xr:uid="{00000000-0005-0000-0000-0000F3220000}"/>
    <cellStyle name="Euro 14 2 3" xfId="4088" xr:uid="{00000000-0005-0000-0000-0000F4220000}"/>
    <cellStyle name="Euro 14 2 3 2" xfId="4089" xr:uid="{00000000-0005-0000-0000-0000F5220000}"/>
    <cellStyle name="Euro 14 2 4" xfId="4090" xr:uid="{00000000-0005-0000-0000-0000F6220000}"/>
    <cellStyle name="Euro 14 3" xfId="4091" xr:uid="{00000000-0005-0000-0000-0000F7220000}"/>
    <cellStyle name="Euro 14 3 2" xfId="4092" xr:uid="{00000000-0005-0000-0000-0000F8220000}"/>
    <cellStyle name="Euro 14 3 2 2" xfId="4093" xr:uid="{00000000-0005-0000-0000-0000F9220000}"/>
    <cellStyle name="Euro 14 3 3" xfId="4094" xr:uid="{00000000-0005-0000-0000-0000FA220000}"/>
    <cellStyle name="Euro 14 4" xfId="4095" xr:uid="{00000000-0005-0000-0000-0000FB220000}"/>
    <cellStyle name="Euro 14 4 2" xfId="4096" xr:uid="{00000000-0005-0000-0000-0000FC220000}"/>
    <cellStyle name="Euro 14 5" xfId="4097" xr:uid="{00000000-0005-0000-0000-0000FD220000}"/>
    <cellStyle name="Euro 15" xfId="4098" xr:uid="{00000000-0005-0000-0000-0000FE220000}"/>
    <cellStyle name="Euro 15 2" xfId="4099" xr:uid="{00000000-0005-0000-0000-0000FF220000}"/>
    <cellStyle name="Euro 15 2 2" xfId="4100" xr:uid="{00000000-0005-0000-0000-000000230000}"/>
    <cellStyle name="Euro 15 2 2 2" xfId="4101" xr:uid="{00000000-0005-0000-0000-000001230000}"/>
    <cellStyle name="Euro 15 2 3" xfId="4102" xr:uid="{00000000-0005-0000-0000-000002230000}"/>
    <cellStyle name="Euro 15 3" xfId="4103" xr:uid="{00000000-0005-0000-0000-000003230000}"/>
    <cellStyle name="Euro 15 3 2" xfId="4104" xr:uid="{00000000-0005-0000-0000-000004230000}"/>
    <cellStyle name="Euro 15 4" xfId="4105" xr:uid="{00000000-0005-0000-0000-000005230000}"/>
    <cellStyle name="Euro 16" xfId="4106" xr:uid="{00000000-0005-0000-0000-000006230000}"/>
    <cellStyle name="Euro 16 2" xfId="4107" xr:uid="{00000000-0005-0000-0000-000007230000}"/>
    <cellStyle name="Euro 16 2 2" xfId="4108" xr:uid="{00000000-0005-0000-0000-000008230000}"/>
    <cellStyle name="Euro 16 2 2 2" xfId="4109" xr:uid="{00000000-0005-0000-0000-000009230000}"/>
    <cellStyle name="Euro 16 2 3" xfId="4110" xr:uid="{00000000-0005-0000-0000-00000A230000}"/>
    <cellStyle name="Euro 16 3" xfId="4111" xr:uid="{00000000-0005-0000-0000-00000B230000}"/>
    <cellStyle name="Euro 16 3 2" xfId="4112" xr:uid="{00000000-0005-0000-0000-00000C230000}"/>
    <cellStyle name="Euro 16 3 2 2" xfId="4113" xr:uid="{00000000-0005-0000-0000-00000D230000}"/>
    <cellStyle name="Euro 16 3 2 2 2" xfId="4114" xr:uid="{00000000-0005-0000-0000-00000E230000}"/>
    <cellStyle name="Euro 16 3 2 3" xfId="4115" xr:uid="{00000000-0005-0000-0000-00000F230000}"/>
    <cellStyle name="Euro 16 3 3" xfId="4116" xr:uid="{00000000-0005-0000-0000-000010230000}"/>
    <cellStyle name="Euro 16 4" xfId="4117" xr:uid="{00000000-0005-0000-0000-000011230000}"/>
    <cellStyle name="Euro 16 4 2" xfId="4118" xr:uid="{00000000-0005-0000-0000-000012230000}"/>
    <cellStyle name="Euro 16 4 2 2" xfId="4119" xr:uid="{00000000-0005-0000-0000-000013230000}"/>
    <cellStyle name="Euro 16 4 2 2 2" xfId="4120" xr:uid="{00000000-0005-0000-0000-000014230000}"/>
    <cellStyle name="Euro 16 4 2 3" xfId="4121" xr:uid="{00000000-0005-0000-0000-000015230000}"/>
    <cellStyle name="Euro 16 4 3" xfId="4122" xr:uid="{00000000-0005-0000-0000-000016230000}"/>
    <cellStyle name="Euro 16 5" xfId="4123" xr:uid="{00000000-0005-0000-0000-000017230000}"/>
    <cellStyle name="Euro 17" xfId="4124" xr:uid="{00000000-0005-0000-0000-000018230000}"/>
    <cellStyle name="Euro 17 2" xfId="4125" xr:uid="{00000000-0005-0000-0000-000019230000}"/>
    <cellStyle name="Euro 17 2 2" xfId="4126" xr:uid="{00000000-0005-0000-0000-00001A230000}"/>
    <cellStyle name="Euro 17 3" xfId="4127" xr:uid="{00000000-0005-0000-0000-00001B230000}"/>
    <cellStyle name="Euro 17 3 2" xfId="4128" xr:uid="{00000000-0005-0000-0000-00001C230000}"/>
    <cellStyle name="Euro 17 3 2 2" xfId="4129" xr:uid="{00000000-0005-0000-0000-00001D230000}"/>
    <cellStyle name="Euro 17 3 3" xfId="4130" xr:uid="{00000000-0005-0000-0000-00001E230000}"/>
    <cellStyle name="Euro 17 4" xfId="4131" xr:uid="{00000000-0005-0000-0000-00001F230000}"/>
    <cellStyle name="Euro 18" xfId="4132" xr:uid="{00000000-0005-0000-0000-000020230000}"/>
    <cellStyle name="Euro 18 2" xfId="4133" xr:uid="{00000000-0005-0000-0000-000021230000}"/>
    <cellStyle name="Euro 19" xfId="4134" xr:uid="{00000000-0005-0000-0000-000022230000}"/>
    <cellStyle name="Euro 19 2" xfId="4135" xr:uid="{00000000-0005-0000-0000-000023230000}"/>
    <cellStyle name="Euro 2" xfId="1090" xr:uid="{00000000-0005-0000-0000-000024230000}"/>
    <cellStyle name="Euro 2 10" xfId="4136" xr:uid="{00000000-0005-0000-0000-000025230000}"/>
    <cellStyle name="Euro 2 10 2" xfId="4137" xr:uid="{00000000-0005-0000-0000-000026230000}"/>
    <cellStyle name="Euro 2 11" xfId="4138" xr:uid="{00000000-0005-0000-0000-000027230000}"/>
    <cellStyle name="Euro 2 11 2" xfId="4139" xr:uid="{00000000-0005-0000-0000-000028230000}"/>
    <cellStyle name="Euro 2 12" xfId="4140" xr:uid="{00000000-0005-0000-0000-000029230000}"/>
    <cellStyle name="Euro 2 12 2" xfId="4141" xr:uid="{00000000-0005-0000-0000-00002A230000}"/>
    <cellStyle name="Euro 2 13" xfId="4142" xr:uid="{00000000-0005-0000-0000-00002B230000}"/>
    <cellStyle name="Euro 2 13 2" xfId="4143" xr:uid="{00000000-0005-0000-0000-00002C230000}"/>
    <cellStyle name="Euro 2 14" xfId="4144" xr:uid="{00000000-0005-0000-0000-00002D230000}"/>
    <cellStyle name="Euro 2 14 2" xfId="4145" xr:uid="{00000000-0005-0000-0000-00002E230000}"/>
    <cellStyle name="Euro 2 15" xfId="4146" xr:uid="{00000000-0005-0000-0000-00002F230000}"/>
    <cellStyle name="Euro 2 15 2" xfId="4147" xr:uid="{00000000-0005-0000-0000-000030230000}"/>
    <cellStyle name="Euro 2 16" xfId="4148" xr:uid="{00000000-0005-0000-0000-000031230000}"/>
    <cellStyle name="Euro 2 16 2" xfId="4149" xr:uid="{00000000-0005-0000-0000-000032230000}"/>
    <cellStyle name="Euro 2 17" xfId="4150" xr:uid="{00000000-0005-0000-0000-000033230000}"/>
    <cellStyle name="Euro 2 17 2" xfId="4151" xr:uid="{00000000-0005-0000-0000-000034230000}"/>
    <cellStyle name="Euro 2 18" xfId="4152" xr:uid="{00000000-0005-0000-0000-000035230000}"/>
    <cellStyle name="Euro 2 18 2" xfId="4153" xr:uid="{00000000-0005-0000-0000-000036230000}"/>
    <cellStyle name="Euro 2 19" xfId="4154" xr:uid="{00000000-0005-0000-0000-000037230000}"/>
    <cellStyle name="Euro 2 2" xfId="1091" xr:uid="{00000000-0005-0000-0000-000038230000}"/>
    <cellStyle name="Euro 2 2 2" xfId="1092" xr:uid="{00000000-0005-0000-0000-000039230000}"/>
    <cellStyle name="Euro 2 2 2 2" xfId="4155" xr:uid="{00000000-0005-0000-0000-00003A230000}"/>
    <cellStyle name="Euro 2 2 2 2 2" xfId="4156" xr:uid="{00000000-0005-0000-0000-00003B230000}"/>
    <cellStyle name="Euro 2 2 2 2 2 2" xfId="4157" xr:uid="{00000000-0005-0000-0000-00003C230000}"/>
    <cellStyle name="Euro 2 2 2 2 2 2 2" xfId="4158" xr:uid="{00000000-0005-0000-0000-00003D230000}"/>
    <cellStyle name="Euro 2 2 2 2 2 3" xfId="4159" xr:uid="{00000000-0005-0000-0000-00003E230000}"/>
    <cellStyle name="Euro 2 2 2 2 3" xfId="4160" xr:uid="{00000000-0005-0000-0000-00003F230000}"/>
    <cellStyle name="Euro 2 2 2 2 3 2" xfId="4161" xr:uid="{00000000-0005-0000-0000-000040230000}"/>
    <cellStyle name="Euro 2 2 2 2 4" xfId="4162" xr:uid="{00000000-0005-0000-0000-000041230000}"/>
    <cellStyle name="Euro 2 2 2 3" xfId="4163" xr:uid="{00000000-0005-0000-0000-000042230000}"/>
    <cellStyle name="Euro 2 2 2 3 2" xfId="4164" xr:uid="{00000000-0005-0000-0000-000043230000}"/>
    <cellStyle name="Euro 2 2 2 3 2 2" xfId="4165" xr:uid="{00000000-0005-0000-0000-000044230000}"/>
    <cellStyle name="Euro 2 2 2 3 3" xfId="4166" xr:uid="{00000000-0005-0000-0000-000045230000}"/>
    <cellStyle name="Euro 2 2 2 4" xfId="4167" xr:uid="{00000000-0005-0000-0000-000046230000}"/>
    <cellStyle name="Euro 2 2 2 4 2" xfId="4168" xr:uid="{00000000-0005-0000-0000-000047230000}"/>
    <cellStyle name="Euro 2 2 2 5" xfId="4169" xr:uid="{00000000-0005-0000-0000-000048230000}"/>
    <cellStyle name="Euro 2 2 3" xfId="4170" xr:uid="{00000000-0005-0000-0000-000049230000}"/>
    <cellStyle name="Euro 2 3" xfId="1093" xr:uid="{00000000-0005-0000-0000-00004A230000}"/>
    <cellStyle name="Euro 2 3 2" xfId="4171" xr:uid="{00000000-0005-0000-0000-00004B230000}"/>
    <cellStyle name="Euro 2 3 2 2" xfId="4172" xr:uid="{00000000-0005-0000-0000-00004C230000}"/>
    <cellStyle name="Euro 2 3 2 2 2" xfId="4173" xr:uid="{00000000-0005-0000-0000-00004D230000}"/>
    <cellStyle name="Euro 2 3 2 2 2 2" xfId="4174" xr:uid="{00000000-0005-0000-0000-00004E230000}"/>
    <cellStyle name="Euro 2 3 2 2 3" xfId="4175" xr:uid="{00000000-0005-0000-0000-00004F230000}"/>
    <cellStyle name="Euro 2 3 2 3" xfId="4176" xr:uid="{00000000-0005-0000-0000-000050230000}"/>
    <cellStyle name="Euro 2 3 2 3 2" xfId="4177" xr:uid="{00000000-0005-0000-0000-000051230000}"/>
    <cellStyle name="Euro 2 3 2 4" xfId="4178" xr:uid="{00000000-0005-0000-0000-000052230000}"/>
    <cellStyle name="Euro 2 3 3" xfId="4179" xr:uid="{00000000-0005-0000-0000-000053230000}"/>
    <cellStyle name="Euro 2 3 3 2" xfId="4180" xr:uid="{00000000-0005-0000-0000-000054230000}"/>
    <cellStyle name="Euro 2 3 3 2 2" xfId="4181" xr:uid="{00000000-0005-0000-0000-000055230000}"/>
    <cellStyle name="Euro 2 3 3 3" xfId="4182" xr:uid="{00000000-0005-0000-0000-000056230000}"/>
    <cellStyle name="Euro 2 3 4" xfId="4183" xr:uid="{00000000-0005-0000-0000-000057230000}"/>
    <cellStyle name="Euro 2 3 4 2" xfId="4184" xr:uid="{00000000-0005-0000-0000-000058230000}"/>
    <cellStyle name="Euro 2 3 5" xfId="4185" xr:uid="{00000000-0005-0000-0000-000059230000}"/>
    <cellStyle name="Euro 2 4" xfId="4186" xr:uid="{00000000-0005-0000-0000-00005A230000}"/>
    <cellStyle name="Euro 2 4 2" xfId="4187" xr:uid="{00000000-0005-0000-0000-00005B230000}"/>
    <cellStyle name="Euro 2 5" xfId="4188" xr:uid="{00000000-0005-0000-0000-00005C230000}"/>
    <cellStyle name="Euro 2 5 2" xfId="4189" xr:uid="{00000000-0005-0000-0000-00005D230000}"/>
    <cellStyle name="Euro 2 6" xfId="4190" xr:uid="{00000000-0005-0000-0000-00005E230000}"/>
    <cellStyle name="Euro 2 6 2" xfId="4191" xr:uid="{00000000-0005-0000-0000-00005F230000}"/>
    <cellStyle name="Euro 2 7" xfId="4192" xr:uid="{00000000-0005-0000-0000-000060230000}"/>
    <cellStyle name="Euro 2 7 2" xfId="4193" xr:uid="{00000000-0005-0000-0000-000061230000}"/>
    <cellStyle name="Euro 2 8" xfId="4194" xr:uid="{00000000-0005-0000-0000-000062230000}"/>
    <cellStyle name="Euro 2 8 2" xfId="4195" xr:uid="{00000000-0005-0000-0000-000063230000}"/>
    <cellStyle name="Euro 2 9" xfId="4196" xr:uid="{00000000-0005-0000-0000-000064230000}"/>
    <cellStyle name="Euro 2 9 2" xfId="4197" xr:uid="{00000000-0005-0000-0000-000065230000}"/>
    <cellStyle name="Euro 20" xfId="4198" xr:uid="{00000000-0005-0000-0000-000066230000}"/>
    <cellStyle name="Euro 20 2" xfId="4199" xr:uid="{00000000-0005-0000-0000-000067230000}"/>
    <cellStyle name="Euro 21" xfId="4200" xr:uid="{00000000-0005-0000-0000-000068230000}"/>
    <cellStyle name="Euro 21 2" xfId="4201" xr:uid="{00000000-0005-0000-0000-000069230000}"/>
    <cellStyle name="Euro 22" xfId="4202" xr:uid="{00000000-0005-0000-0000-00006A230000}"/>
    <cellStyle name="Euro 22 2" xfId="4203" xr:uid="{00000000-0005-0000-0000-00006B230000}"/>
    <cellStyle name="Euro 23" xfId="4204" xr:uid="{00000000-0005-0000-0000-00006C230000}"/>
    <cellStyle name="Euro 23 2" xfId="4205" xr:uid="{00000000-0005-0000-0000-00006D230000}"/>
    <cellStyle name="Euro 24" xfId="4206" xr:uid="{00000000-0005-0000-0000-00006E230000}"/>
    <cellStyle name="Euro 24 2" xfId="4207" xr:uid="{00000000-0005-0000-0000-00006F230000}"/>
    <cellStyle name="Euro 25" xfId="4208" xr:uid="{00000000-0005-0000-0000-000070230000}"/>
    <cellStyle name="Euro 25 2" xfId="4209" xr:uid="{00000000-0005-0000-0000-000071230000}"/>
    <cellStyle name="Euro 26" xfId="4210" xr:uid="{00000000-0005-0000-0000-000072230000}"/>
    <cellStyle name="Euro 26 2" xfId="4211" xr:uid="{00000000-0005-0000-0000-000073230000}"/>
    <cellStyle name="Euro 27" xfId="4212" xr:uid="{00000000-0005-0000-0000-000074230000}"/>
    <cellStyle name="Euro 27 2" xfId="4213" xr:uid="{00000000-0005-0000-0000-000075230000}"/>
    <cellStyle name="Euro 28" xfId="4214" xr:uid="{00000000-0005-0000-0000-000076230000}"/>
    <cellStyle name="Euro 28 2" xfId="4215" xr:uid="{00000000-0005-0000-0000-000077230000}"/>
    <cellStyle name="Euro 29" xfId="4216" xr:uid="{00000000-0005-0000-0000-000078230000}"/>
    <cellStyle name="Euro 29 2" xfId="4217" xr:uid="{00000000-0005-0000-0000-000079230000}"/>
    <cellStyle name="Euro 3" xfId="1094" xr:uid="{00000000-0005-0000-0000-00007A230000}"/>
    <cellStyle name="Euro 3 10" xfId="4218" xr:uid="{00000000-0005-0000-0000-00007B230000}"/>
    <cellStyle name="Euro 3 10 2" xfId="4219" xr:uid="{00000000-0005-0000-0000-00007C230000}"/>
    <cellStyle name="Euro 3 11" xfId="4220" xr:uid="{00000000-0005-0000-0000-00007D230000}"/>
    <cellStyle name="Euro 3 11 2" xfId="4221" xr:uid="{00000000-0005-0000-0000-00007E230000}"/>
    <cellStyle name="Euro 3 12" xfId="4222" xr:uid="{00000000-0005-0000-0000-00007F230000}"/>
    <cellStyle name="Euro 3 12 2" xfId="4223" xr:uid="{00000000-0005-0000-0000-000080230000}"/>
    <cellStyle name="Euro 3 13" xfId="4224" xr:uid="{00000000-0005-0000-0000-000081230000}"/>
    <cellStyle name="Euro 3 13 2" xfId="4225" xr:uid="{00000000-0005-0000-0000-000082230000}"/>
    <cellStyle name="Euro 3 14" xfId="4226" xr:uid="{00000000-0005-0000-0000-000083230000}"/>
    <cellStyle name="Euro 3 14 2" xfId="4227" xr:uid="{00000000-0005-0000-0000-000084230000}"/>
    <cellStyle name="Euro 3 15" xfId="4228" xr:uid="{00000000-0005-0000-0000-000085230000}"/>
    <cellStyle name="Euro 3 15 2" xfId="4229" xr:uid="{00000000-0005-0000-0000-000086230000}"/>
    <cellStyle name="Euro 3 16" xfId="4230" xr:uid="{00000000-0005-0000-0000-000087230000}"/>
    <cellStyle name="Euro 3 16 2" xfId="4231" xr:uid="{00000000-0005-0000-0000-000088230000}"/>
    <cellStyle name="Euro 3 17" xfId="4232" xr:uid="{00000000-0005-0000-0000-000089230000}"/>
    <cellStyle name="Euro 3 17 2" xfId="4233" xr:uid="{00000000-0005-0000-0000-00008A230000}"/>
    <cellStyle name="Euro 3 18" xfId="4234" xr:uid="{00000000-0005-0000-0000-00008B230000}"/>
    <cellStyle name="Euro 3 18 2" xfId="4235" xr:uid="{00000000-0005-0000-0000-00008C230000}"/>
    <cellStyle name="Euro 3 19" xfId="4236" xr:uid="{00000000-0005-0000-0000-00008D230000}"/>
    <cellStyle name="Euro 3 2" xfId="1095" xr:uid="{00000000-0005-0000-0000-00008E230000}"/>
    <cellStyle name="Euro 3 2 2" xfId="4237" xr:uid="{00000000-0005-0000-0000-00008F230000}"/>
    <cellStyle name="Euro 3 2 2 2" xfId="4238" xr:uid="{00000000-0005-0000-0000-000090230000}"/>
    <cellStyle name="Euro 3 2 2 2 2" xfId="4239" xr:uid="{00000000-0005-0000-0000-000091230000}"/>
    <cellStyle name="Euro 3 2 2 2 2 2" xfId="4240" xr:uid="{00000000-0005-0000-0000-000092230000}"/>
    <cellStyle name="Euro 3 2 2 2 2 2 2" xfId="4241" xr:uid="{00000000-0005-0000-0000-000093230000}"/>
    <cellStyle name="Euro 3 2 2 2 2 3" xfId="4242" xr:uid="{00000000-0005-0000-0000-000094230000}"/>
    <cellStyle name="Euro 3 2 2 2 3" xfId="4243" xr:uid="{00000000-0005-0000-0000-000095230000}"/>
    <cellStyle name="Euro 3 2 2 2 3 2" xfId="4244" xr:uid="{00000000-0005-0000-0000-000096230000}"/>
    <cellStyle name="Euro 3 2 2 2 4" xfId="4245" xr:uid="{00000000-0005-0000-0000-000097230000}"/>
    <cellStyle name="Euro 3 2 2 3" xfId="4246" xr:uid="{00000000-0005-0000-0000-000098230000}"/>
    <cellStyle name="Euro 3 2 2 3 2" xfId="4247" xr:uid="{00000000-0005-0000-0000-000099230000}"/>
    <cellStyle name="Euro 3 2 2 3 2 2" xfId="4248" xr:uid="{00000000-0005-0000-0000-00009A230000}"/>
    <cellStyle name="Euro 3 2 2 3 3" xfId="4249" xr:uid="{00000000-0005-0000-0000-00009B230000}"/>
    <cellStyle name="Euro 3 2 2 4" xfId="4250" xr:uid="{00000000-0005-0000-0000-00009C230000}"/>
    <cellStyle name="Euro 3 2 2 4 2" xfId="4251" xr:uid="{00000000-0005-0000-0000-00009D230000}"/>
    <cellStyle name="Euro 3 2 2 5" xfId="4252" xr:uid="{00000000-0005-0000-0000-00009E230000}"/>
    <cellStyle name="Euro 3 2 3" xfId="4253" xr:uid="{00000000-0005-0000-0000-00009F230000}"/>
    <cellStyle name="Euro 3 3" xfId="4254" xr:uid="{00000000-0005-0000-0000-0000A0230000}"/>
    <cellStyle name="Euro 3 3 2" xfId="4255" xr:uid="{00000000-0005-0000-0000-0000A1230000}"/>
    <cellStyle name="Euro 3 3 2 2" xfId="4256" xr:uid="{00000000-0005-0000-0000-0000A2230000}"/>
    <cellStyle name="Euro 3 3 2 2 2" xfId="4257" xr:uid="{00000000-0005-0000-0000-0000A3230000}"/>
    <cellStyle name="Euro 3 3 2 2 2 2" xfId="4258" xr:uid="{00000000-0005-0000-0000-0000A4230000}"/>
    <cellStyle name="Euro 3 3 2 2 3" xfId="4259" xr:uid="{00000000-0005-0000-0000-0000A5230000}"/>
    <cellStyle name="Euro 3 3 2 3" xfId="4260" xr:uid="{00000000-0005-0000-0000-0000A6230000}"/>
    <cellStyle name="Euro 3 3 2 3 2" xfId="4261" xr:uid="{00000000-0005-0000-0000-0000A7230000}"/>
    <cellStyle name="Euro 3 3 2 4" xfId="4262" xr:uid="{00000000-0005-0000-0000-0000A8230000}"/>
    <cellStyle name="Euro 3 3 3" xfId="4263" xr:uid="{00000000-0005-0000-0000-0000A9230000}"/>
    <cellStyle name="Euro 3 3 3 2" xfId="4264" xr:uid="{00000000-0005-0000-0000-0000AA230000}"/>
    <cellStyle name="Euro 3 3 3 2 2" xfId="4265" xr:uid="{00000000-0005-0000-0000-0000AB230000}"/>
    <cellStyle name="Euro 3 3 3 3" xfId="4266" xr:uid="{00000000-0005-0000-0000-0000AC230000}"/>
    <cellStyle name="Euro 3 3 4" xfId="4267" xr:uid="{00000000-0005-0000-0000-0000AD230000}"/>
    <cellStyle name="Euro 3 3 4 2" xfId="4268" xr:uid="{00000000-0005-0000-0000-0000AE230000}"/>
    <cellStyle name="Euro 3 3 5" xfId="4269" xr:uid="{00000000-0005-0000-0000-0000AF230000}"/>
    <cellStyle name="Euro 3 3 5 2" xfId="4270" xr:uid="{00000000-0005-0000-0000-0000B0230000}"/>
    <cellStyle name="Euro 3 3 6" xfId="4271" xr:uid="{00000000-0005-0000-0000-0000B1230000}"/>
    <cellStyle name="Euro 3 4" xfId="4272" xr:uid="{00000000-0005-0000-0000-0000B2230000}"/>
    <cellStyle name="Euro 3 4 2" xfId="4273" xr:uid="{00000000-0005-0000-0000-0000B3230000}"/>
    <cellStyle name="Euro 3 5" xfId="4274" xr:uid="{00000000-0005-0000-0000-0000B4230000}"/>
    <cellStyle name="Euro 3 5 2" xfId="4275" xr:uid="{00000000-0005-0000-0000-0000B5230000}"/>
    <cellStyle name="Euro 3 6" xfId="4276" xr:uid="{00000000-0005-0000-0000-0000B6230000}"/>
    <cellStyle name="Euro 3 6 2" xfId="4277" xr:uid="{00000000-0005-0000-0000-0000B7230000}"/>
    <cellStyle name="Euro 3 7" xfId="4278" xr:uid="{00000000-0005-0000-0000-0000B8230000}"/>
    <cellStyle name="Euro 3 7 2" xfId="4279" xr:uid="{00000000-0005-0000-0000-0000B9230000}"/>
    <cellStyle name="Euro 3 8" xfId="4280" xr:uid="{00000000-0005-0000-0000-0000BA230000}"/>
    <cellStyle name="Euro 3 8 2" xfId="4281" xr:uid="{00000000-0005-0000-0000-0000BB230000}"/>
    <cellStyle name="Euro 3 9" xfId="4282" xr:uid="{00000000-0005-0000-0000-0000BC230000}"/>
    <cellStyle name="Euro 3 9 2" xfId="4283" xr:uid="{00000000-0005-0000-0000-0000BD230000}"/>
    <cellStyle name="Euro 30" xfId="4284" xr:uid="{00000000-0005-0000-0000-0000BE230000}"/>
    <cellStyle name="Euro 30 2" xfId="4285" xr:uid="{00000000-0005-0000-0000-0000BF230000}"/>
    <cellStyle name="Euro 31" xfId="4286" xr:uid="{00000000-0005-0000-0000-0000C0230000}"/>
    <cellStyle name="Euro 31 2" xfId="4287" xr:uid="{00000000-0005-0000-0000-0000C1230000}"/>
    <cellStyle name="Euro 32" xfId="4288" xr:uid="{00000000-0005-0000-0000-0000C2230000}"/>
    <cellStyle name="Euro 32 2" xfId="4289" xr:uid="{00000000-0005-0000-0000-0000C3230000}"/>
    <cellStyle name="Euro 33" xfId="4290" xr:uid="{00000000-0005-0000-0000-0000C4230000}"/>
    <cellStyle name="Euro 33 2" xfId="4291" xr:uid="{00000000-0005-0000-0000-0000C5230000}"/>
    <cellStyle name="Euro 34" xfId="4292" xr:uid="{00000000-0005-0000-0000-0000C6230000}"/>
    <cellStyle name="Euro 34 2" xfId="4293" xr:uid="{00000000-0005-0000-0000-0000C7230000}"/>
    <cellStyle name="Euro 35" xfId="4294" xr:uid="{00000000-0005-0000-0000-0000C8230000}"/>
    <cellStyle name="Euro 35 2" xfId="4295" xr:uid="{00000000-0005-0000-0000-0000C9230000}"/>
    <cellStyle name="Euro 36" xfId="4296" xr:uid="{00000000-0005-0000-0000-0000CA230000}"/>
    <cellStyle name="Euro 36 2" xfId="4297" xr:uid="{00000000-0005-0000-0000-0000CB230000}"/>
    <cellStyle name="Euro 37" xfId="4298" xr:uid="{00000000-0005-0000-0000-0000CC230000}"/>
    <cellStyle name="Euro 37 2" xfId="4299" xr:uid="{00000000-0005-0000-0000-0000CD230000}"/>
    <cellStyle name="Euro 38" xfId="4300" xr:uid="{00000000-0005-0000-0000-0000CE230000}"/>
    <cellStyle name="Euro 38 2" xfId="4301" xr:uid="{00000000-0005-0000-0000-0000CF230000}"/>
    <cellStyle name="Euro 39" xfId="4302" xr:uid="{00000000-0005-0000-0000-0000D0230000}"/>
    <cellStyle name="Euro 39 2" xfId="4303" xr:uid="{00000000-0005-0000-0000-0000D1230000}"/>
    <cellStyle name="Euro 4" xfId="1096" xr:uid="{00000000-0005-0000-0000-0000D2230000}"/>
    <cellStyle name="Euro 4 10" xfId="4304" xr:uid="{00000000-0005-0000-0000-0000D3230000}"/>
    <cellStyle name="Euro 4 10 2" xfId="4305" xr:uid="{00000000-0005-0000-0000-0000D4230000}"/>
    <cellStyle name="Euro 4 11" xfId="4306" xr:uid="{00000000-0005-0000-0000-0000D5230000}"/>
    <cellStyle name="Euro 4 11 2" xfId="4307" xr:uid="{00000000-0005-0000-0000-0000D6230000}"/>
    <cellStyle name="Euro 4 12" xfId="4308" xr:uid="{00000000-0005-0000-0000-0000D7230000}"/>
    <cellStyle name="Euro 4 12 2" xfId="4309" xr:uid="{00000000-0005-0000-0000-0000D8230000}"/>
    <cellStyle name="Euro 4 13" xfId="4310" xr:uid="{00000000-0005-0000-0000-0000D9230000}"/>
    <cellStyle name="Euro 4 13 2" xfId="4311" xr:uid="{00000000-0005-0000-0000-0000DA230000}"/>
    <cellStyle name="Euro 4 14" xfId="4312" xr:uid="{00000000-0005-0000-0000-0000DB230000}"/>
    <cellStyle name="Euro 4 14 2" xfId="4313" xr:uid="{00000000-0005-0000-0000-0000DC230000}"/>
    <cellStyle name="Euro 4 15" xfId="4314" xr:uid="{00000000-0005-0000-0000-0000DD230000}"/>
    <cellStyle name="Euro 4 15 2" xfId="4315" xr:uid="{00000000-0005-0000-0000-0000DE230000}"/>
    <cellStyle name="Euro 4 16" xfId="4316" xr:uid="{00000000-0005-0000-0000-0000DF230000}"/>
    <cellStyle name="Euro 4 16 2" xfId="4317" xr:uid="{00000000-0005-0000-0000-0000E0230000}"/>
    <cellStyle name="Euro 4 17" xfId="4318" xr:uid="{00000000-0005-0000-0000-0000E1230000}"/>
    <cellStyle name="Euro 4 17 2" xfId="4319" xr:uid="{00000000-0005-0000-0000-0000E2230000}"/>
    <cellStyle name="Euro 4 18" xfId="4320" xr:uid="{00000000-0005-0000-0000-0000E3230000}"/>
    <cellStyle name="Euro 4 18 2" xfId="4321" xr:uid="{00000000-0005-0000-0000-0000E4230000}"/>
    <cellStyle name="Euro 4 19" xfId="4322" xr:uid="{00000000-0005-0000-0000-0000E5230000}"/>
    <cellStyle name="Euro 4 2" xfId="4323" xr:uid="{00000000-0005-0000-0000-0000E6230000}"/>
    <cellStyle name="Euro 4 2 2" xfId="4324" xr:uid="{00000000-0005-0000-0000-0000E7230000}"/>
    <cellStyle name="Euro 4 2 2 2" xfId="4325" xr:uid="{00000000-0005-0000-0000-0000E8230000}"/>
    <cellStyle name="Euro 4 2 2 2 2" xfId="4326" xr:uid="{00000000-0005-0000-0000-0000E9230000}"/>
    <cellStyle name="Euro 4 2 2 2 2 2" xfId="4327" xr:uid="{00000000-0005-0000-0000-0000EA230000}"/>
    <cellStyle name="Euro 4 2 2 2 2 2 2" xfId="4328" xr:uid="{00000000-0005-0000-0000-0000EB230000}"/>
    <cellStyle name="Euro 4 2 2 2 2 3" xfId="4329" xr:uid="{00000000-0005-0000-0000-0000EC230000}"/>
    <cellStyle name="Euro 4 2 2 2 3" xfId="4330" xr:uid="{00000000-0005-0000-0000-0000ED230000}"/>
    <cellStyle name="Euro 4 2 2 2 3 2" xfId="4331" xr:uid="{00000000-0005-0000-0000-0000EE230000}"/>
    <cellStyle name="Euro 4 2 2 2 4" xfId="4332" xr:uid="{00000000-0005-0000-0000-0000EF230000}"/>
    <cellStyle name="Euro 4 2 2 3" xfId="4333" xr:uid="{00000000-0005-0000-0000-0000F0230000}"/>
    <cellStyle name="Euro 4 2 2 3 2" xfId="4334" xr:uid="{00000000-0005-0000-0000-0000F1230000}"/>
    <cellStyle name="Euro 4 2 2 3 2 2" xfId="4335" xr:uid="{00000000-0005-0000-0000-0000F2230000}"/>
    <cellStyle name="Euro 4 2 2 3 3" xfId="4336" xr:uid="{00000000-0005-0000-0000-0000F3230000}"/>
    <cellStyle name="Euro 4 2 2 4" xfId="4337" xr:uid="{00000000-0005-0000-0000-0000F4230000}"/>
    <cellStyle name="Euro 4 2 2 4 2" xfId="4338" xr:uid="{00000000-0005-0000-0000-0000F5230000}"/>
    <cellStyle name="Euro 4 2 2 5" xfId="4339" xr:uid="{00000000-0005-0000-0000-0000F6230000}"/>
    <cellStyle name="Euro 4 2 3" xfId="4340" xr:uid="{00000000-0005-0000-0000-0000F7230000}"/>
    <cellStyle name="Euro 4 3" xfId="4341" xr:uid="{00000000-0005-0000-0000-0000F8230000}"/>
    <cellStyle name="Euro 4 3 2" xfId="4342" xr:uid="{00000000-0005-0000-0000-0000F9230000}"/>
    <cellStyle name="Euro 4 3 2 2" xfId="4343" xr:uid="{00000000-0005-0000-0000-0000FA230000}"/>
    <cellStyle name="Euro 4 3 2 2 2" xfId="4344" xr:uid="{00000000-0005-0000-0000-0000FB230000}"/>
    <cellStyle name="Euro 4 3 2 2 2 2" xfId="4345" xr:uid="{00000000-0005-0000-0000-0000FC230000}"/>
    <cellStyle name="Euro 4 3 2 2 3" xfId="4346" xr:uid="{00000000-0005-0000-0000-0000FD230000}"/>
    <cellStyle name="Euro 4 3 2 3" xfId="4347" xr:uid="{00000000-0005-0000-0000-0000FE230000}"/>
    <cellStyle name="Euro 4 3 2 3 2" xfId="4348" xr:uid="{00000000-0005-0000-0000-0000FF230000}"/>
    <cellStyle name="Euro 4 3 2 4" xfId="4349" xr:uid="{00000000-0005-0000-0000-000000240000}"/>
    <cellStyle name="Euro 4 3 3" xfId="4350" xr:uid="{00000000-0005-0000-0000-000001240000}"/>
    <cellStyle name="Euro 4 3 3 2" xfId="4351" xr:uid="{00000000-0005-0000-0000-000002240000}"/>
    <cellStyle name="Euro 4 3 3 2 2" xfId="4352" xr:uid="{00000000-0005-0000-0000-000003240000}"/>
    <cellStyle name="Euro 4 3 3 3" xfId="4353" xr:uid="{00000000-0005-0000-0000-000004240000}"/>
    <cellStyle name="Euro 4 3 4" xfId="4354" xr:uid="{00000000-0005-0000-0000-000005240000}"/>
    <cellStyle name="Euro 4 3 4 2" xfId="4355" xr:uid="{00000000-0005-0000-0000-000006240000}"/>
    <cellStyle name="Euro 4 3 5" xfId="4356" xr:uid="{00000000-0005-0000-0000-000007240000}"/>
    <cellStyle name="Euro 4 4" xfId="4357" xr:uid="{00000000-0005-0000-0000-000008240000}"/>
    <cellStyle name="Euro 4 4 2" xfId="4358" xr:uid="{00000000-0005-0000-0000-000009240000}"/>
    <cellStyle name="Euro 4 5" xfId="4359" xr:uid="{00000000-0005-0000-0000-00000A240000}"/>
    <cellStyle name="Euro 4 5 2" xfId="4360" xr:uid="{00000000-0005-0000-0000-00000B240000}"/>
    <cellStyle name="Euro 4 6" xfId="4361" xr:uid="{00000000-0005-0000-0000-00000C240000}"/>
    <cellStyle name="Euro 4 6 2" xfId="4362" xr:uid="{00000000-0005-0000-0000-00000D240000}"/>
    <cellStyle name="Euro 4 7" xfId="4363" xr:uid="{00000000-0005-0000-0000-00000E240000}"/>
    <cellStyle name="Euro 4 7 2" xfId="4364" xr:uid="{00000000-0005-0000-0000-00000F240000}"/>
    <cellStyle name="Euro 4 8" xfId="4365" xr:uid="{00000000-0005-0000-0000-000010240000}"/>
    <cellStyle name="Euro 4 8 2" xfId="4366" xr:uid="{00000000-0005-0000-0000-000011240000}"/>
    <cellStyle name="Euro 4 9" xfId="4367" xr:uid="{00000000-0005-0000-0000-000012240000}"/>
    <cellStyle name="Euro 4 9 2" xfId="4368" xr:uid="{00000000-0005-0000-0000-000013240000}"/>
    <cellStyle name="Euro 40" xfId="4369" xr:uid="{00000000-0005-0000-0000-000014240000}"/>
    <cellStyle name="Euro 40 2" xfId="4370" xr:uid="{00000000-0005-0000-0000-000015240000}"/>
    <cellStyle name="Euro 41" xfId="4371" xr:uid="{00000000-0005-0000-0000-000016240000}"/>
    <cellStyle name="Euro 41 2" xfId="4372" xr:uid="{00000000-0005-0000-0000-000017240000}"/>
    <cellStyle name="Euro 42" xfId="4373" xr:uid="{00000000-0005-0000-0000-000018240000}"/>
    <cellStyle name="Euro 42 2" xfId="4374" xr:uid="{00000000-0005-0000-0000-000019240000}"/>
    <cellStyle name="Euro 43" xfId="4375" xr:uid="{00000000-0005-0000-0000-00001A240000}"/>
    <cellStyle name="Euro 43 2" xfId="4376" xr:uid="{00000000-0005-0000-0000-00001B240000}"/>
    <cellStyle name="Euro 44" xfId="4377" xr:uid="{00000000-0005-0000-0000-00001C240000}"/>
    <cellStyle name="Euro 44 2" xfId="4378" xr:uid="{00000000-0005-0000-0000-00001D240000}"/>
    <cellStyle name="Euro 45" xfId="4379" xr:uid="{00000000-0005-0000-0000-00001E240000}"/>
    <cellStyle name="Euro 45 2" xfId="4380" xr:uid="{00000000-0005-0000-0000-00001F240000}"/>
    <cellStyle name="Euro 46" xfId="4381" xr:uid="{00000000-0005-0000-0000-000020240000}"/>
    <cellStyle name="Euro 46 2" xfId="4382" xr:uid="{00000000-0005-0000-0000-000021240000}"/>
    <cellStyle name="Euro 47" xfId="4383" xr:uid="{00000000-0005-0000-0000-000022240000}"/>
    <cellStyle name="Euro 47 2" xfId="4384" xr:uid="{00000000-0005-0000-0000-000023240000}"/>
    <cellStyle name="Euro 48" xfId="4385" xr:uid="{00000000-0005-0000-0000-000024240000}"/>
    <cellStyle name="Euro 48 2" xfId="4386" xr:uid="{00000000-0005-0000-0000-000025240000}"/>
    <cellStyle name="Euro 49" xfId="4387" xr:uid="{00000000-0005-0000-0000-000026240000}"/>
    <cellStyle name="Euro 49 2" xfId="4388" xr:uid="{00000000-0005-0000-0000-000027240000}"/>
    <cellStyle name="Euro 5" xfId="4389" xr:uid="{00000000-0005-0000-0000-000028240000}"/>
    <cellStyle name="Euro 5 2" xfId="4390" xr:uid="{00000000-0005-0000-0000-000029240000}"/>
    <cellStyle name="Euro 5 2 2" xfId="4391" xr:uid="{00000000-0005-0000-0000-00002A240000}"/>
    <cellStyle name="Euro 5 2 2 2" xfId="4392" xr:uid="{00000000-0005-0000-0000-00002B240000}"/>
    <cellStyle name="Euro 5 2 2 2 2" xfId="4393" xr:uid="{00000000-0005-0000-0000-00002C240000}"/>
    <cellStyle name="Euro 5 2 2 2 2 2" xfId="4394" xr:uid="{00000000-0005-0000-0000-00002D240000}"/>
    <cellStyle name="Euro 5 2 2 2 2 2 2" xfId="4395" xr:uid="{00000000-0005-0000-0000-00002E240000}"/>
    <cellStyle name="Euro 5 2 2 2 2 3" xfId="4396" xr:uid="{00000000-0005-0000-0000-00002F240000}"/>
    <cellStyle name="Euro 5 2 2 2 3" xfId="4397" xr:uid="{00000000-0005-0000-0000-000030240000}"/>
    <cellStyle name="Euro 5 2 2 2 3 2" xfId="4398" xr:uid="{00000000-0005-0000-0000-000031240000}"/>
    <cellStyle name="Euro 5 2 2 2 4" xfId="4399" xr:uid="{00000000-0005-0000-0000-000032240000}"/>
    <cellStyle name="Euro 5 2 2 3" xfId="4400" xr:uid="{00000000-0005-0000-0000-000033240000}"/>
    <cellStyle name="Euro 5 2 2 3 2" xfId="4401" xr:uid="{00000000-0005-0000-0000-000034240000}"/>
    <cellStyle name="Euro 5 2 2 3 2 2" xfId="4402" xr:uid="{00000000-0005-0000-0000-000035240000}"/>
    <cellStyle name="Euro 5 2 2 3 3" xfId="4403" xr:uid="{00000000-0005-0000-0000-000036240000}"/>
    <cellStyle name="Euro 5 2 2 4" xfId="4404" xr:uid="{00000000-0005-0000-0000-000037240000}"/>
    <cellStyle name="Euro 5 2 2 4 2" xfId="4405" xr:uid="{00000000-0005-0000-0000-000038240000}"/>
    <cellStyle name="Euro 5 2 2 5" xfId="4406" xr:uid="{00000000-0005-0000-0000-000039240000}"/>
    <cellStyle name="Euro 5 2 3" xfId="4407" xr:uid="{00000000-0005-0000-0000-00003A240000}"/>
    <cellStyle name="Euro 5 3" xfId="4408" xr:uid="{00000000-0005-0000-0000-00003B240000}"/>
    <cellStyle name="Euro 5 3 2" xfId="4409" xr:uid="{00000000-0005-0000-0000-00003C240000}"/>
    <cellStyle name="Euro 5 3 2 2" xfId="4410" xr:uid="{00000000-0005-0000-0000-00003D240000}"/>
    <cellStyle name="Euro 5 3 2 2 2" xfId="4411" xr:uid="{00000000-0005-0000-0000-00003E240000}"/>
    <cellStyle name="Euro 5 3 2 2 2 2" xfId="4412" xr:uid="{00000000-0005-0000-0000-00003F240000}"/>
    <cellStyle name="Euro 5 3 2 2 3" xfId="4413" xr:uid="{00000000-0005-0000-0000-000040240000}"/>
    <cellStyle name="Euro 5 3 2 3" xfId="4414" xr:uid="{00000000-0005-0000-0000-000041240000}"/>
    <cellStyle name="Euro 5 3 2 3 2" xfId="4415" xr:uid="{00000000-0005-0000-0000-000042240000}"/>
    <cellStyle name="Euro 5 3 2 4" xfId="4416" xr:uid="{00000000-0005-0000-0000-000043240000}"/>
    <cellStyle name="Euro 5 3 3" xfId="4417" xr:uid="{00000000-0005-0000-0000-000044240000}"/>
    <cellStyle name="Euro 5 3 3 2" xfId="4418" xr:uid="{00000000-0005-0000-0000-000045240000}"/>
    <cellStyle name="Euro 5 3 3 2 2" xfId="4419" xr:uid="{00000000-0005-0000-0000-000046240000}"/>
    <cellStyle name="Euro 5 3 3 3" xfId="4420" xr:uid="{00000000-0005-0000-0000-000047240000}"/>
    <cellStyle name="Euro 5 3 4" xfId="4421" xr:uid="{00000000-0005-0000-0000-000048240000}"/>
    <cellStyle name="Euro 5 3 4 2" xfId="4422" xr:uid="{00000000-0005-0000-0000-000049240000}"/>
    <cellStyle name="Euro 5 3 5" xfId="4423" xr:uid="{00000000-0005-0000-0000-00004A240000}"/>
    <cellStyle name="Euro 5 4" xfId="4424" xr:uid="{00000000-0005-0000-0000-00004B240000}"/>
    <cellStyle name="Euro 50" xfId="4425" xr:uid="{00000000-0005-0000-0000-00004C240000}"/>
    <cellStyle name="Euro 50 2" xfId="4426" xr:uid="{00000000-0005-0000-0000-00004D240000}"/>
    <cellStyle name="Euro 51" xfId="4427" xr:uid="{00000000-0005-0000-0000-00004E240000}"/>
    <cellStyle name="Euro 51 2" xfId="4428" xr:uid="{00000000-0005-0000-0000-00004F240000}"/>
    <cellStyle name="Euro 52" xfId="4429" xr:uid="{00000000-0005-0000-0000-000050240000}"/>
    <cellStyle name="Euro 52 2" xfId="4430" xr:uid="{00000000-0005-0000-0000-000051240000}"/>
    <cellStyle name="Euro 53" xfId="4431" xr:uid="{00000000-0005-0000-0000-000052240000}"/>
    <cellStyle name="Euro 53 2" xfId="4432" xr:uid="{00000000-0005-0000-0000-000053240000}"/>
    <cellStyle name="Euro 54" xfId="4433" xr:uid="{00000000-0005-0000-0000-000054240000}"/>
    <cellStyle name="Euro 54 2" xfId="4434" xr:uid="{00000000-0005-0000-0000-000055240000}"/>
    <cellStyle name="Euro 55" xfId="4435" xr:uid="{00000000-0005-0000-0000-000056240000}"/>
    <cellStyle name="Euro 55 2" xfId="4436" xr:uid="{00000000-0005-0000-0000-000057240000}"/>
    <cellStyle name="Euro 56" xfId="4437" xr:uid="{00000000-0005-0000-0000-000058240000}"/>
    <cellStyle name="Euro 56 2" xfId="4438" xr:uid="{00000000-0005-0000-0000-000059240000}"/>
    <cellStyle name="Euro 57" xfId="4439" xr:uid="{00000000-0005-0000-0000-00005A240000}"/>
    <cellStyle name="Euro 57 2" xfId="4440" xr:uid="{00000000-0005-0000-0000-00005B240000}"/>
    <cellStyle name="Euro 58" xfId="4441" xr:uid="{00000000-0005-0000-0000-00005C240000}"/>
    <cellStyle name="Euro 58 2" xfId="4442" xr:uid="{00000000-0005-0000-0000-00005D240000}"/>
    <cellStyle name="Euro 59" xfId="4443" xr:uid="{00000000-0005-0000-0000-00005E240000}"/>
    <cellStyle name="Euro 59 2" xfId="4444" xr:uid="{00000000-0005-0000-0000-00005F240000}"/>
    <cellStyle name="Euro 6" xfId="4445" xr:uid="{00000000-0005-0000-0000-000060240000}"/>
    <cellStyle name="Euro 6 2" xfId="4446" xr:uid="{00000000-0005-0000-0000-000061240000}"/>
    <cellStyle name="Euro 6 2 2" xfId="4447" xr:uid="{00000000-0005-0000-0000-000062240000}"/>
    <cellStyle name="Euro 6 2 2 2" xfId="4448" xr:uid="{00000000-0005-0000-0000-000063240000}"/>
    <cellStyle name="Euro 6 2 2 2 2" xfId="4449" xr:uid="{00000000-0005-0000-0000-000064240000}"/>
    <cellStyle name="Euro 6 2 2 2 2 2" xfId="4450" xr:uid="{00000000-0005-0000-0000-000065240000}"/>
    <cellStyle name="Euro 6 2 2 2 2 2 2" xfId="4451" xr:uid="{00000000-0005-0000-0000-000066240000}"/>
    <cellStyle name="Euro 6 2 2 2 2 3" xfId="4452" xr:uid="{00000000-0005-0000-0000-000067240000}"/>
    <cellStyle name="Euro 6 2 2 2 3" xfId="4453" xr:uid="{00000000-0005-0000-0000-000068240000}"/>
    <cellStyle name="Euro 6 2 2 2 3 2" xfId="4454" xr:uid="{00000000-0005-0000-0000-000069240000}"/>
    <cellStyle name="Euro 6 2 2 2 4" xfId="4455" xr:uid="{00000000-0005-0000-0000-00006A240000}"/>
    <cellStyle name="Euro 6 2 2 3" xfId="4456" xr:uid="{00000000-0005-0000-0000-00006B240000}"/>
    <cellStyle name="Euro 6 2 2 3 2" xfId="4457" xr:uid="{00000000-0005-0000-0000-00006C240000}"/>
    <cellStyle name="Euro 6 2 2 3 2 2" xfId="4458" xr:uid="{00000000-0005-0000-0000-00006D240000}"/>
    <cellStyle name="Euro 6 2 2 3 3" xfId="4459" xr:uid="{00000000-0005-0000-0000-00006E240000}"/>
    <cellStyle name="Euro 6 2 2 4" xfId="4460" xr:uid="{00000000-0005-0000-0000-00006F240000}"/>
    <cellStyle name="Euro 6 2 2 4 2" xfId="4461" xr:uid="{00000000-0005-0000-0000-000070240000}"/>
    <cellStyle name="Euro 6 2 2 5" xfId="4462" xr:uid="{00000000-0005-0000-0000-000071240000}"/>
    <cellStyle name="Euro 6 2 3" xfId="4463" xr:uid="{00000000-0005-0000-0000-000072240000}"/>
    <cellStyle name="Euro 6 3" xfId="4464" xr:uid="{00000000-0005-0000-0000-000073240000}"/>
    <cellStyle name="Euro 6 3 2" xfId="4465" xr:uid="{00000000-0005-0000-0000-000074240000}"/>
    <cellStyle name="Euro 6 3 2 2" xfId="4466" xr:uid="{00000000-0005-0000-0000-000075240000}"/>
    <cellStyle name="Euro 6 3 2 2 2" xfId="4467" xr:uid="{00000000-0005-0000-0000-000076240000}"/>
    <cellStyle name="Euro 6 3 2 2 2 2" xfId="4468" xr:uid="{00000000-0005-0000-0000-000077240000}"/>
    <cellStyle name="Euro 6 3 2 2 3" xfId="4469" xr:uid="{00000000-0005-0000-0000-000078240000}"/>
    <cellStyle name="Euro 6 3 2 3" xfId="4470" xr:uid="{00000000-0005-0000-0000-000079240000}"/>
    <cellStyle name="Euro 6 3 2 3 2" xfId="4471" xr:uid="{00000000-0005-0000-0000-00007A240000}"/>
    <cellStyle name="Euro 6 3 2 4" xfId="4472" xr:uid="{00000000-0005-0000-0000-00007B240000}"/>
    <cellStyle name="Euro 6 3 3" xfId="4473" xr:uid="{00000000-0005-0000-0000-00007C240000}"/>
    <cellStyle name="Euro 6 3 3 2" xfId="4474" xr:uid="{00000000-0005-0000-0000-00007D240000}"/>
    <cellStyle name="Euro 6 3 3 2 2" xfId="4475" xr:uid="{00000000-0005-0000-0000-00007E240000}"/>
    <cellStyle name="Euro 6 3 3 3" xfId="4476" xr:uid="{00000000-0005-0000-0000-00007F240000}"/>
    <cellStyle name="Euro 6 3 4" xfId="4477" xr:uid="{00000000-0005-0000-0000-000080240000}"/>
    <cellStyle name="Euro 6 3 4 2" xfId="4478" xr:uid="{00000000-0005-0000-0000-000081240000}"/>
    <cellStyle name="Euro 6 3 5" xfId="4479" xr:uid="{00000000-0005-0000-0000-000082240000}"/>
    <cellStyle name="Euro 6 4" xfId="4480" xr:uid="{00000000-0005-0000-0000-000083240000}"/>
    <cellStyle name="Euro 60" xfId="4481" xr:uid="{00000000-0005-0000-0000-000084240000}"/>
    <cellStyle name="Euro 61" xfId="4482" xr:uid="{00000000-0005-0000-0000-000085240000}"/>
    <cellStyle name="Euro 7" xfId="4483" xr:uid="{00000000-0005-0000-0000-000086240000}"/>
    <cellStyle name="Euro 7 2" xfId="4484" xr:uid="{00000000-0005-0000-0000-000087240000}"/>
    <cellStyle name="Euro 7 2 2" xfId="4485" xr:uid="{00000000-0005-0000-0000-000088240000}"/>
    <cellStyle name="Euro 7 2 2 2" xfId="4486" xr:uid="{00000000-0005-0000-0000-000089240000}"/>
    <cellStyle name="Euro 7 2 2 2 2" xfId="4487" xr:uid="{00000000-0005-0000-0000-00008A240000}"/>
    <cellStyle name="Euro 7 2 2 2 2 2" xfId="4488" xr:uid="{00000000-0005-0000-0000-00008B240000}"/>
    <cellStyle name="Euro 7 2 2 2 2 2 2" xfId="4489" xr:uid="{00000000-0005-0000-0000-00008C240000}"/>
    <cellStyle name="Euro 7 2 2 2 2 3" xfId="4490" xr:uid="{00000000-0005-0000-0000-00008D240000}"/>
    <cellStyle name="Euro 7 2 2 2 3" xfId="4491" xr:uid="{00000000-0005-0000-0000-00008E240000}"/>
    <cellStyle name="Euro 7 2 2 2 3 2" xfId="4492" xr:uid="{00000000-0005-0000-0000-00008F240000}"/>
    <cellStyle name="Euro 7 2 2 2 4" xfId="4493" xr:uid="{00000000-0005-0000-0000-000090240000}"/>
    <cellStyle name="Euro 7 2 2 3" xfId="4494" xr:uid="{00000000-0005-0000-0000-000091240000}"/>
    <cellStyle name="Euro 7 2 2 3 2" xfId="4495" xr:uid="{00000000-0005-0000-0000-000092240000}"/>
    <cellStyle name="Euro 7 2 2 3 2 2" xfId="4496" xr:uid="{00000000-0005-0000-0000-000093240000}"/>
    <cellStyle name="Euro 7 2 2 3 3" xfId="4497" xr:uid="{00000000-0005-0000-0000-000094240000}"/>
    <cellStyle name="Euro 7 2 2 4" xfId="4498" xr:uid="{00000000-0005-0000-0000-000095240000}"/>
    <cellStyle name="Euro 7 2 2 4 2" xfId="4499" xr:uid="{00000000-0005-0000-0000-000096240000}"/>
    <cellStyle name="Euro 7 2 2 5" xfId="4500" xr:uid="{00000000-0005-0000-0000-000097240000}"/>
    <cellStyle name="Euro 7 2 3" xfId="4501" xr:uid="{00000000-0005-0000-0000-000098240000}"/>
    <cellStyle name="Euro 7 3" xfId="4502" xr:uid="{00000000-0005-0000-0000-000099240000}"/>
    <cellStyle name="Euro 7 3 2" xfId="4503" xr:uid="{00000000-0005-0000-0000-00009A240000}"/>
    <cellStyle name="Euro 7 3 2 2" xfId="4504" xr:uid="{00000000-0005-0000-0000-00009B240000}"/>
    <cellStyle name="Euro 7 3 2 2 2" xfId="4505" xr:uid="{00000000-0005-0000-0000-00009C240000}"/>
    <cellStyle name="Euro 7 3 2 2 2 2" xfId="4506" xr:uid="{00000000-0005-0000-0000-00009D240000}"/>
    <cellStyle name="Euro 7 3 2 2 3" xfId="4507" xr:uid="{00000000-0005-0000-0000-00009E240000}"/>
    <cellStyle name="Euro 7 3 2 3" xfId="4508" xr:uid="{00000000-0005-0000-0000-00009F240000}"/>
    <cellStyle name="Euro 7 3 2 3 2" xfId="4509" xr:uid="{00000000-0005-0000-0000-0000A0240000}"/>
    <cellStyle name="Euro 7 3 2 4" xfId="4510" xr:uid="{00000000-0005-0000-0000-0000A1240000}"/>
    <cellStyle name="Euro 7 3 3" xfId="4511" xr:uid="{00000000-0005-0000-0000-0000A2240000}"/>
    <cellStyle name="Euro 7 3 3 2" xfId="4512" xr:uid="{00000000-0005-0000-0000-0000A3240000}"/>
    <cellStyle name="Euro 7 3 3 2 2" xfId="4513" xr:uid="{00000000-0005-0000-0000-0000A4240000}"/>
    <cellStyle name="Euro 7 3 3 3" xfId="4514" xr:uid="{00000000-0005-0000-0000-0000A5240000}"/>
    <cellStyle name="Euro 7 3 4" xfId="4515" xr:uid="{00000000-0005-0000-0000-0000A6240000}"/>
    <cellStyle name="Euro 7 3 4 2" xfId="4516" xr:uid="{00000000-0005-0000-0000-0000A7240000}"/>
    <cellStyle name="Euro 7 3 5" xfId="4517" xr:uid="{00000000-0005-0000-0000-0000A8240000}"/>
    <cellStyle name="Euro 7 4" xfId="4518" xr:uid="{00000000-0005-0000-0000-0000A9240000}"/>
    <cellStyle name="Euro 8" xfId="4519" xr:uid="{00000000-0005-0000-0000-0000AA240000}"/>
    <cellStyle name="Euro 8 2" xfId="4520" xr:uid="{00000000-0005-0000-0000-0000AB240000}"/>
    <cellStyle name="Euro 8 2 2" xfId="4521" xr:uid="{00000000-0005-0000-0000-0000AC240000}"/>
    <cellStyle name="Euro 8 2 2 2" xfId="4522" xr:uid="{00000000-0005-0000-0000-0000AD240000}"/>
    <cellStyle name="Euro 8 2 2 2 2" xfId="4523" xr:uid="{00000000-0005-0000-0000-0000AE240000}"/>
    <cellStyle name="Euro 8 2 2 2 2 2" xfId="4524" xr:uid="{00000000-0005-0000-0000-0000AF240000}"/>
    <cellStyle name="Euro 8 2 2 2 2 2 2" xfId="4525" xr:uid="{00000000-0005-0000-0000-0000B0240000}"/>
    <cellStyle name="Euro 8 2 2 2 2 3" xfId="4526" xr:uid="{00000000-0005-0000-0000-0000B1240000}"/>
    <cellStyle name="Euro 8 2 2 2 3" xfId="4527" xr:uid="{00000000-0005-0000-0000-0000B2240000}"/>
    <cellStyle name="Euro 8 2 2 2 3 2" xfId="4528" xr:uid="{00000000-0005-0000-0000-0000B3240000}"/>
    <cellStyle name="Euro 8 2 2 2 4" xfId="4529" xr:uid="{00000000-0005-0000-0000-0000B4240000}"/>
    <cellStyle name="Euro 8 2 2 3" xfId="4530" xr:uid="{00000000-0005-0000-0000-0000B5240000}"/>
    <cellStyle name="Euro 8 2 2 3 2" xfId="4531" xr:uid="{00000000-0005-0000-0000-0000B6240000}"/>
    <cellStyle name="Euro 8 2 2 3 2 2" xfId="4532" xr:uid="{00000000-0005-0000-0000-0000B7240000}"/>
    <cellStyle name="Euro 8 2 2 3 3" xfId="4533" xr:uid="{00000000-0005-0000-0000-0000B8240000}"/>
    <cellStyle name="Euro 8 2 2 4" xfId="4534" xr:uid="{00000000-0005-0000-0000-0000B9240000}"/>
    <cellStyle name="Euro 8 2 2 4 2" xfId="4535" xr:uid="{00000000-0005-0000-0000-0000BA240000}"/>
    <cellStyle name="Euro 8 2 2 5" xfId="4536" xr:uid="{00000000-0005-0000-0000-0000BB240000}"/>
    <cellStyle name="Euro 8 2 3" xfId="4537" xr:uid="{00000000-0005-0000-0000-0000BC240000}"/>
    <cellStyle name="Euro 8 3" xfId="4538" xr:uid="{00000000-0005-0000-0000-0000BD240000}"/>
    <cellStyle name="Euro 8 3 2" xfId="4539" xr:uid="{00000000-0005-0000-0000-0000BE240000}"/>
    <cellStyle name="Euro 8 3 2 2" xfId="4540" xr:uid="{00000000-0005-0000-0000-0000BF240000}"/>
    <cellStyle name="Euro 8 3 2 2 2" xfId="4541" xr:uid="{00000000-0005-0000-0000-0000C0240000}"/>
    <cellStyle name="Euro 8 3 2 2 2 2" xfId="4542" xr:uid="{00000000-0005-0000-0000-0000C1240000}"/>
    <cellStyle name="Euro 8 3 2 2 3" xfId="4543" xr:uid="{00000000-0005-0000-0000-0000C2240000}"/>
    <cellStyle name="Euro 8 3 2 3" xfId="4544" xr:uid="{00000000-0005-0000-0000-0000C3240000}"/>
    <cellStyle name="Euro 8 3 2 3 2" xfId="4545" xr:uid="{00000000-0005-0000-0000-0000C4240000}"/>
    <cellStyle name="Euro 8 3 2 4" xfId="4546" xr:uid="{00000000-0005-0000-0000-0000C5240000}"/>
    <cellStyle name="Euro 8 3 3" xfId="4547" xr:uid="{00000000-0005-0000-0000-0000C6240000}"/>
    <cellStyle name="Euro 8 3 3 2" xfId="4548" xr:uid="{00000000-0005-0000-0000-0000C7240000}"/>
    <cellStyle name="Euro 8 3 3 2 2" xfId="4549" xr:uid="{00000000-0005-0000-0000-0000C8240000}"/>
    <cellStyle name="Euro 8 3 3 3" xfId="4550" xr:uid="{00000000-0005-0000-0000-0000C9240000}"/>
    <cellStyle name="Euro 8 3 4" xfId="4551" xr:uid="{00000000-0005-0000-0000-0000CA240000}"/>
    <cellStyle name="Euro 8 3 4 2" xfId="4552" xr:uid="{00000000-0005-0000-0000-0000CB240000}"/>
    <cellStyle name="Euro 8 3 5" xfId="4553" xr:uid="{00000000-0005-0000-0000-0000CC240000}"/>
    <cellStyle name="Euro 8 4" xfId="4554" xr:uid="{00000000-0005-0000-0000-0000CD240000}"/>
    <cellStyle name="Euro 9" xfId="4555" xr:uid="{00000000-0005-0000-0000-0000CE240000}"/>
    <cellStyle name="Euro 9 2" xfId="4556" xr:uid="{00000000-0005-0000-0000-0000CF240000}"/>
    <cellStyle name="Euro 9 2 2" xfId="4557" xr:uid="{00000000-0005-0000-0000-0000D0240000}"/>
    <cellStyle name="Euro 9 2 2 2" xfId="4558" xr:uid="{00000000-0005-0000-0000-0000D1240000}"/>
    <cellStyle name="Euro 9 2 2 2 2" xfId="4559" xr:uid="{00000000-0005-0000-0000-0000D2240000}"/>
    <cellStyle name="Euro 9 2 2 2 2 2" xfId="4560" xr:uid="{00000000-0005-0000-0000-0000D3240000}"/>
    <cellStyle name="Euro 9 2 2 2 2 2 2" xfId="4561" xr:uid="{00000000-0005-0000-0000-0000D4240000}"/>
    <cellStyle name="Euro 9 2 2 2 2 3" xfId="4562" xr:uid="{00000000-0005-0000-0000-0000D5240000}"/>
    <cellStyle name="Euro 9 2 2 2 3" xfId="4563" xr:uid="{00000000-0005-0000-0000-0000D6240000}"/>
    <cellStyle name="Euro 9 2 2 2 3 2" xfId="4564" xr:uid="{00000000-0005-0000-0000-0000D7240000}"/>
    <cellStyle name="Euro 9 2 2 2 4" xfId="4565" xr:uid="{00000000-0005-0000-0000-0000D8240000}"/>
    <cellStyle name="Euro 9 2 2 3" xfId="4566" xr:uid="{00000000-0005-0000-0000-0000D9240000}"/>
    <cellStyle name="Euro 9 2 2 3 2" xfId="4567" xr:uid="{00000000-0005-0000-0000-0000DA240000}"/>
    <cellStyle name="Euro 9 2 2 3 2 2" xfId="4568" xr:uid="{00000000-0005-0000-0000-0000DB240000}"/>
    <cellStyle name="Euro 9 2 2 3 3" xfId="4569" xr:uid="{00000000-0005-0000-0000-0000DC240000}"/>
    <cellStyle name="Euro 9 2 2 4" xfId="4570" xr:uid="{00000000-0005-0000-0000-0000DD240000}"/>
    <cellStyle name="Euro 9 2 2 4 2" xfId="4571" xr:uid="{00000000-0005-0000-0000-0000DE240000}"/>
    <cellStyle name="Euro 9 2 2 5" xfId="4572" xr:uid="{00000000-0005-0000-0000-0000DF240000}"/>
    <cellStyle name="Euro 9 2 3" xfId="4573" xr:uid="{00000000-0005-0000-0000-0000E0240000}"/>
    <cellStyle name="Euro 9 3" xfId="4574" xr:uid="{00000000-0005-0000-0000-0000E1240000}"/>
    <cellStyle name="Euro 9 3 2" xfId="4575" xr:uid="{00000000-0005-0000-0000-0000E2240000}"/>
    <cellStyle name="Euro 9 3 2 2" xfId="4576" xr:uid="{00000000-0005-0000-0000-0000E3240000}"/>
    <cellStyle name="Euro 9 3 2 2 2" xfId="4577" xr:uid="{00000000-0005-0000-0000-0000E4240000}"/>
    <cellStyle name="Euro 9 3 2 2 2 2" xfId="4578" xr:uid="{00000000-0005-0000-0000-0000E5240000}"/>
    <cellStyle name="Euro 9 3 2 2 3" xfId="4579" xr:uid="{00000000-0005-0000-0000-0000E6240000}"/>
    <cellStyle name="Euro 9 3 2 3" xfId="4580" xr:uid="{00000000-0005-0000-0000-0000E7240000}"/>
    <cellStyle name="Euro 9 3 2 3 2" xfId="4581" xr:uid="{00000000-0005-0000-0000-0000E8240000}"/>
    <cellStyle name="Euro 9 3 2 4" xfId="4582" xr:uid="{00000000-0005-0000-0000-0000E9240000}"/>
    <cellStyle name="Euro 9 3 3" xfId="4583" xr:uid="{00000000-0005-0000-0000-0000EA240000}"/>
    <cellStyle name="Euro 9 3 3 2" xfId="4584" xr:uid="{00000000-0005-0000-0000-0000EB240000}"/>
    <cellStyle name="Euro 9 3 3 2 2" xfId="4585" xr:uid="{00000000-0005-0000-0000-0000EC240000}"/>
    <cellStyle name="Euro 9 3 3 3" xfId="4586" xr:uid="{00000000-0005-0000-0000-0000ED240000}"/>
    <cellStyle name="Euro 9 3 4" xfId="4587" xr:uid="{00000000-0005-0000-0000-0000EE240000}"/>
    <cellStyle name="Euro 9 3 4 2" xfId="4588" xr:uid="{00000000-0005-0000-0000-0000EF240000}"/>
    <cellStyle name="Euro 9 3 5" xfId="4589" xr:uid="{00000000-0005-0000-0000-0000F0240000}"/>
    <cellStyle name="Euro 9 4" xfId="4590" xr:uid="{00000000-0005-0000-0000-0000F1240000}"/>
    <cellStyle name="Euro_20120208_BGA Neurath_Kostenstellen 2012" xfId="4591" xr:uid="{00000000-0005-0000-0000-0000F2240000}"/>
    <cellStyle name="Explanatory Text" xfId="10398" builtinId="53" customBuiltin="1"/>
    <cellStyle name="Explanatory Text 2" xfId="4592" xr:uid="{00000000-0005-0000-0000-0000F4240000}"/>
    <cellStyle name="Explanatory Text 2 2" xfId="4593" xr:uid="{00000000-0005-0000-0000-0000F5240000}"/>
    <cellStyle name="Explanatory Text 3" xfId="4594" xr:uid="{00000000-0005-0000-0000-0000F6240000}"/>
    <cellStyle name="Explanatory Text 4" xfId="4595" xr:uid="{00000000-0005-0000-0000-0000F7240000}"/>
    <cellStyle name="Explanatory Text 4 2" xfId="4596" xr:uid="{00000000-0005-0000-0000-0000F8240000}"/>
    <cellStyle name="Explanatory Text 5" xfId="4597" xr:uid="{00000000-0005-0000-0000-0000F9240000}"/>
    <cellStyle name="Explanatory Text 6" xfId="4598" xr:uid="{00000000-0005-0000-0000-0000FA240000}"/>
    <cellStyle name="Explanatory Text 7" xfId="4599" xr:uid="{00000000-0005-0000-0000-0000FB240000}"/>
    <cellStyle name="Explanatory Text 8" xfId="4600" xr:uid="{00000000-0005-0000-0000-0000FC240000}"/>
    <cellStyle name="Explanatory Text 9" xfId="4601" xr:uid="{00000000-0005-0000-0000-0000FD240000}"/>
    <cellStyle name="EY%colcalc" xfId="4602" xr:uid="{00000000-0005-0000-0000-0000FE240000}"/>
    <cellStyle name="EY%input" xfId="4603" xr:uid="{00000000-0005-0000-0000-0000FF240000}"/>
    <cellStyle name="EY%rowcalc" xfId="4604" xr:uid="{00000000-0005-0000-0000-000000250000}"/>
    <cellStyle name="EY0 m" xfId="4605" xr:uid="{00000000-0005-0000-0000-000001250000}"/>
    <cellStyle name="EY0dp" xfId="4606" xr:uid="{00000000-0005-0000-0000-000002250000}"/>
    <cellStyle name="EY1dp" xfId="4607" xr:uid="{00000000-0005-0000-0000-000003250000}"/>
    <cellStyle name="EY2dp" xfId="4608" xr:uid="{00000000-0005-0000-0000-000004250000}"/>
    <cellStyle name="EY3dp" xfId="4609" xr:uid="{00000000-0005-0000-0000-000005250000}"/>
    <cellStyle name="EYCheck" xfId="4610" xr:uid="{00000000-0005-0000-0000-000006250000}"/>
    <cellStyle name="EYColumnHeading" xfId="4611" xr:uid="{00000000-0005-0000-0000-000007250000}"/>
    <cellStyle name="EYDate" xfId="4612" xr:uid="{00000000-0005-0000-0000-000008250000}"/>
    <cellStyle name="EYDeviant" xfId="4613" xr:uid="{00000000-0005-0000-0000-000009250000}"/>
    <cellStyle name="EYHeading1" xfId="4614" xr:uid="{00000000-0005-0000-0000-00000A250000}"/>
    <cellStyle name="EYheading2" xfId="4615" xr:uid="{00000000-0005-0000-0000-00000B250000}"/>
    <cellStyle name="EYheading3" xfId="4616" xr:uid="{00000000-0005-0000-0000-00000C250000}"/>
    <cellStyle name="EYInputNormal" xfId="4617" xr:uid="{00000000-0005-0000-0000-00000D250000}"/>
    <cellStyle name="EYInputPercent" xfId="4618" xr:uid="{00000000-0005-0000-0000-00000E250000}"/>
    <cellStyle name="EYNormal" xfId="4619" xr:uid="{00000000-0005-0000-0000-00000F250000}"/>
    <cellStyle name="EYnumber" xfId="4620" xr:uid="{00000000-0005-0000-0000-000010250000}"/>
    <cellStyle name="EYnumber 2" xfId="4621" xr:uid="{00000000-0005-0000-0000-000011250000}"/>
    <cellStyle name="EYPercent" xfId="4622" xr:uid="{00000000-0005-0000-0000-000012250000}"/>
    <cellStyle name="EYSheetHeader1" xfId="4623" xr:uid="{00000000-0005-0000-0000-000013250000}"/>
    <cellStyle name="EYSubtotal" xfId="4624" xr:uid="{00000000-0005-0000-0000-000014250000}"/>
    <cellStyle name="EYSubtotal 2" xfId="16594" xr:uid="{00000000-0005-0000-0000-000015250000}"/>
    <cellStyle name="EYtext" xfId="4625" xr:uid="{00000000-0005-0000-0000-000016250000}"/>
    <cellStyle name="EYTotal" xfId="4626" xr:uid="{00000000-0005-0000-0000-000017250000}"/>
    <cellStyle name="EYWIP" xfId="4627" xr:uid="{00000000-0005-0000-0000-000018250000}"/>
    <cellStyle name="F.Daten" xfId="4628" xr:uid="{00000000-0005-0000-0000-000019250000}"/>
    <cellStyle name="F.Daten 2" xfId="4629" xr:uid="{00000000-0005-0000-0000-00001A250000}"/>
    <cellStyle name="F.Daten 3" xfId="4630" xr:uid="{00000000-0005-0000-0000-00001B250000}"/>
    <cellStyle name="F.DatenFlag" xfId="4631" xr:uid="{00000000-0005-0000-0000-00001C250000}"/>
    <cellStyle name="F.DatenFlag 2" xfId="4632" xr:uid="{00000000-0005-0000-0000-00001D250000}"/>
    <cellStyle name="F.DatenFlag 3" xfId="4633" xr:uid="{00000000-0005-0000-0000-00001E250000}"/>
    <cellStyle name="F.DatenFormel" xfId="4634" xr:uid="{00000000-0005-0000-0000-00001F250000}"/>
    <cellStyle name="F.DatenFormel 2" xfId="4635" xr:uid="{00000000-0005-0000-0000-000020250000}"/>
    <cellStyle name="F.DatenFormel 3" xfId="4636" xr:uid="{00000000-0005-0000-0000-000021250000}"/>
    <cellStyle name="F.Hintergrund" xfId="4637" xr:uid="{00000000-0005-0000-0000-000022250000}"/>
    <cellStyle name="F.KopfDaten" xfId="4638" xr:uid="{00000000-0005-0000-0000-000023250000}"/>
    <cellStyle name="F.KopfDaten 2" xfId="4639" xr:uid="{00000000-0005-0000-0000-000024250000}"/>
    <cellStyle name="F.KopfDaten 3" xfId="4640" xr:uid="{00000000-0005-0000-0000-000025250000}"/>
    <cellStyle name="F.ListeC" xfId="4641" xr:uid="{00000000-0005-0000-0000-000026250000}"/>
    <cellStyle name="F.ListeC 10" xfId="16564" xr:uid="{00000000-0005-0000-0000-000027250000}"/>
    <cellStyle name="F.ListeC 11" xfId="24718" xr:uid="{00000000-0005-0000-0000-000028250000}"/>
    <cellStyle name="F.ListeC 12" xfId="16595" xr:uid="{00000000-0005-0000-0000-000029250000}"/>
    <cellStyle name="F.ListeC 13" xfId="24190" xr:uid="{00000000-0005-0000-0000-00002A250000}"/>
    <cellStyle name="F.ListeC 14" xfId="16773" xr:uid="{00000000-0005-0000-0000-00002B250000}"/>
    <cellStyle name="F.ListeC 15" xfId="16973" xr:uid="{00000000-0005-0000-0000-00002C250000}"/>
    <cellStyle name="F.ListeC 2" xfId="11445" xr:uid="{00000000-0005-0000-0000-00002D250000}"/>
    <cellStyle name="F.ListeC 3" xfId="11438" xr:uid="{00000000-0005-0000-0000-00002E250000}"/>
    <cellStyle name="F.ListeC 4" xfId="11542" xr:uid="{00000000-0005-0000-0000-00002F250000}"/>
    <cellStyle name="F.ListeC 5" xfId="16904" xr:uid="{00000000-0005-0000-0000-000030250000}"/>
    <cellStyle name="F.ListeC 6" xfId="16539" xr:uid="{00000000-0005-0000-0000-000031250000}"/>
    <cellStyle name="F.ListeC 7" xfId="16764" xr:uid="{00000000-0005-0000-0000-000032250000}"/>
    <cellStyle name="F.ListeC 8" xfId="23391" xr:uid="{00000000-0005-0000-0000-000033250000}"/>
    <cellStyle name="F.ListeC 9" xfId="16325" xr:uid="{00000000-0005-0000-0000-000034250000}"/>
    <cellStyle name="F.ListeN" xfId="4642" xr:uid="{00000000-0005-0000-0000-000035250000}"/>
    <cellStyle name="F.ListeN 10" xfId="24929" xr:uid="{00000000-0005-0000-0000-000036250000}"/>
    <cellStyle name="F.ListeN 11" xfId="19165" xr:uid="{00000000-0005-0000-0000-000037250000}"/>
    <cellStyle name="F.ListeN 12" xfId="16596" xr:uid="{00000000-0005-0000-0000-000038250000}"/>
    <cellStyle name="F.ListeN 13" xfId="16759" xr:uid="{00000000-0005-0000-0000-000039250000}"/>
    <cellStyle name="F.ListeN 14" xfId="16772" xr:uid="{00000000-0005-0000-0000-00003A250000}"/>
    <cellStyle name="F.ListeN 15" xfId="16972" xr:uid="{00000000-0005-0000-0000-00003B250000}"/>
    <cellStyle name="F.ListeN 2" xfId="11446" xr:uid="{00000000-0005-0000-0000-00003C250000}"/>
    <cellStyle name="F.ListeN 3" xfId="11439" xr:uid="{00000000-0005-0000-0000-00003D250000}"/>
    <cellStyle name="F.ListeN 4" xfId="11541" xr:uid="{00000000-0005-0000-0000-00003E250000}"/>
    <cellStyle name="F.ListeN 5" xfId="16903" xr:uid="{00000000-0005-0000-0000-00003F250000}"/>
    <cellStyle name="F.ListeN 6" xfId="16538" xr:uid="{00000000-0005-0000-0000-000040250000}"/>
    <cellStyle name="F.ListeN 7" xfId="19401" xr:uid="{00000000-0005-0000-0000-000041250000}"/>
    <cellStyle name="F.ListeN 8" xfId="12773" xr:uid="{00000000-0005-0000-0000-000042250000}"/>
    <cellStyle name="F.ListeN 9" xfId="16326" xr:uid="{00000000-0005-0000-0000-000043250000}"/>
    <cellStyle name="F.ListeW" xfId="4643" xr:uid="{00000000-0005-0000-0000-000044250000}"/>
    <cellStyle name="F.ListeW 10" xfId="16565" xr:uid="{00000000-0005-0000-0000-000045250000}"/>
    <cellStyle name="F.ListeW 11" xfId="16761" xr:uid="{00000000-0005-0000-0000-000046250000}"/>
    <cellStyle name="F.ListeW 12" xfId="16597" xr:uid="{00000000-0005-0000-0000-000047250000}"/>
    <cellStyle name="F.ListeW 13" xfId="16758" xr:uid="{00000000-0005-0000-0000-000048250000}"/>
    <cellStyle name="F.ListeW 14" xfId="19560" xr:uid="{00000000-0005-0000-0000-000049250000}"/>
    <cellStyle name="F.ListeW 15" xfId="28662" xr:uid="{00000000-0005-0000-0000-00004A250000}"/>
    <cellStyle name="F.ListeW 2" xfId="11447" xr:uid="{00000000-0005-0000-0000-00004B250000}"/>
    <cellStyle name="F.ListeW 3" xfId="11440" xr:uid="{00000000-0005-0000-0000-00004C250000}"/>
    <cellStyle name="F.ListeW 4" xfId="11540" xr:uid="{00000000-0005-0000-0000-00004D250000}"/>
    <cellStyle name="F.ListeW 5" xfId="16902" xr:uid="{00000000-0005-0000-0000-00004E250000}"/>
    <cellStyle name="F.ListeW 6" xfId="16537" xr:uid="{00000000-0005-0000-0000-00004F250000}"/>
    <cellStyle name="F.ListeW 7" xfId="16763" xr:uid="{00000000-0005-0000-0000-000050250000}"/>
    <cellStyle name="F.ListeW 8" xfId="12678" xr:uid="{00000000-0005-0000-0000-000051250000}"/>
    <cellStyle name="F.ListeW 9" xfId="16327" xr:uid="{00000000-0005-0000-0000-000052250000}"/>
    <cellStyle name="F.ListeX" xfId="4644" xr:uid="{00000000-0005-0000-0000-000053250000}"/>
    <cellStyle name="F.ListeX 10" xfId="16566" xr:uid="{00000000-0005-0000-0000-000054250000}"/>
    <cellStyle name="F.ListeX 11" xfId="16760" xr:uid="{00000000-0005-0000-0000-000055250000}"/>
    <cellStyle name="F.ListeX 12" xfId="16598" xr:uid="{00000000-0005-0000-0000-000056250000}"/>
    <cellStyle name="F.ListeX 13" xfId="16757" xr:uid="{00000000-0005-0000-0000-000057250000}"/>
    <cellStyle name="F.ListeX 14" xfId="16767" xr:uid="{00000000-0005-0000-0000-000058250000}"/>
    <cellStyle name="F.ListeX 15" xfId="23273" xr:uid="{00000000-0005-0000-0000-000059250000}"/>
    <cellStyle name="F.ListeX 2" xfId="11448" xr:uid="{00000000-0005-0000-0000-00005A250000}"/>
    <cellStyle name="F.ListeX 3" xfId="11441" xr:uid="{00000000-0005-0000-0000-00005B250000}"/>
    <cellStyle name="F.ListeX 4" xfId="11539" xr:uid="{00000000-0005-0000-0000-00005C250000}"/>
    <cellStyle name="F.ListeX 5" xfId="16901" xr:uid="{00000000-0005-0000-0000-00005D250000}"/>
    <cellStyle name="F.ListeX 6" xfId="16536" xr:uid="{00000000-0005-0000-0000-00005E250000}"/>
    <cellStyle name="F.ListeX 7" xfId="16762" xr:uid="{00000000-0005-0000-0000-00005F250000}"/>
    <cellStyle name="F.ListeX 8" xfId="16966" xr:uid="{00000000-0005-0000-0000-000060250000}"/>
    <cellStyle name="F.ListeX 9" xfId="16328" xr:uid="{00000000-0005-0000-0000-000061250000}"/>
    <cellStyle name="F.Titel" xfId="4645" xr:uid="{00000000-0005-0000-0000-000062250000}"/>
    <cellStyle name="F.UnterTitel" xfId="4646" xr:uid="{00000000-0005-0000-0000-000063250000}"/>
    <cellStyle name="Fixed" xfId="4647" xr:uid="{00000000-0005-0000-0000-000064250000}"/>
    <cellStyle name="Footnotes" xfId="4648" xr:uid="{00000000-0005-0000-0000-000065250000}"/>
    <cellStyle name="Formula" xfId="4649" xr:uid="{00000000-0005-0000-0000-000066250000}"/>
    <cellStyle name="Gekoppelde cel" xfId="4650" xr:uid="{00000000-0005-0000-0000-000067250000}"/>
    <cellStyle name="GJ/ADt" xfId="4651" xr:uid="{00000000-0005-0000-0000-000068250000}"/>
    <cellStyle name="GJ/t" xfId="4652" xr:uid="{00000000-0005-0000-0000-000069250000}"/>
    <cellStyle name="Goed" xfId="4653" xr:uid="{00000000-0005-0000-0000-00006A250000}"/>
    <cellStyle name="Good" xfId="30" xr:uid="{00000000-0005-0000-0000-00006B250000}"/>
    <cellStyle name="Good 2" xfId="1593" xr:uid="{00000000-0005-0000-0000-00006C250000}"/>
    <cellStyle name="Good 2 2" xfId="4654" xr:uid="{00000000-0005-0000-0000-00006D250000}"/>
    <cellStyle name="Good 2 3" xfId="4655" xr:uid="{00000000-0005-0000-0000-00006E250000}"/>
    <cellStyle name="Good 3" xfId="4656" xr:uid="{00000000-0005-0000-0000-00006F250000}"/>
    <cellStyle name="Good 4" xfId="4657" xr:uid="{00000000-0005-0000-0000-000070250000}"/>
    <cellStyle name="Good 4 2" xfId="4658" xr:uid="{00000000-0005-0000-0000-000071250000}"/>
    <cellStyle name="Good 5" xfId="4659" xr:uid="{00000000-0005-0000-0000-000072250000}"/>
    <cellStyle name="Good 6" xfId="4660" xr:uid="{00000000-0005-0000-0000-000073250000}"/>
    <cellStyle name="Good 7" xfId="4661" xr:uid="{00000000-0005-0000-0000-000074250000}"/>
    <cellStyle name="Good 8" xfId="4662" xr:uid="{00000000-0005-0000-0000-000075250000}"/>
    <cellStyle name="Good 9" xfId="4663" xr:uid="{00000000-0005-0000-0000-000076250000}"/>
    <cellStyle name="Grader C" xfId="4664" xr:uid="{00000000-0005-0000-0000-000077250000}"/>
    <cellStyle name="GraderC[0]" xfId="4665" xr:uid="{00000000-0005-0000-0000-000078250000}"/>
    <cellStyle name="GraderC[1]" xfId="4666" xr:uid="{00000000-0005-0000-0000-000079250000}"/>
    <cellStyle name="Grey" xfId="4667" xr:uid="{00000000-0005-0000-0000-00007A250000}"/>
    <cellStyle name="Gut 2" xfId="31" xr:uid="{00000000-0005-0000-0000-00007B250000}"/>
    <cellStyle name="Gut 2 10" xfId="4668" xr:uid="{00000000-0005-0000-0000-00007C250000}"/>
    <cellStyle name="Gut 2 11" xfId="4669" xr:uid="{00000000-0005-0000-0000-00007D250000}"/>
    <cellStyle name="Gut 2 12" xfId="4670" xr:uid="{00000000-0005-0000-0000-00007E250000}"/>
    <cellStyle name="Gut 2 13" xfId="4671" xr:uid="{00000000-0005-0000-0000-00007F250000}"/>
    <cellStyle name="Gut 2 14" xfId="4672" xr:uid="{00000000-0005-0000-0000-000080250000}"/>
    <cellStyle name="Gut 2 15" xfId="4673" xr:uid="{00000000-0005-0000-0000-000081250000}"/>
    <cellStyle name="Gut 2 16" xfId="4674" xr:uid="{00000000-0005-0000-0000-000082250000}"/>
    <cellStyle name="Gut 2 17" xfId="4675" xr:uid="{00000000-0005-0000-0000-000083250000}"/>
    <cellStyle name="Gut 2 18" xfId="4676" xr:uid="{00000000-0005-0000-0000-000084250000}"/>
    <cellStyle name="Gut 2 2" xfId="4677" xr:uid="{00000000-0005-0000-0000-000085250000}"/>
    <cellStyle name="Gut 2 3" xfId="4678" xr:uid="{00000000-0005-0000-0000-000086250000}"/>
    <cellStyle name="Gut 2 4" xfId="4679" xr:uid="{00000000-0005-0000-0000-000087250000}"/>
    <cellStyle name="Gut 2 5" xfId="4680" xr:uid="{00000000-0005-0000-0000-000088250000}"/>
    <cellStyle name="Gut 2 6" xfId="4681" xr:uid="{00000000-0005-0000-0000-000089250000}"/>
    <cellStyle name="Gut 2 7" xfId="4682" xr:uid="{00000000-0005-0000-0000-00008A250000}"/>
    <cellStyle name="Gut 2 8" xfId="4683" xr:uid="{00000000-0005-0000-0000-00008B250000}"/>
    <cellStyle name="Gut 2 9" xfId="4684" xr:uid="{00000000-0005-0000-0000-00008C250000}"/>
    <cellStyle name="Gut 3" xfId="32" xr:uid="{00000000-0005-0000-0000-00008D250000}"/>
    <cellStyle name="Gut 3 10" xfId="4685" xr:uid="{00000000-0005-0000-0000-00008E250000}"/>
    <cellStyle name="Gut 3 11" xfId="4686" xr:uid="{00000000-0005-0000-0000-00008F250000}"/>
    <cellStyle name="Gut 3 12" xfId="4687" xr:uid="{00000000-0005-0000-0000-000090250000}"/>
    <cellStyle name="Gut 3 13" xfId="4688" xr:uid="{00000000-0005-0000-0000-000091250000}"/>
    <cellStyle name="Gut 3 14" xfId="4689" xr:uid="{00000000-0005-0000-0000-000092250000}"/>
    <cellStyle name="Gut 3 15" xfId="4690" xr:uid="{00000000-0005-0000-0000-000093250000}"/>
    <cellStyle name="Gut 3 16" xfId="4691" xr:uid="{00000000-0005-0000-0000-000094250000}"/>
    <cellStyle name="Gut 3 17" xfId="4692" xr:uid="{00000000-0005-0000-0000-000095250000}"/>
    <cellStyle name="Gut 3 18" xfId="4693" xr:uid="{00000000-0005-0000-0000-000096250000}"/>
    <cellStyle name="Gut 3 2" xfId="4694" xr:uid="{00000000-0005-0000-0000-000097250000}"/>
    <cellStyle name="Gut 3 3" xfId="4695" xr:uid="{00000000-0005-0000-0000-000098250000}"/>
    <cellStyle name="Gut 3 4" xfId="4696" xr:uid="{00000000-0005-0000-0000-000099250000}"/>
    <cellStyle name="Gut 3 5" xfId="4697" xr:uid="{00000000-0005-0000-0000-00009A250000}"/>
    <cellStyle name="Gut 3 6" xfId="4698" xr:uid="{00000000-0005-0000-0000-00009B250000}"/>
    <cellStyle name="Gut 3 7" xfId="4699" xr:uid="{00000000-0005-0000-0000-00009C250000}"/>
    <cellStyle name="Gut 3 8" xfId="4700" xr:uid="{00000000-0005-0000-0000-00009D250000}"/>
    <cellStyle name="Gut 3 9" xfId="4701" xr:uid="{00000000-0005-0000-0000-00009E250000}"/>
    <cellStyle name="Gut 4" xfId="4702" xr:uid="{00000000-0005-0000-0000-00009F250000}"/>
    <cellStyle name="-Haut de tableau" xfId="4703" xr:uid="{00000000-0005-0000-0000-0000A0250000}"/>
    <cellStyle name="-Haut de tableau 10" xfId="16681" xr:uid="{00000000-0005-0000-0000-0000A1250000}"/>
    <cellStyle name="-Haut de tableau 11" xfId="21021" xr:uid="{00000000-0005-0000-0000-0000A2250000}"/>
    <cellStyle name="-Haut de tableau 12" xfId="16766" xr:uid="{00000000-0005-0000-0000-0000A3250000}"/>
    <cellStyle name="-Haut de tableau 13" xfId="16971" xr:uid="{00000000-0005-0000-0000-0000A4250000}"/>
    <cellStyle name="-Haut de tableau 2" xfId="11544" xr:uid="{00000000-0005-0000-0000-0000A5250000}"/>
    <cellStyle name="-Haut de tableau 3" xfId="11442" xr:uid="{00000000-0005-0000-0000-0000A6250000}"/>
    <cellStyle name="-Haut de tableau 4" xfId="11538" xr:uid="{00000000-0005-0000-0000-0000A7250000}"/>
    <cellStyle name="-Haut de tableau 5" xfId="16843" xr:uid="{00000000-0005-0000-0000-0000A8250000}"/>
    <cellStyle name="-Haut de tableau 6" xfId="16736" xr:uid="{00000000-0005-0000-0000-0000A9250000}"/>
    <cellStyle name="-Haut de tableau 7" xfId="16920" xr:uid="{00000000-0005-0000-0000-0000AA250000}"/>
    <cellStyle name="-Haut de tableau 8" xfId="24166" xr:uid="{00000000-0005-0000-0000-0000AB250000}"/>
    <cellStyle name="-Haut de tableau 9" xfId="16682" xr:uid="{00000000-0005-0000-0000-0000AC250000}"/>
    <cellStyle name="Header1" xfId="4704" xr:uid="{00000000-0005-0000-0000-0000AD250000}"/>
    <cellStyle name="Header1 10" xfId="16680" xr:uid="{00000000-0005-0000-0000-0000AE250000}"/>
    <cellStyle name="Header1 11" xfId="24979" xr:uid="{00000000-0005-0000-0000-0000AF250000}"/>
    <cellStyle name="Header1 12" xfId="16765" xr:uid="{00000000-0005-0000-0000-0000B0250000}"/>
    <cellStyle name="Header1 13" xfId="16970" xr:uid="{00000000-0005-0000-0000-0000B1250000}"/>
    <cellStyle name="Header1 14" xfId="26254" xr:uid="{00000000-0005-0000-0000-0000B2250000}"/>
    <cellStyle name="Header1 2" xfId="11449" xr:uid="{00000000-0005-0000-0000-0000B3250000}"/>
    <cellStyle name="Header1 3" xfId="11443" xr:uid="{00000000-0005-0000-0000-0000B4250000}"/>
    <cellStyle name="Header1 4" xfId="11537" xr:uid="{00000000-0005-0000-0000-0000B5250000}"/>
    <cellStyle name="Header1 5" xfId="16842" xr:uid="{00000000-0005-0000-0000-0000B6250000}"/>
    <cellStyle name="Header1 6" xfId="16455" xr:uid="{00000000-0005-0000-0000-0000B7250000}"/>
    <cellStyle name="Header1 7" xfId="16347" xr:uid="{00000000-0005-0000-0000-0000B8250000}"/>
    <cellStyle name="Header1 8" xfId="21883" xr:uid="{00000000-0005-0000-0000-0000B9250000}"/>
    <cellStyle name="Header1 9" xfId="16918" xr:uid="{00000000-0005-0000-0000-0000BA250000}"/>
    <cellStyle name="Header2" xfId="4705" xr:uid="{00000000-0005-0000-0000-0000BB250000}"/>
    <cellStyle name="Header2 2" xfId="16683" xr:uid="{00000000-0005-0000-0000-0000BC250000}"/>
    <cellStyle name="Heading 1" xfId="74" xr:uid="{00000000-0005-0000-0000-0000BD250000}"/>
    <cellStyle name="Heading 1 2" xfId="1594" xr:uid="{00000000-0005-0000-0000-0000BE250000}"/>
    <cellStyle name="Heading 1 2 2" xfId="4706" xr:uid="{00000000-0005-0000-0000-0000BF250000}"/>
    <cellStyle name="Heading 1 3" xfId="4707" xr:uid="{00000000-0005-0000-0000-0000C0250000}"/>
    <cellStyle name="Heading 1 3 2" xfId="4708" xr:uid="{00000000-0005-0000-0000-0000C1250000}"/>
    <cellStyle name="Heading 1 3 3" xfId="4709" xr:uid="{00000000-0005-0000-0000-0000C2250000}"/>
    <cellStyle name="Heading 1 4" xfId="4710" xr:uid="{00000000-0005-0000-0000-0000C3250000}"/>
    <cellStyle name="Heading 1 4 2" xfId="4711" xr:uid="{00000000-0005-0000-0000-0000C4250000}"/>
    <cellStyle name="Heading 1 4 3" xfId="4712" xr:uid="{00000000-0005-0000-0000-0000C5250000}"/>
    <cellStyle name="Heading 1 4 4" xfId="4713" xr:uid="{00000000-0005-0000-0000-0000C6250000}"/>
    <cellStyle name="Heading 1 5" xfId="4714" xr:uid="{00000000-0005-0000-0000-0000C7250000}"/>
    <cellStyle name="Heading 1 5 2" xfId="4715" xr:uid="{00000000-0005-0000-0000-0000C8250000}"/>
    <cellStyle name="Heading 1 6" xfId="4716" xr:uid="{00000000-0005-0000-0000-0000C9250000}"/>
    <cellStyle name="Heading 1 6 2" xfId="4717" xr:uid="{00000000-0005-0000-0000-0000CA250000}"/>
    <cellStyle name="Heading 1 7" xfId="4718" xr:uid="{00000000-0005-0000-0000-0000CB250000}"/>
    <cellStyle name="Heading 1 8" xfId="4719" xr:uid="{00000000-0005-0000-0000-0000CC250000}"/>
    <cellStyle name="Heading 1 9" xfId="4720" xr:uid="{00000000-0005-0000-0000-0000CD250000}"/>
    <cellStyle name="Heading 2" xfId="77" xr:uid="{00000000-0005-0000-0000-0000CE250000}"/>
    <cellStyle name="Heading 2 2" xfId="1595" xr:uid="{00000000-0005-0000-0000-0000CF250000}"/>
    <cellStyle name="Heading 2 2 2" xfId="4721" xr:uid="{00000000-0005-0000-0000-0000D0250000}"/>
    <cellStyle name="Heading 2 3" xfId="4722" xr:uid="{00000000-0005-0000-0000-0000D1250000}"/>
    <cellStyle name="Heading 2 3 2" xfId="4723" xr:uid="{00000000-0005-0000-0000-0000D2250000}"/>
    <cellStyle name="Heading 2 3 3" xfId="4724" xr:uid="{00000000-0005-0000-0000-0000D3250000}"/>
    <cellStyle name="Heading 2 4" xfId="4725" xr:uid="{00000000-0005-0000-0000-0000D4250000}"/>
    <cellStyle name="Heading 2 4 2" xfId="4726" xr:uid="{00000000-0005-0000-0000-0000D5250000}"/>
    <cellStyle name="Heading 2 4 3" xfId="4727" xr:uid="{00000000-0005-0000-0000-0000D6250000}"/>
    <cellStyle name="Heading 2 5" xfId="4728" xr:uid="{00000000-0005-0000-0000-0000D7250000}"/>
    <cellStyle name="Heading 2 5 2" xfId="4729" xr:uid="{00000000-0005-0000-0000-0000D8250000}"/>
    <cellStyle name="Heading 2 6" xfId="4730" xr:uid="{00000000-0005-0000-0000-0000D9250000}"/>
    <cellStyle name="Heading 2 7" xfId="4731" xr:uid="{00000000-0005-0000-0000-0000DA250000}"/>
    <cellStyle name="Heading 2 8" xfId="4732" xr:uid="{00000000-0005-0000-0000-0000DB250000}"/>
    <cellStyle name="Heading 3" xfId="80" xr:uid="{00000000-0005-0000-0000-0000DC250000}"/>
    <cellStyle name="Heading 3 2" xfId="1596" xr:uid="{00000000-0005-0000-0000-0000DD250000}"/>
    <cellStyle name="Heading 3 2 2" xfId="4733" xr:uid="{00000000-0005-0000-0000-0000DE250000}"/>
    <cellStyle name="Heading 3 3" xfId="4734" xr:uid="{00000000-0005-0000-0000-0000DF250000}"/>
    <cellStyle name="Heading 3 3 2" xfId="4735" xr:uid="{00000000-0005-0000-0000-0000E0250000}"/>
    <cellStyle name="Heading 3 3 3" xfId="4736" xr:uid="{00000000-0005-0000-0000-0000E1250000}"/>
    <cellStyle name="Heading 3 4" xfId="4737" xr:uid="{00000000-0005-0000-0000-0000E2250000}"/>
    <cellStyle name="Heading 3 4 2" xfId="4738" xr:uid="{00000000-0005-0000-0000-0000E3250000}"/>
    <cellStyle name="Heading 3 4 3" xfId="4739" xr:uid="{00000000-0005-0000-0000-0000E4250000}"/>
    <cellStyle name="Heading 3 5" xfId="4740" xr:uid="{00000000-0005-0000-0000-0000E5250000}"/>
    <cellStyle name="Heading 3 5 2" xfId="4741" xr:uid="{00000000-0005-0000-0000-0000E6250000}"/>
    <cellStyle name="Heading 3 6" xfId="4742" xr:uid="{00000000-0005-0000-0000-0000E7250000}"/>
    <cellStyle name="Heading 3 6 2" xfId="4743" xr:uid="{00000000-0005-0000-0000-0000E8250000}"/>
    <cellStyle name="Heading 3 7" xfId="4744" xr:uid="{00000000-0005-0000-0000-0000E9250000}"/>
    <cellStyle name="Heading 3 8" xfId="4745" xr:uid="{00000000-0005-0000-0000-0000EA250000}"/>
    <cellStyle name="Heading 4" xfId="83" xr:uid="{00000000-0005-0000-0000-0000EB250000}"/>
    <cellStyle name="Heading 4 2" xfId="1597" xr:uid="{00000000-0005-0000-0000-0000EC250000}"/>
    <cellStyle name="Heading 4 2 2" xfId="4746" xr:uid="{00000000-0005-0000-0000-0000ED250000}"/>
    <cellStyle name="Heading 4 3" xfId="4747" xr:uid="{00000000-0005-0000-0000-0000EE250000}"/>
    <cellStyle name="Heading 4 3 2" xfId="4748" xr:uid="{00000000-0005-0000-0000-0000EF250000}"/>
    <cellStyle name="Heading 4 3 3" xfId="4749" xr:uid="{00000000-0005-0000-0000-0000F0250000}"/>
    <cellStyle name="Heading 4 4" xfId="4750" xr:uid="{00000000-0005-0000-0000-0000F1250000}"/>
    <cellStyle name="Heading 4 4 2" xfId="4751" xr:uid="{00000000-0005-0000-0000-0000F2250000}"/>
    <cellStyle name="Heading 4 5" xfId="4752" xr:uid="{00000000-0005-0000-0000-0000F3250000}"/>
    <cellStyle name="Heading 4 6" xfId="4753" xr:uid="{00000000-0005-0000-0000-0000F4250000}"/>
    <cellStyle name="Heading 4 7" xfId="4754" xr:uid="{00000000-0005-0000-0000-0000F5250000}"/>
    <cellStyle name="Heading 4 8" xfId="4755" xr:uid="{00000000-0005-0000-0000-0000F6250000}"/>
    <cellStyle name="HEADING1" xfId="4756" xr:uid="{00000000-0005-0000-0000-0000F7250000}"/>
    <cellStyle name="HEADING2" xfId="4757" xr:uid="{00000000-0005-0000-0000-0000F8250000}"/>
    <cellStyle name="Headline" xfId="4758" xr:uid="{00000000-0005-0000-0000-0000F9250000}"/>
    <cellStyle name="Hervorhebung 1" xfId="4759" xr:uid="{00000000-0005-0000-0000-0000FA250000}"/>
    <cellStyle name="Hervorhebung 2" xfId="4760" xr:uid="{00000000-0005-0000-0000-0000FB250000}"/>
    <cellStyle name="Hervorhebung 3" xfId="4761" xr:uid="{00000000-0005-0000-0000-0000FC250000}"/>
    <cellStyle name="Hyperlink 2" xfId="4762" xr:uid="{00000000-0005-0000-0000-0000FD250000}"/>
    <cellStyle name="Hyperlink 2 2" xfId="4763" xr:uid="{00000000-0005-0000-0000-0000FE250000}"/>
    <cellStyle name="Hyperlink 2 2 2" xfId="4764" xr:uid="{00000000-0005-0000-0000-0000FF250000}"/>
    <cellStyle name="Hyperlink 2 2 2 2" xfId="4765" xr:uid="{00000000-0005-0000-0000-000000260000}"/>
    <cellStyle name="Hyperlink 2 2 2 3" xfId="4766" xr:uid="{00000000-0005-0000-0000-000001260000}"/>
    <cellStyle name="Hyperlink 2 2 3" xfId="4767" xr:uid="{00000000-0005-0000-0000-000002260000}"/>
    <cellStyle name="Hyperlink 2 2 4" xfId="4768" xr:uid="{00000000-0005-0000-0000-000003260000}"/>
    <cellStyle name="Hyperlink 2 3" xfId="4769" xr:uid="{00000000-0005-0000-0000-000004260000}"/>
    <cellStyle name="Hyperlink 2_Total In Operation" xfId="4770" xr:uid="{00000000-0005-0000-0000-000005260000}"/>
    <cellStyle name="Hyperlink 3" xfId="4771" xr:uid="{00000000-0005-0000-0000-000006260000}"/>
    <cellStyle name="Hyperlink Parcurs" xfId="4772" xr:uid="{00000000-0005-0000-0000-000007260000}"/>
    <cellStyle name="Info_Main" xfId="4773" xr:uid="{00000000-0005-0000-0000-000008260000}"/>
    <cellStyle name="Input" xfId="10399" xr:uid="{00000000-0005-0000-0000-000009260000}"/>
    <cellStyle name="Input (Color 05)" xfId="4774" xr:uid="{00000000-0005-0000-0000-00000A260000}"/>
    <cellStyle name="Input (Color 05) 10" xfId="4775" xr:uid="{00000000-0005-0000-0000-00000B260000}"/>
    <cellStyle name="Input (Color 05) 11" xfId="4776" xr:uid="{00000000-0005-0000-0000-00000C260000}"/>
    <cellStyle name="Input (Color 05) 12" xfId="4777" xr:uid="{00000000-0005-0000-0000-00000D260000}"/>
    <cellStyle name="Input (Color 05) 13" xfId="4778" xr:uid="{00000000-0005-0000-0000-00000E260000}"/>
    <cellStyle name="Input (Color 05) 14" xfId="4779" xr:uid="{00000000-0005-0000-0000-00000F260000}"/>
    <cellStyle name="Input (Color 05) 15" xfId="4780" xr:uid="{00000000-0005-0000-0000-000010260000}"/>
    <cellStyle name="Input (Color 05) 16" xfId="4781" xr:uid="{00000000-0005-0000-0000-000011260000}"/>
    <cellStyle name="Input (Color 05) 17" xfId="4782" xr:uid="{00000000-0005-0000-0000-000012260000}"/>
    <cellStyle name="Input (Color 05) 18" xfId="4783" xr:uid="{00000000-0005-0000-0000-000013260000}"/>
    <cellStyle name="Input (Color 05) 19" xfId="4784" xr:uid="{00000000-0005-0000-0000-000014260000}"/>
    <cellStyle name="Input (Color 05) 2" xfId="4785" xr:uid="{00000000-0005-0000-0000-000015260000}"/>
    <cellStyle name="Input (Color 05) 2 10" xfId="4786" xr:uid="{00000000-0005-0000-0000-000016260000}"/>
    <cellStyle name="Input (Color 05) 2 11" xfId="4787" xr:uid="{00000000-0005-0000-0000-000017260000}"/>
    <cellStyle name="Input (Color 05) 2 12" xfId="4788" xr:uid="{00000000-0005-0000-0000-000018260000}"/>
    <cellStyle name="Input (Color 05) 2 13" xfId="4789" xr:uid="{00000000-0005-0000-0000-000019260000}"/>
    <cellStyle name="Input (Color 05) 2 14" xfId="4790" xr:uid="{00000000-0005-0000-0000-00001A260000}"/>
    <cellStyle name="Input (Color 05) 2 15" xfId="4791" xr:uid="{00000000-0005-0000-0000-00001B260000}"/>
    <cellStyle name="Input (Color 05) 2 16" xfId="4792" xr:uid="{00000000-0005-0000-0000-00001C260000}"/>
    <cellStyle name="Input (Color 05) 2 17" xfId="4793" xr:uid="{00000000-0005-0000-0000-00001D260000}"/>
    <cellStyle name="Input (Color 05) 2 18" xfId="4794" xr:uid="{00000000-0005-0000-0000-00001E260000}"/>
    <cellStyle name="Input (Color 05) 2 2" xfId="4795" xr:uid="{00000000-0005-0000-0000-00001F260000}"/>
    <cellStyle name="Input (Color 05) 2 3" xfId="4796" xr:uid="{00000000-0005-0000-0000-000020260000}"/>
    <cellStyle name="Input (Color 05) 2 4" xfId="4797" xr:uid="{00000000-0005-0000-0000-000021260000}"/>
    <cellStyle name="Input (Color 05) 2 5" xfId="4798" xr:uid="{00000000-0005-0000-0000-000022260000}"/>
    <cellStyle name="Input (Color 05) 2 6" xfId="4799" xr:uid="{00000000-0005-0000-0000-000023260000}"/>
    <cellStyle name="Input (Color 05) 2 7" xfId="4800" xr:uid="{00000000-0005-0000-0000-000024260000}"/>
    <cellStyle name="Input (Color 05) 2 8" xfId="4801" xr:uid="{00000000-0005-0000-0000-000025260000}"/>
    <cellStyle name="Input (Color 05) 2 9" xfId="4802" xr:uid="{00000000-0005-0000-0000-000026260000}"/>
    <cellStyle name="Input (Color 05) 20" xfId="4803" xr:uid="{00000000-0005-0000-0000-000027260000}"/>
    <cellStyle name="Input (Color 05) 21" xfId="4804" xr:uid="{00000000-0005-0000-0000-000028260000}"/>
    <cellStyle name="Input (Color 05) 22" xfId="4805" xr:uid="{00000000-0005-0000-0000-000029260000}"/>
    <cellStyle name="Input (Color 05) 23" xfId="4806" xr:uid="{00000000-0005-0000-0000-00002A260000}"/>
    <cellStyle name="Input (Color 05) 24" xfId="4807" xr:uid="{00000000-0005-0000-0000-00002B260000}"/>
    <cellStyle name="Input (Color 05) 25" xfId="4808" xr:uid="{00000000-0005-0000-0000-00002C260000}"/>
    <cellStyle name="Input (Color 05) 26" xfId="4809" xr:uid="{00000000-0005-0000-0000-00002D260000}"/>
    <cellStyle name="Input (Color 05) 27" xfId="4810" xr:uid="{00000000-0005-0000-0000-00002E260000}"/>
    <cellStyle name="Input (Color 05) 28" xfId="4811" xr:uid="{00000000-0005-0000-0000-00002F260000}"/>
    <cellStyle name="Input (Color 05) 29" xfId="4812" xr:uid="{00000000-0005-0000-0000-000030260000}"/>
    <cellStyle name="Input (Color 05) 3" xfId="4813" xr:uid="{00000000-0005-0000-0000-000031260000}"/>
    <cellStyle name="Input (Color 05) 3 10" xfId="4814" xr:uid="{00000000-0005-0000-0000-000032260000}"/>
    <cellStyle name="Input (Color 05) 3 11" xfId="4815" xr:uid="{00000000-0005-0000-0000-000033260000}"/>
    <cellStyle name="Input (Color 05) 3 12" xfId="4816" xr:uid="{00000000-0005-0000-0000-000034260000}"/>
    <cellStyle name="Input (Color 05) 3 13" xfId="4817" xr:uid="{00000000-0005-0000-0000-000035260000}"/>
    <cellStyle name="Input (Color 05) 3 14" xfId="4818" xr:uid="{00000000-0005-0000-0000-000036260000}"/>
    <cellStyle name="Input (Color 05) 3 15" xfId="4819" xr:uid="{00000000-0005-0000-0000-000037260000}"/>
    <cellStyle name="Input (Color 05) 3 16" xfId="4820" xr:uid="{00000000-0005-0000-0000-000038260000}"/>
    <cellStyle name="Input (Color 05) 3 17" xfId="4821" xr:uid="{00000000-0005-0000-0000-000039260000}"/>
    <cellStyle name="Input (Color 05) 3 18" xfId="4822" xr:uid="{00000000-0005-0000-0000-00003A260000}"/>
    <cellStyle name="Input (Color 05) 3 2" xfId="4823" xr:uid="{00000000-0005-0000-0000-00003B260000}"/>
    <cellStyle name="Input (Color 05) 3 3" xfId="4824" xr:uid="{00000000-0005-0000-0000-00003C260000}"/>
    <cellStyle name="Input (Color 05) 3 4" xfId="4825" xr:uid="{00000000-0005-0000-0000-00003D260000}"/>
    <cellStyle name="Input (Color 05) 3 5" xfId="4826" xr:uid="{00000000-0005-0000-0000-00003E260000}"/>
    <cellStyle name="Input (Color 05) 3 6" xfId="4827" xr:uid="{00000000-0005-0000-0000-00003F260000}"/>
    <cellStyle name="Input (Color 05) 3 7" xfId="4828" xr:uid="{00000000-0005-0000-0000-000040260000}"/>
    <cellStyle name="Input (Color 05) 3 8" xfId="4829" xr:uid="{00000000-0005-0000-0000-000041260000}"/>
    <cellStyle name="Input (Color 05) 3 9" xfId="4830" xr:uid="{00000000-0005-0000-0000-000042260000}"/>
    <cellStyle name="Input (Color 05) 30" xfId="4831" xr:uid="{00000000-0005-0000-0000-000043260000}"/>
    <cellStyle name="Input (Color 05) 31" xfId="4832" xr:uid="{00000000-0005-0000-0000-000044260000}"/>
    <cellStyle name="Input (Color 05) 32" xfId="4833" xr:uid="{00000000-0005-0000-0000-000045260000}"/>
    <cellStyle name="Input (Color 05) 33" xfId="4834" xr:uid="{00000000-0005-0000-0000-000046260000}"/>
    <cellStyle name="Input (Color 05) 34" xfId="4835" xr:uid="{00000000-0005-0000-0000-000047260000}"/>
    <cellStyle name="Input (Color 05) 35" xfId="4836" xr:uid="{00000000-0005-0000-0000-000048260000}"/>
    <cellStyle name="Input (Color 05) 36" xfId="4837" xr:uid="{00000000-0005-0000-0000-000049260000}"/>
    <cellStyle name="Input (Color 05) 37" xfId="4838" xr:uid="{00000000-0005-0000-0000-00004A260000}"/>
    <cellStyle name="Input (Color 05) 38" xfId="4839" xr:uid="{00000000-0005-0000-0000-00004B260000}"/>
    <cellStyle name="Input (Color 05) 39" xfId="4840" xr:uid="{00000000-0005-0000-0000-00004C260000}"/>
    <cellStyle name="Input (Color 05) 4" xfId="4841" xr:uid="{00000000-0005-0000-0000-00004D260000}"/>
    <cellStyle name="Input (Color 05) 40" xfId="4842" xr:uid="{00000000-0005-0000-0000-00004E260000}"/>
    <cellStyle name="Input (Color 05) 41" xfId="4843" xr:uid="{00000000-0005-0000-0000-00004F260000}"/>
    <cellStyle name="Input (Color 05) 42" xfId="4844" xr:uid="{00000000-0005-0000-0000-000050260000}"/>
    <cellStyle name="Input (Color 05) 43" xfId="4845" xr:uid="{00000000-0005-0000-0000-000051260000}"/>
    <cellStyle name="Input (Color 05) 44" xfId="4846" xr:uid="{00000000-0005-0000-0000-000052260000}"/>
    <cellStyle name="Input (Color 05) 45" xfId="4847" xr:uid="{00000000-0005-0000-0000-000053260000}"/>
    <cellStyle name="Input (Color 05) 46" xfId="4848" xr:uid="{00000000-0005-0000-0000-000054260000}"/>
    <cellStyle name="Input (Color 05) 47" xfId="4849" xr:uid="{00000000-0005-0000-0000-000055260000}"/>
    <cellStyle name="Input (Color 05) 48" xfId="4850" xr:uid="{00000000-0005-0000-0000-000056260000}"/>
    <cellStyle name="Input (Color 05) 49" xfId="4851" xr:uid="{00000000-0005-0000-0000-000057260000}"/>
    <cellStyle name="Input (Color 05) 5" xfId="4852" xr:uid="{00000000-0005-0000-0000-000058260000}"/>
    <cellStyle name="Input (Color 05) 50" xfId="4853" xr:uid="{00000000-0005-0000-0000-000059260000}"/>
    <cellStyle name="Input (Color 05) 51" xfId="4854" xr:uid="{00000000-0005-0000-0000-00005A260000}"/>
    <cellStyle name="Input (Color 05) 52" xfId="4855" xr:uid="{00000000-0005-0000-0000-00005B260000}"/>
    <cellStyle name="Input (Color 05) 53" xfId="4856" xr:uid="{00000000-0005-0000-0000-00005C260000}"/>
    <cellStyle name="Input (Color 05) 54" xfId="4857" xr:uid="{00000000-0005-0000-0000-00005D260000}"/>
    <cellStyle name="Input (Color 05) 55" xfId="4858" xr:uid="{00000000-0005-0000-0000-00005E260000}"/>
    <cellStyle name="Input (Color 05) 56" xfId="4859" xr:uid="{00000000-0005-0000-0000-00005F260000}"/>
    <cellStyle name="Input (Color 05) 57" xfId="4860" xr:uid="{00000000-0005-0000-0000-000060260000}"/>
    <cellStyle name="Input (Color 05) 6" xfId="4861" xr:uid="{00000000-0005-0000-0000-000061260000}"/>
    <cellStyle name="Input (Color 05) 7" xfId="4862" xr:uid="{00000000-0005-0000-0000-000062260000}"/>
    <cellStyle name="Input (Color 05) 8" xfId="4863" xr:uid="{00000000-0005-0000-0000-000063260000}"/>
    <cellStyle name="Input (Color 05) 9" xfId="4864" xr:uid="{00000000-0005-0000-0000-000064260000}"/>
    <cellStyle name="Input [yellow]" xfId="4865" xr:uid="{00000000-0005-0000-0000-000065260000}"/>
    <cellStyle name="Input [yellow] 2" xfId="4866" xr:uid="{00000000-0005-0000-0000-000066260000}"/>
    <cellStyle name="Input [yellow] 3" xfId="4867" xr:uid="{00000000-0005-0000-0000-000067260000}"/>
    <cellStyle name="Input 10" xfId="4868" xr:uid="{00000000-0005-0000-0000-000068260000}"/>
    <cellStyle name="Input 11" xfId="4869" xr:uid="{00000000-0005-0000-0000-000069260000}"/>
    <cellStyle name="Input 11 10" xfId="23981" xr:uid="{00000000-0005-0000-0000-00006A260000}"/>
    <cellStyle name="Input 11 2" xfId="4870" xr:uid="{00000000-0005-0000-0000-00006B260000}"/>
    <cellStyle name="Input 11 2 2" xfId="11451" xr:uid="{00000000-0005-0000-0000-00006C260000}"/>
    <cellStyle name="Input 11 2 3" xfId="16600" xr:uid="{00000000-0005-0000-0000-00006D260000}"/>
    <cellStyle name="Input 11 2 4" xfId="16457" xr:uid="{00000000-0005-0000-0000-00006E260000}"/>
    <cellStyle name="Input 11 2 5" xfId="16837" xr:uid="{00000000-0005-0000-0000-00006F260000}"/>
    <cellStyle name="Input 11 2 6" xfId="16685" xr:uid="{00000000-0005-0000-0000-000070260000}"/>
    <cellStyle name="Input 11 2 7" xfId="16593" xr:uid="{00000000-0005-0000-0000-000071260000}"/>
    <cellStyle name="Input 11 2 8" xfId="16840" xr:uid="{00000000-0005-0000-0000-000072260000}"/>
    <cellStyle name="Input 11 2 9" xfId="16969" xr:uid="{00000000-0005-0000-0000-000073260000}"/>
    <cellStyle name="Input 11 3" xfId="11450" xr:uid="{00000000-0005-0000-0000-000074260000}"/>
    <cellStyle name="Input 11 4" xfId="16599" xr:uid="{00000000-0005-0000-0000-000075260000}"/>
    <cellStyle name="Input 11 5" xfId="16456" xr:uid="{00000000-0005-0000-0000-000076260000}"/>
    <cellStyle name="Input 11 6" xfId="16838" xr:uid="{00000000-0005-0000-0000-000077260000}"/>
    <cellStyle name="Input 11 7" xfId="16684" xr:uid="{00000000-0005-0000-0000-000078260000}"/>
    <cellStyle name="Input 11 8" xfId="14194" xr:uid="{00000000-0005-0000-0000-000079260000}"/>
    <cellStyle name="Input 11 9" xfId="16839" xr:uid="{00000000-0005-0000-0000-00007A260000}"/>
    <cellStyle name="Input 12" xfId="4871" xr:uid="{00000000-0005-0000-0000-00007B260000}"/>
    <cellStyle name="Input 12 10" xfId="23274" xr:uid="{00000000-0005-0000-0000-00007C260000}"/>
    <cellStyle name="Input 12 2" xfId="4872" xr:uid="{00000000-0005-0000-0000-00007D260000}"/>
    <cellStyle name="Input 12 2 2" xfId="11453" xr:uid="{00000000-0005-0000-0000-00007E260000}"/>
    <cellStyle name="Input 12 2 3" xfId="16602" xr:uid="{00000000-0005-0000-0000-00007F260000}"/>
    <cellStyle name="Input 12 2 4" xfId="16459" xr:uid="{00000000-0005-0000-0000-000080260000}"/>
    <cellStyle name="Input 12 2 5" xfId="16835" xr:uid="{00000000-0005-0000-0000-000081260000}"/>
    <cellStyle name="Input 12 2 6" xfId="16687" xr:uid="{00000000-0005-0000-0000-000082260000}"/>
    <cellStyle name="Input 12 2 7" xfId="16591" xr:uid="{00000000-0005-0000-0000-000083260000}"/>
    <cellStyle name="Input 12 2 8" xfId="20909" xr:uid="{00000000-0005-0000-0000-000084260000}"/>
    <cellStyle name="Input 12 2 9" xfId="16968" xr:uid="{00000000-0005-0000-0000-000085260000}"/>
    <cellStyle name="Input 12 3" xfId="11452" xr:uid="{00000000-0005-0000-0000-000086260000}"/>
    <cellStyle name="Input 12 4" xfId="16601" xr:uid="{00000000-0005-0000-0000-000087260000}"/>
    <cellStyle name="Input 12 5" xfId="16458" xr:uid="{00000000-0005-0000-0000-000088260000}"/>
    <cellStyle name="Input 12 6" xfId="16836" xr:uid="{00000000-0005-0000-0000-000089260000}"/>
    <cellStyle name="Input 12 7" xfId="16686" xr:uid="{00000000-0005-0000-0000-00008A260000}"/>
    <cellStyle name="Input 12 8" xfId="16592" xr:uid="{00000000-0005-0000-0000-00008B260000}"/>
    <cellStyle name="Input 12 9" xfId="19546" xr:uid="{00000000-0005-0000-0000-00008C260000}"/>
    <cellStyle name="Input 13" xfId="4873" xr:uid="{00000000-0005-0000-0000-00008D260000}"/>
    <cellStyle name="Input 13 10" xfId="16967" xr:uid="{00000000-0005-0000-0000-00008E260000}"/>
    <cellStyle name="Input 13 2" xfId="4874" xr:uid="{00000000-0005-0000-0000-00008F260000}"/>
    <cellStyle name="Input 13 2 2" xfId="11455" xr:uid="{00000000-0005-0000-0000-000090260000}"/>
    <cellStyle name="Input 13 2 3" xfId="16604" xr:uid="{00000000-0005-0000-0000-000091260000}"/>
    <cellStyle name="Input 13 2 4" xfId="13657" xr:uid="{00000000-0005-0000-0000-000092260000}"/>
    <cellStyle name="Input 13 2 5" xfId="19545" xr:uid="{00000000-0005-0000-0000-000093260000}"/>
    <cellStyle name="Input 13 2 6" xfId="16689" xr:uid="{00000000-0005-0000-0000-000094260000}"/>
    <cellStyle name="Input 13 2 7" xfId="25143" xr:uid="{00000000-0005-0000-0000-000095260000}"/>
    <cellStyle name="Input 13 2 8" xfId="16844" xr:uid="{00000000-0005-0000-0000-000096260000}"/>
    <cellStyle name="Input 13 2 9" xfId="23275" xr:uid="{00000000-0005-0000-0000-000097260000}"/>
    <cellStyle name="Input 13 3" xfId="11454" xr:uid="{00000000-0005-0000-0000-000098260000}"/>
    <cellStyle name="Input 13 4" xfId="16603" xr:uid="{00000000-0005-0000-0000-000099260000}"/>
    <cellStyle name="Input 13 5" xfId="16460" xr:uid="{00000000-0005-0000-0000-00009A260000}"/>
    <cellStyle name="Input 13 6" xfId="20906" xr:uid="{00000000-0005-0000-0000-00009B260000}"/>
    <cellStyle name="Input 13 7" xfId="16688" xr:uid="{00000000-0005-0000-0000-00009C260000}"/>
    <cellStyle name="Input 13 8" xfId="25191" xr:uid="{00000000-0005-0000-0000-00009D260000}"/>
    <cellStyle name="Input 13 9" xfId="16841" xr:uid="{00000000-0005-0000-0000-00009E260000}"/>
    <cellStyle name="Input 14" xfId="4875" xr:uid="{00000000-0005-0000-0000-00009F260000}"/>
    <cellStyle name="Input 14 10" xfId="23276" xr:uid="{00000000-0005-0000-0000-0000A0260000}"/>
    <cellStyle name="Input 14 2" xfId="4876" xr:uid="{00000000-0005-0000-0000-0000A1260000}"/>
    <cellStyle name="Input 14 2 2" xfId="11457" xr:uid="{00000000-0005-0000-0000-0000A2260000}"/>
    <cellStyle name="Input 14 2 3" xfId="16606" xr:uid="{00000000-0005-0000-0000-0000A3260000}"/>
    <cellStyle name="Input 14 2 4" xfId="16462" xr:uid="{00000000-0005-0000-0000-0000A4260000}"/>
    <cellStyle name="Input 14 2 5" xfId="16833" xr:uid="{00000000-0005-0000-0000-0000A5260000}"/>
    <cellStyle name="Input 14 2 6" xfId="16691" xr:uid="{00000000-0005-0000-0000-0000A6260000}"/>
    <cellStyle name="Input 14 2 7" xfId="25046" xr:uid="{00000000-0005-0000-0000-0000A7260000}"/>
    <cellStyle name="Input 14 2 8" xfId="16846" xr:uid="{00000000-0005-0000-0000-0000A8260000}"/>
    <cellStyle name="Input 14 2 9" xfId="28072" xr:uid="{00000000-0005-0000-0000-0000A9260000}"/>
    <cellStyle name="Input 14 3" xfId="11456" xr:uid="{00000000-0005-0000-0000-0000AA260000}"/>
    <cellStyle name="Input 14 4" xfId="16605" xr:uid="{00000000-0005-0000-0000-0000AB260000}"/>
    <cellStyle name="Input 14 5" xfId="16461" xr:uid="{00000000-0005-0000-0000-0000AC260000}"/>
    <cellStyle name="Input 14 6" xfId="16834" xr:uid="{00000000-0005-0000-0000-0000AD260000}"/>
    <cellStyle name="Input 14 7" xfId="16690" xr:uid="{00000000-0005-0000-0000-0000AE260000}"/>
    <cellStyle name="Input 14 8" xfId="25142" xr:uid="{00000000-0005-0000-0000-0000AF260000}"/>
    <cellStyle name="Input 14 9" xfId="16845" xr:uid="{00000000-0005-0000-0000-0000B0260000}"/>
    <cellStyle name="Input 15" xfId="4877" xr:uid="{00000000-0005-0000-0000-0000B1260000}"/>
    <cellStyle name="Input 15 2" xfId="11458" xr:uid="{00000000-0005-0000-0000-0000B2260000}"/>
    <cellStyle name="Input 15 3" xfId="16607" xr:uid="{00000000-0005-0000-0000-0000B3260000}"/>
    <cellStyle name="Input 15 4" xfId="16463" xr:uid="{00000000-0005-0000-0000-0000B4260000}"/>
    <cellStyle name="Input 15 5" xfId="16832" xr:uid="{00000000-0005-0000-0000-0000B5260000}"/>
    <cellStyle name="Input 15 6" xfId="16692" xr:uid="{00000000-0005-0000-0000-0000B6260000}"/>
    <cellStyle name="Input 15 7" xfId="16590" xr:uid="{00000000-0005-0000-0000-0000B7260000}"/>
    <cellStyle name="Input 15 8" xfId="16847" xr:uid="{00000000-0005-0000-0000-0000B8260000}"/>
    <cellStyle name="Input 15 9" xfId="23277" xr:uid="{00000000-0005-0000-0000-0000B9260000}"/>
    <cellStyle name="Input 2" xfId="4878" xr:uid="{00000000-0005-0000-0000-0000BA260000}"/>
    <cellStyle name="Input 2 10" xfId="16693" xr:uid="{00000000-0005-0000-0000-0000BB260000}"/>
    <cellStyle name="Input 2 11" xfId="16589" xr:uid="{00000000-0005-0000-0000-0000BC260000}"/>
    <cellStyle name="Input 2 12" xfId="16848" xr:uid="{00000000-0005-0000-0000-0000BD260000}"/>
    <cellStyle name="Input 2 13" xfId="23278" xr:uid="{00000000-0005-0000-0000-0000BE260000}"/>
    <cellStyle name="Input 2 2" xfId="4879" xr:uid="{00000000-0005-0000-0000-0000BF260000}"/>
    <cellStyle name="Input 2 2 10" xfId="16588" xr:uid="{00000000-0005-0000-0000-0000C0260000}"/>
    <cellStyle name="Input 2 2 11" xfId="16849" xr:uid="{00000000-0005-0000-0000-0000C1260000}"/>
    <cellStyle name="Input 2 2 12" xfId="23279" xr:uid="{00000000-0005-0000-0000-0000C2260000}"/>
    <cellStyle name="Input 2 2 2" xfId="4880" xr:uid="{00000000-0005-0000-0000-0000C3260000}"/>
    <cellStyle name="Input 2 2 2 10" xfId="16850" xr:uid="{00000000-0005-0000-0000-0000C4260000}"/>
    <cellStyle name="Input 2 2 2 11" xfId="23390" xr:uid="{00000000-0005-0000-0000-0000C5260000}"/>
    <cellStyle name="Input 2 2 2 2" xfId="4881" xr:uid="{00000000-0005-0000-0000-0000C6260000}"/>
    <cellStyle name="Input 2 2 2 2 10" xfId="16965" xr:uid="{00000000-0005-0000-0000-0000C7260000}"/>
    <cellStyle name="Input 2 2 2 2 2" xfId="4882" xr:uid="{00000000-0005-0000-0000-0000C8260000}"/>
    <cellStyle name="Input 2 2 2 2 2 2" xfId="11463" xr:uid="{00000000-0005-0000-0000-0000C9260000}"/>
    <cellStyle name="Input 2 2 2 2 2 3" xfId="16612" xr:uid="{00000000-0005-0000-0000-0000CA260000}"/>
    <cellStyle name="Input 2 2 2 2 2 4" xfId="16468" xr:uid="{00000000-0005-0000-0000-0000CB260000}"/>
    <cellStyle name="Input 2 2 2 2 2 5" xfId="16828" xr:uid="{00000000-0005-0000-0000-0000CC260000}"/>
    <cellStyle name="Input 2 2 2 2 2 6" xfId="24669" xr:uid="{00000000-0005-0000-0000-0000CD260000}"/>
    <cellStyle name="Input 2 2 2 2 2 7" xfId="16585" xr:uid="{00000000-0005-0000-0000-0000CE260000}"/>
    <cellStyle name="Input 2 2 2 2 2 8" xfId="16852" xr:uid="{00000000-0005-0000-0000-0000CF260000}"/>
    <cellStyle name="Input 2 2 2 2 2 9" xfId="16964" xr:uid="{00000000-0005-0000-0000-0000D0260000}"/>
    <cellStyle name="Input 2 2 2 2 3" xfId="11462" xr:uid="{00000000-0005-0000-0000-0000D1260000}"/>
    <cellStyle name="Input 2 2 2 2 4" xfId="16611" xr:uid="{00000000-0005-0000-0000-0000D2260000}"/>
    <cellStyle name="Input 2 2 2 2 5" xfId="16467" xr:uid="{00000000-0005-0000-0000-0000D3260000}"/>
    <cellStyle name="Input 2 2 2 2 6" xfId="16829" xr:uid="{00000000-0005-0000-0000-0000D4260000}"/>
    <cellStyle name="Input 2 2 2 2 7" xfId="19163" xr:uid="{00000000-0005-0000-0000-0000D5260000}"/>
    <cellStyle name="Input 2 2 2 2 8" xfId="16586" xr:uid="{00000000-0005-0000-0000-0000D6260000}"/>
    <cellStyle name="Input 2 2 2 2 9" xfId="16851" xr:uid="{00000000-0005-0000-0000-0000D7260000}"/>
    <cellStyle name="Input 2 2 2 3" xfId="4883" xr:uid="{00000000-0005-0000-0000-0000D8260000}"/>
    <cellStyle name="Input 2 2 2 3 2" xfId="11464" xr:uid="{00000000-0005-0000-0000-0000D9260000}"/>
    <cellStyle name="Input 2 2 2 3 3" xfId="16613" xr:uid="{00000000-0005-0000-0000-0000DA260000}"/>
    <cellStyle name="Input 2 2 2 3 4" xfId="16469" xr:uid="{00000000-0005-0000-0000-0000DB260000}"/>
    <cellStyle name="Input 2 2 2 3 5" xfId="16827" xr:uid="{00000000-0005-0000-0000-0000DC260000}"/>
    <cellStyle name="Input 2 2 2 3 6" xfId="16696" xr:uid="{00000000-0005-0000-0000-0000DD260000}"/>
    <cellStyle name="Input 2 2 2 3 7" xfId="16584" xr:uid="{00000000-0005-0000-0000-0000DE260000}"/>
    <cellStyle name="Input 2 2 2 3 8" xfId="16853" xr:uid="{00000000-0005-0000-0000-0000DF260000}"/>
    <cellStyle name="Input 2 2 2 3 9" xfId="25230" xr:uid="{00000000-0005-0000-0000-0000E0260000}"/>
    <cellStyle name="Input 2 2 2 4" xfId="11461" xr:uid="{00000000-0005-0000-0000-0000E1260000}"/>
    <cellStyle name="Input 2 2 2 5" xfId="16610" xr:uid="{00000000-0005-0000-0000-0000E2260000}"/>
    <cellStyle name="Input 2 2 2 6" xfId="16466" xr:uid="{00000000-0005-0000-0000-0000E3260000}"/>
    <cellStyle name="Input 2 2 2 7" xfId="16830" xr:uid="{00000000-0005-0000-0000-0000E4260000}"/>
    <cellStyle name="Input 2 2 2 8" xfId="16695" xr:uid="{00000000-0005-0000-0000-0000E5260000}"/>
    <cellStyle name="Input 2 2 2 9" xfId="16587" xr:uid="{00000000-0005-0000-0000-0000E6260000}"/>
    <cellStyle name="Input 2 2 3" xfId="4884" xr:uid="{00000000-0005-0000-0000-0000E7260000}"/>
    <cellStyle name="Input 2 2 3 10" xfId="16963" xr:uid="{00000000-0005-0000-0000-0000E8260000}"/>
    <cellStyle name="Input 2 2 3 2" xfId="4885" xr:uid="{00000000-0005-0000-0000-0000E9260000}"/>
    <cellStyle name="Input 2 2 3 2 2" xfId="11466" xr:uid="{00000000-0005-0000-0000-0000EA260000}"/>
    <cellStyle name="Input 2 2 3 2 3" xfId="16615" xr:uid="{00000000-0005-0000-0000-0000EB260000}"/>
    <cellStyle name="Input 2 2 3 2 4" xfId="16471" xr:uid="{00000000-0005-0000-0000-0000EC260000}"/>
    <cellStyle name="Input 2 2 3 2 5" xfId="16825" xr:uid="{00000000-0005-0000-0000-0000ED260000}"/>
    <cellStyle name="Input 2 2 3 2 6" xfId="16698" xr:uid="{00000000-0005-0000-0000-0000EE260000}"/>
    <cellStyle name="Input 2 2 3 2 7" xfId="16582" xr:uid="{00000000-0005-0000-0000-0000EF260000}"/>
    <cellStyle name="Input 2 2 3 2 8" xfId="16855" xr:uid="{00000000-0005-0000-0000-0000F0260000}"/>
    <cellStyle name="Input 2 2 3 2 9" xfId="16962" xr:uid="{00000000-0005-0000-0000-0000F1260000}"/>
    <cellStyle name="Input 2 2 3 3" xfId="11465" xr:uid="{00000000-0005-0000-0000-0000F2260000}"/>
    <cellStyle name="Input 2 2 3 4" xfId="16614" xr:uid="{00000000-0005-0000-0000-0000F3260000}"/>
    <cellStyle name="Input 2 2 3 5" xfId="16470" xr:uid="{00000000-0005-0000-0000-0000F4260000}"/>
    <cellStyle name="Input 2 2 3 6" xfId="16826" xr:uid="{00000000-0005-0000-0000-0000F5260000}"/>
    <cellStyle name="Input 2 2 3 7" xfId="16697" xr:uid="{00000000-0005-0000-0000-0000F6260000}"/>
    <cellStyle name="Input 2 2 3 8" xfId="16583" xr:uid="{00000000-0005-0000-0000-0000F7260000}"/>
    <cellStyle name="Input 2 2 3 9" xfId="16854" xr:uid="{00000000-0005-0000-0000-0000F8260000}"/>
    <cellStyle name="Input 2 2 4" xfId="4886" xr:uid="{00000000-0005-0000-0000-0000F9260000}"/>
    <cellStyle name="Input 2 2 4 2" xfId="11467" xr:uid="{00000000-0005-0000-0000-0000FA260000}"/>
    <cellStyle name="Input 2 2 4 3" xfId="16616" xr:uid="{00000000-0005-0000-0000-0000FB260000}"/>
    <cellStyle name="Input 2 2 4 4" xfId="16472" xr:uid="{00000000-0005-0000-0000-0000FC260000}"/>
    <cellStyle name="Input 2 2 4 5" xfId="16824" xr:uid="{00000000-0005-0000-0000-0000FD260000}"/>
    <cellStyle name="Input 2 2 4 6" xfId="16699" xr:uid="{00000000-0005-0000-0000-0000FE260000}"/>
    <cellStyle name="Input 2 2 4 7" xfId="16581" xr:uid="{00000000-0005-0000-0000-0000FF260000}"/>
    <cellStyle name="Input 2 2 4 8" xfId="16856" xr:uid="{00000000-0005-0000-0000-000000270000}"/>
    <cellStyle name="Input 2 2 4 9" xfId="25622" xr:uid="{00000000-0005-0000-0000-000001270000}"/>
    <cellStyle name="Input 2 2 5" xfId="11460" xr:uid="{00000000-0005-0000-0000-000002270000}"/>
    <cellStyle name="Input 2 2 6" xfId="16609" xr:uid="{00000000-0005-0000-0000-000003270000}"/>
    <cellStyle name="Input 2 2 7" xfId="16465" xr:uid="{00000000-0005-0000-0000-000004270000}"/>
    <cellStyle name="Input 2 2 8" xfId="19405" xr:uid="{00000000-0005-0000-0000-000005270000}"/>
    <cellStyle name="Input 2 2 9" xfId="16694" xr:uid="{00000000-0005-0000-0000-000006270000}"/>
    <cellStyle name="Input 2 3" xfId="4887" xr:uid="{00000000-0005-0000-0000-000007270000}"/>
    <cellStyle name="Input 2 3 10" xfId="16857" xr:uid="{00000000-0005-0000-0000-000008270000}"/>
    <cellStyle name="Input 2 3 11" xfId="16961" xr:uid="{00000000-0005-0000-0000-000009270000}"/>
    <cellStyle name="Input 2 3 2" xfId="4888" xr:uid="{00000000-0005-0000-0000-00000A270000}"/>
    <cellStyle name="Input 2 3 2 10" xfId="24246" xr:uid="{00000000-0005-0000-0000-00000B270000}"/>
    <cellStyle name="Input 2 3 2 2" xfId="4889" xr:uid="{00000000-0005-0000-0000-00000C270000}"/>
    <cellStyle name="Input 2 3 2 2 2" xfId="11470" xr:uid="{00000000-0005-0000-0000-00000D270000}"/>
    <cellStyle name="Input 2 3 2 2 3" xfId="16619" xr:uid="{00000000-0005-0000-0000-00000E270000}"/>
    <cellStyle name="Input 2 3 2 2 4" xfId="16475" xr:uid="{00000000-0005-0000-0000-00000F270000}"/>
    <cellStyle name="Input 2 3 2 2 5" xfId="19544" xr:uid="{00000000-0005-0000-0000-000010270000}"/>
    <cellStyle name="Input 2 3 2 2 6" xfId="16702" xr:uid="{00000000-0005-0000-0000-000011270000}"/>
    <cellStyle name="Input 2 3 2 2 7" xfId="16579" xr:uid="{00000000-0005-0000-0000-000012270000}"/>
    <cellStyle name="Input 2 3 2 2 8" xfId="16859" xr:uid="{00000000-0005-0000-0000-000013270000}"/>
    <cellStyle name="Input 2 3 2 2 9" xfId="14196" xr:uid="{00000000-0005-0000-0000-000014270000}"/>
    <cellStyle name="Input 2 3 2 3" xfId="11469" xr:uid="{00000000-0005-0000-0000-000015270000}"/>
    <cellStyle name="Input 2 3 2 4" xfId="16618" xr:uid="{00000000-0005-0000-0000-000016270000}"/>
    <cellStyle name="Input 2 3 2 5" xfId="16474" xr:uid="{00000000-0005-0000-0000-000017270000}"/>
    <cellStyle name="Input 2 3 2 6" xfId="20904" xr:uid="{00000000-0005-0000-0000-000018270000}"/>
    <cellStyle name="Input 2 3 2 7" xfId="16701" xr:uid="{00000000-0005-0000-0000-000019270000}"/>
    <cellStyle name="Input 2 3 2 8" xfId="16580" xr:uid="{00000000-0005-0000-0000-00001A270000}"/>
    <cellStyle name="Input 2 3 2 9" xfId="16858" xr:uid="{00000000-0005-0000-0000-00001B270000}"/>
    <cellStyle name="Input 2 3 3" xfId="4890" xr:uid="{00000000-0005-0000-0000-00001C270000}"/>
    <cellStyle name="Input 2 3 3 2" xfId="11471" xr:uid="{00000000-0005-0000-0000-00001D270000}"/>
    <cellStyle name="Input 2 3 3 3" xfId="16620" xr:uid="{00000000-0005-0000-0000-00001E270000}"/>
    <cellStyle name="Input 2 3 3 4" xfId="16476" xr:uid="{00000000-0005-0000-0000-00001F270000}"/>
    <cellStyle name="Input 2 3 3 5" xfId="16822" xr:uid="{00000000-0005-0000-0000-000020270000}"/>
    <cellStyle name="Input 2 3 3 6" xfId="16703" xr:uid="{00000000-0005-0000-0000-000021270000}"/>
    <cellStyle name="Input 2 3 3 7" xfId="16578" xr:uid="{00000000-0005-0000-0000-000022270000}"/>
    <cellStyle name="Input 2 3 3 8" xfId="16860" xr:uid="{00000000-0005-0000-0000-000023270000}"/>
    <cellStyle name="Input 2 3 3 9" xfId="14195" xr:uid="{00000000-0005-0000-0000-000024270000}"/>
    <cellStyle name="Input 2 3 4" xfId="11468" xr:uid="{00000000-0005-0000-0000-000025270000}"/>
    <cellStyle name="Input 2 3 5" xfId="16617" xr:uid="{00000000-0005-0000-0000-000026270000}"/>
    <cellStyle name="Input 2 3 6" xfId="16473" xr:uid="{00000000-0005-0000-0000-000027270000}"/>
    <cellStyle name="Input 2 3 7" xfId="16823" xr:uid="{00000000-0005-0000-0000-000028270000}"/>
    <cellStyle name="Input 2 3 8" xfId="16700" xr:uid="{00000000-0005-0000-0000-000029270000}"/>
    <cellStyle name="Input 2 3 9" xfId="23035" xr:uid="{00000000-0005-0000-0000-00002A270000}"/>
    <cellStyle name="Input 2 4" xfId="4891" xr:uid="{00000000-0005-0000-0000-00002B270000}"/>
    <cellStyle name="Input 2 4 10" xfId="26301" xr:uid="{00000000-0005-0000-0000-00002C270000}"/>
    <cellStyle name="Input 2 4 2" xfId="4892" xr:uid="{00000000-0005-0000-0000-00002D270000}"/>
    <cellStyle name="Input 2 4 2 2" xfId="11473" xr:uid="{00000000-0005-0000-0000-00002E270000}"/>
    <cellStyle name="Input 2 4 2 3" xfId="16622" xr:uid="{00000000-0005-0000-0000-00002F270000}"/>
    <cellStyle name="Input 2 4 2 4" xfId="16478" xr:uid="{00000000-0005-0000-0000-000030270000}"/>
    <cellStyle name="Input 2 4 2 5" xfId="16820" xr:uid="{00000000-0005-0000-0000-000031270000}"/>
    <cellStyle name="Input 2 4 2 6" xfId="16705" xr:uid="{00000000-0005-0000-0000-000032270000}"/>
    <cellStyle name="Input 2 4 2 7" xfId="16576" xr:uid="{00000000-0005-0000-0000-000033270000}"/>
    <cellStyle name="Input 2 4 2 8" xfId="20944" xr:uid="{00000000-0005-0000-0000-000034270000}"/>
    <cellStyle name="Input 2 4 2 9" xfId="21085" xr:uid="{00000000-0005-0000-0000-000035270000}"/>
    <cellStyle name="Input 2 4 3" xfId="11472" xr:uid="{00000000-0005-0000-0000-000036270000}"/>
    <cellStyle name="Input 2 4 4" xfId="16621" xr:uid="{00000000-0005-0000-0000-000037270000}"/>
    <cellStyle name="Input 2 4 5" xfId="16477" xr:uid="{00000000-0005-0000-0000-000038270000}"/>
    <cellStyle name="Input 2 4 6" xfId="16821" xr:uid="{00000000-0005-0000-0000-000039270000}"/>
    <cellStyle name="Input 2 4 7" xfId="16704" xr:uid="{00000000-0005-0000-0000-00003A270000}"/>
    <cellStyle name="Input 2 4 8" xfId="16577" xr:uid="{00000000-0005-0000-0000-00003B270000}"/>
    <cellStyle name="Input 2 4 9" xfId="16861" xr:uid="{00000000-0005-0000-0000-00003C270000}"/>
    <cellStyle name="Input 2 5" xfId="4893" xr:uid="{00000000-0005-0000-0000-00003D270000}"/>
    <cellStyle name="Input 2 5 2" xfId="11474" xr:uid="{00000000-0005-0000-0000-00003E270000}"/>
    <cellStyle name="Input 2 5 3" xfId="16623" xr:uid="{00000000-0005-0000-0000-00003F270000}"/>
    <cellStyle name="Input 2 5 4" xfId="16479" xr:uid="{00000000-0005-0000-0000-000040270000}"/>
    <cellStyle name="Input 2 5 5" xfId="16819" xr:uid="{00000000-0005-0000-0000-000041270000}"/>
    <cellStyle name="Input 2 5 6" xfId="16706" xr:uid="{00000000-0005-0000-0000-000042270000}"/>
    <cellStyle name="Input 2 5 7" xfId="25232" xr:uid="{00000000-0005-0000-0000-000043270000}"/>
    <cellStyle name="Input 2 5 8" xfId="16862" xr:uid="{00000000-0005-0000-0000-000044270000}"/>
    <cellStyle name="Input 2 5 9" xfId="16960" xr:uid="{00000000-0005-0000-0000-000045270000}"/>
    <cellStyle name="Input 2 6" xfId="11459" xr:uid="{00000000-0005-0000-0000-000046270000}"/>
    <cellStyle name="Input 2 7" xfId="16608" xr:uid="{00000000-0005-0000-0000-000047270000}"/>
    <cellStyle name="Input 2 8" xfId="16464" xr:uid="{00000000-0005-0000-0000-000048270000}"/>
    <cellStyle name="Input 2 9" xfId="16831" xr:uid="{00000000-0005-0000-0000-000049270000}"/>
    <cellStyle name="Input 3" xfId="4894" xr:uid="{00000000-0005-0000-0000-00004A270000}"/>
    <cellStyle name="Input 3 10" xfId="18972" xr:uid="{00000000-0005-0000-0000-00004B270000}"/>
    <cellStyle name="Input 3 11" xfId="16863" xr:uid="{00000000-0005-0000-0000-00004C270000}"/>
    <cellStyle name="Input 3 12" xfId="16959" xr:uid="{00000000-0005-0000-0000-00004D270000}"/>
    <cellStyle name="Input 3 2" xfId="4895" xr:uid="{00000000-0005-0000-0000-00004E270000}"/>
    <cellStyle name="Input 3 2 10" xfId="16864" xr:uid="{00000000-0005-0000-0000-00004F270000}"/>
    <cellStyle name="Input 3 2 11" xfId="16958" xr:uid="{00000000-0005-0000-0000-000050270000}"/>
    <cellStyle name="Input 3 2 2" xfId="4896" xr:uid="{00000000-0005-0000-0000-000051270000}"/>
    <cellStyle name="Input 3 2 2 10" xfId="25147" xr:uid="{00000000-0005-0000-0000-000052270000}"/>
    <cellStyle name="Input 3 2 2 2" xfId="4897" xr:uid="{00000000-0005-0000-0000-000053270000}"/>
    <cellStyle name="Input 3 2 2 2 2" xfId="11478" xr:uid="{00000000-0005-0000-0000-000054270000}"/>
    <cellStyle name="Input 3 2 2 2 3" xfId="16627" xr:uid="{00000000-0005-0000-0000-000055270000}"/>
    <cellStyle name="Input 3 2 2 2 4" xfId="16483" xr:uid="{00000000-0005-0000-0000-000056270000}"/>
    <cellStyle name="Input 3 2 2 2 5" xfId="16815" xr:uid="{00000000-0005-0000-0000-000057270000}"/>
    <cellStyle name="Input 3 2 2 2 6" xfId="24672" xr:uid="{00000000-0005-0000-0000-000058270000}"/>
    <cellStyle name="Input 3 2 2 2 7" xfId="16575" xr:uid="{00000000-0005-0000-0000-000059270000}"/>
    <cellStyle name="Input 3 2 2 2 8" xfId="16866" xr:uid="{00000000-0005-0000-0000-00005A270000}"/>
    <cellStyle name="Input 3 2 2 2 9" xfId="20754" xr:uid="{00000000-0005-0000-0000-00005B270000}"/>
    <cellStyle name="Input 3 2 2 3" xfId="11477" xr:uid="{00000000-0005-0000-0000-00005C270000}"/>
    <cellStyle name="Input 3 2 2 4" xfId="16626" xr:uid="{00000000-0005-0000-0000-00005D270000}"/>
    <cellStyle name="Input 3 2 2 5" xfId="16482" xr:uid="{00000000-0005-0000-0000-00005E270000}"/>
    <cellStyle name="Input 3 2 2 6" xfId="16816" xr:uid="{00000000-0005-0000-0000-00005F270000}"/>
    <cellStyle name="Input 3 2 2 7" xfId="19164" xr:uid="{00000000-0005-0000-0000-000060270000}"/>
    <cellStyle name="Input 3 2 2 8" xfId="24930" xr:uid="{00000000-0005-0000-0000-000061270000}"/>
    <cellStyle name="Input 3 2 2 9" xfId="16865" xr:uid="{00000000-0005-0000-0000-000062270000}"/>
    <cellStyle name="Input 3 2 3" xfId="4898" xr:uid="{00000000-0005-0000-0000-000063270000}"/>
    <cellStyle name="Input 3 2 3 2" xfId="11479" xr:uid="{00000000-0005-0000-0000-000064270000}"/>
    <cellStyle name="Input 3 2 3 3" xfId="16628" xr:uid="{00000000-0005-0000-0000-000065270000}"/>
    <cellStyle name="Input 3 2 3 4" xfId="16484" xr:uid="{00000000-0005-0000-0000-000066270000}"/>
    <cellStyle name="Input 3 2 3 5" xfId="16814" xr:uid="{00000000-0005-0000-0000-000067270000}"/>
    <cellStyle name="Input 3 2 3 6" xfId="16709" xr:uid="{00000000-0005-0000-0000-000068270000}"/>
    <cellStyle name="Input 3 2 3 7" xfId="25045" xr:uid="{00000000-0005-0000-0000-000069270000}"/>
    <cellStyle name="Input 3 2 3 8" xfId="16867" xr:uid="{00000000-0005-0000-0000-00006A270000}"/>
    <cellStyle name="Input 3 2 3 9" xfId="16957" xr:uid="{00000000-0005-0000-0000-00006B270000}"/>
    <cellStyle name="Input 3 2 4" xfId="11476" xr:uid="{00000000-0005-0000-0000-00006C270000}"/>
    <cellStyle name="Input 3 2 5" xfId="16625" xr:uid="{00000000-0005-0000-0000-00006D270000}"/>
    <cellStyle name="Input 3 2 6" xfId="16481" xr:uid="{00000000-0005-0000-0000-00006E270000}"/>
    <cellStyle name="Input 3 2 7" xfId="16817" xr:uid="{00000000-0005-0000-0000-00006F270000}"/>
    <cellStyle name="Input 3 2 8" xfId="16708" xr:uid="{00000000-0005-0000-0000-000070270000}"/>
    <cellStyle name="Input 3 2 9" xfId="18971" xr:uid="{00000000-0005-0000-0000-000071270000}"/>
    <cellStyle name="Input 3 3" xfId="4899" xr:uid="{00000000-0005-0000-0000-000072270000}"/>
    <cellStyle name="Input 3 3 10" xfId="16956" xr:uid="{00000000-0005-0000-0000-000073270000}"/>
    <cellStyle name="Input 3 3 2" xfId="4900" xr:uid="{00000000-0005-0000-0000-000074270000}"/>
    <cellStyle name="Input 3 3 2 2" xfId="11481" xr:uid="{00000000-0005-0000-0000-000075270000}"/>
    <cellStyle name="Input 3 3 2 3" xfId="16630" xr:uid="{00000000-0005-0000-0000-000076270000}"/>
    <cellStyle name="Input 3 3 2 4" xfId="16486" xr:uid="{00000000-0005-0000-0000-000077270000}"/>
    <cellStyle name="Input 3 3 2 5" xfId="19403" xr:uid="{00000000-0005-0000-0000-000078270000}"/>
    <cellStyle name="Input 3 3 2 6" xfId="16710" xr:uid="{00000000-0005-0000-0000-000079270000}"/>
    <cellStyle name="Input 3 3 2 7" xfId="16573" xr:uid="{00000000-0005-0000-0000-00007A270000}"/>
    <cellStyle name="Input 3 3 2 8" xfId="16869" xr:uid="{00000000-0005-0000-0000-00007B270000}"/>
    <cellStyle name="Input 3 3 2 9" xfId="20751" xr:uid="{00000000-0005-0000-0000-00007C270000}"/>
    <cellStyle name="Input 3 3 3" xfId="11480" xr:uid="{00000000-0005-0000-0000-00007D270000}"/>
    <cellStyle name="Input 3 3 4" xfId="16629" xr:uid="{00000000-0005-0000-0000-00007E270000}"/>
    <cellStyle name="Input 3 3 5" xfId="16485" xr:uid="{00000000-0005-0000-0000-00007F270000}"/>
    <cellStyle name="Input 3 3 6" xfId="19404" xr:uid="{00000000-0005-0000-0000-000080270000}"/>
    <cellStyle name="Input 3 3 7" xfId="20016" xr:uid="{00000000-0005-0000-0000-000081270000}"/>
    <cellStyle name="Input 3 3 8" xfId="16574" xr:uid="{00000000-0005-0000-0000-000082270000}"/>
    <cellStyle name="Input 3 3 9" xfId="16868" xr:uid="{00000000-0005-0000-0000-000083270000}"/>
    <cellStyle name="Input 3 4" xfId="4901" xr:uid="{00000000-0005-0000-0000-000084270000}"/>
    <cellStyle name="Input 3 4 2" xfId="11482" xr:uid="{00000000-0005-0000-0000-000085270000}"/>
    <cellStyle name="Input 3 4 3" xfId="16631" xr:uid="{00000000-0005-0000-0000-000086270000}"/>
    <cellStyle name="Input 3 4 4" xfId="16487" xr:uid="{00000000-0005-0000-0000-000087270000}"/>
    <cellStyle name="Input 3 4 5" xfId="16813" xr:uid="{00000000-0005-0000-0000-000088270000}"/>
    <cellStyle name="Input 3 4 6" xfId="16711" xr:uid="{00000000-0005-0000-0000-000089270000}"/>
    <cellStyle name="Input 3 4 7" xfId="24363" xr:uid="{00000000-0005-0000-0000-00008A270000}"/>
    <cellStyle name="Input 3 4 8" xfId="16870" xr:uid="{00000000-0005-0000-0000-00008B270000}"/>
    <cellStyle name="Input 3 4 9" xfId="16955" xr:uid="{00000000-0005-0000-0000-00008C270000}"/>
    <cellStyle name="Input 3 5" xfId="11475" xr:uid="{00000000-0005-0000-0000-00008D270000}"/>
    <cellStyle name="Input 3 6" xfId="16624" xr:uid="{00000000-0005-0000-0000-00008E270000}"/>
    <cellStyle name="Input 3 7" xfId="16480" xr:uid="{00000000-0005-0000-0000-00008F270000}"/>
    <cellStyle name="Input 3 8" xfId="16818" xr:uid="{00000000-0005-0000-0000-000090270000}"/>
    <cellStyle name="Input 3 9" xfId="16707" xr:uid="{00000000-0005-0000-0000-000091270000}"/>
    <cellStyle name="Input 4" xfId="4902" xr:uid="{00000000-0005-0000-0000-000092270000}"/>
    <cellStyle name="Input 4 10" xfId="16712" xr:uid="{00000000-0005-0000-0000-000093270000}"/>
    <cellStyle name="Input 4 11" xfId="24189" xr:uid="{00000000-0005-0000-0000-000094270000}"/>
    <cellStyle name="Input 4 12" xfId="16871" xr:uid="{00000000-0005-0000-0000-000095270000}"/>
    <cellStyle name="Input 4 13" xfId="16954" xr:uid="{00000000-0005-0000-0000-000096270000}"/>
    <cellStyle name="Input 4 2" xfId="4903" xr:uid="{00000000-0005-0000-0000-000097270000}"/>
    <cellStyle name="Input 4 3" xfId="4904" xr:uid="{00000000-0005-0000-0000-000098270000}"/>
    <cellStyle name="Input 4 3 10" xfId="16872" xr:uid="{00000000-0005-0000-0000-000099270000}"/>
    <cellStyle name="Input 4 3 11" xfId="16953" xr:uid="{00000000-0005-0000-0000-00009A270000}"/>
    <cellStyle name="Input 4 3 2" xfId="4905" xr:uid="{00000000-0005-0000-0000-00009B270000}"/>
    <cellStyle name="Input 4 3 2 10" xfId="22979" xr:uid="{00000000-0005-0000-0000-00009C270000}"/>
    <cellStyle name="Input 4 3 2 2" xfId="4906" xr:uid="{00000000-0005-0000-0000-00009D270000}"/>
    <cellStyle name="Input 4 3 2 2 2" xfId="11486" xr:uid="{00000000-0005-0000-0000-00009E270000}"/>
    <cellStyle name="Input 4 3 2 2 3" xfId="16635" xr:uid="{00000000-0005-0000-0000-00009F270000}"/>
    <cellStyle name="Input 4 3 2 2 4" xfId="16491" xr:uid="{00000000-0005-0000-0000-0000A0270000}"/>
    <cellStyle name="Input 4 3 2 2 5" xfId="19543" xr:uid="{00000000-0005-0000-0000-0000A1270000}"/>
    <cellStyle name="Input 4 3 2 2 6" xfId="16715" xr:uid="{00000000-0005-0000-0000-0000A2270000}"/>
    <cellStyle name="Input 4 3 2 2 7" xfId="16570" xr:uid="{00000000-0005-0000-0000-0000A3270000}"/>
    <cellStyle name="Input 4 3 2 2 8" xfId="16874" xr:uid="{00000000-0005-0000-0000-0000A4270000}"/>
    <cellStyle name="Input 4 3 2 2 9" xfId="16952" xr:uid="{00000000-0005-0000-0000-0000A5270000}"/>
    <cellStyle name="Input 4 3 2 3" xfId="11485" xr:uid="{00000000-0005-0000-0000-0000A6270000}"/>
    <cellStyle name="Input 4 3 2 4" xfId="16634" xr:uid="{00000000-0005-0000-0000-0000A7270000}"/>
    <cellStyle name="Input 4 3 2 5" xfId="16490" xr:uid="{00000000-0005-0000-0000-0000A8270000}"/>
    <cellStyle name="Input 4 3 2 6" xfId="20901" xr:uid="{00000000-0005-0000-0000-0000A9270000}"/>
    <cellStyle name="Input 4 3 2 7" xfId="16714" xr:uid="{00000000-0005-0000-0000-0000AA270000}"/>
    <cellStyle name="Input 4 3 2 8" xfId="16571" xr:uid="{00000000-0005-0000-0000-0000AB270000}"/>
    <cellStyle name="Input 4 3 2 9" xfId="16873" xr:uid="{00000000-0005-0000-0000-0000AC270000}"/>
    <cellStyle name="Input 4 3 3" xfId="4907" xr:uid="{00000000-0005-0000-0000-0000AD270000}"/>
    <cellStyle name="Input 4 3 3 2" xfId="11487" xr:uid="{00000000-0005-0000-0000-0000AE270000}"/>
    <cellStyle name="Input 4 3 3 3" xfId="16636" xr:uid="{00000000-0005-0000-0000-0000AF270000}"/>
    <cellStyle name="Input 4 3 3 4" xfId="16492" xr:uid="{00000000-0005-0000-0000-0000B0270000}"/>
    <cellStyle name="Input 4 3 3 5" xfId="16810" xr:uid="{00000000-0005-0000-0000-0000B1270000}"/>
    <cellStyle name="Input 4 3 3 6" xfId="16716" xr:uid="{00000000-0005-0000-0000-0000B2270000}"/>
    <cellStyle name="Input 4 3 3 7" xfId="14124" xr:uid="{00000000-0005-0000-0000-0000B3270000}"/>
    <cellStyle name="Input 4 3 3 8" xfId="16875" xr:uid="{00000000-0005-0000-0000-0000B4270000}"/>
    <cellStyle name="Input 4 3 3 9" xfId="16951" xr:uid="{00000000-0005-0000-0000-0000B5270000}"/>
    <cellStyle name="Input 4 3 4" xfId="11484" xr:uid="{00000000-0005-0000-0000-0000B6270000}"/>
    <cellStyle name="Input 4 3 5" xfId="16633" xr:uid="{00000000-0005-0000-0000-0000B7270000}"/>
    <cellStyle name="Input 4 3 6" xfId="16489" xr:uid="{00000000-0005-0000-0000-0000B8270000}"/>
    <cellStyle name="Input 4 3 7" xfId="16811" xr:uid="{00000000-0005-0000-0000-0000B9270000}"/>
    <cellStyle name="Input 4 3 8" xfId="16713" xr:uid="{00000000-0005-0000-0000-0000BA270000}"/>
    <cellStyle name="Input 4 3 9" xfId="16572" xr:uid="{00000000-0005-0000-0000-0000BB270000}"/>
    <cellStyle name="Input 4 4" xfId="4908" xr:uid="{00000000-0005-0000-0000-0000BC270000}"/>
    <cellStyle name="Input 4 4 10" xfId="16950" xr:uid="{00000000-0005-0000-0000-0000BD270000}"/>
    <cellStyle name="Input 4 4 2" xfId="4909" xr:uid="{00000000-0005-0000-0000-0000BE270000}"/>
    <cellStyle name="Input 4 4 2 2" xfId="11489" xr:uid="{00000000-0005-0000-0000-0000BF270000}"/>
    <cellStyle name="Input 4 4 2 3" xfId="16638" xr:uid="{00000000-0005-0000-0000-0000C0270000}"/>
    <cellStyle name="Input 4 4 2 4" xfId="16494" xr:uid="{00000000-0005-0000-0000-0000C1270000}"/>
    <cellStyle name="Input 4 4 2 5" xfId="16808" xr:uid="{00000000-0005-0000-0000-0000C2270000}"/>
    <cellStyle name="Input 4 4 2 6" xfId="16718" xr:uid="{00000000-0005-0000-0000-0000C3270000}"/>
    <cellStyle name="Input 4 4 2 7" xfId="16569" xr:uid="{00000000-0005-0000-0000-0000C4270000}"/>
    <cellStyle name="Input 4 4 2 8" xfId="16877" xr:uid="{00000000-0005-0000-0000-0000C5270000}"/>
    <cellStyle name="Input 4 4 2 9" xfId="16949" xr:uid="{00000000-0005-0000-0000-0000C6270000}"/>
    <cellStyle name="Input 4 4 3" xfId="11488" xr:uid="{00000000-0005-0000-0000-0000C7270000}"/>
    <cellStyle name="Input 4 4 4" xfId="16637" xr:uid="{00000000-0005-0000-0000-0000C8270000}"/>
    <cellStyle name="Input 4 4 5" xfId="16493" xr:uid="{00000000-0005-0000-0000-0000C9270000}"/>
    <cellStyle name="Input 4 4 6" xfId="16809" xr:uid="{00000000-0005-0000-0000-0000CA270000}"/>
    <cellStyle name="Input 4 4 7" xfId="16717" xr:uid="{00000000-0005-0000-0000-0000CB270000}"/>
    <cellStyle name="Input 4 4 8" xfId="12714" xr:uid="{00000000-0005-0000-0000-0000CC270000}"/>
    <cellStyle name="Input 4 4 9" xfId="16876" xr:uid="{00000000-0005-0000-0000-0000CD270000}"/>
    <cellStyle name="Input 4 5" xfId="4910" xr:uid="{00000000-0005-0000-0000-0000CE270000}"/>
    <cellStyle name="Input 4 5 2" xfId="11490" xr:uid="{00000000-0005-0000-0000-0000CF270000}"/>
    <cellStyle name="Input 4 5 3" xfId="16639" xr:uid="{00000000-0005-0000-0000-0000D0270000}"/>
    <cellStyle name="Input 4 5 4" xfId="16495" xr:uid="{00000000-0005-0000-0000-0000D1270000}"/>
    <cellStyle name="Input 4 5 5" xfId="16807" xr:uid="{00000000-0005-0000-0000-0000D2270000}"/>
    <cellStyle name="Input 4 5 6" xfId="19559" xr:uid="{00000000-0005-0000-0000-0000D3270000}"/>
    <cellStyle name="Input 4 5 7" xfId="16568" xr:uid="{00000000-0005-0000-0000-0000D4270000}"/>
    <cellStyle name="Input 4 5 8" xfId="20945" xr:uid="{00000000-0005-0000-0000-0000D5270000}"/>
    <cellStyle name="Input 4 5 9" xfId="16948" xr:uid="{00000000-0005-0000-0000-0000D6270000}"/>
    <cellStyle name="Input 4 6" xfId="11483" xr:uid="{00000000-0005-0000-0000-0000D7270000}"/>
    <cellStyle name="Input 4 7" xfId="16632" xr:uid="{00000000-0005-0000-0000-0000D8270000}"/>
    <cellStyle name="Input 4 8" xfId="16488" xr:uid="{00000000-0005-0000-0000-0000D9270000}"/>
    <cellStyle name="Input 4 9" xfId="16812" xr:uid="{00000000-0005-0000-0000-0000DA270000}"/>
    <cellStyle name="Input 5" xfId="4911" xr:uid="{00000000-0005-0000-0000-0000DB270000}"/>
    <cellStyle name="Input 5 10" xfId="16567" xr:uid="{00000000-0005-0000-0000-0000DC270000}"/>
    <cellStyle name="Input 5 11" xfId="16878" xr:uid="{00000000-0005-0000-0000-0000DD270000}"/>
    <cellStyle name="Input 5 12" xfId="16947" xr:uid="{00000000-0005-0000-0000-0000DE270000}"/>
    <cellStyle name="Input 5 2" xfId="4912" xr:uid="{00000000-0005-0000-0000-0000DF270000}"/>
    <cellStyle name="Input 5 2 10" xfId="16879" xr:uid="{00000000-0005-0000-0000-0000E0270000}"/>
    <cellStyle name="Input 5 2 11" xfId="25146" xr:uid="{00000000-0005-0000-0000-0000E1270000}"/>
    <cellStyle name="Input 5 2 2" xfId="4913" xr:uid="{00000000-0005-0000-0000-0000E2270000}"/>
    <cellStyle name="Input 5 2 2 10" xfId="16946" xr:uid="{00000000-0005-0000-0000-0000E3270000}"/>
    <cellStyle name="Input 5 2 2 2" xfId="4914" xr:uid="{00000000-0005-0000-0000-0000E4270000}"/>
    <cellStyle name="Input 5 2 2 2 2" xfId="11494" xr:uid="{00000000-0005-0000-0000-0000E5270000}"/>
    <cellStyle name="Input 5 2 2 2 3" xfId="16643" xr:uid="{00000000-0005-0000-0000-0000E6270000}"/>
    <cellStyle name="Input 5 2 2 2 4" xfId="16499" xr:uid="{00000000-0005-0000-0000-0000E7270000}"/>
    <cellStyle name="Input 5 2 2 2 5" xfId="16803" xr:uid="{00000000-0005-0000-0000-0000E8270000}"/>
    <cellStyle name="Input 5 2 2 2 6" xfId="16721" xr:uid="{00000000-0005-0000-0000-0000E9270000}"/>
    <cellStyle name="Input 5 2 2 2 7" xfId="16562" xr:uid="{00000000-0005-0000-0000-0000EA270000}"/>
    <cellStyle name="Input 5 2 2 2 8" xfId="21083" xr:uid="{00000000-0005-0000-0000-0000EB270000}"/>
    <cellStyle name="Input 5 2 2 2 9" xfId="16945" xr:uid="{00000000-0005-0000-0000-0000EC270000}"/>
    <cellStyle name="Input 5 2 2 3" xfId="11493" xr:uid="{00000000-0005-0000-0000-0000ED270000}"/>
    <cellStyle name="Input 5 2 2 4" xfId="16642" xr:uid="{00000000-0005-0000-0000-0000EE270000}"/>
    <cellStyle name="Input 5 2 2 5" xfId="16498" xr:uid="{00000000-0005-0000-0000-0000EF270000}"/>
    <cellStyle name="Input 5 2 2 6" xfId="16804" xr:uid="{00000000-0005-0000-0000-0000F0270000}"/>
    <cellStyle name="Input 5 2 2 7" xfId="16720" xr:uid="{00000000-0005-0000-0000-0000F1270000}"/>
    <cellStyle name="Input 5 2 2 8" xfId="16563" xr:uid="{00000000-0005-0000-0000-0000F2270000}"/>
    <cellStyle name="Input 5 2 2 9" xfId="21084" xr:uid="{00000000-0005-0000-0000-0000F3270000}"/>
    <cellStyle name="Input 5 2 3" xfId="4915" xr:uid="{00000000-0005-0000-0000-0000F4270000}"/>
    <cellStyle name="Input 5 2 3 2" xfId="11495" xr:uid="{00000000-0005-0000-0000-0000F5270000}"/>
    <cellStyle name="Input 5 2 3 3" xfId="16644" xr:uid="{00000000-0005-0000-0000-0000F6270000}"/>
    <cellStyle name="Input 5 2 3 4" xfId="16500" xr:uid="{00000000-0005-0000-0000-0000F7270000}"/>
    <cellStyle name="Input 5 2 3 5" xfId="16802" xr:uid="{00000000-0005-0000-0000-0000F8270000}"/>
    <cellStyle name="Input 5 2 3 6" xfId="16722" xr:uid="{00000000-0005-0000-0000-0000F9270000}"/>
    <cellStyle name="Input 5 2 3 7" xfId="16561" xr:uid="{00000000-0005-0000-0000-0000FA270000}"/>
    <cellStyle name="Input 5 2 3 8" xfId="16880" xr:uid="{00000000-0005-0000-0000-0000FB270000}"/>
    <cellStyle name="Input 5 2 3 9" xfId="12772" xr:uid="{00000000-0005-0000-0000-0000FC270000}"/>
    <cellStyle name="Input 5 2 4" xfId="11492" xr:uid="{00000000-0005-0000-0000-0000FD270000}"/>
    <cellStyle name="Input 5 2 5" xfId="16641" xr:uid="{00000000-0005-0000-0000-0000FE270000}"/>
    <cellStyle name="Input 5 2 6" xfId="16497" xr:uid="{00000000-0005-0000-0000-0000FF270000}"/>
    <cellStyle name="Input 5 2 7" xfId="16805" xr:uid="{00000000-0005-0000-0000-000000280000}"/>
    <cellStyle name="Input 5 2 8" xfId="16719" xr:uid="{00000000-0005-0000-0000-000001280000}"/>
    <cellStyle name="Input 5 2 9" xfId="21873" xr:uid="{00000000-0005-0000-0000-000002280000}"/>
    <cellStyle name="Input 5 3" xfId="4916" xr:uid="{00000000-0005-0000-0000-000003280000}"/>
    <cellStyle name="Input 5 3 10" xfId="16944" xr:uid="{00000000-0005-0000-0000-000004280000}"/>
    <cellStyle name="Input 5 3 2" xfId="4917" xr:uid="{00000000-0005-0000-0000-000005280000}"/>
    <cellStyle name="Input 5 3 2 2" xfId="11497" xr:uid="{00000000-0005-0000-0000-000006280000}"/>
    <cellStyle name="Input 5 3 2 3" xfId="16646" xr:uid="{00000000-0005-0000-0000-000007280000}"/>
    <cellStyle name="Input 5 3 2 4" xfId="16502" xr:uid="{00000000-0005-0000-0000-000008280000}"/>
    <cellStyle name="Input 5 3 2 5" xfId="19402" xr:uid="{00000000-0005-0000-0000-000009280000}"/>
    <cellStyle name="Input 5 3 2 6" xfId="16724" xr:uid="{00000000-0005-0000-0000-00000A280000}"/>
    <cellStyle name="Input 5 3 2 7" xfId="16559" xr:uid="{00000000-0005-0000-0000-00000B280000}"/>
    <cellStyle name="Input 5 3 2 8" xfId="16882" xr:uid="{00000000-0005-0000-0000-00000C280000}"/>
    <cellStyle name="Input 5 3 2 9" xfId="16943" xr:uid="{00000000-0005-0000-0000-00000D280000}"/>
    <cellStyle name="Input 5 3 3" xfId="11496" xr:uid="{00000000-0005-0000-0000-00000E280000}"/>
    <cellStyle name="Input 5 3 4" xfId="16645" xr:uid="{00000000-0005-0000-0000-00000F280000}"/>
    <cellStyle name="Input 5 3 5" xfId="16501" xr:uid="{00000000-0005-0000-0000-000010280000}"/>
    <cellStyle name="Input 5 3 6" xfId="16801" xr:uid="{00000000-0005-0000-0000-000011280000}"/>
    <cellStyle name="Input 5 3 7" xfId="16723" xr:uid="{00000000-0005-0000-0000-000012280000}"/>
    <cellStyle name="Input 5 3 8" xfId="16560" xr:uid="{00000000-0005-0000-0000-000013280000}"/>
    <cellStyle name="Input 5 3 9" xfId="16881" xr:uid="{00000000-0005-0000-0000-000014280000}"/>
    <cellStyle name="Input 5 4" xfId="4918" xr:uid="{00000000-0005-0000-0000-000015280000}"/>
    <cellStyle name="Input 5 4 2" xfId="11498" xr:uid="{00000000-0005-0000-0000-000016280000}"/>
    <cellStyle name="Input 5 4 3" xfId="16647" xr:uid="{00000000-0005-0000-0000-000017280000}"/>
    <cellStyle name="Input 5 4 4" xfId="16503" xr:uid="{00000000-0005-0000-0000-000018280000}"/>
    <cellStyle name="Input 5 4 5" xfId="16800" xr:uid="{00000000-0005-0000-0000-000019280000}"/>
    <cellStyle name="Input 5 4 6" xfId="16725" xr:uid="{00000000-0005-0000-0000-00001A280000}"/>
    <cellStyle name="Input 5 4 7" xfId="16558" xr:uid="{00000000-0005-0000-0000-00001B280000}"/>
    <cellStyle name="Input 5 4 8" xfId="16883" xr:uid="{00000000-0005-0000-0000-00001C280000}"/>
    <cellStyle name="Input 5 4 9" xfId="16942" xr:uid="{00000000-0005-0000-0000-00001D280000}"/>
    <cellStyle name="Input 5 5" xfId="11491" xr:uid="{00000000-0005-0000-0000-00001E280000}"/>
    <cellStyle name="Input 5 6" xfId="16640" xr:uid="{00000000-0005-0000-0000-00001F280000}"/>
    <cellStyle name="Input 5 7" xfId="16496" xr:uid="{00000000-0005-0000-0000-000020280000}"/>
    <cellStyle name="Input 5 8" xfId="16806" xr:uid="{00000000-0005-0000-0000-000021280000}"/>
    <cellStyle name="Input 5 9" xfId="24674" xr:uid="{00000000-0005-0000-0000-000022280000}"/>
    <cellStyle name="Input 6" xfId="4919" xr:uid="{00000000-0005-0000-0000-000023280000}"/>
    <cellStyle name="Input 6 10" xfId="16557" xr:uid="{00000000-0005-0000-0000-000024280000}"/>
    <cellStyle name="Input 6 11" xfId="16884" xr:uid="{00000000-0005-0000-0000-000025280000}"/>
    <cellStyle name="Input 6 12" xfId="16941" xr:uid="{00000000-0005-0000-0000-000026280000}"/>
    <cellStyle name="Input 6 2" xfId="4920" xr:uid="{00000000-0005-0000-0000-000027280000}"/>
    <cellStyle name="Input 6 2 10" xfId="16885" xr:uid="{00000000-0005-0000-0000-000028280000}"/>
    <cellStyle name="Input 6 2 11" xfId="16940" xr:uid="{00000000-0005-0000-0000-000029280000}"/>
    <cellStyle name="Input 6 2 2" xfId="4921" xr:uid="{00000000-0005-0000-0000-00002A280000}"/>
    <cellStyle name="Input 6 2 2 10" xfId="16939" xr:uid="{00000000-0005-0000-0000-00002B280000}"/>
    <cellStyle name="Input 6 2 2 2" xfId="4922" xr:uid="{00000000-0005-0000-0000-00002C280000}"/>
    <cellStyle name="Input 6 2 2 2 2" xfId="11502" xr:uid="{00000000-0005-0000-0000-00002D280000}"/>
    <cellStyle name="Input 6 2 2 2 3" xfId="16651" xr:uid="{00000000-0005-0000-0000-00002E280000}"/>
    <cellStyle name="Input 6 2 2 2 4" xfId="16507" xr:uid="{00000000-0005-0000-0000-00002F280000}"/>
    <cellStyle name="Input 6 2 2 2 5" xfId="16797" xr:uid="{00000000-0005-0000-0000-000030280000}"/>
    <cellStyle name="Input 6 2 2 2 6" xfId="16729" xr:uid="{00000000-0005-0000-0000-000031280000}"/>
    <cellStyle name="Input 6 2 2 2 7" xfId="14123" xr:uid="{00000000-0005-0000-0000-000032280000}"/>
    <cellStyle name="Input 6 2 2 2 8" xfId="16887" xr:uid="{00000000-0005-0000-0000-000033280000}"/>
    <cellStyle name="Input 6 2 2 2 9" xfId="20750" xr:uid="{00000000-0005-0000-0000-000034280000}"/>
    <cellStyle name="Input 6 2 2 3" xfId="11501" xr:uid="{00000000-0005-0000-0000-000035280000}"/>
    <cellStyle name="Input 6 2 2 4" xfId="16650" xr:uid="{00000000-0005-0000-0000-000036280000}"/>
    <cellStyle name="Input 6 2 2 5" xfId="16506" xr:uid="{00000000-0005-0000-0000-000037280000}"/>
    <cellStyle name="Input 6 2 2 6" xfId="19316" xr:uid="{00000000-0005-0000-0000-000038280000}"/>
    <cellStyle name="Input 6 2 2 7" xfId="16728" xr:uid="{00000000-0005-0000-0000-000039280000}"/>
    <cellStyle name="Input 6 2 2 8" xfId="22308" xr:uid="{00000000-0005-0000-0000-00003A280000}"/>
    <cellStyle name="Input 6 2 2 9" xfId="16886" xr:uid="{00000000-0005-0000-0000-00003B280000}"/>
    <cellStyle name="Input 6 2 3" xfId="4923" xr:uid="{00000000-0005-0000-0000-00003C280000}"/>
    <cellStyle name="Input 6 2 3 2" xfId="11503" xr:uid="{00000000-0005-0000-0000-00003D280000}"/>
    <cellStyle name="Input 6 2 3 3" xfId="16652" xr:uid="{00000000-0005-0000-0000-00003E280000}"/>
    <cellStyle name="Input 6 2 3 4" xfId="16508" xr:uid="{00000000-0005-0000-0000-00003F280000}"/>
    <cellStyle name="Input 6 2 3 5" xfId="16796" xr:uid="{00000000-0005-0000-0000-000040280000}"/>
    <cellStyle name="Input 6 2 3 6" xfId="16730" xr:uid="{00000000-0005-0000-0000-000041280000}"/>
    <cellStyle name="Input 6 2 3 7" xfId="12711" xr:uid="{00000000-0005-0000-0000-000042280000}"/>
    <cellStyle name="Input 6 2 3 8" xfId="16888" xr:uid="{00000000-0005-0000-0000-000043280000}"/>
    <cellStyle name="Input 6 2 3 9" xfId="16938" xr:uid="{00000000-0005-0000-0000-000044280000}"/>
    <cellStyle name="Input 6 2 4" xfId="11500" xr:uid="{00000000-0005-0000-0000-000045280000}"/>
    <cellStyle name="Input 6 2 5" xfId="16649" xr:uid="{00000000-0005-0000-0000-000046280000}"/>
    <cellStyle name="Input 6 2 6" xfId="16505" xr:uid="{00000000-0005-0000-0000-000047280000}"/>
    <cellStyle name="Input 6 2 7" xfId="16798" xr:uid="{00000000-0005-0000-0000-000048280000}"/>
    <cellStyle name="Input 6 2 8" xfId="16727" xr:uid="{00000000-0005-0000-0000-000049280000}"/>
    <cellStyle name="Input 6 2 9" xfId="20748" xr:uid="{00000000-0005-0000-0000-00004A280000}"/>
    <cellStyle name="Input 6 3" xfId="4924" xr:uid="{00000000-0005-0000-0000-00004B280000}"/>
    <cellStyle name="Input 6 3 10" xfId="16937" xr:uid="{00000000-0005-0000-0000-00004C280000}"/>
    <cellStyle name="Input 6 3 2" xfId="4925" xr:uid="{00000000-0005-0000-0000-00004D280000}"/>
    <cellStyle name="Input 6 3 2 2" xfId="11505" xr:uid="{00000000-0005-0000-0000-00004E280000}"/>
    <cellStyle name="Input 6 3 2 3" xfId="16654" xr:uid="{00000000-0005-0000-0000-00004F280000}"/>
    <cellStyle name="Input 6 3 2 4" xfId="16510" xr:uid="{00000000-0005-0000-0000-000050280000}"/>
    <cellStyle name="Input 6 3 2 5" xfId="16794" xr:uid="{00000000-0005-0000-0000-000051280000}"/>
    <cellStyle name="Input 6 3 2 6" xfId="16732" xr:uid="{00000000-0005-0000-0000-000052280000}"/>
    <cellStyle name="Input 6 3 2 7" xfId="16555" xr:uid="{00000000-0005-0000-0000-000053280000}"/>
    <cellStyle name="Input 6 3 2 8" xfId="24047" xr:uid="{00000000-0005-0000-0000-000054280000}"/>
    <cellStyle name="Input 6 3 2 9" xfId="16936" xr:uid="{00000000-0005-0000-0000-000055280000}"/>
    <cellStyle name="Input 6 3 3" xfId="11504" xr:uid="{00000000-0005-0000-0000-000056280000}"/>
    <cellStyle name="Input 6 3 4" xfId="16653" xr:uid="{00000000-0005-0000-0000-000057280000}"/>
    <cellStyle name="Input 6 3 5" xfId="16509" xr:uid="{00000000-0005-0000-0000-000058280000}"/>
    <cellStyle name="Input 6 3 6" xfId="16795" xr:uid="{00000000-0005-0000-0000-000059280000}"/>
    <cellStyle name="Input 6 3 7" xfId="16731" xr:uid="{00000000-0005-0000-0000-00005A280000}"/>
    <cellStyle name="Input 6 3 8" xfId="16556" xr:uid="{00000000-0005-0000-0000-00005B280000}"/>
    <cellStyle name="Input 6 3 9" xfId="16889" xr:uid="{00000000-0005-0000-0000-00005C280000}"/>
    <cellStyle name="Input 6 4" xfId="4926" xr:uid="{00000000-0005-0000-0000-00005D280000}"/>
    <cellStyle name="Input 6 4 2" xfId="11506" xr:uid="{00000000-0005-0000-0000-00005E280000}"/>
    <cellStyle name="Input 6 4 3" xfId="16655" xr:uid="{00000000-0005-0000-0000-00005F280000}"/>
    <cellStyle name="Input 6 4 4" xfId="16511" xr:uid="{00000000-0005-0000-0000-000060280000}"/>
    <cellStyle name="Input 6 4 5" xfId="16793" xr:uid="{00000000-0005-0000-0000-000061280000}"/>
    <cellStyle name="Input 6 4 6" xfId="16733" xr:uid="{00000000-0005-0000-0000-000062280000}"/>
    <cellStyle name="Input 6 4 7" xfId="16554" xr:uid="{00000000-0005-0000-0000-000063280000}"/>
    <cellStyle name="Input 6 4 8" xfId="16890" xr:uid="{00000000-0005-0000-0000-000064280000}"/>
    <cellStyle name="Input 6 4 9" xfId="16935" xr:uid="{00000000-0005-0000-0000-000065280000}"/>
    <cellStyle name="Input 6 5" xfId="11499" xr:uid="{00000000-0005-0000-0000-000066280000}"/>
    <cellStyle name="Input 6 6" xfId="16648" xr:uid="{00000000-0005-0000-0000-000067280000}"/>
    <cellStyle name="Input 6 7" xfId="16504" xr:uid="{00000000-0005-0000-0000-000068280000}"/>
    <cellStyle name="Input 6 8" xfId="16799" xr:uid="{00000000-0005-0000-0000-000069280000}"/>
    <cellStyle name="Input 6 9" xfId="16726" xr:uid="{00000000-0005-0000-0000-00006A280000}"/>
    <cellStyle name="Input 7" xfId="4927" xr:uid="{00000000-0005-0000-0000-00006B280000}"/>
    <cellStyle name="Input 7 10" xfId="16553" xr:uid="{00000000-0005-0000-0000-00006C280000}"/>
    <cellStyle name="Input 7 11" xfId="16891" xr:uid="{00000000-0005-0000-0000-00006D280000}"/>
    <cellStyle name="Input 7 12" xfId="16934" xr:uid="{00000000-0005-0000-0000-00006E280000}"/>
    <cellStyle name="Input 7 2" xfId="4928" xr:uid="{00000000-0005-0000-0000-00006F280000}"/>
    <cellStyle name="Input 7 2 10" xfId="19547" xr:uid="{00000000-0005-0000-0000-000070280000}"/>
    <cellStyle name="Input 7 2 11" xfId="16933" xr:uid="{00000000-0005-0000-0000-000071280000}"/>
    <cellStyle name="Input 7 2 2" xfId="4929" xr:uid="{00000000-0005-0000-0000-000072280000}"/>
    <cellStyle name="Input 7 2 2 10" xfId="16932" xr:uid="{00000000-0005-0000-0000-000073280000}"/>
    <cellStyle name="Input 7 2 2 2" xfId="4930" xr:uid="{00000000-0005-0000-0000-000074280000}"/>
    <cellStyle name="Input 7 2 2 2 2" xfId="11510" xr:uid="{00000000-0005-0000-0000-000075280000}"/>
    <cellStyle name="Input 7 2 2 2 3" xfId="16659" xr:uid="{00000000-0005-0000-0000-000076280000}"/>
    <cellStyle name="Input 7 2 2 2 4" xfId="16515" xr:uid="{00000000-0005-0000-0000-000077280000}"/>
    <cellStyle name="Input 7 2 2 2 5" xfId="16789" xr:uid="{00000000-0005-0000-0000-000078280000}"/>
    <cellStyle name="Input 7 2 2 2 6" xfId="16735" xr:uid="{00000000-0005-0000-0000-000079280000}"/>
    <cellStyle name="Input 7 2 2 2 7" xfId="16550" xr:uid="{00000000-0005-0000-0000-00007A280000}"/>
    <cellStyle name="Input 7 2 2 2 8" xfId="16892" xr:uid="{00000000-0005-0000-0000-00007B280000}"/>
    <cellStyle name="Input 7 2 2 2 9" xfId="25145" xr:uid="{00000000-0005-0000-0000-00007C280000}"/>
    <cellStyle name="Input 7 2 2 3" xfId="11509" xr:uid="{00000000-0005-0000-0000-00007D280000}"/>
    <cellStyle name="Input 7 2 2 4" xfId="16658" xr:uid="{00000000-0005-0000-0000-00007E280000}"/>
    <cellStyle name="Input 7 2 2 5" xfId="16514" xr:uid="{00000000-0005-0000-0000-00007F280000}"/>
    <cellStyle name="Input 7 2 2 6" xfId="16790" xr:uid="{00000000-0005-0000-0000-000080280000}"/>
    <cellStyle name="Input 7 2 2 7" xfId="16734" xr:uid="{00000000-0005-0000-0000-000081280000}"/>
    <cellStyle name="Input 7 2 2 8" xfId="16551" xr:uid="{00000000-0005-0000-0000-000082280000}"/>
    <cellStyle name="Input 7 2 2 9" xfId="20946" xr:uid="{00000000-0005-0000-0000-000083280000}"/>
    <cellStyle name="Input 7 2 3" xfId="4931" xr:uid="{00000000-0005-0000-0000-000084280000}"/>
    <cellStyle name="Input 7 2 3 2" xfId="11511" xr:uid="{00000000-0005-0000-0000-000085280000}"/>
    <cellStyle name="Input 7 2 3 3" xfId="16660" xr:uid="{00000000-0005-0000-0000-000086280000}"/>
    <cellStyle name="Input 7 2 3 4" xfId="16516" xr:uid="{00000000-0005-0000-0000-000087280000}"/>
    <cellStyle name="Input 7 2 3 5" xfId="16788" xr:uid="{00000000-0005-0000-0000-000088280000}"/>
    <cellStyle name="Input 7 2 3 6" xfId="16737" xr:uid="{00000000-0005-0000-0000-000089280000}"/>
    <cellStyle name="Input 7 2 3 7" xfId="16549" xr:uid="{00000000-0005-0000-0000-00008A280000}"/>
    <cellStyle name="Input 7 2 3 8" xfId="16893" xr:uid="{00000000-0005-0000-0000-00008B280000}"/>
    <cellStyle name="Input 7 2 3 9" xfId="16931" xr:uid="{00000000-0005-0000-0000-00008C280000}"/>
    <cellStyle name="Input 7 2 4" xfId="11508" xr:uid="{00000000-0005-0000-0000-00008D280000}"/>
    <cellStyle name="Input 7 2 5" xfId="16657" xr:uid="{00000000-0005-0000-0000-00008E280000}"/>
    <cellStyle name="Input 7 2 6" xfId="16513" xr:uid="{00000000-0005-0000-0000-00008F280000}"/>
    <cellStyle name="Input 7 2 7" xfId="16791" xr:uid="{00000000-0005-0000-0000-000090280000}"/>
    <cellStyle name="Input 7 2 8" xfId="24676" xr:uid="{00000000-0005-0000-0000-000091280000}"/>
    <cellStyle name="Input 7 2 9" xfId="16552" xr:uid="{00000000-0005-0000-0000-000092280000}"/>
    <cellStyle name="Input 7 3" xfId="4932" xr:uid="{00000000-0005-0000-0000-000093280000}"/>
    <cellStyle name="Input 7 3 10" xfId="16930" xr:uid="{00000000-0005-0000-0000-000094280000}"/>
    <cellStyle name="Input 7 3 2" xfId="4933" xr:uid="{00000000-0005-0000-0000-000095280000}"/>
    <cellStyle name="Input 7 3 2 2" xfId="11513" xr:uid="{00000000-0005-0000-0000-000096280000}"/>
    <cellStyle name="Input 7 3 2 3" xfId="16662" xr:uid="{00000000-0005-0000-0000-000097280000}"/>
    <cellStyle name="Input 7 3 2 4" xfId="16518" xr:uid="{00000000-0005-0000-0000-000098280000}"/>
    <cellStyle name="Input 7 3 2 5" xfId="16786" xr:uid="{00000000-0005-0000-0000-000099280000}"/>
    <cellStyle name="Input 7 3 2 6" xfId="16739" xr:uid="{00000000-0005-0000-0000-00009A280000}"/>
    <cellStyle name="Input 7 3 2 7" xfId="22999" xr:uid="{00000000-0005-0000-0000-00009B280000}"/>
    <cellStyle name="Input 7 3 2 8" xfId="16895" xr:uid="{00000000-0005-0000-0000-00009C280000}"/>
    <cellStyle name="Input 7 3 2 9" xfId="16929" xr:uid="{00000000-0005-0000-0000-00009D280000}"/>
    <cellStyle name="Input 7 3 3" xfId="11512" xr:uid="{00000000-0005-0000-0000-00009E280000}"/>
    <cellStyle name="Input 7 3 4" xfId="16661" xr:uid="{00000000-0005-0000-0000-00009F280000}"/>
    <cellStyle name="Input 7 3 5" xfId="16517" xr:uid="{00000000-0005-0000-0000-0000A0280000}"/>
    <cellStyle name="Input 7 3 6" xfId="16787" xr:uid="{00000000-0005-0000-0000-0000A1280000}"/>
    <cellStyle name="Input 7 3 7" xfId="16738" xr:uid="{00000000-0005-0000-0000-0000A2280000}"/>
    <cellStyle name="Input 7 3 8" xfId="16548" xr:uid="{00000000-0005-0000-0000-0000A3280000}"/>
    <cellStyle name="Input 7 3 9" xfId="16894" xr:uid="{00000000-0005-0000-0000-0000A4280000}"/>
    <cellStyle name="Input 7 4" xfId="4934" xr:uid="{00000000-0005-0000-0000-0000A5280000}"/>
    <cellStyle name="Input 7 4 2" xfId="11514" xr:uid="{00000000-0005-0000-0000-0000A6280000}"/>
    <cellStyle name="Input 7 4 3" xfId="16663" xr:uid="{00000000-0005-0000-0000-0000A7280000}"/>
    <cellStyle name="Input 7 4 4" xfId="16519" xr:uid="{00000000-0005-0000-0000-0000A8280000}"/>
    <cellStyle name="Input 7 4 5" xfId="16785" xr:uid="{00000000-0005-0000-0000-0000A9280000}"/>
    <cellStyle name="Input 7 4 6" xfId="16740" xr:uid="{00000000-0005-0000-0000-0000AA280000}"/>
    <cellStyle name="Input 7 4 7" xfId="16547" xr:uid="{00000000-0005-0000-0000-0000AB280000}"/>
    <cellStyle name="Input 7 4 8" xfId="16896" xr:uid="{00000000-0005-0000-0000-0000AC280000}"/>
    <cellStyle name="Input 7 4 9" xfId="16928" xr:uid="{00000000-0005-0000-0000-0000AD280000}"/>
    <cellStyle name="Input 7 5" xfId="11507" xr:uid="{00000000-0005-0000-0000-0000AE280000}"/>
    <cellStyle name="Input 7 6" xfId="16656" xr:uid="{00000000-0005-0000-0000-0000AF280000}"/>
    <cellStyle name="Input 7 7" xfId="16512" xr:uid="{00000000-0005-0000-0000-0000B0280000}"/>
    <cellStyle name="Input 7 8" xfId="16792" xr:uid="{00000000-0005-0000-0000-0000B1280000}"/>
    <cellStyle name="Input 7 9" xfId="20882" xr:uid="{00000000-0005-0000-0000-0000B2280000}"/>
    <cellStyle name="Input 8" xfId="4935" xr:uid="{00000000-0005-0000-0000-0000B3280000}"/>
    <cellStyle name="Input 8 10" xfId="16546" xr:uid="{00000000-0005-0000-0000-0000B4280000}"/>
    <cellStyle name="Input 8 11" xfId="21082" xr:uid="{00000000-0005-0000-0000-0000B5280000}"/>
    <cellStyle name="Input 8 12" xfId="16927" xr:uid="{00000000-0005-0000-0000-0000B6280000}"/>
    <cellStyle name="Input 8 2" xfId="4936" xr:uid="{00000000-0005-0000-0000-0000B7280000}"/>
    <cellStyle name="Input 8 2 10" xfId="16897" xr:uid="{00000000-0005-0000-0000-0000B8280000}"/>
    <cellStyle name="Input 8 2 11" xfId="16926" xr:uid="{00000000-0005-0000-0000-0000B9280000}"/>
    <cellStyle name="Input 8 2 2" xfId="4937" xr:uid="{00000000-0005-0000-0000-0000BA280000}"/>
    <cellStyle name="Input 8 2 2 10" xfId="16925" xr:uid="{00000000-0005-0000-0000-0000BB280000}"/>
    <cellStyle name="Input 8 2 2 2" xfId="4938" xr:uid="{00000000-0005-0000-0000-0000BC280000}"/>
    <cellStyle name="Input 8 2 2 2 2" xfId="11518" xr:uid="{00000000-0005-0000-0000-0000BD280000}"/>
    <cellStyle name="Input 8 2 2 2 3" xfId="16667" xr:uid="{00000000-0005-0000-0000-0000BE280000}"/>
    <cellStyle name="Input 8 2 2 2 4" xfId="16523" xr:uid="{00000000-0005-0000-0000-0000BF280000}"/>
    <cellStyle name="Input 8 2 2 2 5" xfId="16782" xr:uid="{00000000-0005-0000-0000-0000C0280000}"/>
    <cellStyle name="Input 8 2 2 2 6" xfId="16744" xr:uid="{00000000-0005-0000-0000-0000C1280000}"/>
    <cellStyle name="Input 8 2 2 2 7" xfId="12709" xr:uid="{00000000-0005-0000-0000-0000C2280000}"/>
    <cellStyle name="Input 8 2 2 2 8" xfId="16899" xr:uid="{00000000-0005-0000-0000-0000C3280000}"/>
    <cellStyle name="Input 8 2 2 2 9" xfId="16924" xr:uid="{00000000-0005-0000-0000-0000C4280000}"/>
    <cellStyle name="Input 8 2 2 3" xfId="11517" xr:uid="{00000000-0005-0000-0000-0000C5280000}"/>
    <cellStyle name="Input 8 2 2 4" xfId="16666" xr:uid="{00000000-0005-0000-0000-0000C6280000}"/>
    <cellStyle name="Input 8 2 2 5" xfId="16522" xr:uid="{00000000-0005-0000-0000-0000C7280000}"/>
    <cellStyle name="Input 8 2 2 6" xfId="22422" xr:uid="{00000000-0005-0000-0000-0000C8280000}"/>
    <cellStyle name="Input 8 2 2 7" xfId="16743" xr:uid="{00000000-0005-0000-0000-0000C9280000}"/>
    <cellStyle name="Input 8 2 2 8" xfId="14122" xr:uid="{00000000-0005-0000-0000-0000CA280000}"/>
    <cellStyle name="Input 8 2 2 9" xfId="16898" xr:uid="{00000000-0005-0000-0000-0000CB280000}"/>
    <cellStyle name="Input 8 2 3" xfId="4939" xr:uid="{00000000-0005-0000-0000-0000CC280000}"/>
    <cellStyle name="Input 8 2 3 2" xfId="11519" xr:uid="{00000000-0005-0000-0000-0000CD280000}"/>
    <cellStyle name="Input 8 2 3 3" xfId="16668" xr:uid="{00000000-0005-0000-0000-0000CE280000}"/>
    <cellStyle name="Input 8 2 3 4" xfId="16524" xr:uid="{00000000-0005-0000-0000-0000CF280000}"/>
    <cellStyle name="Input 8 2 3 5" xfId="16781" xr:uid="{00000000-0005-0000-0000-0000D0280000}"/>
    <cellStyle name="Input 8 2 3 6" xfId="16745" xr:uid="{00000000-0005-0000-0000-0000D1280000}"/>
    <cellStyle name="Input 8 2 3 7" xfId="22309" xr:uid="{00000000-0005-0000-0000-0000D2280000}"/>
    <cellStyle name="Input 8 2 3 8" xfId="16900" xr:uid="{00000000-0005-0000-0000-0000D3280000}"/>
    <cellStyle name="Input 8 2 3 9" xfId="16923" xr:uid="{00000000-0005-0000-0000-0000D4280000}"/>
    <cellStyle name="Input 8 2 4" xfId="11516" xr:uid="{00000000-0005-0000-0000-0000D5280000}"/>
    <cellStyle name="Input 8 2 5" xfId="16665" xr:uid="{00000000-0005-0000-0000-0000D6280000}"/>
    <cellStyle name="Input 8 2 6" xfId="16521" xr:uid="{00000000-0005-0000-0000-0000D7280000}"/>
    <cellStyle name="Input 8 2 7" xfId="16783" xr:uid="{00000000-0005-0000-0000-0000D8280000}"/>
    <cellStyle name="Input 8 2 8" xfId="16742" xr:uid="{00000000-0005-0000-0000-0000D9280000}"/>
    <cellStyle name="Input 8 2 9" xfId="16545" xr:uid="{00000000-0005-0000-0000-0000DA280000}"/>
    <cellStyle name="Input 8 3" xfId="4940" xr:uid="{00000000-0005-0000-0000-0000DB280000}"/>
    <cellStyle name="Input 8 3 10" xfId="12771" xr:uid="{00000000-0005-0000-0000-0000DC280000}"/>
    <cellStyle name="Input 8 3 2" xfId="4941" xr:uid="{00000000-0005-0000-0000-0000DD280000}"/>
    <cellStyle name="Input 8 3 2 2" xfId="11521" xr:uid="{00000000-0005-0000-0000-0000DE280000}"/>
    <cellStyle name="Input 8 3 2 3" xfId="16670" xr:uid="{00000000-0005-0000-0000-0000DF280000}"/>
    <cellStyle name="Input 8 3 2 4" xfId="16526" xr:uid="{00000000-0005-0000-0000-0000E0280000}"/>
    <cellStyle name="Input 8 3 2 5" xfId="16779" xr:uid="{00000000-0005-0000-0000-0000E1280000}"/>
    <cellStyle name="Input 8 3 2 6" xfId="16747" xr:uid="{00000000-0005-0000-0000-0000E2280000}"/>
    <cellStyle name="Input 8 3 2 7" xfId="22393" xr:uid="{00000000-0005-0000-0000-0000E3280000}"/>
    <cellStyle name="Input 8 3 2 8" xfId="16906" xr:uid="{00000000-0005-0000-0000-0000E4280000}"/>
    <cellStyle name="Input 8 3 2 9" xfId="12677" xr:uid="{00000000-0005-0000-0000-0000E5280000}"/>
    <cellStyle name="Input 8 3 3" xfId="11520" xr:uid="{00000000-0005-0000-0000-0000E6280000}"/>
    <cellStyle name="Input 8 3 4" xfId="16669" xr:uid="{00000000-0005-0000-0000-0000E7280000}"/>
    <cellStyle name="Input 8 3 5" xfId="16525" xr:uid="{00000000-0005-0000-0000-0000E8280000}"/>
    <cellStyle name="Input 8 3 6" xfId="16780" xr:uid="{00000000-0005-0000-0000-0000E9280000}"/>
    <cellStyle name="Input 8 3 7" xfId="16746" xr:uid="{00000000-0005-0000-0000-0000EA280000}"/>
    <cellStyle name="Input 8 3 8" xfId="22392" xr:uid="{00000000-0005-0000-0000-0000EB280000}"/>
    <cellStyle name="Input 8 3 9" xfId="16905" xr:uid="{00000000-0005-0000-0000-0000EC280000}"/>
    <cellStyle name="Input 8 4" xfId="4942" xr:uid="{00000000-0005-0000-0000-0000ED280000}"/>
    <cellStyle name="Input 8 4 2" xfId="11522" xr:uid="{00000000-0005-0000-0000-0000EE280000}"/>
    <cellStyle name="Input 8 4 3" xfId="16671" xr:uid="{00000000-0005-0000-0000-0000EF280000}"/>
    <cellStyle name="Input 8 4 4" xfId="13658" xr:uid="{00000000-0005-0000-0000-0000F0280000}"/>
    <cellStyle name="Input 8 4 5" xfId="16778" xr:uid="{00000000-0005-0000-0000-0000F1280000}"/>
    <cellStyle name="Input 8 4 6" xfId="16748" xr:uid="{00000000-0005-0000-0000-0000F2280000}"/>
    <cellStyle name="Input 8 4 7" xfId="22932" xr:uid="{00000000-0005-0000-0000-0000F3280000}"/>
    <cellStyle name="Input 8 4 8" xfId="16907" xr:uid="{00000000-0005-0000-0000-0000F4280000}"/>
    <cellStyle name="Input 8 4 9" xfId="12770" xr:uid="{00000000-0005-0000-0000-0000F5280000}"/>
    <cellStyle name="Input 8 5" xfId="11515" xr:uid="{00000000-0005-0000-0000-0000F6280000}"/>
    <cellStyle name="Input 8 6" xfId="16664" xr:uid="{00000000-0005-0000-0000-0000F7280000}"/>
    <cellStyle name="Input 8 7" xfId="16520" xr:uid="{00000000-0005-0000-0000-0000F8280000}"/>
    <cellStyle name="Input 8 8" xfId="16784" xr:uid="{00000000-0005-0000-0000-0000F9280000}"/>
    <cellStyle name="Input 8 9" xfId="16741" xr:uid="{00000000-0005-0000-0000-0000FA280000}"/>
    <cellStyle name="Input 9" xfId="4943" xr:uid="{00000000-0005-0000-0000-0000FB280000}"/>
    <cellStyle name="Input 9 10" xfId="16908" xr:uid="{00000000-0005-0000-0000-0000FC280000}"/>
    <cellStyle name="Input 9 11" xfId="12676" xr:uid="{00000000-0005-0000-0000-0000FD280000}"/>
    <cellStyle name="Input 9 2" xfId="4944" xr:uid="{00000000-0005-0000-0000-0000FE280000}"/>
    <cellStyle name="Input 9 2 10" xfId="12675" xr:uid="{00000000-0005-0000-0000-0000FF280000}"/>
    <cellStyle name="Input 9 2 2" xfId="4945" xr:uid="{00000000-0005-0000-0000-000000290000}"/>
    <cellStyle name="Input 9 2 2 2" xfId="11525" xr:uid="{00000000-0005-0000-0000-000001290000}"/>
    <cellStyle name="Input 9 2 2 3" xfId="16674" xr:uid="{00000000-0005-0000-0000-000002290000}"/>
    <cellStyle name="Input 9 2 2 4" xfId="16529" xr:uid="{00000000-0005-0000-0000-000003290000}"/>
    <cellStyle name="Input 9 2 2 5" xfId="16775" xr:uid="{00000000-0005-0000-0000-000004290000}"/>
    <cellStyle name="Input 9 2 2 6" xfId="16751" xr:uid="{00000000-0005-0000-0000-000005290000}"/>
    <cellStyle name="Input 9 2 2 7" xfId="24134" xr:uid="{00000000-0005-0000-0000-000006290000}"/>
    <cellStyle name="Input 9 2 2 8" xfId="16910" xr:uid="{00000000-0005-0000-0000-000007290000}"/>
    <cellStyle name="Input 9 2 2 9" xfId="16922" xr:uid="{00000000-0005-0000-0000-000008290000}"/>
    <cellStyle name="Input 9 2 3" xfId="11524" xr:uid="{00000000-0005-0000-0000-000009290000}"/>
    <cellStyle name="Input 9 2 4" xfId="16673" xr:uid="{00000000-0005-0000-0000-00000A290000}"/>
    <cellStyle name="Input 9 2 5" xfId="16528" xr:uid="{00000000-0005-0000-0000-00000B290000}"/>
    <cellStyle name="Input 9 2 6" xfId="16776" xr:uid="{00000000-0005-0000-0000-00000C290000}"/>
    <cellStyle name="Input 9 2 7" xfId="16750" xr:uid="{00000000-0005-0000-0000-00000D290000}"/>
    <cellStyle name="Input 9 2 8" xfId="16543" xr:uid="{00000000-0005-0000-0000-00000E290000}"/>
    <cellStyle name="Input 9 2 9" xfId="16909" xr:uid="{00000000-0005-0000-0000-00000F290000}"/>
    <cellStyle name="Input 9 3" xfId="4946" xr:uid="{00000000-0005-0000-0000-000010290000}"/>
    <cellStyle name="Input 9 3 2" xfId="11526" xr:uid="{00000000-0005-0000-0000-000011290000}"/>
    <cellStyle name="Input 9 3 3" xfId="16675" xr:uid="{00000000-0005-0000-0000-000012290000}"/>
    <cellStyle name="Input 9 3 4" xfId="16530" xr:uid="{00000000-0005-0000-0000-000013290000}"/>
    <cellStyle name="Input 9 3 5" xfId="16774" xr:uid="{00000000-0005-0000-0000-000014290000}"/>
    <cellStyle name="Input 9 3 6" xfId="16752" xr:uid="{00000000-0005-0000-0000-000015290000}"/>
    <cellStyle name="Input 9 3 7" xfId="24135" xr:uid="{00000000-0005-0000-0000-000016290000}"/>
    <cellStyle name="Input 9 3 8" xfId="16911" xr:uid="{00000000-0005-0000-0000-000017290000}"/>
    <cellStyle name="Input 9 3 9" xfId="16921" xr:uid="{00000000-0005-0000-0000-000018290000}"/>
    <cellStyle name="Input 9 4" xfId="11523" xr:uid="{00000000-0005-0000-0000-000019290000}"/>
    <cellStyle name="Input 9 5" xfId="16672" xr:uid="{00000000-0005-0000-0000-00001A290000}"/>
    <cellStyle name="Input 9 6" xfId="16527" xr:uid="{00000000-0005-0000-0000-00001B290000}"/>
    <cellStyle name="Input 9 7" xfId="16777" xr:uid="{00000000-0005-0000-0000-00001C290000}"/>
    <cellStyle name="Input 9 8" xfId="16749" xr:uid="{00000000-0005-0000-0000-00001D290000}"/>
    <cellStyle name="Input 9 9" xfId="16544" xr:uid="{00000000-0005-0000-0000-00001E290000}"/>
    <cellStyle name="InputCell" xfId="4947" xr:uid="{00000000-0005-0000-0000-00001F290000}"/>
    <cellStyle name="InputCells" xfId="4948" xr:uid="{00000000-0005-0000-0000-000020290000}"/>
    <cellStyle name="InputCells12" xfId="4949" xr:uid="{00000000-0005-0000-0000-000021290000}"/>
    <cellStyle name="InputCells12 2" xfId="4950" xr:uid="{00000000-0005-0000-0000-000022290000}"/>
    <cellStyle name="InputCells12 2 2" xfId="11528" xr:uid="{00000000-0005-0000-0000-000023290000}"/>
    <cellStyle name="InputCells12 2 3" xfId="11535" xr:uid="{00000000-0005-0000-0000-000024290000}"/>
    <cellStyle name="InputCells12 2 4" xfId="25140" xr:uid="{00000000-0005-0000-0000-000025290000}"/>
    <cellStyle name="InputCells12 2 5" xfId="16913" xr:uid="{00000000-0005-0000-0000-000026290000}"/>
    <cellStyle name="InputCells12 2 6" xfId="16916" xr:uid="{00000000-0005-0000-0000-000027290000}"/>
    <cellStyle name="InputCells12 3" xfId="4951" xr:uid="{00000000-0005-0000-0000-000028290000}"/>
    <cellStyle name="InputCells12 3 2" xfId="11529" xr:uid="{00000000-0005-0000-0000-000029290000}"/>
    <cellStyle name="InputCells12 3 3" xfId="11534" xr:uid="{00000000-0005-0000-0000-00002A290000}"/>
    <cellStyle name="InputCells12 3 4" xfId="25044" xr:uid="{00000000-0005-0000-0000-00002B290000}"/>
    <cellStyle name="InputCells12 3 5" xfId="16914" xr:uid="{00000000-0005-0000-0000-00002C290000}"/>
    <cellStyle name="InputCells12 3 6" xfId="16917" xr:uid="{00000000-0005-0000-0000-00002D290000}"/>
    <cellStyle name="InputCells12 4" xfId="11527" xr:uid="{00000000-0005-0000-0000-00002E290000}"/>
    <cellStyle name="InputCells12 5" xfId="11536" xr:uid="{00000000-0005-0000-0000-00002F290000}"/>
    <cellStyle name="InputCells12 6" xfId="25141" xr:uid="{00000000-0005-0000-0000-000030290000}"/>
    <cellStyle name="InputCells12 7" xfId="16912" xr:uid="{00000000-0005-0000-0000-000031290000}"/>
    <cellStyle name="InputCells12 8" xfId="22980" xr:uid="{00000000-0005-0000-0000-000032290000}"/>
    <cellStyle name="IntCells" xfId="4952" xr:uid="{00000000-0005-0000-0000-000033290000}"/>
    <cellStyle name="Invoer" xfId="4953" xr:uid="{00000000-0005-0000-0000-000034290000}"/>
    <cellStyle name="Invoer 10" xfId="16915" xr:uid="{00000000-0005-0000-0000-000035290000}"/>
    <cellStyle name="Invoer 11" xfId="16919" xr:uid="{00000000-0005-0000-0000-000036290000}"/>
    <cellStyle name="Invoer 2" xfId="4954" xr:uid="{00000000-0005-0000-0000-000037290000}"/>
    <cellStyle name="Invoer 2 10" xfId="25621" xr:uid="{00000000-0005-0000-0000-000038290000}"/>
    <cellStyle name="Invoer 2 2" xfId="4955" xr:uid="{00000000-0005-0000-0000-000039290000}"/>
    <cellStyle name="Invoer 2 2 2" xfId="11532" xr:uid="{00000000-0005-0000-0000-00003A290000}"/>
    <cellStyle name="Invoer 2 2 3" xfId="16678" xr:uid="{00000000-0005-0000-0000-00003B290000}"/>
    <cellStyle name="Invoer 2 2 4" xfId="16533" xr:uid="{00000000-0005-0000-0000-00003C290000}"/>
    <cellStyle name="Invoer 2 2 5" xfId="16769" xr:uid="{00000000-0005-0000-0000-00003D290000}"/>
    <cellStyle name="Invoer 2 2 6" xfId="16755" xr:uid="{00000000-0005-0000-0000-00003E290000}"/>
    <cellStyle name="Invoer 2 2 7" xfId="16541" xr:uid="{00000000-0005-0000-0000-00003F290000}"/>
    <cellStyle name="Invoer 2 2 8" xfId="25231" xr:uid="{00000000-0005-0000-0000-000040290000}"/>
    <cellStyle name="Invoer 2 2 9" xfId="25104" xr:uid="{00000000-0005-0000-0000-000041290000}"/>
    <cellStyle name="Invoer 2 3" xfId="11531" xr:uid="{00000000-0005-0000-0000-000042290000}"/>
    <cellStyle name="Invoer 2 4" xfId="16677" xr:uid="{00000000-0005-0000-0000-000043290000}"/>
    <cellStyle name="Invoer 2 5" xfId="16532" xr:uid="{00000000-0005-0000-0000-000044290000}"/>
    <cellStyle name="Invoer 2 6" xfId="16770" xr:uid="{00000000-0005-0000-0000-000045290000}"/>
    <cellStyle name="Invoer 2 7" xfId="16754" xr:uid="{00000000-0005-0000-0000-000046290000}"/>
    <cellStyle name="Invoer 2 8" xfId="16542" xr:uid="{00000000-0005-0000-0000-000047290000}"/>
    <cellStyle name="Invoer 2 9" xfId="22982" xr:uid="{00000000-0005-0000-0000-000048290000}"/>
    <cellStyle name="Invoer 3" xfId="4956" xr:uid="{00000000-0005-0000-0000-000049290000}"/>
    <cellStyle name="Invoer 3 2" xfId="11533" xr:uid="{00000000-0005-0000-0000-00004A290000}"/>
    <cellStyle name="Invoer 3 3" xfId="16679" xr:uid="{00000000-0005-0000-0000-00004B290000}"/>
    <cellStyle name="Invoer 3 4" xfId="16534" xr:uid="{00000000-0005-0000-0000-00004C290000}"/>
    <cellStyle name="Invoer 3 5" xfId="16768" xr:uid="{00000000-0005-0000-0000-00004D290000}"/>
    <cellStyle name="Invoer 3 6" xfId="16756" xr:uid="{00000000-0005-0000-0000-00004E290000}"/>
    <cellStyle name="Invoer 3 7" xfId="16540" xr:uid="{00000000-0005-0000-0000-00004F290000}"/>
    <cellStyle name="Invoer 3 8" xfId="22981" xr:uid="{00000000-0005-0000-0000-000050290000}"/>
    <cellStyle name="Invoer 3 9" xfId="19461" xr:uid="{00000000-0005-0000-0000-000051290000}"/>
    <cellStyle name="Invoer 4" xfId="11530" xr:uid="{00000000-0005-0000-0000-000052290000}"/>
    <cellStyle name="Invoer 5" xfId="16676" xr:uid="{00000000-0005-0000-0000-000053290000}"/>
    <cellStyle name="Invoer 6" xfId="16531" xr:uid="{00000000-0005-0000-0000-000054290000}"/>
    <cellStyle name="Invoer 7" xfId="16771" xr:uid="{00000000-0005-0000-0000-000055290000}"/>
    <cellStyle name="Invoer 8" xfId="16753" xr:uid="{00000000-0005-0000-0000-000056290000}"/>
    <cellStyle name="Invoer 9" xfId="25043" xr:uid="{00000000-0005-0000-0000-000057290000}"/>
    <cellStyle name="JGHyperlink" xfId="1098" xr:uid="{00000000-0005-0000-0000-000058290000}"/>
    <cellStyle name="kg/s[1]" xfId="4957" xr:uid="{00000000-0005-0000-0000-000059290000}"/>
    <cellStyle name="Komma [0]_Tabellen - benchmark" xfId="4958" xr:uid="{00000000-0005-0000-0000-00005A290000}"/>
    <cellStyle name="Komma 10" xfId="4959" xr:uid="{00000000-0005-0000-0000-00005B290000}"/>
    <cellStyle name="Komma 10 2" xfId="4960" xr:uid="{00000000-0005-0000-0000-00005C290000}"/>
    <cellStyle name="Komma 10 2 2" xfId="4961" xr:uid="{00000000-0005-0000-0000-00005D290000}"/>
    <cellStyle name="Komma 10 2 2 2" xfId="4962" xr:uid="{00000000-0005-0000-0000-00005E290000}"/>
    <cellStyle name="Komma 10 2 2 2 2" xfId="4963" xr:uid="{00000000-0005-0000-0000-00005F290000}"/>
    <cellStyle name="Komma 10 2 2 2 2 2" xfId="4964" xr:uid="{00000000-0005-0000-0000-000060290000}"/>
    <cellStyle name="Komma 10 2 2 2 2 2 2" xfId="4965" xr:uid="{00000000-0005-0000-0000-000061290000}"/>
    <cellStyle name="Komma 10 2 2 2 2 3" xfId="4966" xr:uid="{00000000-0005-0000-0000-000062290000}"/>
    <cellStyle name="Komma 10 2 2 2 3" xfId="4967" xr:uid="{00000000-0005-0000-0000-000063290000}"/>
    <cellStyle name="Komma 10 2 2 2 3 2" xfId="4968" xr:uid="{00000000-0005-0000-0000-000064290000}"/>
    <cellStyle name="Komma 10 2 2 2 4" xfId="4969" xr:uid="{00000000-0005-0000-0000-000065290000}"/>
    <cellStyle name="Komma 10 2 2 3" xfId="4970" xr:uid="{00000000-0005-0000-0000-000066290000}"/>
    <cellStyle name="Komma 10 2 2 3 2" xfId="4971" xr:uid="{00000000-0005-0000-0000-000067290000}"/>
    <cellStyle name="Komma 10 2 2 3 2 2" xfId="4972" xr:uid="{00000000-0005-0000-0000-000068290000}"/>
    <cellStyle name="Komma 10 2 2 3 3" xfId="4973" xr:uid="{00000000-0005-0000-0000-000069290000}"/>
    <cellStyle name="Komma 10 2 2 4" xfId="4974" xr:uid="{00000000-0005-0000-0000-00006A290000}"/>
    <cellStyle name="Komma 10 2 2 4 2" xfId="4975" xr:uid="{00000000-0005-0000-0000-00006B290000}"/>
    <cellStyle name="Komma 10 2 2 5" xfId="4976" xr:uid="{00000000-0005-0000-0000-00006C290000}"/>
    <cellStyle name="Komma 10 2 3" xfId="4977" xr:uid="{00000000-0005-0000-0000-00006D290000}"/>
    <cellStyle name="Komma 10 3" xfId="4978" xr:uid="{00000000-0005-0000-0000-00006E290000}"/>
    <cellStyle name="Komma 10 3 2" xfId="4979" xr:uid="{00000000-0005-0000-0000-00006F290000}"/>
    <cellStyle name="Komma 10 3 2 2" xfId="4980" xr:uid="{00000000-0005-0000-0000-000070290000}"/>
    <cellStyle name="Komma 10 3 2 2 2" xfId="4981" xr:uid="{00000000-0005-0000-0000-000071290000}"/>
    <cellStyle name="Komma 10 3 2 2 2 2" xfId="4982" xr:uid="{00000000-0005-0000-0000-000072290000}"/>
    <cellStyle name="Komma 10 3 2 2 3" xfId="4983" xr:uid="{00000000-0005-0000-0000-000073290000}"/>
    <cellStyle name="Komma 10 3 2 3" xfId="4984" xr:uid="{00000000-0005-0000-0000-000074290000}"/>
    <cellStyle name="Komma 10 3 2 3 2" xfId="4985" xr:uid="{00000000-0005-0000-0000-000075290000}"/>
    <cellStyle name="Komma 10 3 2 4" xfId="4986" xr:uid="{00000000-0005-0000-0000-000076290000}"/>
    <cellStyle name="Komma 10 3 3" xfId="4987" xr:uid="{00000000-0005-0000-0000-000077290000}"/>
    <cellStyle name="Komma 10 3 3 2" xfId="4988" xr:uid="{00000000-0005-0000-0000-000078290000}"/>
    <cellStyle name="Komma 10 3 3 2 2" xfId="4989" xr:uid="{00000000-0005-0000-0000-000079290000}"/>
    <cellStyle name="Komma 10 3 3 3" xfId="4990" xr:uid="{00000000-0005-0000-0000-00007A290000}"/>
    <cellStyle name="Komma 10 3 4" xfId="4991" xr:uid="{00000000-0005-0000-0000-00007B290000}"/>
    <cellStyle name="Komma 10 3 4 2" xfId="4992" xr:uid="{00000000-0005-0000-0000-00007C290000}"/>
    <cellStyle name="Komma 10 3 5" xfId="4993" xr:uid="{00000000-0005-0000-0000-00007D290000}"/>
    <cellStyle name="Komma 10 4" xfId="4994" xr:uid="{00000000-0005-0000-0000-00007E290000}"/>
    <cellStyle name="Komma 11" xfId="4995" xr:uid="{00000000-0005-0000-0000-00007F290000}"/>
    <cellStyle name="Komma 11 2" xfId="4996" xr:uid="{00000000-0005-0000-0000-000080290000}"/>
    <cellStyle name="Komma 11 2 2" xfId="4997" xr:uid="{00000000-0005-0000-0000-000081290000}"/>
    <cellStyle name="Komma 11 2 2 2" xfId="4998" xr:uid="{00000000-0005-0000-0000-000082290000}"/>
    <cellStyle name="Komma 11 2 2 2 2" xfId="4999" xr:uid="{00000000-0005-0000-0000-000083290000}"/>
    <cellStyle name="Komma 11 2 2 2 2 2" xfId="5000" xr:uid="{00000000-0005-0000-0000-000084290000}"/>
    <cellStyle name="Komma 11 2 2 2 2 2 2" xfId="5001" xr:uid="{00000000-0005-0000-0000-000085290000}"/>
    <cellStyle name="Komma 11 2 2 2 2 3" xfId="5002" xr:uid="{00000000-0005-0000-0000-000086290000}"/>
    <cellStyle name="Komma 11 2 2 2 3" xfId="5003" xr:uid="{00000000-0005-0000-0000-000087290000}"/>
    <cellStyle name="Komma 11 2 2 2 3 2" xfId="5004" xr:uid="{00000000-0005-0000-0000-000088290000}"/>
    <cellStyle name="Komma 11 2 2 2 4" xfId="5005" xr:uid="{00000000-0005-0000-0000-000089290000}"/>
    <cellStyle name="Komma 11 2 2 3" xfId="5006" xr:uid="{00000000-0005-0000-0000-00008A290000}"/>
    <cellStyle name="Komma 11 2 2 3 2" xfId="5007" xr:uid="{00000000-0005-0000-0000-00008B290000}"/>
    <cellStyle name="Komma 11 2 2 3 2 2" xfId="5008" xr:uid="{00000000-0005-0000-0000-00008C290000}"/>
    <cellStyle name="Komma 11 2 2 3 3" xfId="5009" xr:uid="{00000000-0005-0000-0000-00008D290000}"/>
    <cellStyle name="Komma 11 2 2 4" xfId="5010" xr:uid="{00000000-0005-0000-0000-00008E290000}"/>
    <cellStyle name="Komma 11 2 2 4 2" xfId="5011" xr:uid="{00000000-0005-0000-0000-00008F290000}"/>
    <cellStyle name="Komma 11 2 2 5" xfId="5012" xr:uid="{00000000-0005-0000-0000-000090290000}"/>
    <cellStyle name="Komma 11 2 3" xfId="5013" xr:uid="{00000000-0005-0000-0000-000091290000}"/>
    <cellStyle name="Komma 11 3" xfId="5014" xr:uid="{00000000-0005-0000-0000-000092290000}"/>
    <cellStyle name="Komma 11 3 2" xfId="5015" xr:uid="{00000000-0005-0000-0000-000093290000}"/>
    <cellStyle name="Komma 11 3 2 2" xfId="5016" xr:uid="{00000000-0005-0000-0000-000094290000}"/>
    <cellStyle name="Komma 11 3 2 2 2" xfId="5017" xr:uid="{00000000-0005-0000-0000-000095290000}"/>
    <cellStyle name="Komma 11 3 2 2 2 2" xfId="5018" xr:uid="{00000000-0005-0000-0000-000096290000}"/>
    <cellStyle name="Komma 11 3 2 2 2 2 2" xfId="5019" xr:uid="{00000000-0005-0000-0000-000097290000}"/>
    <cellStyle name="Komma 11 3 2 2 2 3" xfId="5020" xr:uid="{00000000-0005-0000-0000-000098290000}"/>
    <cellStyle name="Komma 11 3 2 2 3" xfId="5021" xr:uid="{00000000-0005-0000-0000-000099290000}"/>
    <cellStyle name="Komma 11 3 2 2 3 2" xfId="5022" xr:uid="{00000000-0005-0000-0000-00009A290000}"/>
    <cellStyle name="Komma 11 3 2 2 4" xfId="5023" xr:uid="{00000000-0005-0000-0000-00009B290000}"/>
    <cellStyle name="Komma 11 3 2 3" xfId="5024" xr:uid="{00000000-0005-0000-0000-00009C290000}"/>
    <cellStyle name="Komma 11 3 2 3 2" xfId="5025" xr:uid="{00000000-0005-0000-0000-00009D290000}"/>
    <cellStyle name="Komma 11 3 2 3 2 2" xfId="5026" xr:uid="{00000000-0005-0000-0000-00009E290000}"/>
    <cellStyle name="Komma 11 3 2 3 3" xfId="5027" xr:uid="{00000000-0005-0000-0000-00009F290000}"/>
    <cellStyle name="Komma 11 3 2 4" xfId="5028" xr:uid="{00000000-0005-0000-0000-0000A0290000}"/>
    <cellStyle name="Komma 11 3 2 4 2" xfId="5029" xr:uid="{00000000-0005-0000-0000-0000A1290000}"/>
    <cellStyle name="Komma 11 3 2 5" xfId="5030" xr:uid="{00000000-0005-0000-0000-0000A2290000}"/>
    <cellStyle name="Komma 11 3 3" xfId="5031" xr:uid="{00000000-0005-0000-0000-0000A3290000}"/>
    <cellStyle name="Komma 11 4" xfId="5032" xr:uid="{00000000-0005-0000-0000-0000A4290000}"/>
    <cellStyle name="Komma 11 4 2" xfId="5033" xr:uid="{00000000-0005-0000-0000-0000A5290000}"/>
    <cellStyle name="Komma 11 4 2 2" xfId="5034" xr:uid="{00000000-0005-0000-0000-0000A6290000}"/>
    <cellStyle name="Komma 11 4 2 2 2" xfId="5035" xr:uid="{00000000-0005-0000-0000-0000A7290000}"/>
    <cellStyle name="Komma 11 4 2 2 2 2" xfId="5036" xr:uid="{00000000-0005-0000-0000-0000A8290000}"/>
    <cellStyle name="Komma 11 4 2 2 2 2 2" xfId="5037" xr:uid="{00000000-0005-0000-0000-0000A9290000}"/>
    <cellStyle name="Komma 11 4 2 2 2 2 2 2" xfId="5038" xr:uid="{00000000-0005-0000-0000-0000AA290000}"/>
    <cellStyle name="Komma 11 4 2 2 2 2 3" xfId="5039" xr:uid="{00000000-0005-0000-0000-0000AB290000}"/>
    <cellStyle name="Komma 11 4 2 2 2 3" xfId="5040" xr:uid="{00000000-0005-0000-0000-0000AC290000}"/>
    <cellStyle name="Komma 11 4 2 2 2 3 2" xfId="5041" xr:uid="{00000000-0005-0000-0000-0000AD290000}"/>
    <cellStyle name="Komma 11 4 2 2 2 4" xfId="5042" xr:uid="{00000000-0005-0000-0000-0000AE290000}"/>
    <cellStyle name="Komma 11 4 2 2 3" xfId="5043" xr:uid="{00000000-0005-0000-0000-0000AF290000}"/>
    <cellStyle name="Komma 11 4 2 2 3 2" xfId="5044" xr:uid="{00000000-0005-0000-0000-0000B0290000}"/>
    <cellStyle name="Komma 11 4 2 2 3 2 2" xfId="5045" xr:uid="{00000000-0005-0000-0000-0000B1290000}"/>
    <cellStyle name="Komma 11 4 2 2 3 3" xfId="5046" xr:uid="{00000000-0005-0000-0000-0000B2290000}"/>
    <cellStyle name="Komma 11 4 2 2 4" xfId="5047" xr:uid="{00000000-0005-0000-0000-0000B3290000}"/>
    <cellStyle name="Komma 11 4 2 2 4 2" xfId="5048" xr:uid="{00000000-0005-0000-0000-0000B4290000}"/>
    <cellStyle name="Komma 11 4 2 2 5" xfId="5049" xr:uid="{00000000-0005-0000-0000-0000B5290000}"/>
    <cellStyle name="Komma 11 4 2 3" xfId="5050" xr:uid="{00000000-0005-0000-0000-0000B6290000}"/>
    <cellStyle name="Komma 11 4 3" xfId="5051" xr:uid="{00000000-0005-0000-0000-0000B7290000}"/>
    <cellStyle name="Komma 11 4 3 2" xfId="5052" xr:uid="{00000000-0005-0000-0000-0000B8290000}"/>
    <cellStyle name="Komma 11 4 3 2 2" xfId="5053" xr:uid="{00000000-0005-0000-0000-0000B9290000}"/>
    <cellStyle name="Komma 11 4 3 2 2 2" xfId="5054" xr:uid="{00000000-0005-0000-0000-0000BA290000}"/>
    <cellStyle name="Komma 11 4 3 2 2 2 2" xfId="5055" xr:uid="{00000000-0005-0000-0000-0000BB290000}"/>
    <cellStyle name="Komma 11 4 3 2 2 2 2 2" xfId="5056" xr:uid="{00000000-0005-0000-0000-0000BC290000}"/>
    <cellStyle name="Komma 11 4 3 2 2 2 2 2 2" xfId="5057" xr:uid="{00000000-0005-0000-0000-0000BD290000}"/>
    <cellStyle name="Komma 11 4 3 2 2 2 2 2 2 2" xfId="5058" xr:uid="{00000000-0005-0000-0000-0000BE290000}"/>
    <cellStyle name="Komma 11 4 3 2 2 2 2 2 3" xfId="5059" xr:uid="{00000000-0005-0000-0000-0000BF290000}"/>
    <cellStyle name="Komma 11 4 3 2 2 2 2 3" xfId="5060" xr:uid="{00000000-0005-0000-0000-0000C0290000}"/>
    <cellStyle name="Komma 11 4 3 2 2 2 2 3 2" xfId="5061" xr:uid="{00000000-0005-0000-0000-0000C1290000}"/>
    <cellStyle name="Komma 11 4 3 2 2 2 2 4" xfId="5062" xr:uid="{00000000-0005-0000-0000-0000C2290000}"/>
    <cellStyle name="Komma 11 4 3 2 2 2 3" xfId="5063" xr:uid="{00000000-0005-0000-0000-0000C3290000}"/>
    <cellStyle name="Komma 11 4 3 2 2 2 3 2" xfId="5064" xr:uid="{00000000-0005-0000-0000-0000C4290000}"/>
    <cellStyle name="Komma 11 4 3 2 2 2 3 2 2" xfId="5065" xr:uid="{00000000-0005-0000-0000-0000C5290000}"/>
    <cellStyle name="Komma 11 4 3 2 2 2 3 3" xfId="5066" xr:uid="{00000000-0005-0000-0000-0000C6290000}"/>
    <cellStyle name="Komma 11 4 3 2 2 2 4" xfId="5067" xr:uid="{00000000-0005-0000-0000-0000C7290000}"/>
    <cellStyle name="Komma 11 4 3 2 2 2 4 2" xfId="5068" xr:uid="{00000000-0005-0000-0000-0000C8290000}"/>
    <cellStyle name="Komma 11 4 3 2 2 2 5" xfId="5069" xr:uid="{00000000-0005-0000-0000-0000C9290000}"/>
    <cellStyle name="Komma 11 4 3 2 2 3" xfId="5070" xr:uid="{00000000-0005-0000-0000-0000CA290000}"/>
    <cellStyle name="Komma 11 4 3 2 3" xfId="5071" xr:uid="{00000000-0005-0000-0000-0000CB290000}"/>
    <cellStyle name="Komma 11 4 3 2 3 2" xfId="5072" xr:uid="{00000000-0005-0000-0000-0000CC290000}"/>
    <cellStyle name="Komma 11 4 3 2 3 2 2" xfId="5073" xr:uid="{00000000-0005-0000-0000-0000CD290000}"/>
    <cellStyle name="Komma 11 4 3 2 3 2 2 2" xfId="5074" xr:uid="{00000000-0005-0000-0000-0000CE290000}"/>
    <cellStyle name="Komma 11 4 3 2 3 2 2 2 2" xfId="5075" xr:uid="{00000000-0005-0000-0000-0000CF290000}"/>
    <cellStyle name="Komma 11 4 3 2 3 2 2 3" xfId="5076" xr:uid="{00000000-0005-0000-0000-0000D0290000}"/>
    <cellStyle name="Komma 11 4 3 2 3 2 3" xfId="5077" xr:uid="{00000000-0005-0000-0000-0000D1290000}"/>
    <cellStyle name="Komma 11 4 3 2 3 2 3 2" xfId="5078" xr:uid="{00000000-0005-0000-0000-0000D2290000}"/>
    <cellStyle name="Komma 11 4 3 2 3 2 4" xfId="5079" xr:uid="{00000000-0005-0000-0000-0000D3290000}"/>
    <cellStyle name="Komma 11 4 3 2 3 3" xfId="5080" xr:uid="{00000000-0005-0000-0000-0000D4290000}"/>
    <cellStyle name="Komma 11 4 3 2 3 3 2" xfId="5081" xr:uid="{00000000-0005-0000-0000-0000D5290000}"/>
    <cellStyle name="Komma 11 4 3 2 3 3 2 2" xfId="5082" xr:uid="{00000000-0005-0000-0000-0000D6290000}"/>
    <cellStyle name="Komma 11 4 3 2 3 3 3" xfId="5083" xr:uid="{00000000-0005-0000-0000-0000D7290000}"/>
    <cellStyle name="Komma 11 4 3 2 3 4" xfId="5084" xr:uid="{00000000-0005-0000-0000-0000D8290000}"/>
    <cellStyle name="Komma 11 4 3 2 3 4 2" xfId="5085" xr:uid="{00000000-0005-0000-0000-0000D9290000}"/>
    <cellStyle name="Komma 11 4 3 2 3 5" xfId="5086" xr:uid="{00000000-0005-0000-0000-0000DA290000}"/>
    <cellStyle name="Komma 11 4 3 2 4" xfId="5087" xr:uid="{00000000-0005-0000-0000-0000DB290000}"/>
    <cellStyle name="Komma 11 4 3 3" xfId="5088" xr:uid="{00000000-0005-0000-0000-0000DC290000}"/>
    <cellStyle name="Komma 11 4 3 3 2" xfId="5089" xr:uid="{00000000-0005-0000-0000-0000DD290000}"/>
    <cellStyle name="Komma 11 4 3 3 2 2" xfId="5090" xr:uid="{00000000-0005-0000-0000-0000DE290000}"/>
    <cellStyle name="Komma 11 4 3 3 2 2 2" xfId="5091" xr:uid="{00000000-0005-0000-0000-0000DF290000}"/>
    <cellStyle name="Komma 11 4 3 3 2 2 2 2" xfId="5092" xr:uid="{00000000-0005-0000-0000-0000E0290000}"/>
    <cellStyle name="Komma 11 4 3 3 2 2 2 2 2" xfId="5093" xr:uid="{00000000-0005-0000-0000-0000E1290000}"/>
    <cellStyle name="Komma 11 4 3 3 2 2 2 3" xfId="5094" xr:uid="{00000000-0005-0000-0000-0000E2290000}"/>
    <cellStyle name="Komma 11 4 3 3 2 2 3" xfId="5095" xr:uid="{00000000-0005-0000-0000-0000E3290000}"/>
    <cellStyle name="Komma 11 4 3 3 2 2 3 2" xfId="5096" xr:uid="{00000000-0005-0000-0000-0000E4290000}"/>
    <cellStyle name="Komma 11 4 3 3 2 2 4" xfId="5097" xr:uid="{00000000-0005-0000-0000-0000E5290000}"/>
    <cellStyle name="Komma 11 4 3 3 2 3" xfId="5098" xr:uid="{00000000-0005-0000-0000-0000E6290000}"/>
    <cellStyle name="Komma 11 4 3 3 2 3 2" xfId="5099" xr:uid="{00000000-0005-0000-0000-0000E7290000}"/>
    <cellStyle name="Komma 11 4 3 3 2 3 2 2" xfId="5100" xr:uid="{00000000-0005-0000-0000-0000E8290000}"/>
    <cellStyle name="Komma 11 4 3 3 2 3 3" xfId="5101" xr:uid="{00000000-0005-0000-0000-0000E9290000}"/>
    <cellStyle name="Komma 11 4 3 3 2 4" xfId="5102" xr:uid="{00000000-0005-0000-0000-0000EA290000}"/>
    <cellStyle name="Komma 11 4 3 3 2 4 2" xfId="5103" xr:uid="{00000000-0005-0000-0000-0000EB290000}"/>
    <cellStyle name="Komma 11 4 3 3 2 5" xfId="5104" xr:uid="{00000000-0005-0000-0000-0000EC290000}"/>
    <cellStyle name="Komma 11 4 3 3 3" xfId="5105" xr:uid="{00000000-0005-0000-0000-0000ED290000}"/>
    <cellStyle name="Komma 11 4 3 4" xfId="5106" xr:uid="{00000000-0005-0000-0000-0000EE290000}"/>
    <cellStyle name="Komma 11 4 3 4 2" xfId="5107" xr:uid="{00000000-0005-0000-0000-0000EF290000}"/>
    <cellStyle name="Komma 11 4 3 4 2 2" xfId="5108" xr:uid="{00000000-0005-0000-0000-0000F0290000}"/>
    <cellStyle name="Komma 11 4 3 4 2 2 2" xfId="5109" xr:uid="{00000000-0005-0000-0000-0000F1290000}"/>
    <cellStyle name="Komma 11 4 3 4 2 2 2 2" xfId="5110" xr:uid="{00000000-0005-0000-0000-0000F2290000}"/>
    <cellStyle name="Komma 11 4 3 4 2 2 3" xfId="5111" xr:uid="{00000000-0005-0000-0000-0000F3290000}"/>
    <cellStyle name="Komma 11 4 3 4 2 3" xfId="5112" xr:uid="{00000000-0005-0000-0000-0000F4290000}"/>
    <cellStyle name="Komma 11 4 3 4 2 3 2" xfId="5113" xr:uid="{00000000-0005-0000-0000-0000F5290000}"/>
    <cellStyle name="Komma 11 4 3 4 2 4" xfId="5114" xr:uid="{00000000-0005-0000-0000-0000F6290000}"/>
    <cellStyle name="Komma 11 4 3 4 3" xfId="5115" xr:uid="{00000000-0005-0000-0000-0000F7290000}"/>
    <cellStyle name="Komma 11 4 3 4 3 2" xfId="5116" xr:uid="{00000000-0005-0000-0000-0000F8290000}"/>
    <cellStyle name="Komma 11 4 3 4 3 2 2" xfId="5117" xr:uid="{00000000-0005-0000-0000-0000F9290000}"/>
    <cellStyle name="Komma 11 4 3 4 3 3" xfId="5118" xr:uid="{00000000-0005-0000-0000-0000FA290000}"/>
    <cellStyle name="Komma 11 4 3 4 4" xfId="5119" xr:uid="{00000000-0005-0000-0000-0000FB290000}"/>
    <cellStyle name="Komma 11 4 3 4 4 2" xfId="5120" xr:uid="{00000000-0005-0000-0000-0000FC290000}"/>
    <cellStyle name="Komma 11 4 3 4 5" xfId="5121" xr:uid="{00000000-0005-0000-0000-0000FD290000}"/>
    <cellStyle name="Komma 11 4 3 5" xfId="5122" xr:uid="{00000000-0005-0000-0000-0000FE290000}"/>
    <cellStyle name="Komma 11 4 4" xfId="5123" xr:uid="{00000000-0005-0000-0000-0000FF290000}"/>
    <cellStyle name="Komma 11 4 4 2" xfId="5124" xr:uid="{00000000-0005-0000-0000-0000002A0000}"/>
    <cellStyle name="Komma 11 4 4 2 2" xfId="5125" xr:uid="{00000000-0005-0000-0000-0000012A0000}"/>
    <cellStyle name="Komma 11 4 4 2 2 2" xfId="5126" xr:uid="{00000000-0005-0000-0000-0000022A0000}"/>
    <cellStyle name="Komma 11 4 4 2 2 2 2" xfId="5127" xr:uid="{00000000-0005-0000-0000-0000032A0000}"/>
    <cellStyle name="Komma 11 4 4 2 2 3" xfId="5128" xr:uid="{00000000-0005-0000-0000-0000042A0000}"/>
    <cellStyle name="Komma 11 4 4 2 3" xfId="5129" xr:uid="{00000000-0005-0000-0000-0000052A0000}"/>
    <cellStyle name="Komma 11 4 4 2 3 2" xfId="5130" xr:uid="{00000000-0005-0000-0000-0000062A0000}"/>
    <cellStyle name="Komma 11 4 4 2 4" xfId="5131" xr:uid="{00000000-0005-0000-0000-0000072A0000}"/>
    <cellStyle name="Komma 11 4 4 3" xfId="5132" xr:uid="{00000000-0005-0000-0000-0000082A0000}"/>
    <cellStyle name="Komma 11 4 4 3 2" xfId="5133" xr:uid="{00000000-0005-0000-0000-0000092A0000}"/>
    <cellStyle name="Komma 11 4 4 3 2 2" xfId="5134" xr:uid="{00000000-0005-0000-0000-00000A2A0000}"/>
    <cellStyle name="Komma 11 4 4 3 3" xfId="5135" xr:uid="{00000000-0005-0000-0000-00000B2A0000}"/>
    <cellStyle name="Komma 11 4 4 4" xfId="5136" xr:uid="{00000000-0005-0000-0000-00000C2A0000}"/>
    <cellStyle name="Komma 11 4 4 4 2" xfId="5137" xr:uid="{00000000-0005-0000-0000-00000D2A0000}"/>
    <cellStyle name="Komma 11 4 4 5" xfId="5138" xr:uid="{00000000-0005-0000-0000-00000E2A0000}"/>
    <cellStyle name="Komma 11 4 5" xfId="5139" xr:uid="{00000000-0005-0000-0000-00000F2A0000}"/>
    <cellStyle name="Komma 11 5" xfId="5140" xr:uid="{00000000-0005-0000-0000-0000102A0000}"/>
    <cellStyle name="Komma 11 5 2" xfId="5141" xr:uid="{00000000-0005-0000-0000-0000112A0000}"/>
    <cellStyle name="Komma 11 5 2 2" xfId="5142" xr:uid="{00000000-0005-0000-0000-0000122A0000}"/>
    <cellStyle name="Komma 11 5 2 2 2" xfId="5143" xr:uid="{00000000-0005-0000-0000-0000132A0000}"/>
    <cellStyle name="Komma 11 5 2 2 2 2" xfId="5144" xr:uid="{00000000-0005-0000-0000-0000142A0000}"/>
    <cellStyle name="Komma 11 5 2 2 3" xfId="5145" xr:uid="{00000000-0005-0000-0000-0000152A0000}"/>
    <cellStyle name="Komma 11 5 2 3" xfId="5146" xr:uid="{00000000-0005-0000-0000-0000162A0000}"/>
    <cellStyle name="Komma 11 5 2 3 2" xfId="5147" xr:uid="{00000000-0005-0000-0000-0000172A0000}"/>
    <cellStyle name="Komma 11 5 2 4" xfId="5148" xr:uid="{00000000-0005-0000-0000-0000182A0000}"/>
    <cellStyle name="Komma 11 5 3" xfId="5149" xr:uid="{00000000-0005-0000-0000-0000192A0000}"/>
    <cellStyle name="Komma 11 5 3 2" xfId="5150" xr:uid="{00000000-0005-0000-0000-00001A2A0000}"/>
    <cellStyle name="Komma 11 5 3 2 2" xfId="5151" xr:uid="{00000000-0005-0000-0000-00001B2A0000}"/>
    <cellStyle name="Komma 11 5 3 3" xfId="5152" xr:uid="{00000000-0005-0000-0000-00001C2A0000}"/>
    <cellStyle name="Komma 11 5 4" xfId="5153" xr:uid="{00000000-0005-0000-0000-00001D2A0000}"/>
    <cellStyle name="Komma 11 5 4 2" xfId="5154" xr:uid="{00000000-0005-0000-0000-00001E2A0000}"/>
    <cellStyle name="Komma 11 5 5" xfId="5155" xr:uid="{00000000-0005-0000-0000-00001F2A0000}"/>
    <cellStyle name="Komma 11 6" xfId="5156" xr:uid="{00000000-0005-0000-0000-0000202A0000}"/>
    <cellStyle name="Komma 12" xfId="5157" xr:uid="{00000000-0005-0000-0000-0000212A0000}"/>
    <cellStyle name="Komma 12 2" xfId="5158" xr:uid="{00000000-0005-0000-0000-0000222A0000}"/>
    <cellStyle name="Komma 12 2 2" xfId="5159" xr:uid="{00000000-0005-0000-0000-0000232A0000}"/>
    <cellStyle name="Komma 12 2 2 2" xfId="5160" xr:uid="{00000000-0005-0000-0000-0000242A0000}"/>
    <cellStyle name="Komma 12 2 2 2 2" xfId="5161" xr:uid="{00000000-0005-0000-0000-0000252A0000}"/>
    <cellStyle name="Komma 12 2 2 2 2 2" xfId="5162" xr:uid="{00000000-0005-0000-0000-0000262A0000}"/>
    <cellStyle name="Komma 12 2 2 2 2 2 2" xfId="5163" xr:uid="{00000000-0005-0000-0000-0000272A0000}"/>
    <cellStyle name="Komma 12 2 2 2 2 3" xfId="5164" xr:uid="{00000000-0005-0000-0000-0000282A0000}"/>
    <cellStyle name="Komma 12 2 2 2 3" xfId="5165" xr:uid="{00000000-0005-0000-0000-0000292A0000}"/>
    <cellStyle name="Komma 12 2 2 2 3 2" xfId="5166" xr:uid="{00000000-0005-0000-0000-00002A2A0000}"/>
    <cellStyle name="Komma 12 2 2 2 4" xfId="5167" xr:uid="{00000000-0005-0000-0000-00002B2A0000}"/>
    <cellStyle name="Komma 12 2 2 3" xfId="5168" xr:uid="{00000000-0005-0000-0000-00002C2A0000}"/>
    <cellStyle name="Komma 12 2 2 3 2" xfId="5169" xr:uid="{00000000-0005-0000-0000-00002D2A0000}"/>
    <cellStyle name="Komma 12 2 2 3 2 2" xfId="5170" xr:uid="{00000000-0005-0000-0000-00002E2A0000}"/>
    <cellStyle name="Komma 12 2 2 3 3" xfId="5171" xr:uid="{00000000-0005-0000-0000-00002F2A0000}"/>
    <cellStyle name="Komma 12 2 2 4" xfId="5172" xr:uid="{00000000-0005-0000-0000-0000302A0000}"/>
    <cellStyle name="Komma 12 2 2 4 2" xfId="5173" xr:uid="{00000000-0005-0000-0000-0000312A0000}"/>
    <cellStyle name="Komma 12 2 2 5" xfId="5174" xr:uid="{00000000-0005-0000-0000-0000322A0000}"/>
    <cellStyle name="Komma 12 2 3" xfId="5175" xr:uid="{00000000-0005-0000-0000-0000332A0000}"/>
    <cellStyle name="Komma 12 3" xfId="5176" xr:uid="{00000000-0005-0000-0000-0000342A0000}"/>
    <cellStyle name="Komma 12 3 2" xfId="5177" xr:uid="{00000000-0005-0000-0000-0000352A0000}"/>
    <cellStyle name="Komma 12 3 2 2" xfId="5178" xr:uid="{00000000-0005-0000-0000-0000362A0000}"/>
    <cellStyle name="Komma 12 3 2 2 2" xfId="5179" xr:uid="{00000000-0005-0000-0000-0000372A0000}"/>
    <cellStyle name="Komma 12 3 2 2 2 2" xfId="5180" xr:uid="{00000000-0005-0000-0000-0000382A0000}"/>
    <cellStyle name="Komma 12 3 2 2 2 2 2" xfId="5181" xr:uid="{00000000-0005-0000-0000-0000392A0000}"/>
    <cellStyle name="Komma 12 3 2 2 2 2 2 2" xfId="5182" xr:uid="{00000000-0005-0000-0000-00003A2A0000}"/>
    <cellStyle name="Komma 12 3 2 2 2 2 2 2 2" xfId="5183" xr:uid="{00000000-0005-0000-0000-00003B2A0000}"/>
    <cellStyle name="Komma 12 3 2 2 2 2 2 3" xfId="5184" xr:uid="{00000000-0005-0000-0000-00003C2A0000}"/>
    <cellStyle name="Komma 12 3 2 2 2 2 3" xfId="5185" xr:uid="{00000000-0005-0000-0000-00003D2A0000}"/>
    <cellStyle name="Komma 12 3 2 2 2 2 3 2" xfId="5186" xr:uid="{00000000-0005-0000-0000-00003E2A0000}"/>
    <cellStyle name="Komma 12 3 2 2 2 2 4" xfId="5187" xr:uid="{00000000-0005-0000-0000-00003F2A0000}"/>
    <cellStyle name="Komma 12 3 2 2 2 3" xfId="5188" xr:uid="{00000000-0005-0000-0000-0000402A0000}"/>
    <cellStyle name="Komma 12 3 2 2 2 3 2" xfId="5189" xr:uid="{00000000-0005-0000-0000-0000412A0000}"/>
    <cellStyle name="Komma 12 3 2 2 2 3 2 2" xfId="5190" xr:uid="{00000000-0005-0000-0000-0000422A0000}"/>
    <cellStyle name="Komma 12 3 2 2 2 3 3" xfId="5191" xr:uid="{00000000-0005-0000-0000-0000432A0000}"/>
    <cellStyle name="Komma 12 3 2 2 2 4" xfId="5192" xr:uid="{00000000-0005-0000-0000-0000442A0000}"/>
    <cellStyle name="Komma 12 3 2 2 2 4 2" xfId="5193" xr:uid="{00000000-0005-0000-0000-0000452A0000}"/>
    <cellStyle name="Komma 12 3 2 2 2 5" xfId="5194" xr:uid="{00000000-0005-0000-0000-0000462A0000}"/>
    <cellStyle name="Komma 12 3 2 2 3" xfId="5195" xr:uid="{00000000-0005-0000-0000-0000472A0000}"/>
    <cellStyle name="Komma 12 3 2 3" xfId="5196" xr:uid="{00000000-0005-0000-0000-0000482A0000}"/>
    <cellStyle name="Komma 12 3 2 3 2" xfId="5197" xr:uid="{00000000-0005-0000-0000-0000492A0000}"/>
    <cellStyle name="Komma 12 3 2 3 2 2" xfId="5198" xr:uid="{00000000-0005-0000-0000-00004A2A0000}"/>
    <cellStyle name="Komma 12 3 2 3 2 2 2" xfId="5199" xr:uid="{00000000-0005-0000-0000-00004B2A0000}"/>
    <cellStyle name="Komma 12 3 2 3 2 2 2 2" xfId="5200" xr:uid="{00000000-0005-0000-0000-00004C2A0000}"/>
    <cellStyle name="Komma 12 3 2 3 2 2 3" xfId="5201" xr:uid="{00000000-0005-0000-0000-00004D2A0000}"/>
    <cellStyle name="Komma 12 3 2 3 2 3" xfId="5202" xr:uid="{00000000-0005-0000-0000-00004E2A0000}"/>
    <cellStyle name="Komma 12 3 2 3 2 3 2" xfId="5203" xr:uid="{00000000-0005-0000-0000-00004F2A0000}"/>
    <cellStyle name="Komma 12 3 2 3 2 4" xfId="5204" xr:uid="{00000000-0005-0000-0000-0000502A0000}"/>
    <cellStyle name="Komma 12 3 2 3 3" xfId="5205" xr:uid="{00000000-0005-0000-0000-0000512A0000}"/>
    <cellStyle name="Komma 12 3 2 3 3 2" xfId="5206" xr:uid="{00000000-0005-0000-0000-0000522A0000}"/>
    <cellStyle name="Komma 12 3 2 3 3 2 2" xfId="5207" xr:uid="{00000000-0005-0000-0000-0000532A0000}"/>
    <cellStyle name="Komma 12 3 2 3 3 3" xfId="5208" xr:uid="{00000000-0005-0000-0000-0000542A0000}"/>
    <cellStyle name="Komma 12 3 2 3 4" xfId="5209" xr:uid="{00000000-0005-0000-0000-0000552A0000}"/>
    <cellStyle name="Komma 12 3 2 3 4 2" xfId="5210" xr:uid="{00000000-0005-0000-0000-0000562A0000}"/>
    <cellStyle name="Komma 12 3 2 3 5" xfId="5211" xr:uid="{00000000-0005-0000-0000-0000572A0000}"/>
    <cellStyle name="Komma 12 3 2 4" xfId="5212" xr:uid="{00000000-0005-0000-0000-0000582A0000}"/>
    <cellStyle name="Komma 12 3 3" xfId="5213" xr:uid="{00000000-0005-0000-0000-0000592A0000}"/>
    <cellStyle name="Komma 12 3 3 2" xfId="5214" xr:uid="{00000000-0005-0000-0000-00005A2A0000}"/>
    <cellStyle name="Komma 12 3 3 2 2" xfId="5215" xr:uid="{00000000-0005-0000-0000-00005B2A0000}"/>
    <cellStyle name="Komma 12 3 3 2 2 2" xfId="5216" xr:uid="{00000000-0005-0000-0000-00005C2A0000}"/>
    <cellStyle name="Komma 12 3 3 2 2 2 2" xfId="5217" xr:uid="{00000000-0005-0000-0000-00005D2A0000}"/>
    <cellStyle name="Komma 12 3 3 2 2 2 2 2" xfId="5218" xr:uid="{00000000-0005-0000-0000-00005E2A0000}"/>
    <cellStyle name="Komma 12 3 3 2 2 2 3" xfId="5219" xr:uid="{00000000-0005-0000-0000-00005F2A0000}"/>
    <cellStyle name="Komma 12 3 3 2 2 3" xfId="5220" xr:uid="{00000000-0005-0000-0000-0000602A0000}"/>
    <cellStyle name="Komma 12 3 3 2 2 3 2" xfId="5221" xr:uid="{00000000-0005-0000-0000-0000612A0000}"/>
    <cellStyle name="Komma 12 3 3 2 2 4" xfId="5222" xr:uid="{00000000-0005-0000-0000-0000622A0000}"/>
    <cellStyle name="Komma 12 3 3 2 3" xfId="5223" xr:uid="{00000000-0005-0000-0000-0000632A0000}"/>
    <cellStyle name="Komma 12 3 3 2 3 2" xfId="5224" xr:uid="{00000000-0005-0000-0000-0000642A0000}"/>
    <cellStyle name="Komma 12 3 3 2 3 2 2" xfId="5225" xr:uid="{00000000-0005-0000-0000-0000652A0000}"/>
    <cellStyle name="Komma 12 3 3 2 3 3" xfId="5226" xr:uid="{00000000-0005-0000-0000-0000662A0000}"/>
    <cellStyle name="Komma 12 3 3 2 4" xfId="5227" xr:uid="{00000000-0005-0000-0000-0000672A0000}"/>
    <cellStyle name="Komma 12 3 3 2 4 2" xfId="5228" xr:uid="{00000000-0005-0000-0000-0000682A0000}"/>
    <cellStyle name="Komma 12 3 3 2 5" xfId="5229" xr:uid="{00000000-0005-0000-0000-0000692A0000}"/>
    <cellStyle name="Komma 12 3 3 3" xfId="5230" xr:uid="{00000000-0005-0000-0000-00006A2A0000}"/>
    <cellStyle name="Komma 12 3 4" xfId="5231" xr:uid="{00000000-0005-0000-0000-00006B2A0000}"/>
    <cellStyle name="Komma 12 3 4 2" xfId="5232" xr:uid="{00000000-0005-0000-0000-00006C2A0000}"/>
    <cellStyle name="Komma 12 3 4 2 2" xfId="5233" xr:uid="{00000000-0005-0000-0000-00006D2A0000}"/>
    <cellStyle name="Komma 12 3 4 2 2 2" xfId="5234" xr:uid="{00000000-0005-0000-0000-00006E2A0000}"/>
    <cellStyle name="Komma 12 3 4 2 2 2 2" xfId="5235" xr:uid="{00000000-0005-0000-0000-00006F2A0000}"/>
    <cellStyle name="Komma 12 3 4 2 2 3" xfId="5236" xr:uid="{00000000-0005-0000-0000-0000702A0000}"/>
    <cellStyle name="Komma 12 3 4 2 3" xfId="5237" xr:uid="{00000000-0005-0000-0000-0000712A0000}"/>
    <cellStyle name="Komma 12 3 4 2 3 2" xfId="5238" xr:uid="{00000000-0005-0000-0000-0000722A0000}"/>
    <cellStyle name="Komma 12 3 4 2 4" xfId="5239" xr:uid="{00000000-0005-0000-0000-0000732A0000}"/>
    <cellStyle name="Komma 12 3 4 3" xfId="5240" xr:uid="{00000000-0005-0000-0000-0000742A0000}"/>
    <cellStyle name="Komma 12 3 4 3 2" xfId="5241" xr:uid="{00000000-0005-0000-0000-0000752A0000}"/>
    <cellStyle name="Komma 12 3 4 3 2 2" xfId="5242" xr:uid="{00000000-0005-0000-0000-0000762A0000}"/>
    <cellStyle name="Komma 12 3 4 3 3" xfId="5243" xr:uid="{00000000-0005-0000-0000-0000772A0000}"/>
    <cellStyle name="Komma 12 3 4 4" xfId="5244" xr:uid="{00000000-0005-0000-0000-0000782A0000}"/>
    <cellStyle name="Komma 12 3 4 4 2" xfId="5245" xr:uid="{00000000-0005-0000-0000-0000792A0000}"/>
    <cellStyle name="Komma 12 3 4 5" xfId="5246" xr:uid="{00000000-0005-0000-0000-00007A2A0000}"/>
    <cellStyle name="Komma 12 3 5" xfId="5247" xr:uid="{00000000-0005-0000-0000-00007B2A0000}"/>
    <cellStyle name="Komma 12 4" xfId="5248" xr:uid="{00000000-0005-0000-0000-00007C2A0000}"/>
    <cellStyle name="Komma 12 4 2" xfId="5249" xr:uid="{00000000-0005-0000-0000-00007D2A0000}"/>
    <cellStyle name="Komma 12 4 2 2" xfId="5250" xr:uid="{00000000-0005-0000-0000-00007E2A0000}"/>
    <cellStyle name="Komma 12 4 2 2 2" xfId="5251" xr:uid="{00000000-0005-0000-0000-00007F2A0000}"/>
    <cellStyle name="Komma 12 4 2 2 2 2" xfId="5252" xr:uid="{00000000-0005-0000-0000-0000802A0000}"/>
    <cellStyle name="Komma 12 4 2 2 3" xfId="5253" xr:uid="{00000000-0005-0000-0000-0000812A0000}"/>
    <cellStyle name="Komma 12 4 2 3" xfId="5254" xr:uid="{00000000-0005-0000-0000-0000822A0000}"/>
    <cellStyle name="Komma 12 4 2 3 2" xfId="5255" xr:uid="{00000000-0005-0000-0000-0000832A0000}"/>
    <cellStyle name="Komma 12 4 2 4" xfId="5256" xr:uid="{00000000-0005-0000-0000-0000842A0000}"/>
    <cellStyle name="Komma 12 4 3" xfId="5257" xr:uid="{00000000-0005-0000-0000-0000852A0000}"/>
    <cellStyle name="Komma 12 4 3 2" xfId="5258" xr:uid="{00000000-0005-0000-0000-0000862A0000}"/>
    <cellStyle name="Komma 12 4 3 2 2" xfId="5259" xr:uid="{00000000-0005-0000-0000-0000872A0000}"/>
    <cellStyle name="Komma 12 4 3 3" xfId="5260" xr:uid="{00000000-0005-0000-0000-0000882A0000}"/>
    <cellStyle name="Komma 12 4 4" xfId="5261" xr:uid="{00000000-0005-0000-0000-0000892A0000}"/>
    <cellStyle name="Komma 12 4 4 2" xfId="5262" xr:uid="{00000000-0005-0000-0000-00008A2A0000}"/>
    <cellStyle name="Komma 12 4 5" xfId="5263" xr:uid="{00000000-0005-0000-0000-00008B2A0000}"/>
    <cellStyle name="Komma 12 5" xfId="5264" xr:uid="{00000000-0005-0000-0000-00008C2A0000}"/>
    <cellStyle name="Komma 13" xfId="5265" xr:uid="{00000000-0005-0000-0000-00008D2A0000}"/>
    <cellStyle name="Komma 13 2" xfId="5266" xr:uid="{00000000-0005-0000-0000-00008E2A0000}"/>
    <cellStyle name="Komma 13 2 2" xfId="5267" xr:uid="{00000000-0005-0000-0000-00008F2A0000}"/>
    <cellStyle name="Komma 13 2 2 2" xfId="5268" xr:uid="{00000000-0005-0000-0000-0000902A0000}"/>
    <cellStyle name="Komma 13 2 2 2 2" xfId="5269" xr:uid="{00000000-0005-0000-0000-0000912A0000}"/>
    <cellStyle name="Komma 13 2 2 2 2 2" xfId="5270" xr:uid="{00000000-0005-0000-0000-0000922A0000}"/>
    <cellStyle name="Komma 13 2 2 2 2 2 2" xfId="5271" xr:uid="{00000000-0005-0000-0000-0000932A0000}"/>
    <cellStyle name="Komma 13 2 2 2 2 3" xfId="5272" xr:uid="{00000000-0005-0000-0000-0000942A0000}"/>
    <cellStyle name="Komma 13 2 2 2 3" xfId="5273" xr:uid="{00000000-0005-0000-0000-0000952A0000}"/>
    <cellStyle name="Komma 13 2 2 2 3 2" xfId="5274" xr:uid="{00000000-0005-0000-0000-0000962A0000}"/>
    <cellStyle name="Komma 13 2 2 2 4" xfId="5275" xr:uid="{00000000-0005-0000-0000-0000972A0000}"/>
    <cellStyle name="Komma 13 2 2 3" xfId="5276" xr:uid="{00000000-0005-0000-0000-0000982A0000}"/>
    <cellStyle name="Komma 13 2 2 3 2" xfId="5277" xr:uid="{00000000-0005-0000-0000-0000992A0000}"/>
    <cellStyle name="Komma 13 2 2 3 2 2" xfId="5278" xr:uid="{00000000-0005-0000-0000-00009A2A0000}"/>
    <cellStyle name="Komma 13 2 2 3 3" xfId="5279" xr:uid="{00000000-0005-0000-0000-00009B2A0000}"/>
    <cellStyle name="Komma 13 2 2 4" xfId="5280" xr:uid="{00000000-0005-0000-0000-00009C2A0000}"/>
    <cellStyle name="Komma 13 2 2 4 2" xfId="5281" xr:uid="{00000000-0005-0000-0000-00009D2A0000}"/>
    <cellStyle name="Komma 13 2 2 5" xfId="5282" xr:uid="{00000000-0005-0000-0000-00009E2A0000}"/>
    <cellStyle name="Komma 13 2 3" xfId="5283" xr:uid="{00000000-0005-0000-0000-00009F2A0000}"/>
    <cellStyle name="Komma 13 3" xfId="5284" xr:uid="{00000000-0005-0000-0000-0000A02A0000}"/>
    <cellStyle name="Komma 13 3 2" xfId="5285" xr:uid="{00000000-0005-0000-0000-0000A12A0000}"/>
    <cellStyle name="Komma 13 3 2 2" xfId="5286" xr:uid="{00000000-0005-0000-0000-0000A22A0000}"/>
    <cellStyle name="Komma 13 3 2 2 2" xfId="5287" xr:uid="{00000000-0005-0000-0000-0000A32A0000}"/>
    <cellStyle name="Komma 13 3 2 2 2 2" xfId="5288" xr:uid="{00000000-0005-0000-0000-0000A42A0000}"/>
    <cellStyle name="Komma 13 3 2 2 3" xfId="5289" xr:uid="{00000000-0005-0000-0000-0000A52A0000}"/>
    <cellStyle name="Komma 13 3 2 3" xfId="5290" xr:uid="{00000000-0005-0000-0000-0000A62A0000}"/>
    <cellStyle name="Komma 13 3 2 3 2" xfId="5291" xr:uid="{00000000-0005-0000-0000-0000A72A0000}"/>
    <cellStyle name="Komma 13 3 2 4" xfId="5292" xr:uid="{00000000-0005-0000-0000-0000A82A0000}"/>
    <cellStyle name="Komma 13 3 3" xfId="5293" xr:uid="{00000000-0005-0000-0000-0000A92A0000}"/>
    <cellStyle name="Komma 13 3 3 2" xfId="5294" xr:uid="{00000000-0005-0000-0000-0000AA2A0000}"/>
    <cellStyle name="Komma 13 3 3 2 2" xfId="5295" xr:uid="{00000000-0005-0000-0000-0000AB2A0000}"/>
    <cellStyle name="Komma 13 3 3 3" xfId="5296" xr:uid="{00000000-0005-0000-0000-0000AC2A0000}"/>
    <cellStyle name="Komma 13 3 4" xfId="5297" xr:uid="{00000000-0005-0000-0000-0000AD2A0000}"/>
    <cellStyle name="Komma 13 3 4 2" xfId="5298" xr:uid="{00000000-0005-0000-0000-0000AE2A0000}"/>
    <cellStyle name="Komma 13 3 5" xfId="5299" xr:uid="{00000000-0005-0000-0000-0000AF2A0000}"/>
    <cellStyle name="Komma 13 4" xfId="5300" xr:uid="{00000000-0005-0000-0000-0000B02A0000}"/>
    <cellStyle name="Komma 14" xfId="5301" xr:uid="{00000000-0005-0000-0000-0000B12A0000}"/>
    <cellStyle name="Komma 14 2" xfId="5302" xr:uid="{00000000-0005-0000-0000-0000B22A0000}"/>
    <cellStyle name="Komma 14 2 2" xfId="5303" xr:uid="{00000000-0005-0000-0000-0000B32A0000}"/>
    <cellStyle name="Komma 14 2 2 2" xfId="5304" xr:uid="{00000000-0005-0000-0000-0000B42A0000}"/>
    <cellStyle name="Komma 14 2 2 2 2" xfId="5305" xr:uid="{00000000-0005-0000-0000-0000B52A0000}"/>
    <cellStyle name="Komma 14 2 2 2 2 2" xfId="5306" xr:uid="{00000000-0005-0000-0000-0000B62A0000}"/>
    <cellStyle name="Komma 14 2 2 2 3" xfId="5307" xr:uid="{00000000-0005-0000-0000-0000B72A0000}"/>
    <cellStyle name="Komma 14 2 2 3" xfId="5308" xr:uid="{00000000-0005-0000-0000-0000B82A0000}"/>
    <cellStyle name="Komma 14 2 2 3 2" xfId="5309" xr:uid="{00000000-0005-0000-0000-0000B92A0000}"/>
    <cellStyle name="Komma 14 2 2 4" xfId="5310" xr:uid="{00000000-0005-0000-0000-0000BA2A0000}"/>
    <cellStyle name="Komma 14 2 3" xfId="5311" xr:uid="{00000000-0005-0000-0000-0000BB2A0000}"/>
    <cellStyle name="Komma 14 2 3 2" xfId="5312" xr:uid="{00000000-0005-0000-0000-0000BC2A0000}"/>
    <cellStyle name="Komma 14 2 3 2 2" xfId="5313" xr:uid="{00000000-0005-0000-0000-0000BD2A0000}"/>
    <cellStyle name="Komma 14 2 3 3" xfId="5314" xr:uid="{00000000-0005-0000-0000-0000BE2A0000}"/>
    <cellStyle name="Komma 14 2 4" xfId="5315" xr:uid="{00000000-0005-0000-0000-0000BF2A0000}"/>
    <cellStyle name="Komma 14 2 4 2" xfId="5316" xr:uid="{00000000-0005-0000-0000-0000C02A0000}"/>
    <cellStyle name="Komma 14 2 5" xfId="5317" xr:uid="{00000000-0005-0000-0000-0000C12A0000}"/>
    <cellStyle name="Komma 14 3" xfId="5318" xr:uid="{00000000-0005-0000-0000-0000C22A0000}"/>
    <cellStyle name="Komma 14 3 2" xfId="5319" xr:uid="{00000000-0005-0000-0000-0000C32A0000}"/>
    <cellStyle name="Komma 14 4" xfId="5320" xr:uid="{00000000-0005-0000-0000-0000C42A0000}"/>
    <cellStyle name="Komma 15" xfId="5321" xr:uid="{00000000-0005-0000-0000-0000C52A0000}"/>
    <cellStyle name="Komma 15 2" xfId="5322" xr:uid="{00000000-0005-0000-0000-0000C62A0000}"/>
    <cellStyle name="Komma 15 2 2" xfId="5323" xr:uid="{00000000-0005-0000-0000-0000C72A0000}"/>
    <cellStyle name="Komma 15 2 2 2" xfId="5324" xr:uid="{00000000-0005-0000-0000-0000C82A0000}"/>
    <cellStyle name="Komma 15 2 2 2 2" xfId="5325" xr:uid="{00000000-0005-0000-0000-0000C92A0000}"/>
    <cellStyle name="Komma 15 2 2 3" xfId="5326" xr:uid="{00000000-0005-0000-0000-0000CA2A0000}"/>
    <cellStyle name="Komma 15 2 3" xfId="5327" xr:uid="{00000000-0005-0000-0000-0000CB2A0000}"/>
    <cellStyle name="Komma 15 2 3 2" xfId="5328" xr:uid="{00000000-0005-0000-0000-0000CC2A0000}"/>
    <cellStyle name="Komma 15 2 3 2 2" xfId="5329" xr:uid="{00000000-0005-0000-0000-0000CD2A0000}"/>
    <cellStyle name="Komma 15 2 3 3" xfId="5330" xr:uid="{00000000-0005-0000-0000-0000CE2A0000}"/>
    <cellStyle name="Komma 15 2 4" xfId="5331" xr:uid="{00000000-0005-0000-0000-0000CF2A0000}"/>
    <cellStyle name="Komma 15 2 4 2" xfId="5332" xr:uid="{00000000-0005-0000-0000-0000D02A0000}"/>
    <cellStyle name="Komma 15 2 5" xfId="5333" xr:uid="{00000000-0005-0000-0000-0000D12A0000}"/>
    <cellStyle name="Komma 15 3" xfId="5334" xr:uid="{00000000-0005-0000-0000-0000D22A0000}"/>
    <cellStyle name="Komma 15 3 2" xfId="5335" xr:uid="{00000000-0005-0000-0000-0000D32A0000}"/>
    <cellStyle name="Komma 15 3 2 2" xfId="5336" xr:uid="{00000000-0005-0000-0000-0000D42A0000}"/>
    <cellStyle name="Komma 15 3 3" xfId="5337" xr:uid="{00000000-0005-0000-0000-0000D52A0000}"/>
    <cellStyle name="Komma 15 4" xfId="5338" xr:uid="{00000000-0005-0000-0000-0000D62A0000}"/>
    <cellStyle name="Komma 15 4 2" xfId="5339" xr:uid="{00000000-0005-0000-0000-0000D72A0000}"/>
    <cellStyle name="Komma 15 4 2 2" xfId="5340" xr:uid="{00000000-0005-0000-0000-0000D82A0000}"/>
    <cellStyle name="Komma 15 4 3" xfId="5341" xr:uid="{00000000-0005-0000-0000-0000D92A0000}"/>
    <cellStyle name="Komma 15 5" xfId="5342" xr:uid="{00000000-0005-0000-0000-0000DA2A0000}"/>
    <cellStyle name="Komma 15 5 2" xfId="5343" xr:uid="{00000000-0005-0000-0000-0000DB2A0000}"/>
    <cellStyle name="Komma 15 6" xfId="5344" xr:uid="{00000000-0005-0000-0000-0000DC2A0000}"/>
    <cellStyle name="Komma 16" xfId="5345" xr:uid="{00000000-0005-0000-0000-0000DD2A0000}"/>
    <cellStyle name="Komma 16 2" xfId="5346" xr:uid="{00000000-0005-0000-0000-0000DE2A0000}"/>
    <cellStyle name="Komma 16 2 2" xfId="5347" xr:uid="{00000000-0005-0000-0000-0000DF2A0000}"/>
    <cellStyle name="Komma 16 2 2 2" xfId="5348" xr:uid="{00000000-0005-0000-0000-0000E02A0000}"/>
    <cellStyle name="Komma 16 2 2 2 2" xfId="5349" xr:uid="{00000000-0005-0000-0000-0000E12A0000}"/>
    <cellStyle name="Komma 16 2 2 3" xfId="5350" xr:uid="{00000000-0005-0000-0000-0000E22A0000}"/>
    <cellStyle name="Komma 16 2 3" xfId="5351" xr:uid="{00000000-0005-0000-0000-0000E32A0000}"/>
    <cellStyle name="Komma 16 2 3 2" xfId="5352" xr:uid="{00000000-0005-0000-0000-0000E42A0000}"/>
    <cellStyle name="Komma 16 2 3 2 2" xfId="5353" xr:uid="{00000000-0005-0000-0000-0000E52A0000}"/>
    <cellStyle name="Komma 16 2 3 3" xfId="5354" xr:uid="{00000000-0005-0000-0000-0000E62A0000}"/>
    <cellStyle name="Komma 16 2 4" xfId="5355" xr:uid="{00000000-0005-0000-0000-0000E72A0000}"/>
    <cellStyle name="Komma 16 2 4 2" xfId="5356" xr:uid="{00000000-0005-0000-0000-0000E82A0000}"/>
    <cellStyle name="Komma 16 2 5" xfId="5357" xr:uid="{00000000-0005-0000-0000-0000E92A0000}"/>
    <cellStyle name="Komma 16 3" xfId="5358" xr:uid="{00000000-0005-0000-0000-0000EA2A0000}"/>
    <cellStyle name="Komma 16 3 2" xfId="5359" xr:uid="{00000000-0005-0000-0000-0000EB2A0000}"/>
    <cellStyle name="Komma 16 3 2 2" xfId="5360" xr:uid="{00000000-0005-0000-0000-0000EC2A0000}"/>
    <cellStyle name="Komma 16 3 2 2 2" xfId="5361" xr:uid="{00000000-0005-0000-0000-0000ED2A0000}"/>
    <cellStyle name="Komma 16 3 2 2 2 2" xfId="5362" xr:uid="{00000000-0005-0000-0000-0000EE2A0000}"/>
    <cellStyle name="Komma 16 3 2 2 3" xfId="5363" xr:uid="{00000000-0005-0000-0000-0000EF2A0000}"/>
    <cellStyle name="Komma 16 3 2 3" xfId="5364" xr:uid="{00000000-0005-0000-0000-0000F02A0000}"/>
    <cellStyle name="Komma 16 3 3" xfId="5365" xr:uid="{00000000-0005-0000-0000-0000F12A0000}"/>
    <cellStyle name="Komma 16 3 3 2" xfId="5366" xr:uid="{00000000-0005-0000-0000-0000F22A0000}"/>
    <cellStyle name="Komma 16 3 4" xfId="5367" xr:uid="{00000000-0005-0000-0000-0000F32A0000}"/>
    <cellStyle name="Komma 16 4" xfId="5368" xr:uid="{00000000-0005-0000-0000-0000F42A0000}"/>
    <cellStyle name="Komma 16 4 2" xfId="5369" xr:uid="{00000000-0005-0000-0000-0000F52A0000}"/>
    <cellStyle name="Komma 16 4 2 2" xfId="5370" xr:uid="{00000000-0005-0000-0000-0000F62A0000}"/>
    <cellStyle name="Komma 16 4 3" xfId="5371" xr:uid="{00000000-0005-0000-0000-0000F72A0000}"/>
    <cellStyle name="Komma 16 4 3 2" xfId="5372" xr:uid="{00000000-0005-0000-0000-0000F82A0000}"/>
    <cellStyle name="Komma 16 4 3 2 2" xfId="5373" xr:uid="{00000000-0005-0000-0000-0000F92A0000}"/>
    <cellStyle name="Komma 16 4 3 3" xfId="5374" xr:uid="{00000000-0005-0000-0000-0000FA2A0000}"/>
    <cellStyle name="Komma 16 4 4" xfId="5375" xr:uid="{00000000-0005-0000-0000-0000FB2A0000}"/>
    <cellStyle name="Komma 16 5" xfId="5376" xr:uid="{00000000-0005-0000-0000-0000FC2A0000}"/>
    <cellStyle name="Komma 16 5 2" xfId="5377" xr:uid="{00000000-0005-0000-0000-0000FD2A0000}"/>
    <cellStyle name="Komma 16 6" xfId="5378" xr:uid="{00000000-0005-0000-0000-0000FE2A0000}"/>
    <cellStyle name="Komma 17" xfId="5379" xr:uid="{00000000-0005-0000-0000-0000FF2A0000}"/>
    <cellStyle name="Komma 17 2" xfId="5380" xr:uid="{00000000-0005-0000-0000-0000002B0000}"/>
    <cellStyle name="Komma 17 2 2" xfId="5381" xr:uid="{00000000-0005-0000-0000-0000012B0000}"/>
    <cellStyle name="Komma 17 3" xfId="5382" xr:uid="{00000000-0005-0000-0000-0000022B0000}"/>
    <cellStyle name="Komma 18" xfId="10400" xr:uid="{00000000-0005-0000-0000-0000032B0000}"/>
    <cellStyle name="Komma 2" xfId="34" xr:uid="{00000000-0005-0000-0000-0000042B0000}"/>
    <cellStyle name="Komma 2 2" xfId="35" xr:uid="{00000000-0005-0000-0000-0000052B0000}"/>
    <cellStyle name="Komma 2 2 2" xfId="142" xr:uid="{00000000-0005-0000-0000-0000062B0000}"/>
    <cellStyle name="Komma 2 2 2 2" xfId="5383" xr:uid="{00000000-0005-0000-0000-0000072B0000}"/>
    <cellStyle name="Komma 2 2 2 2 2" xfId="5384" xr:uid="{00000000-0005-0000-0000-0000082B0000}"/>
    <cellStyle name="Komma 2 2 2 2 2 2" xfId="5385" xr:uid="{00000000-0005-0000-0000-0000092B0000}"/>
    <cellStyle name="Komma 2 2 2 2 2 2 2" xfId="5386" xr:uid="{00000000-0005-0000-0000-00000A2B0000}"/>
    <cellStyle name="Komma 2 2 2 2 2 3" xfId="5387" xr:uid="{00000000-0005-0000-0000-00000B2B0000}"/>
    <cellStyle name="Komma 2 2 2 2 3" xfId="5388" xr:uid="{00000000-0005-0000-0000-00000C2B0000}"/>
    <cellStyle name="Komma 2 2 2 2 3 2" xfId="5389" xr:uid="{00000000-0005-0000-0000-00000D2B0000}"/>
    <cellStyle name="Komma 2 2 2 2 4" xfId="5390" xr:uid="{00000000-0005-0000-0000-00000E2B0000}"/>
    <cellStyle name="Komma 2 2 2 3" xfId="5391" xr:uid="{00000000-0005-0000-0000-00000F2B0000}"/>
    <cellStyle name="Komma 2 2 2 3 2" xfId="5392" xr:uid="{00000000-0005-0000-0000-0000102B0000}"/>
    <cellStyle name="Komma 2 2 2 3 2 2" xfId="5393" xr:uid="{00000000-0005-0000-0000-0000112B0000}"/>
    <cellStyle name="Komma 2 2 2 3 3" xfId="5394" xr:uid="{00000000-0005-0000-0000-0000122B0000}"/>
    <cellStyle name="Komma 2 2 2 4" xfId="5395" xr:uid="{00000000-0005-0000-0000-0000132B0000}"/>
    <cellStyle name="Komma 2 2 2 4 2" xfId="5396" xr:uid="{00000000-0005-0000-0000-0000142B0000}"/>
    <cellStyle name="Komma 2 2 2 5" xfId="5397" xr:uid="{00000000-0005-0000-0000-0000152B0000}"/>
    <cellStyle name="Komma 2 2 3" xfId="5398" xr:uid="{00000000-0005-0000-0000-0000162B0000}"/>
    <cellStyle name="Komma 2 3" xfId="143" xr:uid="{00000000-0005-0000-0000-0000172B0000}"/>
    <cellStyle name="Komma 2 3 2" xfId="5399" xr:uid="{00000000-0005-0000-0000-0000182B0000}"/>
    <cellStyle name="Komma 2 3 2 2" xfId="5400" xr:uid="{00000000-0005-0000-0000-0000192B0000}"/>
    <cellStyle name="Komma 2 3 2 2 2" xfId="5401" xr:uid="{00000000-0005-0000-0000-00001A2B0000}"/>
    <cellStyle name="Komma 2 3 2 2 2 2" xfId="5402" xr:uid="{00000000-0005-0000-0000-00001B2B0000}"/>
    <cellStyle name="Komma 2 3 2 2 3" xfId="5403" xr:uid="{00000000-0005-0000-0000-00001C2B0000}"/>
    <cellStyle name="Komma 2 3 2 3" xfId="5404" xr:uid="{00000000-0005-0000-0000-00001D2B0000}"/>
    <cellStyle name="Komma 2 3 2 3 2" xfId="5405" xr:uid="{00000000-0005-0000-0000-00001E2B0000}"/>
    <cellStyle name="Komma 2 3 2 4" xfId="5406" xr:uid="{00000000-0005-0000-0000-00001F2B0000}"/>
    <cellStyle name="Komma 2 3 3" xfId="5407" xr:uid="{00000000-0005-0000-0000-0000202B0000}"/>
    <cellStyle name="Komma 2 3 3 2" xfId="5408" xr:uid="{00000000-0005-0000-0000-0000212B0000}"/>
    <cellStyle name="Komma 2 3 3 2 2" xfId="5409" xr:uid="{00000000-0005-0000-0000-0000222B0000}"/>
    <cellStyle name="Komma 2 3 3 3" xfId="5410" xr:uid="{00000000-0005-0000-0000-0000232B0000}"/>
    <cellStyle name="Komma 2 3 4" xfId="5411" xr:uid="{00000000-0005-0000-0000-0000242B0000}"/>
    <cellStyle name="Komma 2 3 4 2" xfId="5412" xr:uid="{00000000-0005-0000-0000-0000252B0000}"/>
    <cellStyle name="Komma 2 3 5" xfId="5413" xr:uid="{00000000-0005-0000-0000-0000262B0000}"/>
    <cellStyle name="Komma 2 4" xfId="5414" xr:uid="{00000000-0005-0000-0000-0000272B0000}"/>
    <cellStyle name="Komma 2 4 2" xfId="5415" xr:uid="{00000000-0005-0000-0000-0000282B0000}"/>
    <cellStyle name="Komma 2 4 2 2" xfId="5416" xr:uid="{00000000-0005-0000-0000-0000292B0000}"/>
    <cellStyle name="Komma 2 4 2 2 2" xfId="5417" xr:uid="{00000000-0005-0000-0000-00002A2B0000}"/>
    <cellStyle name="Komma 2 4 2 2 2 2" xfId="5418" xr:uid="{00000000-0005-0000-0000-00002B2B0000}"/>
    <cellStyle name="Komma 2 4 2 2 3" xfId="5419" xr:uid="{00000000-0005-0000-0000-00002C2B0000}"/>
    <cellStyle name="Komma 2 4 2 3" xfId="5420" xr:uid="{00000000-0005-0000-0000-00002D2B0000}"/>
    <cellStyle name="Komma 2 4 2 3 2" xfId="5421" xr:uid="{00000000-0005-0000-0000-00002E2B0000}"/>
    <cellStyle name="Komma 2 4 2 4" xfId="5422" xr:uid="{00000000-0005-0000-0000-00002F2B0000}"/>
    <cellStyle name="Komma 2 4 3" xfId="5423" xr:uid="{00000000-0005-0000-0000-0000302B0000}"/>
    <cellStyle name="Komma 2 4 3 2" xfId="5424" xr:uid="{00000000-0005-0000-0000-0000312B0000}"/>
    <cellStyle name="Komma 2 4 3 2 2" xfId="5425" xr:uid="{00000000-0005-0000-0000-0000322B0000}"/>
    <cellStyle name="Komma 2 4 3 3" xfId="5426" xr:uid="{00000000-0005-0000-0000-0000332B0000}"/>
    <cellStyle name="Komma 2 4 4" xfId="5427" xr:uid="{00000000-0005-0000-0000-0000342B0000}"/>
    <cellStyle name="Komma 2 4 4 2" xfId="5428" xr:uid="{00000000-0005-0000-0000-0000352B0000}"/>
    <cellStyle name="Komma 2 4 5" xfId="5429" xr:uid="{00000000-0005-0000-0000-0000362B0000}"/>
    <cellStyle name="Komma 2 5" xfId="5430" xr:uid="{00000000-0005-0000-0000-0000372B0000}"/>
    <cellStyle name="Komma 2 5 2" xfId="5431" xr:uid="{00000000-0005-0000-0000-0000382B0000}"/>
    <cellStyle name="Komma 2 5 2 2" xfId="5432" xr:uid="{00000000-0005-0000-0000-0000392B0000}"/>
    <cellStyle name="Komma 2 5 2 2 2" xfId="5433" xr:uid="{00000000-0005-0000-0000-00003A2B0000}"/>
    <cellStyle name="Komma 2 5 2 2 2 2" xfId="5434" xr:uid="{00000000-0005-0000-0000-00003B2B0000}"/>
    <cellStyle name="Komma 2 5 2 2 3" xfId="5435" xr:uid="{00000000-0005-0000-0000-00003C2B0000}"/>
    <cellStyle name="Komma 2 5 2 3" xfId="5436" xr:uid="{00000000-0005-0000-0000-00003D2B0000}"/>
    <cellStyle name="Komma 2 5 2 3 2" xfId="5437" xr:uid="{00000000-0005-0000-0000-00003E2B0000}"/>
    <cellStyle name="Komma 2 5 2 4" xfId="5438" xr:uid="{00000000-0005-0000-0000-00003F2B0000}"/>
    <cellStyle name="Komma 2 5 3" xfId="5439" xr:uid="{00000000-0005-0000-0000-0000402B0000}"/>
    <cellStyle name="Komma 2 5 3 2" xfId="5440" xr:uid="{00000000-0005-0000-0000-0000412B0000}"/>
    <cellStyle name="Komma 2 5 3 2 2" xfId="5441" xr:uid="{00000000-0005-0000-0000-0000422B0000}"/>
    <cellStyle name="Komma 2 5 3 3" xfId="5442" xr:uid="{00000000-0005-0000-0000-0000432B0000}"/>
    <cellStyle name="Komma 2 5 4" xfId="5443" xr:uid="{00000000-0005-0000-0000-0000442B0000}"/>
    <cellStyle name="Komma 2 5 4 2" xfId="5444" xr:uid="{00000000-0005-0000-0000-0000452B0000}"/>
    <cellStyle name="Komma 2 5 5" xfId="5445" xr:uid="{00000000-0005-0000-0000-0000462B0000}"/>
    <cellStyle name="Komma 2 6" xfId="5446" xr:uid="{00000000-0005-0000-0000-0000472B0000}"/>
    <cellStyle name="Komma 2 6 2" xfId="5447" xr:uid="{00000000-0005-0000-0000-0000482B0000}"/>
    <cellStyle name="Komma 2 7" xfId="5448" xr:uid="{00000000-0005-0000-0000-0000492B0000}"/>
    <cellStyle name="Komma 23" xfId="29003" xr:uid="{393B9BFF-522F-4FB3-BB45-82FD01A16A74}"/>
    <cellStyle name="Komma 23 2" xfId="29011" xr:uid="{C15E2106-9BC1-4449-912B-E5A8139AEC33}"/>
    <cellStyle name="Komma 24" xfId="29005" xr:uid="{6EAB2851-8649-406B-BC6B-8E1B244CFD7C}"/>
    <cellStyle name="Komma 3" xfId="36" xr:uid="{00000000-0005-0000-0000-00004A2B0000}"/>
    <cellStyle name="Komma 3 2" xfId="37" xr:uid="{00000000-0005-0000-0000-00004B2B0000}"/>
    <cellStyle name="Komma 3 2 2" xfId="144" xr:uid="{00000000-0005-0000-0000-00004C2B0000}"/>
    <cellStyle name="Komma 3 3" xfId="38" xr:uid="{00000000-0005-0000-0000-00004D2B0000}"/>
    <cellStyle name="Komma 3 3 2" xfId="145" xr:uid="{00000000-0005-0000-0000-00004E2B0000}"/>
    <cellStyle name="Komma 3 3 2 2" xfId="5449" xr:uid="{00000000-0005-0000-0000-00004F2B0000}"/>
    <cellStyle name="Komma 3 3 2 2 2" xfId="5450" xr:uid="{00000000-0005-0000-0000-0000502B0000}"/>
    <cellStyle name="Komma 3 3 2 2 2 2" xfId="5451" xr:uid="{00000000-0005-0000-0000-0000512B0000}"/>
    <cellStyle name="Komma 3 3 2 2 3" xfId="5452" xr:uid="{00000000-0005-0000-0000-0000522B0000}"/>
    <cellStyle name="Komma 3 3 2 3" xfId="5453" xr:uid="{00000000-0005-0000-0000-0000532B0000}"/>
    <cellStyle name="Komma 3 3 2 3 2" xfId="5454" xr:uid="{00000000-0005-0000-0000-0000542B0000}"/>
    <cellStyle name="Komma 3 3 2 4" xfId="5455" xr:uid="{00000000-0005-0000-0000-0000552B0000}"/>
    <cellStyle name="Komma 3 3 3" xfId="5456" xr:uid="{00000000-0005-0000-0000-0000562B0000}"/>
    <cellStyle name="Komma 3 3 3 2" xfId="5457" xr:uid="{00000000-0005-0000-0000-0000572B0000}"/>
    <cellStyle name="Komma 3 3 3 2 2" xfId="5458" xr:uid="{00000000-0005-0000-0000-0000582B0000}"/>
    <cellStyle name="Komma 3 3 3 2 2 2" xfId="5459" xr:uid="{00000000-0005-0000-0000-0000592B0000}"/>
    <cellStyle name="Komma 3 3 3 2 3" xfId="5460" xr:uid="{00000000-0005-0000-0000-00005A2B0000}"/>
    <cellStyle name="Komma 3 3 3 3" xfId="5461" xr:uid="{00000000-0005-0000-0000-00005B2B0000}"/>
    <cellStyle name="Komma 3 3 3 3 2" xfId="5462" xr:uid="{00000000-0005-0000-0000-00005C2B0000}"/>
    <cellStyle name="Komma 3 3 3 4" xfId="5463" xr:uid="{00000000-0005-0000-0000-00005D2B0000}"/>
    <cellStyle name="Komma 3 3 4" xfId="5464" xr:uid="{00000000-0005-0000-0000-00005E2B0000}"/>
    <cellStyle name="Komma 3 3 4 2" xfId="5465" xr:uid="{00000000-0005-0000-0000-00005F2B0000}"/>
    <cellStyle name="Komma 3 3 4 2 2" xfId="5466" xr:uid="{00000000-0005-0000-0000-0000602B0000}"/>
    <cellStyle name="Komma 3 3 4 3" xfId="5467" xr:uid="{00000000-0005-0000-0000-0000612B0000}"/>
    <cellStyle name="Komma 3 3 5" xfId="5468" xr:uid="{00000000-0005-0000-0000-0000622B0000}"/>
    <cellStyle name="Komma 3 3 5 2" xfId="5469" xr:uid="{00000000-0005-0000-0000-0000632B0000}"/>
    <cellStyle name="Komma 3 3 6" xfId="5470" xr:uid="{00000000-0005-0000-0000-0000642B0000}"/>
    <cellStyle name="Komma 3 4" xfId="146" xr:uid="{00000000-0005-0000-0000-0000652B0000}"/>
    <cellStyle name="Komma 3 4 2" xfId="5471" xr:uid="{00000000-0005-0000-0000-0000662B0000}"/>
    <cellStyle name="Komma 3 4 2 2" xfId="5472" xr:uid="{00000000-0005-0000-0000-0000672B0000}"/>
    <cellStyle name="Komma 3 4 2 2 2" xfId="5473" xr:uid="{00000000-0005-0000-0000-0000682B0000}"/>
    <cellStyle name="Komma 3 4 2 2 2 2" xfId="5474" xr:uid="{00000000-0005-0000-0000-0000692B0000}"/>
    <cellStyle name="Komma 3 4 2 2 3" xfId="5475" xr:uid="{00000000-0005-0000-0000-00006A2B0000}"/>
    <cellStyle name="Komma 3 4 2 3" xfId="5476" xr:uid="{00000000-0005-0000-0000-00006B2B0000}"/>
    <cellStyle name="Komma 3 4 2 3 2" xfId="5477" xr:uid="{00000000-0005-0000-0000-00006C2B0000}"/>
    <cellStyle name="Komma 3 4 2 4" xfId="5478" xr:uid="{00000000-0005-0000-0000-00006D2B0000}"/>
    <cellStyle name="Komma 3 4 3" xfId="5479" xr:uid="{00000000-0005-0000-0000-00006E2B0000}"/>
    <cellStyle name="Komma 3 4 3 2" xfId="5480" xr:uid="{00000000-0005-0000-0000-00006F2B0000}"/>
    <cellStyle name="Komma 3 4 3 2 2" xfId="5481" xr:uid="{00000000-0005-0000-0000-0000702B0000}"/>
    <cellStyle name="Komma 3 4 3 2 2 2" xfId="5482" xr:uid="{00000000-0005-0000-0000-0000712B0000}"/>
    <cellStyle name="Komma 3 4 3 2 3" xfId="5483" xr:uid="{00000000-0005-0000-0000-0000722B0000}"/>
    <cellStyle name="Komma 3 4 3 3" xfId="5484" xr:uid="{00000000-0005-0000-0000-0000732B0000}"/>
    <cellStyle name="Komma 3 4 3 3 2" xfId="5485" xr:uid="{00000000-0005-0000-0000-0000742B0000}"/>
    <cellStyle name="Komma 3 4 3 4" xfId="5486" xr:uid="{00000000-0005-0000-0000-0000752B0000}"/>
    <cellStyle name="Komma 3 4 4" xfId="5487" xr:uid="{00000000-0005-0000-0000-0000762B0000}"/>
    <cellStyle name="Komma 3 4 4 2" xfId="5488" xr:uid="{00000000-0005-0000-0000-0000772B0000}"/>
    <cellStyle name="Komma 3 4 4 2 2" xfId="5489" xr:uid="{00000000-0005-0000-0000-0000782B0000}"/>
    <cellStyle name="Komma 3 4 4 3" xfId="5490" xr:uid="{00000000-0005-0000-0000-0000792B0000}"/>
    <cellStyle name="Komma 3 4 5" xfId="5491" xr:uid="{00000000-0005-0000-0000-00007A2B0000}"/>
    <cellStyle name="Komma 3 4 5 2" xfId="5492" xr:uid="{00000000-0005-0000-0000-00007B2B0000}"/>
    <cellStyle name="Komma 3 4 6" xfId="5493" xr:uid="{00000000-0005-0000-0000-00007C2B0000}"/>
    <cellStyle name="Komma 4" xfId="39" xr:uid="{00000000-0005-0000-0000-00007D2B0000}"/>
    <cellStyle name="Komma 4 2" xfId="147" xr:uid="{00000000-0005-0000-0000-00007E2B0000}"/>
    <cellStyle name="Komma 4 2 2" xfId="5494" xr:uid="{00000000-0005-0000-0000-00007F2B0000}"/>
    <cellStyle name="Komma 4 2 2 2" xfId="5495" xr:uid="{00000000-0005-0000-0000-0000802B0000}"/>
    <cellStyle name="Komma 4 2 2 2 2" xfId="5496" xr:uid="{00000000-0005-0000-0000-0000812B0000}"/>
    <cellStyle name="Komma 4 2 2 2 2 2" xfId="5497" xr:uid="{00000000-0005-0000-0000-0000822B0000}"/>
    <cellStyle name="Komma 4 2 2 2 2 2 2" xfId="5498" xr:uid="{00000000-0005-0000-0000-0000832B0000}"/>
    <cellStyle name="Komma 4 2 2 2 2 3" xfId="5499" xr:uid="{00000000-0005-0000-0000-0000842B0000}"/>
    <cellStyle name="Komma 4 2 2 2 3" xfId="5500" xr:uid="{00000000-0005-0000-0000-0000852B0000}"/>
    <cellStyle name="Komma 4 2 2 2 3 2" xfId="5501" xr:uid="{00000000-0005-0000-0000-0000862B0000}"/>
    <cellStyle name="Komma 4 2 2 2 4" xfId="5502" xr:uid="{00000000-0005-0000-0000-0000872B0000}"/>
    <cellStyle name="Komma 4 2 2 3" xfId="5503" xr:uid="{00000000-0005-0000-0000-0000882B0000}"/>
    <cellStyle name="Komma 4 2 2 3 2" xfId="5504" xr:uid="{00000000-0005-0000-0000-0000892B0000}"/>
    <cellStyle name="Komma 4 2 2 3 2 2" xfId="5505" xr:uid="{00000000-0005-0000-0000-00008A2B0000}"/>
    <cellStyle name="Komma 4 2 2 3 3" xfId="5506" xr:uid="{00000000-0005-0000-0000-00008B2B0000}"/>
    <cellStyle name="Komma 4 2 2 4" xfId="5507" xr:uid="{00000000-0005-0000-0000-00008C2B0000}"/>
    <cellStyle name="Komma 4 2 2 4 2" xfId="5508" xr:uid="{00000000-0005-0000-0000-00008D2B0000}"/>
    <cellStyle name="Komma 4 2 2 5" xfId="5509" xr:uid="{00000000-0005-0000-0000-00008E2B0000}"/>
    <cellStyle name="Komma 4 2 3" xfId="5510" xr:uid="{00000000-0005-0000-0000-00008F2B0000}"/>
    <cellStyle name="Komma 4 3" xfId="5511" xr:uid="{00000000-0005-0000-0000-0000902B0000}"/>
    <cellStyle name="Komma 4 3 2" xfId="5512" xr:uid="{00000000-0005-0000-0000-0000912B0000}"/>
    <cellStyle name="Komma 4 3 2 2" xfId="5513" xr:uid="{00000000-0005-0000-0000-0000922B0000}"/>
    <cellStyle name="Komma 4 3 2 2 2" xfId="5514" xr:uid="{00000000-0005-0000-0000-0000932B0000}"/>
    <cellStyle name="Komma 4 3 2 2 2 2" xfId="5515" xr:uid="{00000000-0005-0000-0000-0000942B0000}"/>
    <cellStyle name="Komma 4 3 2 2 3" xfId="5516" xr:uid="{00000000-0005-0000-0000-0000952B0000}"/>
    <cellStyle name="Komma 4 3 2 3" xfId="5517" xr:uid="{00000000-0005-0000-0000-0000962B0000}"/>
    <cellStyle name="Komma 4 3 2 3 2" xfId="5518" xr:uid="{00000000-0005-0000-0000-0000972B0000}"/>
    <cellStyle name="Komma 4 3 2 4" xfId="5519" xr:uid="{00000000-0005-0000-0000-0000982B0000}"/>
    <cellStyle name="Komma 4 3 3" xfId="5520" xr:uid="{00000000-0005-0000-0000-0000992B0000}"/>
    <cellStyle name="Komma 4 3 3 2" xfId="5521" xr:uid="{00000000-0005-0000-0000-00009A2B0000}"/>
    <cellStyle name="Komma 4 3 3 2 2" xfId="5522" xr:uid="{00000000-0005-0000-0000-00009B2B0000}"/>
    <cellStyle name="Komma 4 3 3 3" xfId="5523" xr:uid="{00000000-0005-0000-0000-00009C2B0000}"/>
    <cellStyle name="Komma 4 3 4" xfId="5524" xr:uid="{00000000-0005-0000-0000-00009D2B0000}"/>
    <cellStyle name="Komma 4 3 4 2" xfId="5525" xr:uid="{00000000-0005-0000-0000-00009E2B0000}"/>
    <cellStyle name="Komma 4 3 5" xfId="5526" xr:uid="{00000000-0005-0000-0000-00009F2B0000}"/>
    <cellStyle name="Komma 4 4" xfId="5527" xr:uid="{00000000-0005-0000-0000-0000A02B0000}"/>
    <cellStyle name="Komma 5" xfId="148" xr:uid="{00000000-0005-0000-0000-0000A12B0000}"/>
    <cellStyle name="Komma 5 2" xfId="149" xr:uid="{00000000-0005-0000-0000-0000A22B0000}"/>
    <cellStyle name="Komma 5 2 2" xfId="5528" xr:uid="{00000000-0005-0000-0000-0000A32B0000}"/>
    <cellStyle name="Komma 5 2 2 2" xfId="5529" xr:uid="{00000000-0005-0000-0000-0000A42B0000}"/>
    <cellStyle name="Komma 5 2 2 2 2" xfId="5530" xr:uid="{00000000-0005-0000-0000-0000A52B0000}"/>
    <cellStyle name="Komma 5 2 2 2 2 2" xfId="5531" xr:uid="{00000000-0005-0000-0000-0000A62B0000}"/>
    <cellStyle name="Komma 5 2 2 2 2 2 2" xfId="5532" xr:uid="{00000000-0005-0000-0000-0000A72B0000}"/>
    <cellStyle name="Komma 5 2 2 2 2 3" xfId="5533" xr:uid="{00000000-0005-0000-0000-0000A82B0000}"/>
    <cellStyle name="Komma 5 2 2 2 3" xfId="5534" xr:uid="{00000000-0005-0000-0000-0000A92B0000}"/>
    <cellStyle name="Komma 5 2 2 2 3 2" xfId="5535" xr:uid="{00000000-0005-0000-0000-0000AA2B0000}"/>
    <cellStyle name="Komma 5 2 2 2 4" xfId="5536" xr:uid="{00000000-0005-0000-0000-0000AB2B0000}"/>
    <cellStyle name="Komma 5 2 2 3" xfId="5537" xr:uid="{00000000-0005-0000-0000-0000AC2B0000}"/>
    <cellStyle name="Komma 5 2 2 3 2" xfId="5538" xr:uid="{00000000-0005-0000-0000-0000AD2B0000}"/>
    <cellStyle name="Komma 5 2 2 3 2 2" xfId="5539" xr:uid="{00000000-0005-0000-0000-0000AE2B0000}"/>
    <cellStyle name="Komma 5 2 2 3 3" xfId="5540" xr:uid="{00000000-0005-0000-0000-0000AF2B0000}"/>
    <cellStyle name="Komma 5 2 2 4" xfId="5541" xr:uid="{00000000-0005-0000-0000-0000B02B0000}"/>
    <cellStyle name="Komma 5 2 2 4 2" xfId="5542" xr:uid="{00000000-0005-0000-0000-0000B12B0000}"/>
    <cellStyle name="Komma 5 2 2 5" xfId="5543" xr:uid="{00000000-0005-0000-0000-0000B22B0000}"/>
    <cellStyle name="Komma 5 2 3" xfId="5544" xr:uid="{00000000-0005-0000-0000-0000B32B0000}"/>
    <cellStyle name="Komma 5 3" xfId="5545" xr:uid="{00000000-0005-0000-0000-0000B42B0000}"/>
    <cellStyle name="Komma 5 3 2" xfId="5546" xr:uid="{00000000-0005-0000-0000-0000B52B0000}"/>
    <cellStyle name="Komma 5 3 2 2" xfId="5547" xr:uid="{00000000-0005-0000-0000-0000B62B0000}"/>
    <cellStyle name="Komma 5 3 2 2 2" xfId="5548" xr:uid="{00000000-0005-0000-0000-0000B72B0000}"/>
    <cellStyle name="Komma 5 3 2 2 2 2" xfId="5549" xr:uid="{00000000-0005-0000-0000-0000B82B0000}"/>
    <cellStyle name="Komma 5 3 2 2 3" xfId="5550" xr:uid="{00000000-0005-0000-0000-0000B92B0000}"/>
    <cellStyle name="Komma 5 3 2 3" xfId="5551" xr:uid="{00000000-0005-0000-0000-0000BA2B0000}"/>
    <cellStyle name="Komma 5 3 2 3 2" xfId="5552" xr:uid="{00000000-0005-0000-0000-0000BB2B0000}"/>
    <cellStyle name="Komma 5 3 2 4" xfId="5553" xr:uid="{00000000-0005-0000-0000-0000BC2B0000}"/>
    <cellStyle name="Komma 5 3 3" xfId="5554" xr:uid="{00000000-0005-0000-0000-0000BD2B0000}"/>
    <cellStyle name="Komma 5 3 3 2" xfId="5555" xr:uid="{00000000-0005-0000-0000-0000BE2B0000}"/>
    <cellStyle name="Komma 5 3 3 2 2" xfId="5556" xr:uid="{00000000-0005-0000-0000-0000BF2B0000}"/>
    <cellStyle name="Komma 5 3 3 3" xfId="5557" xr:uid="{00000000-0005-0000-0000-0000C02B0000}"/>
    <cellStyle name="Komma 5 3 4" xfId="5558" xr:uid="{00000000-0005-0000-0000-0000C12B0000}"/>
    <cellStyle name="Komma 5 3 4 2" xfId="5559" xr:uid="{00000000-0005-0000-0000-0000C22B0000}"/>
    <cellStyle name="Komma 5 3 5" xfId="5560" xr:uid="{00000000-0005-0000-0000-0000C32B0000}"/>
    <cellStyle name="Komma 5 4" xfId="5561" xr:uid="{00000000-0005-0000-0000-0000C42B0000}"/>
    <cellStyle name="Komma 6" xfId="1614" xr:uid="{00000000-0005-0000-0000-0000C52B0000}"/>
    <cellStyle name="Komma 6 2" xfId="5562" xr:uid="{00000000-0005-0000-0000-0000C62B0000}"/>
    <cellStyle name="Komma 7" xfId="5563" xr:uid="{00000000-0005-0000-0000-0000C72B0000}"/>
    <cellStyle name="Komma 7 2" xfId="5564" xr:uid="{00000000-0005-0000-0000-0000C82B0000}"/>
    <cellStyle name="Komma 7 2 2" xfId="5565" xr:uid="{00000000-0005-0000-0000-0000C92B0000}"/>
    <cellStyle name="Komma 7 2 2 2" xfId="5566" xr:uid="{00000000-0005-0000-0000-0000CA2B0000}"/>
    <cellStyle name="Komma 7 2 2 2 2" xfId="5567" xr:uid="{00000000-0005-0000-0000-0000CB2B0000}"/>
    <cellStyle name="Komma 7 2 2 2 2 2" xfId="5568" xr:uid="{00000000-0005-0000-0000-0000CC2B0000}"/>
    <cellStyle name="Komma 7 2 2 2 2 2 2" xfId="5569" xr:uid="{00000000-0005-0000-0000-0000CD2B0000}"/>
    <cellStyle name="Komma 7 2 2 2 2 3" xfId="5570" xr:uid="{00000000-0005-0000-0000-0000CE2B0000}"/>
    <cellStyle name="Komma 7 2 2 2 3" xfId="5571" xr:uid="{00000000-0005-0000-0000-0000CF2B0000}"/>
    <cellStyle name="Komma 7 2 2 2 3 2" xfId="5572" xr:uid="{00000000-0005-0000-0000-0000D02B0000}"/>
    <cellStyle name="Komma 7 2 2 2 4" xfId="5573" xr:uid="{00000000-0005-0000-0000-0000D12B0000}"/>
    <cellStyle name="Komma 7 2 2 3" xfId="5574" xr:uid="{00000000-0005-0000-0000-0000D22B0000}"/>
    <cellStyle name="Komma 7 2 2 3 2" xfId="5575" xr:uid="{00000000-0005-0000-0000-0000D32B0000}"/>
    <cellStyle name="Komma 7 2 2 3 2 2" xfId="5576" xr:uid="{00000000-0005-0000-0000-0000D42B0000}"/>
    <cellStyle name="Komma 7 2 2 3 3" xfId="5577" xr:uid="{00000000-0005-0000-0000-0000D52B0000}"/>
    <cellStyle name="Komma 7 2 2 4" xfId="5578" xr:uid="{00000000-0005-0000-0000-0000D62B0000}"/>
    <cellStyle name="Komma 7 2 2 4 2" xfId="5579" xr:uid="{00000000-0005-0000-0000-0000D72B0000}"/>
    <cellStyle name="Komma 7 2 2 5" xfId="5580" xr:uid="{00000000-0005-0000-0000-0000D82B0000}"/>
    <cellStyle name="Komma 7 2 3" xfId="5581" xr:uid="{00000000-0005-0000-0000-0000D92B0000}"/>
    <cellStyle name="Komma 7 3" xfId="5582" xr:uid="{00000000-0005-0000-0000-0000DA2B0000}"/>
    <cellStyle name="Komma 7 3 2" xfId="5583" xr:uid="{00000000-0005-0000-0000-0000DB2B0000}"/>
    <cellStyle name="Komma 7 3 2 2" xfId="5584" xr:uid="{00000000-0005-0000-0000-0000DC2B0000}"/>
    <cellStyle name="Komma 7 3 2 2 2" xfId="5585" xr:uid="{00000000-0005-0000-0000-0000DD2B0000}"/>
    <cellStyle name="Komma 7 3 2 2 2 2" xfId="5586" xr:uid="{00000000-0005-0000-0000-0000DE2B0000}"/>
    <cellStyle name="Komma 7 3 2 2 3" xfId="5587" xr:uid="{00000000-0005-0000-0000-0000DF2B0000}"/>
    <cellStyle name="Komma 7 3 2 3" xfId="5588" xr:uid="{00000000-0005-0000-0000-0000E02B0000}"/>
    <cellStyle name="Komma 7 3 2 3 2" xfId="5589" xr:uid="{00000000-0005-0000-0000-0000E12B0000}"/>
    <cellStyle name="Komma 7 3 2 4" xfId="5590" xr:uid="{00000000-0005-0000-0000-0000E22B0000}"/>
    <cellStyle name="Komma 7 3 3" xfId="5591" xr:uid="{00000000-0005-0000-0000-0000E32B0000}"/>
    <cellStyle name="Komma 7 3 3 2" xfId="5592" xr:uid="{00000000-0005-0000-0000-0000E42B0000}"/>
    <cellStyle name="Komma 7 3 3 2 2" xfId="5593" xr:uid="{00000000-0005-0000-0000-0000E52B0000}"/>
    <cellStyle name="Komma 7 3 3 3" xfId="5594" xr:uid="{00000000-0005-0000-0000-0000E62B0000}"/>
    <cellStyle name="Komma 7 3 4" xfId="5595" xr:uid="{00000000-0005-0000-0000-0000E72B0000}"/>
    <cellStyle name="Komma 7 3 4 2" xfId="5596" xr:uid="{00000000-0005-0000-0000-0000E82B0000}"/>
    <cellStyle name="Komma 7 3 5" xfId="5597" xr:uid="{00000000-0005-0000-0000-0000E92B0000}"/>
    <cellStyle name="Komma 7 4" xfId="5598" xr:uid="{00000000-0005-0000-0000-0000EA2B0000}"/>
    <cellStyle name="Komma 8" xfId="5599" xr:uid="{00000000-0005-0000-0000-0000EB2B0000}"/>
    <cellStyle name="Komma 8 2" xfId="5600" xr:uid="{00000000-0005-0000-0000-0000EC2B0000}"/>
    <cellStyle name="Komma 8 2 2" xfId="5601" xr:uid="{00000000-0005-0000-0000-0000ED2B0000}"/>
    <cellStyle name="Komma 8 2 2 2" xfId="5602" xr:uid="{00000000-0005-0000-0000-0000EE2B0000}"/>
    <cellStyle name="Komma 8 2 2 2 2" xfId="5603" xr:uid="{00000000-0005-0000-0000-0000EF2B0000}"/>
    <cellStyle name="Komma 8 2 2 2 2 2" xfId="5604" xr:uid="{00000000-0005-0000-0000-0000F02B0000}"/>
    <cellStyle name="Komma 8 2 2 2 2 2 2" xfId="5605" xr:uid="{00000000-0005-0000-0000-0000F12B0000}"/>
    <cellStyle name="Komma 8 2 2 2 2 3" xfId="5606" xr:uid="{00000000-0005-0000-0000-0000F22B0000}"/>
    <cellStyle name="Komma 8 2 2 2 3" xfId="5607" xr:uid="{00000000-0005-0000-0000-0000F32B0000}"/>
    <cellStyle name="Komma 8 2 2 2 3 2" xfId="5608" xr:uid="{00000000-0005-0000-0000-0000F42B0000}"/>
    <cellStyle name="Komma 8 2 2 2 4" xfId="5609" xr:uid="{00000000-0005-0000-0000-0000F52B0000}"/>
    <cellStyle name="Komma 8 2 2 3" xfId="5610" xr:uid="{00000000-0005-0000-0000-0000F62B0000}"/>
    <cellStyle name="Komma 8 2 2 3 2" xfId="5611" xr:uid="{00000000-0005-0000-0000-0000F72B0000}"/>
    <cellStyle name="Komma 8 2 2 3 2 2" xfId="5612" xr:uid="{00000000-0005-0000-0000-0000F82B0000}"/>
    <cellStyle name="Komma 8 2 2 3 3" xfId="5613" xr:uid="{00000000-0005-0000-0000-0000F92B0000}"/>
    <cellStyle name="Komma 8 2 2 4" xfId="5614" xr:uid="{00000000-0005-0000-0000-0000FA2B0000}"/>
    <cellStyle name="Komma 8 2 2 4 2" xfId="5615" xr:uid="{00000000-0005-0000-0000-0000FB2B0000}"/>
    <cellStyle name="Komma 8 2 2 5" xfId="5616" xr:uid="{00000000-0005-0000-0000-0000FC2B0000}"/>
    <cellStyle name="Komma 8 2 3" xfId="5617" xr:uid="{00000000-0005-0000-0000-0000FD2B0000}"/>
    <cellStyle name="Komma 8 2 3 2" xfId="5618" xr:uid="{00000000-0005-0000-0000-0000FE2B0000}"/>
    <cellStyle name="Komma 8 2 3 2 2" xfId="5619" xr:uid="{00000000-0005-0000-0000-0000FF2B0000}"/>
    <cellStyle name="Komma 8 2 3 2 2 2" xfId="5620" xr:uid="{00000000-0005-0000-0000-0000002C0000}"/>
    <cellStyle name="Komma 8 2 3 2 2 2 2" xfId="5621" xr:uid="{00000000-0005-0000-0000-0000012C0000}"/>
    <cellStyle name="Komma 8 2 3 2 2 3" xfId="5622" xr:uid="{00000000-0005-0000-0000-0000022C0000}"/>
    <cellStyle name="Komma 8 2 3 2 3" xfId="5623" xr:uid="{00000000-0005-0000-0000-0000032C0000}"/>
    <cellStyle name="Komma 8 2 3 2 3 2" xfId="5624" xr:uid="{00000000-0005-0000-0000-0000042C0000}"/>
    <cellStyle name="Komma 8 2 3 2 4" xfId="5625" xr:uid="{00000000-0005-0000-0000-0000052C0000}"/>
    <cellStyle name="Komma 8 2 3 3" xfId="5626" xr:uid="{00000000-0005-0000-0000-0000062C0000}"/>
    <cellStyle name="Komma 8 2 3 3 2" xfId="5627" xr:uid="{00000000-0005-0000-0000-0000072C0000}"/>
    <cellStyle name="Komma 8 2 3 3 2 2" xfId="5628" xr:uid="{00000000-0005-0000-0000-0000082C0000}"/>
    <cellStyle name="Komma 8 2 3 3 3" xfId="5629" xr:uid="{00000000-0005-0000-0000-0000092C0000}"/>
    <cellStyle name="Komma 8 2 3 4" xfId="5630" xr:uid="{00000000-0005-0000-0000-00000A2C0000}"/>
    <cellStyle name="Komma 8 2 3 4 2" xfId="5631" xr:uid="{00000000-0005-0000-0000-00000B2C0000}"/>
    <cellStyle name="Komma 8 2 3 5" xfId="5632" xr:uid="{00000000-0005-0000-0000-00000C2C0000}"/>
    <cellStyle name="Komma 8 2 4" xfId="5633" xr:uid="{00000000-0005-0000-0000-00000D2C0000}"/>
    <cellStyle name="Komma 8 2 4 2" xfId="5634" xr:uid="{00000000-0005-0000-0000-00000E2C0000}"/>
    <cellStyle name="Komma 8 2 4 2 2" xfId="5635" xr:uid="{00000000-0005-0000-0000-00000F2C0000}"/>
    <cellStyle name="Komma 8 2 4 2 2 2" xfId="5636" xr:uid="{00000000-0005-0000-0000-0000102C0000}"/>
    <cellStyle name="Komma 8 2 4 2 2 2 2" xfId="5637" xr:uid="{00000000-0005-0000-0000-0000112C0000}"/>
    <cellStyle name="Komma 8 2 4 2 2 3" xfId="5638" xr:uid="{00000000-0005-0000-0000-0000122C0000}"/>
    <cellStyle name="Komma 8 2 4 2 3" xfId="5639" xr:uid="{00000000-0005-0000-0000-0000132C0000}"/>
    <cellStyle name="Komma 8 2 4 2 3 2" xfId="5640" xr:uid="{00000000-0005-0000-0000-0000142C0000}"/>
    <cellStyle name="Komma 8 2 4 2 4" xfId="5641" xr:uid="{00000000-0005-0000-0000-0000152C0000}"/>
    <cellStyle name="Komma 8 2 4 3" xfId="5642" xr:uid="{00000000-0005-0000-0000-0000162C0000}"/>
    <cellStyle name="Komma 8 2 4 3 2" xfId="5643" xr:uid="{00000000-0005-0000-0000-0000172C0000}"/>
    <cellStyle name="Komma 8 2 4 3 2 2" xfId="5644" xr:uid="{00000000-0005-0000-0000-0000182C0000}"/>
    <cellStyle name="Komma 8 2 4 3 3" xfId="5645" xr:uid="{00000000-0005-0000-0000-0000192C0000}"/>
    <cellStyle name="Komma 8 2 4 4" xfId="5646" xr:uid="{00000000-0005-0000-0000-00001A2C0000}"/>
    <cellStyle name="Komma 8 2 4 4 2" xfId="5647" xr:uid="{00000000-0005-0000-0000-00001B2C0000}"/>
    <cellStyle name="Komma 8 2 4 5" xfId="5648" xr:uid="{00000000-0005-0000-0000-00001C2C0000}"/>
    <cellStyle name="Komma 8 2 5" xfId="5649" xr:uid="{00000000-0005-0000-0000-00001D2C0000}"/>
    <cellStyle name="Komma 8 3" xfId="5650" xr:uid="{00000000-0005-0000-0000-00001E2C0000}"/>
    <cellStyle name="Komma 8 3 2" xfId="5651" xr:uid="{00000000-0005-0000-0000-00001F2C0000}"/>
    <cellStyle name="Komma 8 3 2 2" xfId="5652" xr:uid="{00000000-0005-0000-0000-0000202C0000}"/>
    <cellStyle name="Komma 8 3 2 2 2" xfId="5653" xr:uid="{00000000-0005-0000-0000-0000212C0000}"/>
    <cellStyle name="Komma 8 3 2 2 2 2" xfId="5654" xr:uid="{00000000-0005-0000-0000-0000222C0000}"/>
    <cellStyle name="Komma 8 3 2 2 3" xfId="5655" xr:uid="{00000000-0005-0000-0000-0000232C0000}"/>
    <cellStyle name="Komma 8 3 2 3" xfId="5656" xr:uid="{00000000-0005-0000-0000-0000242C0000}"/>
    <cellStyle name="Komma 8 3 2 3 2" xfId="5657" xr:uid="{00000000-0005-0000-0000-0000252C0000}"/>
    <cellStyle name="Komma 8 3 2 4" xfId="5658" xr:uid="{00000000-0005-0000-0000-0000262C0000}"/>
    <cellStyle name="Komma 8 3 3" xfId="5659" xr:uid="{00000000-0005-0000-0000-0000272C0000}"/>
    <cellStyle name="Komma 8 3 3 2" xfId="5660" xr:uid="{00000000-0005-0000-0000-0000282C0000}"/>
    <cellStyle name="Komma 8 3 3 2 2" xfId="5661" xr:uid="{00000000-0005-0000-0000-0000292C0000}"/>
    <cellStyle name="Komma 8 3 3 3" xfId="5662" xr:uid="{00000000-0005-0000-0000-00002A2C0000}"/>
    <cellStyle name="Komma 8 3 4" xfId="5663" xr:uid="{00000000-0005-0000-0000-00002B2C0000}"/>
    <cellStyle name="Komma 8 3 4 2" xfId="5664" xr:uid="{00000000-0005-0000-0000-00002C2C0000}"/>
    <cellStyle name="Komma 8 3 5" xfId="5665" xr:uid="{00000000-0005-0000-0000-00002D2C0000}"/>
    <cellStyle name="Komma 8 4" xfId="5666" xr:uid="{00000000-0005-0000-0000-00002E2C0000}"/>
    <cellStyle name="Komma 9" xfId="5667" xr:uid="{00000000-0005-0000-0000-00002F2C0000}"/>
    <cellStyle name="Komma 9 2" xfId="5668" xr:uid="{00000000-0005-0000-0000-0000302C0000}"/>
    <cellStyle name="Komma 9 2 2" xfId="5669" xr:uid="{00000000-0005-0000-0000-0000312C0000}"/>
    <cellStyle name="Komma 9 2 2 2" xfId="5670" xr:uid="{00000000-0005-0000-0000-0000322C0000}"/>
    <cellStyle name="Komma 9 2 2 2 2" xfId="5671" xr:uid="{00000000-0005-0000-0000-0000332C0000}"/>
    <cellStyle name="Komma 9 2 2 2 2 2" xfId="5672" xr:uid="{00000000-0005-0000-0000-0000342C0000}"/>
    <cellStyle name="Komma 9 2 2 2 2 2 2" xfId="5673" xr:uid="{00000000-0005-0000-0000-0000352C0000}"/>
    <cellStyle name="Komma 9 2 2 2 2 3" xfId="5674" xr:uid="{00000000-0005-0000-0000-0000362C0000}"/>
    <cellStyle name="Komma 9 2 2 2 3" xfId="5675" xr:uid="{00000000-0005-0000-0000-0000372C0000}"/>
    <cellStyle name="Komma 9 2 2 2 3 2" xfId="5676" xr:uid="{00000000-0005-0000-0000-0000382C0000}"/>
    <cellStyle name="Komma 9 2 2 2 4" xfId="5677" xr:uid="{00000000-0005-0000-0000-0000392C0000}"/>
    <cellStyle name="Komma 9 2 2 3" xfId="5678" xr:uid="{00000000-0005-0000-0000-00003A2C0000}"/>
    <cellStyle name="Komma 9 2 2 3 2" xfId="5679" xr:uid="{00000000-0005-0000-0000-00003B2C0000}"/>
    <cellStyle name="Komma 9 2 2 3 2 2" xfId="5680" xr:uid="{00000000-0005-0000-0000-00003C2C0000}"/>
    <cellStyle name="Komma 9 2 2 3 3" xfId="5681" xr:uid="{00000000-0005-0000-0000-00003D2C0000}"/>
    <cellStyle name="Komma 9 2 2 4" xfId="5682" xr:uid="{00000000-0005-0000-0000-00003E2C0000}"/>
    <cellStyle name="Komma 9 2 2 4 2" xfId="5683" xr:uid="{00000000-0005-0000-0000-00003F2C0000}"/>
    <cellStyle name="Komma 9 2 2 5" xfId="5684" xr:uid="{00000000-0005-0000-0000-0000402C0000}"/>
    <cellStyle name="Komma 9 2 3" xfId="5685" xr:uid="{00000000-0005-0000-0000-0000412C0000}"/>
    <cellStyle name="Komma 9 3" xfId="5686" xr:uid="{00000000-0005-0000-0000-0000422C0000}"/>
    <cellStyle name="Komma 9 3 2" xfId="5687" xr:uid="{00000000-0005-0000-0000-0000432C0000}"/>
    <cellStyle name="Komma 9 3 2 2" xfId="5688" xr:uid="{00000000-0005-0000-0000-0000442C0000}"/>
    <cellStyle name="Komma 9 3 2 2 2" xfId="5689" xr:uid="{00000000-0005-0000-0000-0000452C0000}"/>
    <cellStyle name="Komma 9 3 2 2 2 2" xfId="5690" xr:uid="{00000000-0005-0000-0000-0000462C0000}"/>
    <cellStyle name="Komma 9 3 2 2 3" xfId="5691" xr:uid="{00000000-0005-0000-0000-0000472C0000}"/>
    <cellStyle name="Komma 9 3 2 3" xfId="5692" xr:uid="{00000000-0005-0000-0000-0000482C0000}"/>
    <cellStyle name="Komma 9 3 2 3 2" xfId="5693" xr:uid="{00000000-0005-0000-0000-0000492C0000}"/>
    <cellStyle name="Komma 9 3 2 4" xfId="5694" xr:uid="{00000000-0005-0000-0000-00004A2C0000}"/>
    <cellStyle name="Komma 9 3 3" xfId="5695" xr:uid="{00000000-0005-0000-0000-00004B2C0000}"/>
    <cellStyle name="Komma 9 3 3 2" xfId="5696" xr:uid="{00000000-0005-0000-0000-00004C2C0000}"/>
    <cellStyle name="Komma 9 3 3 2 2" xfId="5697" xr:uid="{00000000-0005-0000-0000-00004D2C0000}"/>
    <cellStyle name="Komma 9 3 3 3" xfId="5698" xr:uid="{00000000-0005-0000-0000-00004E2C0000}"/>
    <cellStyle name="Komma 9 3 4" xfId="5699" xr:uid="{00000000-0005-0000-0000-00004F2C0000}"/>
    <cellStyle name="Komma 9 3 4 2" xfId="5700" xr:uid="{00000000-0005-0000-0000-0000502C0000}"/>
    <cellStyle name="Komma 9 3 5" xfId="5701" xr:uid="{00000000-0005-0000-0000-0000512C0000}"/>
    <cellStyle name="Komma 9 4" xfId="5702" xr:uid="{00000000-0005-0000-0000-0000522C0000}"/>
    <cellStyle name="Komórka połączona" xfId="5703" xr:uid="{00000000-0005-0000-0000-0000532C0000}"/>
    <cellStyle name="Komórka zaznaczona" xfId="5704" xr:uid="{00000000-0005-0000-0000-0000542C0000}"/>
    <cellStyle name="Kop 1" xfId="5705" xr:uid="{00000000-0005-0000-0000-0000552C0000}"/>
    <cellStyle name="Kop 2" xfId="5706" xr:uid="{00000000-0005-0000-0000-0000562C0000}"/>
    <cellStyle name="Kop 3" xfId="5707" xr:uid="{00000000-0005-0000-0000-0000572C0000}"/>
    <cellStyle name="Kop 4" xfId="5708" xr:uid="{00000000-0005-0000-0000-0000582C0000}"/>
    <cellStyle name="Kopf einzelne" xfId="1099" xr:uid="{00000000-0005-0000-0000-0000592C0000}"/>
    <cellStyle name="Kopf einzelne 10" xfId="25620" xr:uid="{00000000-0005-0000-0000-00005A2C0000}"/>
    <cellStyle name="Kopf einzelne 11" xfId="27061" xr:uid="{00000000-0005-0000-0000-00005B2C0000}"/>
    <cellStyle name="Kopf einzelne 12" xfId="28071" xr:uid="{00000000-0005-0000-0000-00005C2C0000}"/>
    <cellStyle name="Kopf einzelne 13" xfId="28664" xr:uid="{00000000-0005-0000-0000-00005D2C0000}"/>
    <cellStyle name="Kopf einzelne 14" xfId="27374" xr:uid="{00000000-0005-0000-0000-00005E2C0000}"/>
    <cellStyle name="Kopf einzelne 2" xfId="1250" xr:uid="{00000000-0005-0000-0000-00005F2C0000}"/>
    <cellStyle name="Kopf einzelne 2 10" xfId="26944" xr:uid="{00000000-0005-0000-0000-0000602C0000}"/>
    <cellStyle name="Kopf einzelne 2 11" xfId="27953" xr:uid="{00000000-0005-0000-0000-0000612C0000}"/>
    <cellStyle name="Kopf einzelne 2 12" xfId="28365" xr:uid="{00000000-0005-0000-0000-0000622C0000}"/>
    <cellStyle name="Kopf einzelne 2 13" xfId="27736" xr:uid="{00000000-0005-0000-0000-0000632C0000}"/>
    <cellStyle name="Kopf einzelne 2 2" xfId="1251" xr:uid="{00000000-0005-0000-0000-0000642C0000}"/>
    <cellStyle name="Kopf einzelne 2 2 10" xfId="27952" xr:uid="{00000000-0005-0000-0000-0000652C0000}"/>
    <cellStyle name="Kopf einzelne 2 2 11" xfId="28364" xr:uid="{00000000-0005-0000-0000-0000662C0000}"/>
    <cellStyle name="Kopf einzelne 2 2 12" xfId="27737" xr:uid="{00000000-0005-0000-0000-0000672C0000}"/>
    <cellStyle name="Kopf einzelne 2 2 2" xfId="10618" xr:uid="{00000000-0005-0000-0000-0000682C0000}"/>
    <cellStyle name="Kopf einzelne 2 2 3" xfId="12267" xr:uid="{00000000-0005-0000-0000-0000692C0000}"/>
    <cellStyle name="Kopf einzelne 2 2 4" xfId="13788" xr:uid="{00000000-0005-0000-0000-00006A2C0000}"/>
    <cellStyle name="Kopf einzelne 2 2 5" xfId="20343" xr:uid="{00000000-0005-0000-0000-00006B2C0000}"/>
    <cellStyle name="Kopf einzelne 2 2 6" xfId="20997" xr:uid="{00000000-0005-0000-0000-00006C2C0000}"/>
    <cellStyle name="Kopf einzelne 2 2 7" xfId="19039" xr:uid="{00000000-0005-0000-0000-00006D2C0000}"/>
    <cellStyle name="Kopf einzelne 2 2 8" xfId="25468" xr:uid="{00000000-0005-0000-0000-00006E2C0000}"/>
    <cellStyle name="Kopf einzelne 2 2 9" xfId="26943" xr:uid="{00000000-0005-0000-0000-00006F2C0000}"/>
    <cellStyle name="Kopf einzelne 2 3" xfId="10617" xr:uid="{00000000-0005-0000-0000-0000702C0000}"/>
    <cellStyle name="Kopf einzelne 2 4" xfId="12268" xr:uid="{00000000-0005-0000-0000-0000712C0000}"/>
    <cellStyle name="Kopf einzelne 2 5" xfId="13787" xr:uid="{00000000-0005-0000-0000-0000722C0000}"/>
    <cellStyle name="Kopf einzelne 2 6" xfId="20344" xr:uid="{00000000-0005-0000-0000-0000732C0000}"/>
    <cellStyle name="Kopf einzelne 2 7" xfId="22098" xr:uid="{00000000-0005-0000-0000-0000742C0000}"/>
    <cellStyle name="Kopf einzelne 2 8" xfId="22562" xr:uid="{00000000-0005-0000-0000-0000752C0000}"/>
    <cellStyle name="Kopf einzelne 2 9" xfId="25469" xr:uid="{00000000-0005-0000-0000-0000762C0000}"/>
    <cellStyle name="Kopf einzelne 3" xfId="1252" xr:uid="{00000000-0005-0000-0000-0000772C0000}"/>
    <cellStyle name="Kopf einzelne 3 10" xfId="27951" xr:uid="{00000000-0005-0000-0000-0000782C0000}"/>
    <cellStyle name="Kopf einzelne 3 11" xfId="28363" xr:uid="{00000000-0005-0000-0000-0000792C0000}"/>
    <cellStyle name="Kopf einzelne 3 12" xfId="27985" xr:uid="{00000000-0005-0000-0000-00007A2C0000}"/>
    <cellStyle name="Kopf einzelne 3 2" xfId="10619" xr:uid="{00000000-0005-0000-0000-00007B2C0000}"/>
    <cellStyle name="Kopf einzelne 3 3" xfId="12266" xr:uid="{00000000-0005-0000-0000-00007C2C0000}"/>
    <cellStyle name="Kopf einzelne 3 4" xfId="13789" xr:uid="{00000000-0005-0000-0000-00007D2C0000}"/>
    <cellStyle name="Kopf einzelne 3 5" xfId="20342" xr:uid="{00000000-0005-0000-0000-00007E2C0000}"/>
    <cellStyle name="Kopf einzelne 3 6" xfId="22097" xr:uid="{00000000-0005-0000-0000-00007F2C0000}"/>
    <cellStyle name="Kopf einzelne 3 7" xfId="22563" xr:uid="{00000000-0005-0000-0000-0000802C0000}"/>
    <cellStyle name="Kopf einzelne 3 8" xfId="25467" xr:uid="{00000000-0005-0000-0000-0000812C0000}"/>
    <cellStyle name="Kopf einzelne 3 9" xfId="26942" xr:uid="{00000000-0005-0000-0000-0000822C0000}"/>
    <cellStyle name="Kopf einzelne 4" xfId="10559" xr:uid="{00000000-0005-0000-0000-0000832C0000}"/>
    <cellStyle name="Kopf einzelne 5" xfId="12572" xr:uid="{00000000-0005-0000-0000-0000842C0000}"/>
    <cellStyle name="Kopf einzelne 6" xfId="13661" xr:uid="{00000000-0005-0000-0000-0000852C0000}"/>
    <cellStyle name="Kopf einzelne 7" xfId="20498" xr:uid="{00000000-0005-0000-0000-0000862C0000}"/>
    <cellStyle name="Kopf einzelne 8" xfId="20365" xr:uid="{00000000-0005-0000-0000-0000872C0000}"/>
    <cellStyle name="Kopf einzelne 9" xfId="12947" xr:uid="{00000000-0005-0000-0000-0000882C0000}"/>
    <cellStyle name="Kopf einzelne_Aussenumsatz" xfId="1253" xr:uid="{00000000-0005-0000-0000-0000892C0000}"/>
    <cellStyle name="Kopf erste" xfId="40" xr:uid="{00000000-0005-0000-0000-00008A2C0000}"/>
    <cellStyle name="Kopf erste 10" xfId="26283" xr:uid="{00000000-0005-0000-0000-00008B2C0000}"/>
    <cellStyle name="Kopf erste 11" xfId="27467" xr:uid="{00000000-0005-0000-0000-00008C2C0000}"/>
    <cellStyle name="Kopf erste 12" xfId="28201" xr:uid="{00000000-0005-0000-0000-00008D2C0000}"/>
    <cellStyle name="Kopf erste 13" xfId="28459" xr:uid="{00000000-0005-0000-0000-00008E2C0000}"/>
    <cellStyle name="Kopf erste 14" xfId="28770" xr:uid="{00000000-0005-0000-0000-00008F2C0000}"/>
    <cellStyle name="Kopf erste 2" xfId="1254" xr:uid="{00000000-0005-0000-0000-0000902C0000}"/>
    <cellStyle name="Kopf erste 2 10" xfId="26941" xr:uid="{00000000-0005-0000-0000-0000912C0000}"/>
    <cellStyle name="Kopf erste 2 11" xfId="27950" xr:uid="{00000000-0005-0000-0000-0000922C0000}"/>
    <cellStyle name="Kopf erste 2 12" xfId="28362" xr:uid="{00000000-0005-0000-0000-0000932C0000}"/>
    <cellStyle name="Kopf erste 2 13" xfId="28717" xr:uid="{00000000-0005-0000-0000-0000942C0000}"/>
    <cellStyle name="Kopf erste 2 2" xfId="1255" xr:uid="{00000000-0005-0000-0000-0000952C0000}"/>
    <cellStyle name="Kopf erste 2 2 10" xfId="27949" xr:uid="{00000000-0005-0000-0000-0000962C0000}"/>
    <cellStyle name="Kopf erste 2 2 11" xfId="28361" xr:uid="{00000000-0005-0000-0000-0000972C0000}"/>
    <cellStyle name="Kopf erste 2 2 12" xfId="28870" xr:uid="{00000000-0005-0000-0000-0000982C0000}"/>
    <cellStyle name="Kopf erste 2 2 2" xfId="10621" xr:uid="{00000000-0005-0000-0000-0000992C0000}"/>
    <cellStyle name="Kopf erste 2 2 3" xfId="12265" xr:uid="{00000000-0005-0000-0000-00009A2C0000}"/>
    <cellStyle name="Kopf erste 2 2 4" xfId="19876" xr:uid="{00000000-0005-0000-0000-00009B2C0000}"/>
    <cellStyle name="Kopf erste 2 2 5" xfId="20340" xr:uid="{00000000-0005-0000-0000-00009C2C0000}"/>
    <cellStyle name="Kopf erste 2 2 6" xfId="22095" xr:uid="{00000000-0005-0000-0000-00009D2C0000}"/>
    <cellStyle name="Kopf erste 2 2 7" xfId="12990" xr:uid="{00000000-0005-0000-0000-00009E2C0000}"/>
    <cellStyle name="Kopf erste 2 2 8" xfId="25465" xr:uid="{00000000-0005-0000-0000-00009F2C0000}"/>
    <cellStyle name="Kopf erste 2 2 9" xfId="26940" xr:uid="{00000000-0005-0000-0000-0000A02C0000}"/>
    <cellStyle name="Kopf erste 2 3" xfId="10620" xr:uid="{00000000-0005-0000-0000-0000A12C0000}"/>
    <cellStyle name="Kopf erste 2 4" xfId="12400" xr:uid="{00000000-0005-0000-0000-0000A22C0000}"/>
    <cellStyle name="Kopf erste 2 5" xfId="19877" xr:uid="{00000000-0005-0000-0000-0000A32C0000}"/>
    <cellStyle name="Kopf erste 2 6" xfId="20341" xr:uid="{00000000-0005-0000-0000-0000A42C0000}"/>
    <cellStyle name="Kopf erste 2 7" xfId="22096" xr:uid="{00000000-0005-0000-0000-0000A52C0000}"/>
    <cellStyle name="Kopf erste 2 8" xfId="22935" xr:uid="{00000000-0005-0000-0000-0000A62C0000}"/>
    <cellStyle name="Kopf erste 2 9" xfId="25466" xr:uid="{00000000-0005-0000-0000-0000A72C0000}"/>
    <cellStyle name="Kopf erste 3" xfId="1256" xr:uid="{00000000-0005-0000-0000-0000A82C0000}"/>
    <cellStyle name="Kopf erste 3 10" xfId="27948" xr:uid="{00000000-0005-0000-0000-0000A92C0000}"/>
    <cellStyle name="Kopf erste 3 11" xfId="28360" xr:uid="{00000000-0005-0000-0000-0000AA2C0000}"/>
    <cellStyle name="Kopf erste 3 12" xfId="27348" xr:uid="{00000000-0005-0000-0000-0000AB2C0000}"/>
    <cellStyle name="Kopf erste 3 2" xfId="10622" xr:uid="{00000000-0005-0000-0000-0000AC2C0000}"/>
    <cellStyle name="Kopf erste 3 3" xfId="12264" xr:uid="{00000000-0005-0000-0000-0000AD2C0000}"/>
    <cellStyle name="Kopf erste 3 4" xfId="19875" xr:uid="{00000000-0005-0000-0000-0000AE2C0000}"/>
    <cellStyle name="Kopf erste 3 5" xfId="20339" xr:uid="{00000000-0005-0000-0000-0000AF2C0000}"/>
    <cellStyle name="Kopf erste 3 6" xfId="20996" xr:uid="{00000000-0005-0000-0000-0000B02C0000}"/>
    <cellStyle name="Kopf erste 3 7" xfId="19884" xr:uid="{00000000-0005-0000-0000-0000B12C0000}"/>
    <cellStyle name="Kopf erste 3 8" xfId="25464" xr:uid="{00000000-0005-0000-0000-0000B22C0000}"/>
    <cellStyle name="Kopf erste 3 9" xfId="26939" xr:uid="{00000000-0005-0000-0000-0000B32C0000}"/>
    <cellStyle name="Kopf erste 4" xfId="10415" xr:uid="{00000000-0005-0000-0000-0000B42C0000}"/>
    <cellStyle name="Kopf erste 5" xfId="12642" xr:uid="{00000000-0005-0000-0000-0000B52C0000}"/>
    <cellStyle name="Kopf erste 6" xfId="20943" xr:uid="{00000000-0005-0000-0000-0000B62C0000}"/>
    <cellStyle name="Kopf erste 7" xfId="22898" xr:uid="{00000000-0005-0000-0000-0000B72C0000}"/>
    <cellStyle name="Kopf erste 8" xfId="22983" xr:uid="{00000000-0005-0000-0000-0000B82C0000}"/>
    <cellStyle name="Kopf erste 9" xfId="21388" xr:uid="{00000000-0005-0000-0000-0000B92C0000}"/>
    <cellStyle name="Kopf erste_Aussenabsatz Gas" xfId="1257" xr:uid="{00000000-0005-0000-0000-0000BA2C0000}"/>
    <cellStyle name="Kopf letzte" xfId="1100" xr:uid="{00000000-0005-0000-0000-0000BB2C0000}"/>
    <cellStyle name="Kopf letzte 10" xfId="28117" xr:uid="{00000000-0005-0000-0000-0000BC2C0000}"/>
    <cellStyle name="Kopf letzte 2" xfId="1230" xr:uid="{00000000-0005-0000-0000-0000BD2C0000}"/>
    <cellStyle name="Kopf letzte 2 2" xfId="10616" xr:uid="{00000000-0005-0000-0000-0000BE2C0000}"/>
    <cellStyle name="Kopf letzte 2 3" xfId="19891" xr:uid="{00000000-0005-0000-0000-0000BF2C0000}"/>
    <cellStyle name="Kopf letzte 3" xfId="1258" xr:uid="{00000000-0005-0000-0000-0000C02C0000}"/>
    <cellStyle name="Kopf letzte 3 2" xfId="10623" xr:uid="{00000000-0005-0000-0000-0000C12C0000}"/>
    <cellStyle name="Kopf letzte 3 3" xfId="19874" xr:uid="{00000000-0005-0000-0000-0000C22C0000}"/>
    <cellStyle name="Kopf letzte 4" xfId="10560" xr:uid="{00000000-0005-0000-0000-0000C32C0000}"/>
    <cellStyle name="Kopf letzte 5" xfId="12624" xr:uid="{00000000-0005-0000-0000-0000C42C0000}"/>
    <cellStyle name="Kopf letzte 6" xfId="19999" xr:uid="{00000000-0005-0000-0000-0000C52C0000}"/>
    <cellStyle name="Kopf letzte 7" xfId="18903" xr:uid="{00000000-0005-0000-0000-0000C62C0000}"/>
    <cellStyle name="Kopf letzte 8" xfId="25619" xr:uid="{00000000-0005-0000-0000-0000C72C0000}"/>
    <cellStyle name="Kopf letzte 9" xfId="28070" xr:uid="{00000000-0005-0000-0000-0000C82C0000}"/>
    <cellStyle name="Kopf letzte_Aussenabsatz Gas" xfId="1229" xr:uid="{00000000-0005-0000-0000-0000C92C0000}"/>
    <cellStyle name="Kopf mittlere" xfId="1101" xr:uid="{00000000-0005-0000-0000-0000CA2C0000}"/>
    <cellStyle name="Kortdatum" xfId="5709" xr:uid="{00000000-0005-0000-0000-0000CB2C0000}"/>
    <cellStyle name="KPI_%" xfId="5710" xr:uid="{00000000-0005-0000-0000-0000CC2C0000}"/>
    <cellStyle name="kW[0]" xfId="5711" xr:uid="{00000000-0005-0000-0000-0000CD2C0000}"/>
    <cellStyle name="Link Currency (0)" xfId="5712" xr:uid="{00000000-0005-0000-0000-0000CE2C0000}"/>
    <cellStyle name="Link Currency (2)" xfId="5713" xr:uid="{00000000-0005-0000-0000-0000CF2C0000}"/>
    <cellStyle name="Link Units (0)" xfId="5714" xr:uid="{00000000-0005-0000-0000-0000D02C0000}"/>
    <cellStyle name="Link Units (1)" xfId="5715" xr:uid="{00000000-0005-0000-0000-0000D12C0000}"/>
    <cellStyle name="Link Units (2)" xfId="5716" xr:uid="{00000000-0005-0000-0000-0000D22C0000}"/>
    <cellStyle name="Linked Cell" xfId="88" xr:uid="{00000000-0005-0000-0000-0000D32C0000}"/>
    <cellStyle name="Linked Cell 2" xfId="1598" xr:uid="{00000000-0005-0000-0000-0000D42C0000}"/>
    <cellStyle name="Linked Cell 2 2" xfId="5717" xr:uid="{00000000-0005-0000-0000-0000D52C0000}"/>
    <cellStyle name="Linked Cell 2 3" xfId="5718" xr:uid="{00000000-0005-0000-0000-0000D62C0000}"/>
    <cellStyle name="Linked Cell 3" xfId="5719" xr:uid="{00000000-0005-0000-0000-0000D72C0000}"/>
    <cellStyle name="Linked Cell 4" xfId="5720" xr:uid="{00000000-0005-0000-0000-0000D82C0000}"/>
    <cellStyle name="Linked Cell 4 2" xfId="5721" xr:uid="{00000000-0005-0000-0000-0000D92C0000}"/>
    <cellStyle name="Linked Cell 5" xfId="5722" xr:uid="{00000000-0005-0000-0000-0000DA2C0000}"/>
    <cellStyle name="Linked Cell 6" xfId="5723" xr:uid="{00000000-0005-0000-0000-0000DB2C0000}"/>
    <cellStyle name="Linked Cell 7" xfId="5724" xr:uid="{00000000-0005-0000-0000-0000DC2C0000}"/>
    <cellStyle name="Linked Cell 8" xfId="5725" xr:uid="{00000000-0005-0000-0000-0000DD2C0000}"/>
    <cellStyle name="Linked Cell 9" xfId="5726" xr:uid="{00000000-0005-0000-0000-0000DE2C0000}"/>
    <cellStyle name="Lookup Index" xfId="5727" xr:uid="{00000000-0005-0000-0000-0000DF2C0000}"/>
    <cellStyle name="Migliaia (0)" xfId="5728" xr:uid="{00000000-0005-0000-0000-0000E02C0000}"/>
    <cellStyle name="Millares 2" xfId="5729" xr:uid="{00000000-0005-0000-0000-0000E12C0000}"/>
    <cellStyle name="Millares 2 2" xfId="5730" xr:uid="{00000000-0005-0000-0000-0000E22C0000}"/>
    <cellStyle name="Millares 2 2 2" xfId="5731" xr:uid="{00000000-0005-0000-0000-0000E32C0000}"/>
    <cellStyle name="Millares 2 2 2 2" xfId="5732" xr:uid="{00000000-0005-0000-0000-0000E42C0000}"/>
    <cellStyle name="Millares 2 2 2 2 2" xfId="5733" xr:uid="{00000000-0005-0000-0000-0000E52C0000}"/>
    <cellStyle name="Millares 2 2 2 2 2 2" xfId="5734" xr:uid="{00000000-0005-0000-0000-0000E62C0000}"/>
    <cellStyle name="Millares 2 2 2 2 2 2 2" xfId="5735" xr:uid="{00000000-0005-0000-0000-0000E72C0000}"/>
    <cellStyle name="Millares 2 2 2 2 2 3" xfId="5736" xr:uid="{00000000-0005-0000-0000-0000E82C0000}"/>
    <cellStyle name="Millares 2 2 2 2 3" xfId="5737" xr:uid="{00000000-0005-0000-0000-0000E92C0000}"/>
    <cellStyle name="Millares 2 2 2 2 3 2" xfId="5738" xr:uid="{00000000-0005-0000-0000-0000EA2C0000}"/>
    <cellStyle name="Millares 2 2 2 2 4" xfId="5739" xr:uid="{00000000-0005-0000-0000-0000EB2C0000}"/>
    <cellStyle name="Millares 2 2 2 3" xfId="5740" xr:uid="{00000000-0005-0000-0000-0000EC2C0000}"/>
    <cellStyle name="Millares 2 2 2 3 2" xfId="5741" xr:uid="{00000000-0005-0000-0000-0000ED2C0000}"/>
    <cellStyle name="Millares 2 2 2 3 2 2" xfId="5742" xr:uid="{00000000-0005-0000-0000-0000EE2C0000}"/>
    <cellStyle name="Millares 2 2 2 3 3" xfId="5743" xr:uid="{00000000-0005-0000-0000-0000EF2C0000}"/>
    <cellStyle name="Millares 2 2 2 4" xfId="5744" xr:uid="{00000000-0005-0000-0000-0000F02C0000}"/>
    <cellStyle name="Millares 2 2 2 4 2" xfId="5745" xr:uid="{00000000-0005-0000-0000-0000F12C0000}"/>
    <cellStyle name="Millares 2 2 2 5" xfId="5746" xr:uid="{00000000-0005-0000-0000-0000F22C0000}"/>
    <cellStyle name="Millares 2 2 3" xfId="5747" xr:uid="{00000000-0005-0000-0000-0000F32C0000}"/>
    <cellStyle name="Millares 2 3" xfId="5748" xr:uid="{00000000-0005-0000-0000-0000F42C0000}"/>
    <cellStyle name="Millares 2 3 2" xfId="5749" xr:uid="{00000000-0005-0000-0000-0000F52C0000}"/>
    <cellStyle name="Millares 2 3 2 2" xfId="5750" xr:uid="{00000000-0005-0000-0000-0000F62C0000}"/>
    <cellStyle name="Millares 2 3 2 2 2" xfId="5751" xr:uid="{00000000-0005-0000-0000-0000F72C0000}"/>
    <cellStyle name="Millares 2 3 2 2 2 2" xfId="5752" xr:uid="{00000000-0005-0000-0000-0000F82C0000}"/>
    <cellStyle name="Millares 2 3 2 2 3" xfId="5753" xr:uid="{00000000-0005-0000-0000-0000F92C0000}"/>
    <cellStyle name="Millares 2 3 2 3" xfId="5754" xr:uid="{00000000-0005-0000-0000-0000FA2C0000}"/>
    <cellStyle name="Millares 2 3 2 3 2" xfId="5755" xr:uid="{00000000-0005-0000-0000-0000FB2C0000}"/>
    <cellStyle name="Millares 2 3 2 4" xfId="5756" xr:uid="{00000000-0005-0000-0000-0000FC2C0000}"/>
    <cellStyle name="Millares 2 3 3" xfId="5757" xr:uid="{00000000-0005-0000-0000-0000FD2C0000}"/>
    <cellStyle name="Millares 2 3 3 2" xfId="5758" xr:uid="{00000000-0005-0000-0000-0000FE2C0000}"/>
    <cellStyle name="Millares 2 3 3 2 2" xfId="5759" xr:uid="{00000000-0005-0000-0000-0000FF2C0000}"/>
    <cellStyle name="Millares 2 3 3 3" xfId="5760" xr:uid="{00000000-0005-0000-0000-0000002D0000}"/>
    <cellStyle name="Millares 2 3 4" xfId="5761" xr:uid="{00000000-0005-0000-0000-0000012D0000}"/>
    <cellStyle name="Millares 2 3 4 2" xfId="5762" xr:uid="{00000000-0005-0000-0000-0000022D0000}"/>
    <cellStyle name="Millares 2 3 5" xfId="5763" xr:uid="{00000000-0005-0000-0000-0000032D0000}"/>
    <cellStyle name="Millares 2 4" xfId="5764" xr:uid="{00000000-0005-0000-0000-0000042D0000}"/>
    <cellStyle name="Millares 3" xfId="5765" xr:uid="{00000000-0005-0000-0000-0000052D0000}"/>
    <cellStyle name="Millares 3 2" xfId="5766" xr:uid="{00000000-0005-0000-0000-0000062D0000}"/>
    <cellStyle name="Millares 3 2 2" xfId="5767" xr:uid="{00000000-0005-0000-0000-0000072D0000}"/>
    <cellStyle name="Millares 3 2 2 2" xfId="5768" xr:uid="{00000000-0005-0000-0000-0000082D0000}"/>
    <cellStyle name="Millares 3 2 2 2 2" xfId="5769" xr:uid="{00000000-0005-0000-0000-0000092D0000}"/>
    <cellStyle name="Millares 3 2 2 2 2 2" xfId="5770" xr:uid="{00000000-0005-0000-0000-00000A2D0000}"/>
    <cellStyle name="Millares 3 2 2 2 2 2 2" xfId="5771" xr:uid="{00000000-0005-0000-0000-00000B2D0000}"/>
    <cellStyle name="Millares 3 2 2 2 2 3" xfId="5772" xr:uid="{00000000-0005-0000-0000-00000C2D0000}"/>
    <cellStyle name="Millares 3 2 2 2 3" xfId="5773" xr:uid="{00000000-0005-0000-0000-00000D2D0000}"/>
    <cellStyle name="Millares 3 2 2 2 3 2" xfId="5774" xr:uid="{00000000-0005-0000-0000-00000E2D0000}"/>
    <cellStyle name="Millares 3 2 2 2 4" xfId="5775" xr:uid="{00000000-0005-0000-0000-00000F2D0000}"/>
    <cellStyle name="Millares 3 2 2 3" xfId="5776" xr:uid="{00000000-0005-0000-0000-0000102D0000}"/>
    <cellStyle name="Millares 3 2 2 3 2" xfId="5777" xr:uid="{00000000-0005-0000-0000-0000112D0000}"/>
    <cellStyle name="Millares 3 2 2 3 2 2" xfId="5778" xr:uid="{00000000-0005-0000-0000-0000122D0000}"/>
    <cellStyle name="Millares 3 2 2 3 3" xfId="5779" xr:uid="{00000000-0005-0000-0000-0000132D0000}"/>
    <cellStyle name="Millares 3 2 2 4" xfId="5780" xr:uid="{00000000-0005-0000-0000-0000142D0000}"/>
    <cellStyle name="Millares 3 2 2 4 2" xfId="5781" xr:uid="{00000000-0005-0000-0000-0000152D0000}"/>
    <cellStyle name="Millares 3 2 2 5" xfId="5782" xr:uid="{00000000-0005-0000-0000-0000162D0000}"/>
    <cellStyle name="Millares 3 2 3" xfId="5783" xr:uid="{00000000-0005-0000-0000-0000172D0000}"/>
    <cellStyle name="Millares 3 3" xfId="5784" xr:uid="{00000000-0005-0000-0000-0000182D0000}"/>
    <cellStyle name="Millares 3 3 2" xfId="5785" xr:uid="{00000000-0005-0000-0000-0000192D0000}"/>
    <cellStyle name="Millares 3 3 2 2" xfId="5786" xr:uid="{00000000-0005-0000-0000-00001A2D0000}"/>
    <cellStyle name="Millares 3 3 2 2 2" xfId="5787" xr:uid="{00000000-0005-0000-0000-00001B2D0000}"/>
    <cellStyle name="Millares 3 3 2 2 2 2" xfId="5788" xr:uid="{00000000-0005-0000-0000-00001C2D0000}"/>
    <cellStyle name="Millares 3 3 2 2 3" xfId="5789" xr:uid="{00000000-0005-0000-0000-00001D2D0000}"/>
    <cellStyle name="Millares 3 3 2 3" xfId="5790" xr:uid="{00000000-0005-0000-0000-00001E2D0000}"/>
    <cellStyle name="Millares 3 3 2 3 2" xfId="5791" xr:uid="{00000000-0005-0000-0000-00001F2D0000}"/>
    <cellStyle name="Millares 3 3 2 4" xfId="5792" xr:uid="{00000000-0005-0000-0000-0000202D0000}"/>
    <cellStyle name="Millares 3 3 3" xfId="5793" xr:uid="{00000000-0005-0000-0000-0000212D0000}"/>
    <cellStyle name="Millares 3 3 3 2" xfId="5794" xr:uid="{00000000-0005-0000-0000-0000222D0000}"/>
    <cellStyle name="Millares 3 3 3 2 2" xfId="5795" xr:uid="{00000000-0005-0000-0000-0000232D0000}"/>
    <cellStyle name="Millares 3 3 3 3" xfId="5796" xr:uid="{00000000-0005-0000-0000-0000242D0000}"/>
    <cellStyle name="Millares 3 3 4" xfId="5797" xr:uid="{00000000-0005-0000-0000-0000252D0000}"/>
    <cellStyle name="Millares 3 3 4 2" xfId="5798" xr:uid="{00000000-0005-0000-0000-0000262D0000}"/>
    <cellStyle name="Millares 3 3 5" xfId="5799" xr:uid="{00000000-0005-0000-0000-0000272D0000}"/>
    <cellStyle name="Millares 3 4" xfId="5800" xr:uid="{00000000-0005-0000-0000-0000282D0000}"/>
    <cellStyle name="Millares 4" xfId="5801" xr:uid="{00000000-0005-0000-0000-0000292D0000}"/>
    <cellStyle name="Millares 4 2" xfId="5802" xr:uid="{00000000-0005-0000-0000-00002A2D0000}"/>
    <cellStyle name="Millares 4 2 2" xfId="5803" xr:uid="{00000000-0005-0000-0000-00002B2D0000}"/>
    <cellStyle name="Millares 4 2 2 2" xfId="5804" xr:uid="{00000000-0005-0000-0000-00002C2D0000}"/>
    <cellStyle name="Millares 4 2 2 2 2" xfId="5805" xr:uid="{00000000-0005-0000-0000-00002D2D0000}"/>
    <cellStyle name="Millares 4 2 2 2 2 2" xfId="5806" xr:uid="{00000000-0005-0000-0000-00002E2D0000}"/>
    <cellStyle name="Millares 4 2 2 2 2 2 2" xfId="5807" xr:uid="{00000000-0005-0000-0000-00002F2D0000}"/>
    <cellStyle name="Millares 4 2 2 2 2 3" xfId="5808" xr:uid="{00000000-0005-0000-0000-0000302D0000}"/>
    <cellStyle name="Millares 4 2 2 2 3" xfId="5809" xr:uid="{00000000-0005-0000-0000-0000312D0000}"/>
    <cellStyle name="Millares 4 2 2 2 3 2" xfId="5810" xr:uid="{00000000-0005-0000-0000-0000322D0000}"/>
    <cellStyle name="Millares 4 2 2 2 4" xfId="5811" xr:uid="{00000000-0005-0000-0000-0000332D0000}"/>
    <cellStyle name="Millares 4 2 2 3" xfId="5812" xr:uid="{00000000-0005-0000-0000-0000342D0000}"/>
    <cellStyle name="Millares 4 2 2 3 2" xfId="5813" xr:uid="{00000000-0005-0000-0000-0000352D0000}"/>
    <cellStyle name="Millares 4 2 2 3 2 2" xfId="5814" xr:uid="{00000000-0005-0000-0000-0000362D0000}"/>
    <cellStyle name="Millares 4 2 2 3 3" xfId="5815" xr:uid="{00000000-0005-0000-0000-0000372D0000}"/>
    <cellStyle name="Millares 4 2 2 4" xfId="5816" xr:uid="{00000000-0005-0000-0000-0000382D0000}"/>
    <cellStyle name="Millares 4 2 2 4 2" xfId="5817" xr:uid="{00000000-0005-0000-0000-0000392D0000}"/>
    <cellStyle name="Millares 4 2 2 5" xfId="5818" xr:uid="{00000000-0005-0000-0000-00003A2D0000}"/>
    <cellStyle name="Millares 4 2 3" xfId="5819" xr:uid="{00000000-0005-0000-0000-00003B2D0000}"/>
    <cellStyle name="Millares 4 3" xfId="5820" xr:uid="{00000000-0005-0000-0000-00003C2D0000}"/>
    <cellStyle name="Millares 4 3 2" xfId="5821" xr:uid="{00000000-0005-0000-0000-00003D2D0000}"/>
    <cellStyle name="Millares 4 3 2 2" xfId="5822" xr:uid="{00000000-0005-0000-0000-00003E2D0000}"/>
    <cellStyle name="Millares 4 3 2 2 2" xfId="5823" xr:uid="{00000000-0005-0000-0000-00003F2D0000}"/>
    <cellStyle name="Millares 4 3 2 2 2 2" xfId="5824" xr:uid="{00000000-0005-0000-0000-0000402D0000}"/>
    <cellStyle name="Millares 4 3 2 2 3" xfId="5825" xr:uid="{00000000-0005-0000-0000-0000412D0000}"/>
    <cellStyle name="Millares 4 3 2 3" xfId="5826" xr:uid="{00000000-0005-0000-0000-0000422D0000}"/>
    <cellStyle name="Millares 4 3 2 3 2" xfId="5827" xr:uid="{00000000-0005-0000-0000-0000432D0000}"/>
    <cellStyle name="Millares 4 3 2 4" xfId="5828" xr:uid="{00000000-0005-0000-0000-0000442D0000}"/>
    <cellStyle name="Millares 4 3 3" xfId="5829" xr:uid="{00000000-0005-0000-0000-0000452D0000}"/>
    <cellStyle name="Millares 4 3 3 2" xfId="5830" xr:uid="{00000000-0005-0000-0000-0000462D0000}"/>
    <cellStyle name="Millares 4 3 3 2 2" xfId="5831" xr:uid="{00000000-0005-0000-0000-0000472D0000}"/>
    <cellStyle name="Millares 4 3 3 3" xfId="5832" xr:uid="{00000000-0005-0000-0000-0000482D0000}"/>
    <cellStyle name="Millares 4 3 4" xfId="5833" xr:uid="{00000000-0005-0000-0000-0000492D0000}"/>
    <cellStyle name="Millares 4 3 4 2" xfId="5834" xr:uid="{00000000-0005-0000-0000-00004A2D0000}"/>
    <cellStyle name="Millares 4 3 5" xfId="5835" xr:uid="{00000000-0005-0000-0000-00004B2D0000}"/>
    <cellStyle name="Millares 4 4" xfId="5836" xr:uid="{00000000-0005-0000-0000-00004C2D0000}"/>
    <cellStyle name="Millares 5" xfId="5837" xr:uid="{00000000-0005-0000-0000-00004D2D0000}"/>
    <cellStyle name="Millares 5 2" xfId="5838" xr:uid="{00000000-0005-0000-0000-00004E2D0000}"/>
    <cellStyle name="Millares 5 2 2" xfId="5839" xr:uid="{00000000-0005-0000-0000-00004F2D0000}"/>
    <cellStyle name="Millares 5 2 2 2" xfId="5840" xr:uid="{00000000-0005-0000-0000-0000502D0000}"/>
    <cellStyle name="Millares 5 2 2 2 2" xfId="5841" xr:uid="{00000000-0005-0000-0000-0000512D0000}"/>
    <cellStyle name="Millares 5 2 2 2 2 2" xfId="5842" xr:uid="{00000000-0005-0000-0000-0000522D0000}"/>
    <cellStyle name="Millares 5 2 2 2 2 2 2" xfId="5843" xr:uid="{00000000-0005-0000-0000-0000532D0000}"/>
    <cellStyle name="Millares 5 2 2 2 2 3" xfId="5844" xr:uid="{00000000-0005-0000-0000-0000542D0000}"/>
    <cellStyle name="Millares 5 2 2 2 3" xfId="5845" xr:uid="{00000000-0005-0000-0000-0000552D0000}"/>
    <cellStyle name="Millares 5 2 2 2 3 2" xfId="5846" xr:uid="{00000000-0005-0000-0000-0000562D0000}"/>
    <cellStyle name="Millares 5 2 2 2 4" xfId="5847" xr:uid="{00000000-0005-0000-0000-0000572D0000}"/>
    <cellStyle name="Millares 5 2 2 3" xfId="5848" xr:uid="{00000000-0005-0000-0000-0000582D0000}"/>
    <cellStyle name="Millares 5 2 2 3 2" xfId="5849" xr:uid="{00000000-0005-0000-0000-0000592D0000}"/>
    <cellStyle name="Millares 5 2 2 3 2 2" xfId="5850" xr:uid="{00000000-0005-0000-0000-00005A2D0000}"/>
    <cellStyle name="Millares 5 2 2 3 3" xfId="5851" xr:uid="{00000000-0005-0000-0000-00005B2D0000}"/>
    <cellStyle name="Millares 5 2 2 4" xfId="5852" xr:uid="{00000000-0005-0000-0000-00005C2D0000}"/>
    <cellStyle name="Millares 5 2 2 4 2" xfId="5853" xr:uid="{00000000-0005-0000-0000-00005D2D0000}"/>
    <cellStyle name="Millares 5 2 2 5" xfId="5854" xr:uid="{00000000-0005-0000-0000-00005E2D0000}"/>
    <cellStyle name="Millares 5 2 3" xfId="5855" xr:uid="{00000000-0005-0000-0000-00005F2D0000}"/>
    <cellStyle name="Millares 5 3" xfId="5856" xr:uid="{00000000-0005-0000-0000-0000602D0000}"/>
    <cellStyle name="Millares 5 3 2" xfId="5857" xr:uid="{00000000-0005-0000-0000-0000612D0000}"/>
    <cellStyle name="Millares 5 3 2 2" xfId="5858" xr:uid="{00000000-0005-0000-0000-0000622D0000}"/>
    <cellStyle name="Millares 5 3 2 2 2" xfId="5859" xr:uid="{00000000-0005-0000-0000-0000632D0000}"/>
    <cellStyle name="Millares 5 3 2 2 2 2" xfId="5860" xr:uid="{00000000-0005-0000-0000-0000642D0000}"/>
    <cellStyle name="Millares 5 3 2 2 2 2 2" xfId="5861" xr:uid="{00000000-0005-0000-0000-0000652D0000}"/>
    <cellStyle name="Millares 5 3 2 2 2 2 2 2" xfId="5862" xr:uid="{00000000-0005-0000-0000-0000662D0000}"/>
    <cellStyle name="Millares 5 3 2 2 2 2 3" xfId="5863" xr:uid="{00000000-0005-0000-0000-0000672D0000}"/>
    <cellStyle name="Millares 5 3 2 2 2 3" xfId="5864" xr:uid="{00000000-0005-0000-0000-0000682D0000}"/>
    <cellStyle name="Millares 5 3 2 2 2 3 2" xfId="5865" xr:uid="{00000000-0005-0000-0000-0000692D0000}"/>
    <cellStyle name="Millares 5 3 2 2 2 4" xfId="5866" xr:uid="{00000000-0005-0000-0000-00006A2D0000}"/>
    <cellStyle name="Millares 5 3 2 2 3" xfId="5867" xr:uid="{00000000-0005-0000-0000-00006B2D0000}"/>
    <cellStyle name="Millares 5 3 2 2 3 2" xfId="5868" xr:uid="{00000000-0005-0000-0000-00006C2D0000}"/>
    <cellStyle name="Millares 5 3 2 2 3 2 2" xfId="5869" xr:uid="{00000000-0005-0000-0000-00006D2D0000}"/>
    <cellStyle name="Millares 5 3 2 2 3 3" xfId="5870" xr:uid="{00000000-0005-0000-0000-00006E2D0000}"/>
    <cellStyle name="Millares 5 3 2 2 4" xfId="5871" xr:uid="{00000000-0005-0000-0000-00006F2D0000}"/>
    <cellStyle name="Millares 5 3 2 2 4 2" xfId="5872" xr:uid="{00000000-0005-0000-0000-0000702D0000}"/>
    <cellStyle name="Millares 5 3 2 2 5" xfId="5873" xr:uid="{00000000-0005-0000-0000-0000712D0000}"/>
    <cellStyle name="Millares 5 3 2 3" xfId="5874" xr:uid="{00000000-0005-0000-0000-0000722D0000}"/>
    <cellStyle name="Millares 5 3 3" xfId="5875" xr:uid="{00000000-0005-0000-0000-0000732D0000}"/>
    <cellStyle name="Millares 5 3 3 2" xfId="5876" xr:uid="{00000000-0005-0000-0000-0000742D0000}"/>
    <cellStyle name="Millares 5 3 3 2 2" xfId="5877" xr:uid="{00000000-0005-0000-0000-0000752D0000}"/>
    <cellStyle name="Millares 5 3 3 2 2 2" xfId="5878" xr:uid="{00000000-0005-0000-0000-0000762D0000}"/>
    <cellStyle name="Millares 5 3 3 2 2 2 2" xfId="5879" xr:uid="{00000000-0005-0000-0000-0000772D0000}"/>
    <cellStyle name="Millares 5 3 3 2 2 3" xfId="5880" xr:uid="{00000000-0005-0000-0000-0000782D0000}"/>
    <cellStyle name="Millares 5 3 3 2 3" xfId="5881" xr:uid="{00000000-0005-0000-0000-0000792D0000}"/>
    <cellStyle name="Millares 5 3 3 2 3 2" xfId="5882" xr:uid="{00000000-0005-0000-0000-00007A2D0000}"/>
    <cellStyle name="Millares 5 3 3 2 4" xfId="5883" xr:uid="{00000000-0005-0000-0000-00007B2D0000}"/>
    <cellStyle name="Millares 5 3 3 3" xfId="5884" xr:uid="{00000000-0005-0000-0000-00007C2D0000}"/>
    <cellStyle name="Millares 5 3 3 3 2" xfId="5885" xr:uid="{00000000-0005-0000-0000-00007D2D0000}"/>
    <cellStyle name="Millares 5 3 3 3 2 2" xfId="5886" xr:uid="{00000000-0005-0000-0000-00007E2D0000}"/>
    <cellStyle name="Millares 5 3 3 3 3" xfId="5887" xr:uid="{00000000-0005-0000-0000-00007F2D0000}"/>
    <cellStyle name="Millares 5 3 3 4" xfId="5888" xr:uid="{00000000-0005-0000-0000-0000802D0000}"/>
    <cellStyle name="Millares 5 3 3 4 2" xfId="5889" xr:uid="{00000000-0005-0000-0000-0000812D0000}"/>
    <cellStyle name="Millares 5 3 3 5" xfId="5890" xr:uid="{00000000-0005-0000-0000-0000822D0000}"/>
    <cellStyle name="Millares 5 3 4" xfId="5891" xr:uid="{00000000-0005-0000-0000-0000832D0000}"/>
    <cellStyle name="Millares 5 4" xfId="5892" xr:uid="{00000000-0005-0000-0000-0000842D0000}"/>
    <cellStyle name="Millares 5 4 2" xfId="5893" xr:uid="{00000000-0005-0000-0000-0000852D0000}"/>
    <cellStyle name="Millares 5 4 2 2" xfId="5894" xr:uid="{00000000-0005-0000-0000-0000862D0000}"/>
    <cellStyle name="Millares 5 4 2 2 2" xfId="5895" xr:uid="{00000000-0005-0000-0000-0000872D0000}"/>
    <cellStyle name="Millares 5 4 2 2 2 2" xfId="5896" xr:uid="{00000000-0005-0000-0000-0000882D0000}"/>
    <cellStyle name="Millares 5 4 2 2 3" xfId="5897" xr:uid="{00000000-0005-0000-0000-0000892D0000}"/>
    <cellStyle name="Millares 5 4 2 3" xfId="5898" xr:uid="{00000000-0005-0000-0000-00008A2D0000}"/>
    <cellStyle name="Millares 5 4 2 3 2" xfId="5899" xr:uid="{00000000-0005-0000-0000-00008B2D0000}"/>
    <cellStyle name="Millares 5 4 2 4" xfId="5900" xr:uid="{00000000-0005-0000-0000-00008C2D0000}"/>
    <cellStyle name="Millares 5 4 3" xfId="5901" xr:uid="{00000000-0005-0000-0000-00008D2D0000}"/>
    <cellStyle name="Millares 5 4 3 2" xfId="5902" xr:uid="{00000000-0005-0000-0000-00008E2D0000}"/>
    <cellStyle name="Millares 5 4 3 2 2" xfId="5903" xr:uid="{00000000-0005-0000-0000-00008F2D0000}"/>
    <cellStyle name="Millares 5 4 3 3" xfId="5904" xr:uid="{00000000-0005-0000-0000-0000902D0000}"/>
    <cellStyle name="Millares 5 4 4" xfId="5905" xr:uid="{00000000-0005-0000-0000-0000912D0000}"/>
    <cellStyle name="Millares 5 4 4 2" xfId="5906" xr:uid="{00000000-0005-0000-0000-0000922D0000}"/>
    <cellStyle name="Millares 5 4 5" xfId="5907" xr:uid="{00000000-0005-0000-0000-0000932D0000}"/>
    <cellStyle name="Millares 5 5" xfId="5908" xr:uid="{00000000-0005-0000-0000-0000942D0000}"/>
    <cellStyle name="Millares 6" xfId="5909" xr:uid="{00000000-0005-0000-0000-0000952D0000}"/>
    <cellStyle name="Millares 6 2" xfId="5910" xr:uid="{00000000-0005-0000-0000-0000962D0000}"/>
    <cellStyle name="Millares 6 2 2" xfId="5911" xr:uid="{00000000-0005-0000-0000-0000972D0000}"/>
    <cellStyle name="Millares 6 2 2 2" xfId="5912" xr:uid="{00000000-0005-0000-0000-0000982D0000}"/>
    <cellStyle name="Millares 6 2 3" xfId="5913" xr:uid="{00000000-0005-0000-0000-0000992D0000}"/>
    <cellStyle name="Millares 6 3" xfId="5914" xr:uid="{00000000-0005-0000-0000-00009A2D0000}"/>
    <cellStyle name="Millares 6 3 2" xfId="5915" xr:uid="{00000000-0005-0000-0000-00009B2D0000}"/>
    <cellStyle name="Millares 6 3 2 2" xfId="5916" xr:uid="{00000000-0005-0000-0000-00009C2D0000}"/>
    <cellStyle name="Millares 6 3 2 2 2" xfId="5917" xr:uid="{00000000-0005-0000-0000-00009D2D0000}"/>
    <cellStyle name="Millares 6 3 2 3" xfId="5918" xr:uid="{00000000-0005-0000-0000-00009E2D0000}"/>
    <cellStyle name="Millares 6 3 3" xfId="5919" xr:uid="{00000000-0005-0000-0000-00009F2D0000}"/>
    <cellStyle name="Millares 6 4" xfId="5920" xr:uid="{00000000-0005-0000-0000-0000A02D0000}"/>
    <cellStyle name="Millares 6 4 2" xfId="5921" xr:uid="{00000000-0005-0000-0000-0000A12D0000}"/>
    <cellStyle name="Millares 6 4 2 2" xfId="5922" xr:uid="{00000000-0005-0000-0000-0000A22D0000}"/>
    <cellStyle name="Millares 6 4 2 2 2" xfId="5923" xr:uid="{00000000-0005-0000-0000-0000A32D0000}"/>
    <cellStyle name="Millares 6 4 2 3" xfId="5924" xr:uid="{00000000-0005-0000-0000-0000A42D0000}"/>
    <cellStyle name="Millares 6 4 3" xfId="5925" xr:uid="{00000000-0005-0000-0000-0000A52D0000}"/>
    <cellStyle name="Millares 6 5" xfId="5926" xr:uid="{00000000-0005-0000-0000-0000A62D0000}"/>
    <cellStyle name="Milliers [0]_ADSA MoF 94-2001 00-12-31 F Stats Rom Final - 01-11-26" xfId="5927" xr:uid="{00000000-0005-0000-0000-0000A72D0000}"/>
    <cellStyle name="Milliers_ADSA MoF 94-2001 00-12-31 F Stats Rom Final - 01-11-26" xfId="5928" xr:uid="{00000000-0005-0000-0000-0000A82D0000}"/>
    <cellStyle name="Minusred" xfId="5929" xr:uid="{00000000-0005-0000-0000-0000A92D0000}"/>
    <cellStyle name="Minusred(0)" xfId="5930" xr:uid="{00000000-0005-0000-0000-0000AA2D0000}"/>
    <cellStyle name="Minusred_BALMODELSwiecieAX" xfId="5931" xr:uid="{00000000-0005-0000-0000-0000AB2D0000}"/>
    <cellStyle name="MLComma0" xfId="5932" xr:uid="{00000000-0005-0000-0000-0000AC2D0000}"/>
    <cellStyle name="MLDollar0" xfId="5933" xr:uid="{00000000-0005-0000-0000-0000AD2D0000}"/>
    <cellStyle name="MLEuro0" xfId="5934" xr:uid="{00000000-0005-0000-0000-0000AE2D0000}"/>
    <cellStyle name="MLHeaderSection" xfId="5935" xr:uid="{00000000-0005-0000-0000-0000AF2D0000}"/>
    <cellStyle name="MLHeaderSection 10" xfId="13444" xr:uid="{00000000-0005-0000-0000-0000B02D0000}"/>
    <cellStyle name="MLHeaderSection 11" xfId="22906" xr:uid="{00000000-0005-0000-0000-0000B12D0000}"/>
    <cellStyle name="MLHeaderSection 12" xfId="18834" xr:uid="{00000000-0005-0000-0000-0000B22D0000}"/>
    <cellStyle name="MLHeaderSection 13" xfId="16535" xr:uid="{00000000-0005-0000-0000-0000B32D0000}"/>
    <cellStyle name="MLHeaderSection 2" xfId="11444" xr:uid="{00000000-0005-0000-0000-0000B42D0000}"/>
    <cellStyle name="MLHeaderSection 3" xfId="11543" xr:uid="{00000000-0005-0000-0000-0000B52D0000}"/>
    <cellStyle name="MLHeaderSection 4" xfId="11437" xr:uid="{00000000-0005-0000-0000-0000B62D0000}"/>
    <cellStyle name="MLHeaderSection 5" xfId="16386" xr:uid="{00000000-0005-0000-0000-0000B72D0000}"/>
    <cellStyle name="MLHeaderSection 6" xfId="16197" xr:uid="{00000000-0005-0000-0000-0000B82D0000}"/>
    <cellStyle name="MLHeaderSection 7" xfId="24717" xr:uid="{00000000-0005-0000-0000-0000B92D0000}"/>
    <cellStyle name="MLHeaderSection 8" xfId="21378" xr:uid="{00000000-0005-0000-0000-0000BA2D0000}"/>
    <cellStyle name="MLHeaderSection 9" xfId="24224" xr:uid="{00000000-0005-0000-0000-0000BB2D0000}"/>
    <cellStyle name="MLMultiple0" xfId="5936" xr:uid="{00000000-0005-0000-0000-0000BC2D0000}"/>
    <cellStyle name="MLPercent0" xfId="5937" xr:uid="{00000000-0005-0000-0000-0000BD2D0000}"/>
    <cellStyle name="MLPound0" xfId="5938" xr:uid="{00000000-0005-0000-0000-0000BE2D0000}"/>
    <cellStyle name="MLYen0" xfId="5939" xr:uid="{00000000-0005-0000-0000-0000BF2D0000}"/>
    <cellStyle name="Moneda 2" xfId="5940" xr:uid="{00000000-0005-0000-0000-0000C02D0000}"/>
    <cellStyle name="Moneda 2 2" xfId="5941" xr:uid="{00000000-0005-0000-0000-0000C12D0000}"/>
    <cellStyle name="Moneda 2 2 2" xfId="5942" xr:uid="{00000000-0005-0000-0000-0000C22D0000}"/>
    <cellStyle name="Moneda 2 2 2 2" xfId="5943" xr:uid="{00000000-0005-0000-0000-0000C32D0000}"/>
    <cellStyle name="Moneda 2 2 2 2 2" xfId="5944" xr:uid="{00000000-0005-0000-0000-0000C42D0000}"/>
    <cellStyle name="Moneda 2 2 2 2 2 2" xfId="5945" xr:uid="{00000000-0005-0000-0000-0000C52D0000}"/>
    <cellStyle name="Moneda 2 2 2 2 2 2 2" xfId="5946" xr:uid="{00000000-0005-0000-0000-0000C62D0000}"/>
    <cellStyle name="Moneda 2 2 2 2 2 3" xfId="5947" xr:uid="{00000000-0005-0000-0000-0000C72D0000}"/>
    <cellStyle name="Moneda 2 2 2 2 3" xfId="5948" xr:uid="{00000000-0005-0000-0000-0000C82D0000}"/>
    <cellStyle name="Moneda 2 2 2 2 3 2" xfId="5949" xr:uid="{00000000-0005-0000-0000-0000C92D0000}"/>
    <cellStyle name="Moneda 2 2 2 2 4" xfId="5950" xr:uid="{00000000-0005-0000-0000-0000CA2D0000}"/>
    <cellStyle name="Moneda 2 2 2 3" xfId="5951" xr:uid="{00000000-0005-0000-0000-0000CB2D0000}"/>
    <cellStyle name="Moneda 2 2 2 3 2" xfId="5952" xr:uid="{00000000-0005-0000-0000-0000CC2D0000}"/>
    <cellStyle name="Moneda 2 2 2 3 2 2" xfId="5953" xr:uid="{00000000-0005-0000-0000-0000CD2D0000}"/>
    <cellStyle name="Moneda 2 2 2 3 3" xfId="5954" xr:uid="{00000000-0005-0000-0000-0000CE2D0000}"/>
    <cellStyle name="Moneda 2 2 2 4" xfId="5955" xr:uid="{00000000-0005-0000-0000-0000CF2D0000}"/>
    <cellStyle name="Moneda 2 2 2 4 2" xfId="5956" xr:uid="{00000000-0005-0000-0000-0000D02D0000}"/>
    <cellStyle name="Moneda 2 2 2 5" xfId="5957" xr:uid="{00000000-0005-0000-0000-0000D12D0000}"/>
    <cellStyle name="Moneda 2 2 3" xfId="5958" xr:uid="{00000000-0005-0000-0000-0000D22D0000}"/>
    <cellStyle name="Moneda 2 3" xfId="5959" xr:uid="{00000000-0005-0000-0000-0000D32D0000}"/>
    <cellStyle name="Moneda 2 3 2" xfId="5960" xr:uid="{00000000-0005-0000-0000-0000D42D0000}"/>
    <cellStyle name="Moneda 2 3 2 2" xfId="5961" xr:uid="{00000000-0005-0000-0000-0000D52D0000}"/>
    <cellStyle name="Moneda 2 3 2 2 2" xfId="5962" xr:uid="{00000000-0005-0000-0000-0000D62D0000}"/>
    <cellStyle name="Moneda 2 3 2 2 2 2" xfId="5963" xr:uid="{00000000-0005-0000-0000-0000D72D0000}"/>
    <cellStyle name="Moneda 2 3 2 2 3" xfId="5964" xr:uid="{00000000-0005-0000-0000-0000D82D0000}"/>
    <cellStyle name="Moneda 2 3 2 3" xfId="5965" xr:uid="{00000000-0005-0000-0000-0000D92D0000}"/>
    <cellStyle name="Moneda 2 3 2 3 2" xfId="5966" xr:uid="{00000000-0005-0000-0000-0000DA2D0000}"/>
    <cellStyle name="Moneda 2 3 2 4" xfId="5967" xr:uid="{00000000-0005-0000-0000-0000DB2D0000}"/>
    <cellStyle name="Moneda 2 3 3" xfId="5968" xr:uid="{00000000-0005-0000-0000-0000DC2D0000}"/>
    <cellStyle name="Moneda 2 3 3 2" xfId="5969" xr:uid="{00000000-0005-0000-0000-0000DD2D0000}"/>
    <cellStyle name="Moneda 2 3 3 2 2" xfId="5970" xr:uid="{00000000-0005-0000-0000-0000DE2D0000}"/>
    <cellStyle name="Moneda 2 3 3 3" xfId="5971" xr:uid="{00000000-0005-0000-0000-0000DF2D0000}"/>
    <cellStyle name="Moneda 2 3 4" xfId="5972" xr:uid="{00000000-0005-0000-0000-0000E02D0000}"/>
    <cellStyle name="Moneda 2 3 4 2" xfId="5973" xr:uid="{00000000-0005-0000-0000-0000E12D0000}"/>
    <cellStyle name="Moneda 2 3 5" xfId="5974" xr:uid="{00000000-0005-0000-0000-0000E22D0000}"/>
    <cellStyle name="Moneda 2 4" xfId="5975" xr:uid="{00000000-0005-0000-0000-0000E32D0000}"/>
    <cellStyle name="Moneda 3" xfId="5976" xr:uid="{00000000-0005-0000-0000-0000E42D0000}"/>
    <cellStyle name="Moneda 3 2" xfId="5977" xr:uid="{00000000-0005-0000-0000-0000E52D0000}"/>
    <cellStyle name="Moneda 3 2 2" xfId="5978" xr:uid="{00000000-0005-0000-0000-0000E62D0000}"/>
    <cellStyle name="Moneda 3 2 2 2" xfId="5979" xr:uid="{00000000-0005-0000-0000-0000E72D0000}"/>
    <cellStyle name="Moneda 3 2 2 2 2" xfId="5980" xr:uid="{00000000-0005-0000-0000-0000E82D0000}"/>
    <cellStyle name="Moneda 3 2 2 2 2 2" xfId="5981" xr:uid="{00000000-0005-0000-0000-0000E92D0000}"/>
    <cellStyle name="Moneda 3 2 2 2 2 2 2" xfId="5982" xr:uid="{00000000-0005-0000-0000-0000EA2D0000}"/>
    <cellStyle name="Moneda 3 2 2 2 2 3" xfId="5983" xr:uid="{00000000-0005-0000-0000-0000EB2D0000}"/>
    <cellStyle name="Moneda 3 2 2 2 3" xfId="5984" xr:uid="{00000000-0005-0000-0000-0000EC2D0000}"/>
    <cellStyle name="Moneda 3 2 2 2 3 2" xfId="5985" xr:uid="{00000000-0005-0000-0000-0000ED2D0000}"/>
    <cellStyle name="Moneda 3 2 2 2 4" xfId="5986" xr:uid="{00000000-0005-0000-0000-0000EE2D0000}"/>
    <cellStyle name="Moneda 3 2 2 3" xfId="5987" xr:uid="{00000000-0005-0000-0000-0000EF2D0000}"/>
    <cellStyle name="Moneda 3 2 2 3 2" xfId="5988" xr:uid="{00000000-0005-0000-0000-0000F02D0000}"/>
    <cellStyle name="Moneda 3 2 2 3 2 2" xfId="5989" xr:uid="{00000000-0005-0000-0000-0000F12D0000}"/>
    <cellStyle name="Moneda 3 2 2 3 3" xfId="5990" xr:uid="{00000000-0005-0000-0000-0000F22D0000}"/>
    <cellStyle name="Moneda 3 2 2 4" xfId="5991" xr:uid="{00000000-0005-0000-0000-0000F32D0000}"/>
    <cellStyle name="Moneda 3 2 2 4 2" xfId="5992" xr:uid="{00000000-0005-0000-0000-0000F42D0000}"/>
    <cellStyle name="Moneda 3 2 2 5" xfId="5993" xr:uid="{00000000-0005-0000-0000-0000F52D0000}"/>
    <cellStyle name="Moneda 3 2 3" xfId="5994" xr:uid="{00000000-0005-0000-0000-0000F62D0000}"/>
    <cellStyle name="Moneda 3 3" xfId="5995" xr:uid="{00000000-0005-0000-0000-0000F72D0000}"/>
    <cellStyle name="Moneda 3 3 2" xfId="5996" xr:uid="{00000000-0005-0000-0000-0000F82D0000}"/>
    <cellStyle name="Moneda 3 3 2 2" xfId="5997" xr:uid="{00000000-0005-0000-0000-0000F92D0000}"/>
    <cellStyle name="Moneda 3 3 2 2 2" xfId="5998" xr:uid="{00000000-0005-0000-0000-0000FA2D0000}"/>
    <cellStyle name="Moneda 3 3 2 2 2 2" xfId="5999" xr:uid="{00000000-0005-0000-0000-0000FB2D0000}"/>
    <cellStyle name="Moneda 3 3 2 2 3" xfId="6000" xr:uid="{00000000-0005-0000-0000-0000FC2D0000}"/>
    <cellStyle name="Moneda 3 3 2 3" xfId="6001" xr:uid="{00000000-0005-0000-0000-0000FD2D0000}"/>
    <cellStyle name="Moneda 3 3 2 3 2" xfId="6002" xr:uid="{00000000-0005-0000-0000-0000FE2D0000}"/>
    <cellStyle name="Moneda 3 3 2 4" xfId="6003" xr:uid="{00000000-0005-0000-0000-0000FF2D0000}"/>
    <cellStyle name="Moneda 3 3 3" xfId="6004" xr:uid="{00000000-0005-0000-0000-0000002E0000}"/>
    <cellStyle name="Moneda 3 3 3 2" xfId="6005" xr:uid="{00000000-0005-0000-0000-0000012E0000}"/>
    <cellStyle name="Moneda 3 3 3 2 2" xfId="6006" xr:uid="{00000000-0005-0000-0000-0000022E0000}"/>
    <cellStyle name="Moneda 3 3 3 3" xfId="6007" xr:uid="{00000000-0005-0000-0000-0000032E0000}"/>
    <cellStyle name="Moneda 3 3 4" xfId="6008" xr:uid="{00000000-0005-0000-0000-0000042E0000}"/>
    <cellStyle name="Moneda 3 3 4 2" xfId="6009" xr:uid="{00000000-0005-0000-0000-0000052E0000}"/>
    <cellStyle name="Moneda 3 3 5" xfId="6010" xr:uid="{00000000-0005-0000-0000-0000062E0000}"/>
    <cellStyle name="Moneda 3 4" xfId="6011" xr:uid="{00000000-0005-0000-0000-0000072E0000}"/>
    <cellStyle name="Moneda 4" xfId="6012" xr:uid="{00000000-0005-0000-0000-0000082E0000}"/>
    <cellStyle name="Moneda 4 2" xfId="6013" xr:uid="{00000000-0005-0000-0000-0000092E0000}"/>
    <cellStyle name="Moneda 4 2 2" xfId="6014" xr:uid="{00000000-0005-0000-0000-00000A2E0000}"/>
    <cellStyle name="Moneda 4 2 2 2" xfId="6015" xr:uid="{00000000-0005-0000-0000-00000B2E0000}"/>
    <cellStyle name="Moneda 4 2 2 2 2" xfId="6016" xr:uid="{00000000-0005-0000-0000-00000C2E0000}"/>
    <cellStyle name="Moneda 4 2 2 2 2 2" xfId="6017" xr:uid="{00000000-0005-0000-0000-00000D2E0000}"/>
    <cellStyle name="Moneda 4 2 2 2 2 2 2" xfId="6018" xr:uid="{00000000-0005-0000-0000-00000E2E0000}"/>
    <cellStyle name="Moneda 4 2 2 2 2 3" xfId="6019" xr:uid="{00000000-0005-0000-0000-00000F2E0000}"/>
    <cellStyle name="Moneda 4 2 2 2 3" xfId="6020" xr:uid="{00000000-0005-0000-0000-0000102E0000}"/>
    <cellStyle name="Moneda 4 2 2 2 3 2" xfId="6021" xr:uid="{00000000-0005-0000-0000-0000112E0000}"/>
    <cellStyle name="Moneda 4 2 2 2 4" xfId="6022" xr:uid="{00000000-0005-0000-0000-0000122E0000}"/>
    <cellStyle name="Moneda 4 2 2 3" xfId="6023" xr:uid="{00000000-0005-0000-0000-0000132E0000}"/>
    <cellStyle name="Moneda 4 2 2 3 2" xfId="6024" xr:uid="{00000000-0005-0000-0000-0000142E0000}"/>
    <cellStyle name="Moneda 4 2 2 3 2 2" xfId="6025" xr:uid="{00000000-0005-0000-0000-0000152E0000}"/>
    <cellStyle name="Moneda 4 2 2 3 3" xfId="6026" xr:uid="{00000000-0005-0000-0000-0000162E0000}"/>
    <cellStyle name="Moneda 4 2 2 4" xfId="6027" xr:uid="{00000000-0005-0000-0000-0000172E0000}"/>
    <cellStyle name="Moneda 4 2 2 4 2" xfId="6028" xr:uid="{00000000-0005-0000-0000-0000182E0000}"/>
    <cellStyle name="Moneda 4 2 2 5" xfId="6029" xr:uid="{00000000-0005-0000-0000-0000192E0000}"/>
    <cellStyle name="Moneda 4 2 3" xfId="6030" xr:uid="{00000000-0005-0000-0000-00001A2E0000}"/>
    <cellStyle name="Moneda 4 3" xfId="6031" xr:uid="{00000000-0005-0000-0000-00001B2E0000}"/>
    <cellStyle name="Moneda 4 3 2" xfId="6032" xr:uid="{00000000-0005-0000-0000-00001C2E0000}"/>
    <cellStyle name="Moneda 4 3 2 2" xfId="6033" xr:uid="{00000000-0005-0000-0000-00001D2E0000}"/>
    <cellStyle name="Moneda 4 3 2 2 2" xfId="6034" xr:uid="{00000000-0005-0000-0000-00001E2E0000}"/>
    <cellStyle name="Moneda 4 3 2 2 2 2" xfId="6035" xr:uid="{00000000-0005-0000-0000-00001F2E0000}"/>
    <cellStyle name="Moneda 4 3 2 2 3" xfId="6036" xr:uid="{00000000-0005-0000-0000-0000202E0000}"/>
    <cellStyle name="Moneda 4 3 2 3" xfId="6037" xr:uid="{00000000-0005-0000-0000-0000212E0000}"/>
    <cellStyle name="Moneda 4 3 2 3 2" xfId="6038" xr:uid="{00000000-0005-0000-0000-0000222E0000}"/>
    <cellStyle name="Moneda 4 3 2 4" xfId="6039" xr:uid="{00000000-0005-0000-0000-0000232E0000}"/>
    <cellStyle name="Moneda 4 3 3" xfId="6040" xr:uid="{00000000-0005-0000-0000-0000242E0000}"/>
    <cellStyle name="Moneda 4 3 3 2" xfId="6041" xr:uid="{00000000-0005-0000-0000-0000252E0000}"/>
    <cellStyle name="Moneda 4 3 3 2 2" xfId="6042" xr:uid="{00000000-0005-0000-0000-0000262E0000}"/>
    <cellStyle name="Moneda 4 3 3 3" xfId="6043" xr:uid="{00000000-0005-0000-0000-0000272E0000}"/>
    <cellStyle name="Moneda 4 3 4" xfId="6044" xr:uid="{00000000-0005-0000-0000-0000282E0000}"/>
    <cellStyle name="Moneda 4 3 4 2" xfId="6045" xr:uid="{00000000-0005-0000-0000-0000292E0000}"/>
    <cellStyle name="Moneda 4 3 5" xfId="6046" xr:uid="{00000000-0005-0000-0000-00002A2E0000}"/>
    <cellStyle name="Moneda 4 4" xfId="6047" xr:uid="{00000000-0005-0000-0000-00002B2E0000}"/>
    <cellStyle name="Moneda 5" xfId="6048" xr:uid="{00000000-0005-0000-0000-00002C2E0000}"/>
    <cellStyle name="Moneda 5 2" xfId="6049" xr:uid="{00000000-0005-0000-0000-00002D2E0000}"/>
    <cellStyle name="Moneda 5 2 2" xfId="6050" xr:uid="{00000000-0005-0000-0000-00002E2E0000}"/>
    <cellStyle name="Moneda 5 2 2 2" xfId="6051" xr:uid="{00000000-0005-0000-0000-00002F2E0000}"/>
    <cellStyle name="Moneda 5 2 2 2 2" xfId="6052" xr:uid="{00000000-0005-0000-0000-0000302E0000}"/>
    <cellStyle name="Moneda 5 2 2 2 2 2" xfId="6053" xr:uid="{00000000-0005-0000-0000-0000312E0000}"/>
    <cellStyle name="Moneda 5 2 2 2 2 2 2" xfId="6054" xr:uid="{00000000-0005-0000-0000-0000322E0000}"/>
    <cellStyle name="Moneda 5 2 2 2 2 3" xfId="6055" xr:uid="{00000000-0005-0000-0000-0000332E0000}"/>
    <cellStyle name="Moneda 5 2 2 2 3" xfId="6056" xr:uid="{00000000-0005-0000-0000-0000342E0000}"/>
    <cellStyle name="Moneda 5 2 2 2 3 2" xfId="6057" xr:uid="{00000000-0005-0000-0000-0000352E0000}"/>
    <cellStyle name="Moneda 5 2 2 2 4" xfId="6058" xr:uid="{00000000-0005-0000-0000-0000362E0000}"/>
    <cellStyle name="Moneda 5 2 2 3" xfId="6059" xr:uid="{00000000-0005-0000-0000-0000372E0000}"/>
    <cellStyle name="Moneda 5 2 2 3 2" xfId="6060" xr:uid="{00000000-0005-0000-0000-0000382E0000}"/>
    <cellStyle name="Moneda 5 2 2 3 2 2" xfId="6061" xr:uid="{00000000-0005-0000-0000-0000392E0000}"/>
    <cellStyle name="Moneda 5 2 2 3 3" xfId="6062" xr:uid="{00000000-0005-0000-0000-00003A2E0000}"/>
    <cellStyle name="Moneda 5 2 2 4" xfId="6063" xr:uid="{00000000-0005-0000-0000-00003B2E0000}"/>
    <cellStyle name="Moneda 5 2 2 4 2" xfId="6064" xr:uid="{00000000-0005-0000-0000-00003C2E0000}"/>
    <cellStyle name="Moneda 5 2 2 5" xfId="6065" xr:uid="{00000000-0005-0000-0000-00003D2E0000}"/>
    <cellStyle name="Moneda 5 2 3" xfId="6066" xr:uid="{00000000-0005-0000-0000-00003E2E0000}"/>
    <cellStyle name="Moneda 5 3" xfId="6067" xr:uid="{00000000-0005-0000-0000-00003F2E0000}"/>
    <cellStyle name="Moneda 5 3 2" xfId="6068" xr:uid="{00000000-0005-0000-0000-0000402E0000}"/>
    <cellStyle name="Moneda 5 3 2 2" xfId="6069" xr:uid="{00000000-0005-0000-0000-0000412E0000}"/>
    <cellStyle name="Moneda 5 3 2 2 2" xfId="6070" xr:uid="{00000000-0005-0000-0000-0000422E0000}"/>
    <cellStyle name="Moneda 5 3 2 2 2 2" xfId="6071" xr:uid="{00000000-0005-0000-0000-0000432E0000}"/>
    <cellStyle name="Moneda 5 3 2 2 2 2 2" xfId="6072" xr:uid="{00000000-0005-0000-0000-0000442E0000}"/>
    <cellStyle name="Moneda 5 3 2 2 2 2 2 2" xfId="6073" xr:uid="{00000000-0005-0000-0000-0000452E0000}"/>
    <cellStyle name="Moneda 5 3 2 2 2 2 3" xfId="6074" xr:uid="{00000000-0005-0000-0000-0000462E0000}"/>
    <cellStyle name="Moneda 5 3 2 2 2 3" xfId="6075" xr:uid="{00000000-0005-0000-0000-0000472E0000}"/>
    <cellStyle name="Moneda 5 3 2 2 2 3 2" xfId="6076" xr:uid="{00000000-0005-0000-0000-0000482E0000}"/>
    <cellStyle name="Moneda 5 3 2 2 2 4" xfId="6077" xr:uid="{00000000-0005-0000-0000-0000492E0000}"/>
    <cellStyle name="Moneda 5 3 2 2 3" xfId="6078" xr:uid="{00000000-0005-0000-0000-00004A2E0000}"/>
    <cellStyle name="Moneda 5 3 2 2 3 2" xfId="6079" xr:uid="{00000000-0005-0000-0000-00004B2E0000}"/>
    <cellStyle name="Moneda 5 3 2 2 3 2 2" xfId="6080" xr:uid="{00000000-0005-0000-0000-00004C2E0000}"/>
    <cellStyle name="Moneda 5 3 2 2 3 3" xfId="6081" xr:uid="{00000000-0005-0000-0000-00004D2E0000}"/>
    <cellStyle name="Moneda 5 3 2 2 4" xfId="6082" xr:uid="{00000000-0005-0000-0000-00004E2E0000}"/>
    <cellStyle name="Moneda 5 3 2 2 4 2" xfId="6083" xr:uid="{00000000-0005-0000-0000-00004F2E0000}"/>
    <cellStyle name="Moneda 5 3 2 2 5" xfId="6084" xr:uid="{00000000-0005-0000-0000-0000502E0000}"/>
    <cellStyle name="Moneda 5 3 2 3" xfId="6085" xr:uid="{00000000-0005-0000-0000-0000512E0000}"/>
    <cellStyle name="Moneda 5 3 3" xfId="6086" xr:uid="{00000000-0005-0000-0000-0000522E0000}"/>
    <cellStyle name="Moneda 5 3 3 2" xfId="6087" xr:uid="{00000000-0005-0000-0000-0000532E0000}"/>
    <cellStyle name="Moneda 5 3 3 2 2" xfId="6088" xr:uid="{00000000-0005-0000-0000-0000542E0000}"/>
    <cellStyle name="Moneda 5 3 3 2 2 2" xfId="6089" xr:uid="{00000000-0005-0000-0000-0000552E0000}"/>
    <cellStyle name="Moneda 5 3 3 2 2 2 2" xfId="6090" xr:uid="{00000000-0005-0000-0000-0000562E0000}"/>
    <cellStyle name="Moneda 5 3 3 2 2 3" xfId="6091" xr:uid="{00000000-0005-0000-0000-0000572E0000}"/>
    <cellStyle name="Moneda 5 3 3 2 3" xfId="6092" xr:uid="{00000000-0005-0000-0000-0000582E0000}"/>
    <cellStyle name="Moneda 5 3 3 2 3 2" xfId="6093" xr:uid="{00000000-0005-0000-0000-0000592E0000}"/>
    <cellStyle name="Moneda 5 3 3 2 4" xfId="6094" xr:uid="{00000000-0005-0000-0000-00005A2E0000}"/>
    <cellStyle name="Moneda 5 3 3 3" xfId="6095" xr:uid="{00000000-0005-0000-0000-00005B2E0000}"/>
    <cellStyle name="Moneda 5 3 3 3 2" xfId="6096" xr:uid="{00000000-0005-0000-0000-00005C2E0000}"/>
    <cellStyle name="Moneda 5 3 3 3 2 2" xfId="6097" xr:uid="{00000000-0005-0000-0000-00005D2E0000}"/>
    <cellStyle name="Moneda 5 3 3 3 3" xfId="6098" xr:uid="{00000000-0005-0000-0000-00005E2E0000}"/>
    <cellStyle name="Moneda 5 3 3 4" xfId="6099" xr:uid="{00000000-0005-0000-0000-00005F2E0000}"/>
    <cellStyle name="Moneda 5 3 3 4 2" xfId="6100" xr:uid="{00000000-0005-0000-0000-0000602E0000}"/>
    <cellStyle name="Moneda 5 3 3 5" xfId="6101" xr:uid="{00000000-0005-0000-0000-0000612E0000}"/>
    <cellStyle name="Moneda 5 3 4" xfId="6102" xr:uid="{00000000-0005-0000-0000-0000622E0000}"/>
    <cellStyle name="Moneda 5 4" xfId="6103" xr:uid="{00000000-0005-0000-0000-0000632E0000}"/>
    <cellStyle name="Moneda 5 4 2" xfId="6104" xr:uid="{00000000-0005-0000-0000-0000642E0000}"/>
    <cellStyle name="Moneda 5 4 2 2" xfId="6105" xr:uid="{00000000-0005-0000-0000-0000652E0000}"/>
    <cellStyle name="Moneda 5 4 2 2 2" xfId="6106" xr:uid="{00000000-0005-0000-0000-0000662E0000}"/>
    <cellStyle name="Moneda 5 4 2 2 2 2" xfId="6107" xr:uid="{00000000-0005-0000-0000-0000672E0000}"/>
    <cellStyle name="Moneda 5 4 2 2 3" xfId="6108" xr:uid="{00000000-0005-0000-0000-0000682E0000}"/>
    <cellStyle name="Moneda 5 4 2 3" xfId="6109" xr:uid="{00000000-0005-0000-0000-0000692E0000}"/>
    <cellStyle name="Moneda 5 4 2 3 2" xfId="6110" xr:uid="{00000000-0005-0000-0000-00006A2E0000}"/>
    <cellStyle name="Moneda 5 4 2 4" xfId="6111" xr:uid="{00000000-0005-0000-0000-00006B2E0000}"/>
    <cellStyle name="Moneda 5 4 3" xfId="6112" xr:uid="{00000000-0005-0000-0000-00006C2E0000}"/>
    <cellStyle name="Moneda 5 4 3 2" xfId="6113" xr:uid="{00000000-0005-0000-0000-00006D2E0000}"/>
    <cellStyle name="Moneda 5 4 3 2 2" xfId="6114" xr:uid="{00000000-0005-0000-0000-00006E2E0000}"/>
    <cellStyle name="Moneda 5 4 3 3" xfId="6115" xr:uid="{00000000-0005-0000-0000-00006F2E0000}"/>
    <cellStyle name="Moneda 5 4 4" xfId="6116" xr:uid="{00000000-0005-0000-0000-0000702E0000}"/>
    <cellStyle name="Moneda 5 4 4 2" xfId="6117" xr:uid="{00000000-0005-0000-0000-0000712E0000}"/>
    <cellStyle name="Moneda 5 4 5" xfId="6118" xr:uid="{00000000-0005-0000-0000-0000722E0000}"/>
    <cellStyle name="Moneda 5 5" xfId="6119" xr:uid="{00000000-0005-0000-0000-0000732E0000}"/>
    <cellStyle name="Moneda 6" xfId="6120" xr:uid="{00000000-0005-0000-0000-0000742E0000}"/>
    <cellStyle name="Moneda 6 2" xfId="6121" xr:uid="{00000000-0005-0000-0000-0000752E0000}"/>
    <cellStyle name="Moneda 6 2 2" xfId="6122" xr:uid="{00000000-0005-0000-0000-0000762E0000}"/>
    <cellStyle name="Moneda 6 2 2 2" xfId="6123" xr:uid="{00000000-0005-0000-0000-0000772E0000}"/>
    <cellStyle name="Moneda 6 2 3" xfId="6124" xr:uid="{00000000-0005-0000-0000-0000782E0000}"/>
    <cellStyle name="Moneda 6 3" xfId="6125" xr:uid="{00000000-0005-0000-0000-0000792E0000}"/>
    <cellStyle name="Moneda 6 3 2" xfId="6126" xr:uid="{00000000-0005-0000-0000-00007A2E0000}"/>
    <cellStyle name="Moneda 6 3 2 2" xfId="6127" xr:uid="{00000000-0005-0000-0000-00007B2E0000}"/>
    <cellStyle name="Moneda 6 3 2 2 2" xfId="6128" xr:uid="{00000000-0005-0000-0000-00007C2E0000}"/>
    <cellStyle name="Moneda 6 3 2 3" xfId="6129" xr:uid="{00000000-0005-0000-0000-00007D2E0000}"/>
    <cellStyle name="Moneda 6 3 3" xfId="6130" xr:uid="{00000000-0005-0000-0000-00007E2E0000}"/>
    <cellStyle name="Moneda 6 4" xfId="6131" xr:uid="{00000000-0005-0000-0000-00007F2E0000}"/>
    <cellStyle name="Moneda 6 4 2" xfId="6132" xr:uid="{00000000-0005-0000-0000-0000802E0000}"/>
    <cellStyle name="Moneda 6 4 2 2" xfId="6133" xr:uid="{00000000-0005-0000-0000-0000812E0000}"/>
    <cellStyle name="Moneda 6 4 2 2 2" xfId="6134" xr:uid="{00000000-0005-0000-0000-0000822E0000}"/>
    <cellStyle name="Moneda 6 4 2 3" xfId="6135" xr:uid="{00000000-0005-0000-0000-0000832E0000}"/>
    <cellStyle name="Moneda 6 4 3" xfId="6136" xr:uid="{00000000-0005-0000-0000-0000842E0000}"/>
    <cellStyle name="Moneda 6 5" xfId="6137" xr:uid="{00000000-0005-0000-0000-0000852E0000}"/>
    <cellStyle name="Monétaire [0]_ADSA MoF 94-2001 00-12-31 F Stats Rom Final - 01-11-26" xfId="6138" xr:uid="{00000000-0005-0000-0000-0000862E0000}"/>
    <cellStyle name="Monétaire_ADSA MoF 94-2001 00-12-31 F Stats Rom Final - 01-11-26" xfId="6139" xr:uid="{00000000-0005-0000-0000-0000872E0000}"/>
    <cellStyle name="Multiple" xfId="6140" xr:uid="{00000000-0005-0000-0000-0000882E0000}"/>
    <cellStyle name="Multiple0" xfId="6141" xr:uid="{00000000-0005-0000-0000-0000892E0000}"/>
    <cellStyle name="MW[0]" xfId="6142" xr:uid="{00000000-0005-0000-0000-00008A2E0000}"/>
    <cellStyle name="MW[1]" xfId="6143" xr:uid="{00000000-0005-0000-0000-00008B2E0000}"/>
    <cellStyle name="Nadpis" xfId="6144" xr:uid="{00000000-0005-0000-0000-00008C2E0000}"/>
    <cellStyle name="Nagłówek 1" xfId="6145" xr:uid="{00000000-0005-0000-0000-00008D2E0000}"/>
    <cellStyle name="Nagłówek 2" xfId="6146" xr:uid="{00000000-0005-0000-0000-00008E2E0000}"/>
    <cellStyle name="Nagłówek 3" xfId="6147" xr:uid="{00000000-0005-0000-0000-00008F2E0000}"/>
    <cellStyle name="Nagłówek 4" xfId="6148" xr:uid="{00000000-0005-0000-0000-0000902E0000}"/>
    <cellStyle name="Neutraal" xfId="6149" xr:uid="{00000000-0005-0000-0000-0000912E0000}"/>
    <cellStyle name="Neutral 10" xfId="41" xr:uid="{00000000-0005-0000-0000-0000922E0000}"/>
    <cellStyle name="Neutral 2" xfId="42" xr:uid="{00000000-0005-0000-0000-0000932E0000}"/>
    <cellStyle name="Neutral 2 10" xfId="6150" xr:uid="{00000000-0005-0000-0000-0000942E0000}"/>
    <cellStyle name="Neutral 2 11" xfId="6151" xr:uid="{00000000-0005-0000-0000-0000952E0000}"/>
    <cellStyle name="Neutral 2 12" xfId="6152" xr:uid="{00000000-0005-0000-0000-0000962E0000}"/>
    <cellStyle name="Neutral 2 13" xfId="6153" xr:uid="{00000000-0005-0000-0000-0000972E0000}"/>
    <cellStyle name="Neutral 2 14" xfId="6154" xr:uid="{00000000-0005-0000-0000-0000982E0000}"/>
    <cellStyle name="Neutral 2 15" xfId="6155" xr:uid="{00000000-0005-0000-0000-0000992E0000}"/>
    <cellStyle name="Neutral 2 16" xfId="6156" xr:uid="{00000000-0005-0000-0000-00009A2E0000}"/>
    <cellStyle name="Neutral 2 17" xfId="6157" xr:uid="{00000000-0005-0000-0000-00009B2E0000}"/>
    <cellStyle name="Neutral 2 18" xfId="6158" xr:uid="{00000000-0005-0000-0000-00009C2E0000}"/>
    <cellStyle name="Neutral 2 19" xfId="6159" xr:uid="{00000000-0005-0000-0000-00009D2E0000}"/>
    <cellStyle name="Neutral 2 2" xfId="150" xr:uid="{00000000-0005-0000-0000-00009E2E0000}"/>
    <cellStyle name="Neutral 2 2 2" xfId="6160" xr:uid="{00000000-0005-0000-0000-00009F2E0000}"/>
    <cellStyle name="Neutral 2 3" xfId="6161" xr:uid="{00000000-0005-0000-0000-0000A02E0000}"/>
    <cellStyle name="Neutral 2 3 2" xfId="6162" xr:uid="{00000000-0005-0000-0000-0000A12E0000}"/>
    <cellStyle name="Neutral 2 4" xfId="6163" xr:uid="{00000000-0005-0000-0000-0000A22E0000}"/>
    <cellStyle name="Neutral 2 5" xfId="6164" xr:uid="{00000000-0005-0000-0000-0000A32E0000}"/>
    <cellStyle name="Neutral 2 6" xfId="6165" xr:uid="{00000000-0005-0000-0000-0000A42E0000}"/>
    <cellStyle name="Neutral 2 7" xfId="6166" xr:uid="{00000000-0005-0000-0000-0000A52E0000}"/>
    <cellStyle name="Neutral 2 8" xfId="6167" xr:uid="{00000000-0005-0000-0000-0000A62E0000}"/>
    <cellStyle name="Neutral 2 9" xfId="6168" xr:uid="{00000000-0005-0000-0000-0000A72E0000}"/>
    <cellStyle name="Neutral 3" xfId="43" xr:uid="{00000000-0005-0000-0000-0000A82E0000}"/>
    <cellStyle name="Neutral 3 10" xfId="6169" xr:uid="{00000000-0005-0000-0000-0000A92E0000}"/>
    <cellStyle name="Neutral 3 11" xfId="6170" xr:uid="{00000000-0005-0000-0000-0000AA2E0000}"/>
    <cellStyle name="Neutral 3 12" xfId="6171" xr:uid="{00000000-0005-0000-0000-0000AB2E0000}"/>
    <cellStyle name="Neutral 3 13" xfId="6172" xr:uid="{00000000-0005-0000-0000-0000AC2E0000}"/>
    <cellStyle name="Neutral 3 14" xfId="6173" xr:uid="{00000000-0005-0000-0000-0000AD2E0000}"/>
    <cellStyle name="Neutral 3 15" xfId="6174" xr:uid="{00000000-0005-0000-0000-0000AE2E0000}"/>
    <cellStyle name="Neutral 3 16" xfId="6175" xr:uid="{00000000-0005-0000-0000-0000AF2E0000}"/>
    <cellStyle name="Neutral 3 17" xfId="6176" xr:uid="{00000000-0005-0000-0000-0000B02E0000}"/>
    <cellStyle name="Neutral 3 18" xfId="6177" xr:uid="{00000000-0005-0000-0000-0000B12E0000}"/>
    <cellStyle name="Neutral 3 2" xfId="6178" xr:uid="{00000000-0005-0000-0000-0000B22E0000}"/>
    <cellStyle name="Neutral 3 3" xfId="6179" xr:uid="{00000000-0005-0000-0000-0000B32E0000}"/>
    <cellStyle name="Neutral 3 4" xfId="6180" xr:uid="{00000000-0005-0000-0000-0000B42E0000}"/>
    <cellStyle name="Neutral 3 5" xfId="6181" xr:uid="{00000000-0005-0000-0000-0000B52E0000}"/>
    <cellStyle name="Neutral 3 6" xfId="6182" xr:uid="{00000000-0005-0000-0000-0000B62E0000}"/>
    <cellStyle name="Neutral 3 7" xfId="6183" xr:uid="{00000000-0005-0000-0000-0000B72E0000}"/>
    <cellStyle name="Neutral 3 8" xfId="6184" xr:uid="{00000000-0005-0000-0000-0000B82E0000}"/>
    <cellStyle name="Neutral 3 9" xfId="6185" xr:uid="{00000000-0005-0000-0000-0000B92E0000}"/>
    <cellStyle name="Neutral 4" xfId="6186" xr:uid="{00000000-0005-0000-0000-0000BA2E0000}"/>
    <cellStyle name="Neutral 4 2" xfId="6187" xr:uid="{00000000-0005-0000-0000-0000BB2E0000}"/>
    <cellStyle name="Neutral 5" xfId="6188" xr:uid="{00000000-0005-0000-0000-0000BC2E0000}"/>
    <cellStyle name="Neutral 6" xfId="6189" xr:uid="{00000000-0005-0000-0000-0000BD2E0000}"/>
    <cellStyle name="Neutral 7" xfId="6190" xr:uid="{00000000-0005-0000-0000-0000BE2E0000}"/>
    <cellStyle name="Neutral 8" xfId="6191" xr:uid="{00000000-0005-0000-0000-0000BF2E0000}"/>
    <cellStyle name="Neutral 9" xfId="6192" xr:uid="{00000000-0005-0000-0000-0000C02E0000}"/>
    <cellStyle name="Neutralne" xfId="6193" xr:uid="{00000000-0005-0000-0000-0000C12E0000}"/>
    <cellStyle name="Normal" xfId="0" builtinId="0"/>
    <cellStyle name="Normal - Style1" xfId="6194" xr:uid="{00000000-0005-0000-0000-0000C32E0000}"/>
    <cellStyle name="Normal 10" xfId="6195" xr:uid="{00000000-0005-0000-0000-0000C42E0000}"/>
    <cellStyle name="Normal 10 2" xfId="6196" xr:uid="{00000000-0005-0000-0000-0000C52E0000}"/>
    <cellStyle name="Normal 10 2 2" xfId="6197" xr:uid="{00000000-0005-0000-0000-0000C62E0000}"/>
    <cellStyle name="Normal 10 2 2 2" xfId="6198" xr:uid="{00000000-0005-0000-0000-0000C72E0000}"/>
    <cellStyle name="Normal 10 2 2 2 2" xfId="6199" xr:uid="{00000000-0005-0000-0000-0000C82E0000}"/>
    <cellStyle name="Normal 10 2 2 3" xfId="6200" xr:uid="{00000000-0005-0000-0000-0000C92E0000}"/>
    <cellStyle name="Normal 10 3" xfId="6201" xr:uid="{00000000-0005-0000-0000-0000CA2E0000}"/>
    <cellStyle name="Normal 10 4" xfId="6202" xr:uid="{00000000-0005-0000-0000-0000CB2E0000}"/>
    <cellStyle name="Normal 10 5" xfId="6203" xr:uid="{00000000-0005-0000-0000-0000CC2E0000}"/>
    <cellStyle name="Normal 10 5 2" xfId="6204" xr:uid="{00000000-0005-0000-0000-0000CD2E0000}"/>
    <cellStyle name="Normal 10 5 2 2" xfId="6205" xr:uid="{00000000-0005-0000-0000-0000CE2E0000}"/>
    <cellStyle name="Normal 10 5 3" xfId="6206" xr:uid="{00000000-0005-0000-0000-0000CF2E0000}"/>
    <cellStyle name="Normal 10 6" xfId="6207" xr:uid="{00000000-0005-0000-0000-0000D02E0000}"/>
    <cellStyle name="Normal 10 6 2" xfId="6208" xr:uid="{00000000-0005-0000-0000-0000D12E0000}"/>
    <cellStyle name="Normal 10 7" xfId="6209" xr:uid="{00000000-0005-0000-0000-0000D22E0000}"/>
    <cellStyle name="Normal 11" xfId="6210" xr:uid="{00000000-0005-0000-0000-0000D32E0000}"/>
    <cellStyle name="Normal 11 2" xfId="6211" xr:uid="{00000000-0005-0000-0000-0000D42E0000}"/>
    <cellStyle name="Normal 11 3" xfId="6212" xr:uid="{00000000-0005-0000-0000-0000D52E0000}"/>
    <cellStyle name="Normal 11 3 2" xfId="6213" xr:uid="{00000000-0005-0000-0000-0000D62E0000}"/>
    <cellStyle name="Normal 11 4" xfId="6214" xr:uid="{00000000-0005-0000-0000-0000D72E0000}"/>
    <cellStyle name="Normal 11 4 2" xfId="6215" xr:uid="{00000000-0005-0000-0000-0000D82E0000}"/>
    <cellStyle name="Normal 11 4 2 2" xfId="6216" xr:uid="{00000000-0005-0000-0000-0000D92E0000}"/>
    <cellStyle name="Normal 11 4 3" xfId="6217" xr:uid="{00000000-0005-0000-0000-0000DA2E0000}"/>
    <cellStyle name="Normal 11 5" xfId="6218" xr:uid="{00000000-0005-0000-0000-0000DB2E0000}"/>
    <cellStyle name="Normal 11 5 2" xfId="6219" xr:uid="{00000000-0005-0000-0000-0000DC2E0000}"/>
    <cellStyle name="Normal 11 6" xfId="6220" xr:uid="{00000000-0005-0000-0000-0000DD2E0000}"/>
    <cellStyle name="Normal 11 6 2" xfId="6221" xr:uid="{00000000-0005-0000-0000-0000DE2E0000}"/>
    <cellStyle name="Normal 11 7" xfId="6222" xr:uid="{00000000-0005-0000-0000-0000DF2E0000}"/>
    <cellStyle name="Normal 12" xfId="6223" xr:uid="{00000000-0005-0000-0000-0000E02E0000}"/>
    <cellStyle name="Normal 12 2" xfId="6224" xr:uid="{00000000-0005-0000-0000-0000E12E0000}"/>
    <cellStyle name="Normal 13" xfId="6225" xr:uid="{00000000-0005-0000-0000-0000E22E0000}"/>
    <cellStyle name="Normal 13 2" xfId="6226" xr:uid="{00000000-0005-0000-0000-0000E32E0000}"/>
    <cellStyle name="Normal 13 2 2" xfId="6227" xr:uid="{00000000-0005-0000-0000-0000E42E0000}"/>
    <cellStyle name="Normal 13 2 3" xfId="6228" xr:uid="{00000000-0005-0000-0000-0000E52E0000}"/>
    <cellStyle name="Normal 13 2 4" xfId="6229" xr:uid="{00000000-0005-0000-0000-0000E62E0000}"/>
    <cellStyle name="Normal 13 3" xfId="6230" xr:uid="{00000000-0005-0000-0000-0000E72E0000}"/>
    <cellStyle name="Normal 13 3 2" xfId="6231" xr:uid="{00000000-0005-0000-0000-0000E82E0000}"/>
    <cellStyle name="Normal 13 4" xfId="6232" xr:uid="{00000000-0005-0000-0000-0000E92E0000}"/>
    <cellStyle name="Normal 13 4 2" xfId="6233" xr:uid="{00000000-0005-0000-0000-0000EA2E0000}"/>
    <cellStyle name="Normal 13 4 2 2" xfId="6234" xr:uid="{00000000-0005-0000-0000-0000EB2E0000}"/>
    <cellStyle name="Normal 13 4 3" xfId="6235" xr:uid="{00000000-0005-0000-0000-0000EC2E0000}"/>
    <cellStyle name="Normal 13 5" xfId="6236" xr:uid="{00000000-0005-0000-0000-0000ED2E0000}"/>
    <cellStyle name="Normal 13 5 2" xfId="6237" xr:uid="{00000000-0005-0000-0000-0000EE2E0000}"/>
    <cellStyle name="Normal 13 6" xfId="6238" xr:uid="{00000000-0005-0000-0000-0000EF2E0000}"/>
    <cellStyle name="Normal 13 7" xfId="6239" xr:uid="{00000000-0005-0000-0000-0000F02E0000}"/>
    <cellStyle name="Normal 14" xfId="6240" xr:uid="{00000000-0005-0000-0000-0000F12E0000}"/>
    <cellStyle name="Normal 14 2" xfId="6241" xr:uid="{00000000-0005-0000-0000-0000F22E0000}"/>
    <cellStyle name="Normal 14 3" xfId="6242" xr:uid="{00000000-0005-0000-0000-0000F32E0000}"/>
    <cellStyle name="Normal 14 4" xfId="6243" xr:uid="{00000000-0005-0000-0000-0000F42E0000}"/>
    <cellStyle name="Normal 14 4 2" xfId="6244" xr:uid="{00000000-0005-0000-0000-0000F52E0000}"/>
    <cellStyle name="Normal 14 4 2 2" xfId="6245" xr:uid="{00000000-0005-0000-0000-0000F62E0000}"/>
    <cellStyle name="Normal 14 4 3" xfId="6246" xr:uid="{00000000-0005-0000-0000-0000F72E0000}"/>
    <cellStyle name="Normal 14 5" xfId="6247" xr:uid="{00000000-0005-0000-0000-0000F82E0000}"/>
    <cellStyle name="Normal 14 5 2" xfId="6248" xr:uid="{00000000-0005-0000-0000-0000F92E0000}"/>
    <cellStyle name="Normal 14 6" xfId="6249" xr:uid="{00000000-0005-0000-0000-0000FA2E0000}"/>
    <cellStyle name="Normal 15" xfId="6250" xr:uid="{00000000-0005-0000-0000-0000FB2E0000}"/>
    <cellStyle name="Normal 15 2" xfId="6251" xr:uid="{00000000-0005-0000-0000-0000FC2E0000}"/>
    <cellStyle name="Normal 15 2 2" xfId="6252" xr:uid="{00000000-0005-0000-0000-0000FD2E0000}"/>
    <cellStyle name="Normal 15 2 3" xfId="6253" xr:uid="{00000000-0005-0000-0000-0000FE2E0000}"/>
    <cellStyle name="Normal 15 2 3 2" xfId="6254" xr:uid="{00000000-0005-0000-0000-0000FF2E0000}"/>
    <cellStyle name="Normal 15 2 4" xfId="6255" xr:uid="{00000000-0005-0000-0000-0000002F0000}"/>
    <cellStyle name="Normal 15 2 5" xfId="6256" xr:uid="{00000000-0005-0000-0000-0000012F0000}"/>
    <cellStyle name="Normal 15 3" xfId="6257" xr:uid="{00000000-0005-0000-0000-0000022F0000}"/>
    <cellStyle name="Normal 15 3 2" xfId="6258" xr:uid="{00000000-0005-0000-0000-0000032F0000}"/>
    <cellStyle name="Normal 15 3 2 2" xfId="6259" xr:uid="{00000000-0005-0000-0000-0000042F0000}"/>
    <cellStyle name="Normal 15 4" xfId="6260" xr:uid="{00000000-0005-0000-0000-0000052F0000}"/>
    <cellStyle name="Normal 15 5" xfId="6261" xr:uid="{00000000-0005-0000-0000-0000062F0000}"/>
    <cellStyle name="Normal 15 5 2" xfId="6262" xr:uid="{00000000-0005-0000-0000-0000072F0000}"/>
    <cellStyle name="Normal 15 5 2 2" xfId="6263" xr:uid="{00000000-0005-0000-0000-0000082F0000}"/>
    <cellStyle name="Normal 15 5 3" xfId="6264" xr:uid="{00000000-0005-0000-0000-0000092F0000}"/>
    <cellStyle name="Normal 15 6" xfId="6265" xr:uid="{00000000-0005-0000-0000-00000A2F0000}"/>
    <cellStyle name="Normal 15 6 2" xfId="6266" xr:uid="{00000000-0005-0000-0000-00000B2F0000}"/>
    <cellStyle name="Normal 15 7" xfId="6267" xr:uid="{00000000-0005-0000-0000-00000C2F0000}"/>
    <cellStyle name="Normal 16" xfId="6268" xr:uid="{00000000-0005-0000-0000-00000D2F0000}"/>
    <cellStyle name="Normal 16 2" xfId="6269" xr:uid="{00000000-0005-0000-0000-00000E2F0000}"/>
    <cellStyle name="Normal 16 2 2" xfId="6270" xr:uid="{00000000-0005-0000-0000-00000F2F0000}"/>
    <cellStyle name="Normal 16 2 2 2" xfId="6271" xr:uid="{00000000-0005-0000-0000-0000102F0000}"/>
    <cellStyle name="Normal 16 3" xfId="6272" xr:uid="{00000000-0005-0000-0000-0000112F0000}"/>
    <cellStyle name="Normal 16 3 2" xfId="6273" xr:uid="{00000000-0005-0000-0000-0000122F0000}"/>
    <cellStyle name="Normal 16 4" xfId="6274" xr:uid="{00000000-0005-0000-0000-0000132F0000}"/>
    <cellStyle name="Normal 16 5" xfId="6275" xr:uid="{00000000-0005-0000-0000-0000142F0000}"/>
    <cellStyle name="Normal 17" xfId="6276" xr:uid="{00000000-0005-0000-0000-0000152F0000}"/>
    <cellStyle name="Normal 17 2" xfId="6277" xr:uid="{00000000-0005-0000-0000-0000162F0000}"/>
    <cellStyle name="Normal 17 2 2" xfId="6278" xr:uid="{00000000-0005-0000-0000-0000172F0000}"/>
    <cellStyle name="Normal 17 2 2 2" xfId="6279" xr:uid="{00000000-0005-0000-0000-0000182F0000}"/>
    <cellStyle name="Normal 17 2 3" xfId="6280" xr:uid="{00000000-0005-0000-0000-0000192F0000}"/>
    <cellStyle name="Normal 17 3" xfId="6281" xr:uid="{00000000-0005-0000-0000-00001A2F0000}"/>
    <cellStyle name="Normal 17 3 2" xfId="6282" xr:uid="{00000000-0005-0000-0000-00001B2F0000}"/>
    <cellStyle name="Normal 17 4" xfId="6283" xr:uid="{00000000-0005-0000-0000-00001C2F0000}"/>
    <cellStyle name="Normal 18" xfId="6284" xr:uid="{00000000-0005-0000-0000-00001D2F0000}"/>
    <cellStyle name="Normal 18 2" xfId="6285" xr:uid="{00000000-0005-0000-0000-00001E2F0000}"/>
    <cellStyle name="Normal 18 2 2" xfId="6286" xr:uid="{00000000-0005-0000-0000-00001F2F0000}"/>
    <cellStyle name="Normal 18 2 2 2" xfId="6287" xr:uid="{00000000-0005-0000-0000-0000202F0000}"/>
    <cellStyle name="Normal 18 2 3" xfId="6288" xr:uid="{00000000-0005-0000-0000-0000212F0000}"/>
    <cellStyle name="Normal 18 3" xfId="6289" xr:uid="{00000000-0005-0000-0000-0000222F0000}"/>
    <cellStyle name="Normal 18 3 2" xfId="6290" xr:uid="{00000000-0005-0000-0000-0000232F0000}"/>
    <cellStyle name="Normal 18 4" xfId="6291" xr:uid="{00000000-0005-0000-0000-0000242F0000}"/>
    <cellStyle name="Normal 18 4 2" xfId="6292" xr:uid="{00000000-0005-0000-0000-0000252F0000}"/>
    <cellStyle name="Normal 18 5" xfId="6293" xr:uid="{00000000-0005-0000-0000-0000262F0000}"/>
    <cellStyle name="Normal 19" xfId="6294" xr:uid="{00000000-0005-0000-0000-0000272F0000}"/>
    <cellStyle name="Normal 19 2" xfId="6295" xr:uid="{00000000-0005-0000-0000-0000282F0000}"/>
    <cellStyle name="Normal 19 2 2" xfId="6296" xr:uid="{00000000-0005-0000-0000-0000292F0000}"/>
    <cellStyle name="Normal 19 3" xfId="6297" xr:uid="{00000000-0005-0000-0000-00002A2F0000}"/>
    <cellStyle name="Normal 2" xfId="44" xr:uid="{00000000-0005-0000-0000-00002B2F0000}"/>
    <cellStyle name="Normal 2 10" xfId="6298" xr:uid="{00000000-0005-0000-0000-00002C2F0000}"/>
    <cellStyle name="Normal 2 11" xfId="6299" xr:uid="{00000000-0005-0000-0000-00002D2F0000}"/>
    <cellStyle name="Normal 2 12" xfId="6300" xr:uid="{00000000-0005-0000-0000-00002E2F0000}"/>
    <cellStyle name="Normal 2 13" xfId="6301" xr:uid="{00000000-0005-0000-0000-00002F2F0000}"/>
    <cellStyle name="Normal 2 14" xfId="6302" xr:uid="{00000000-0005-0000-0000-0000302F0000}"/>
    <cellStyle name="Normal 2 15" xfId="6303" xr:uid="{00000000-0005-0000-0000-0000312F0000}"/>
    <cellStyle name="Normal 2 16" xfId="6304" xr:uid="{00000000-0005-0000-0000-0000322F0000}"/>
    <cellStyle name="Normal 2 17" xfId="6305" xr:uid="{00000000-0005-0000-0000-0000332F0000}"/>
    <cellStyle name="Normal 2 18" xfId="6306" xr:uid="{00000000-0005-0000-0000-0000342F0000}"/>
    <cellStyle name="Normal 2 19" xfId="6307" xr:uid="{00000000-0005-0000-0000-0000352F0000}"/>
    <cellStyle name="Normal 2 2" xfId="222" xr:uid="{00000000-0005-0000-0000-0000362F0000}"/>
    <cellStyle name="Normal 2 2 10" xfId="6308" xr:uid="{00000000-0005-0000-0000-0000372F0000}"/>
    <cellStyle name="Normal 2 2 11" xfId="6309" xr:uid="{00000000-0005-0000-0000-0000382F0000}"/>
    <cellStyle name="Normal 2 2 12" xfId="6310" xr:uid="{00000000-0005-0000-0000-0000392F0000}"/>
    <cellStyle name="Normal 2 2 13" xfId="6311" xr:uid="{00000000-0005-0000-0000-00003A2F0000}"/>
    <cellStyle name="Normal 2 2 14" xfId="6312" xr:uid="{00000000-0005-0000-0000-00003B2F0000}"/>
    <cellStyle name="Normal 2 2 14 2" xfId="6313" xr:uid="{00000000-0005-0000-0000-00003C2F0000}"/>
    <cellStyle name="Normal 2 2 14 2 2" xfId="6314" xr:uid="{00000000-0005-0000-0000-00003D2F0000}"/>
    <cellStyle name="Normal 2 2 14 3" xfId="6315" xr:uid="{00000000-0005-0000-0000-00003E2F0000}"/>
    <cellStyle name="Normal 2 2 14 3 2" xfId="6316" xr:uid="{00000000-0005-0000-0000-00003F2F0000}"/>
    <cellStyle name="Normal 2 2 14 4" xfId="6317" xr:uid="{00000000-0005-0000-0000-0000402F0000}"/>
    <cellStyle name="Normal 2 2 14 5" xfId="6318" xr:uid="{00000000-0005-0000-0000-0000412F0000}"/>
    <cellStyle name="Normal 2 2 14 6" xfId="6319" xr:uid="{00000000-0005-0000-0000-0000422F0000}"/>
    <cellStyle name="Normal 2 2 15" xfId="6320" xr:uid="{00000000-0005-0000-0000-0000432F0000}"/>
    <cellStyle name="Normal 2 2 16" xfId="6321" xr:uid="{00000000-0005-0000-0000-0000442F0000}"/>
    <cellStyle name="Normal 2 2 17" xfId="6322" xr:uid="{00000000-0005-0000-0000-0000452F0000}"/>
    <cellStyle name="Normal 2 2 18" xfId="6323" xr:uid="{00000000-0005-0000-0000-0000462F0000}"/>
    <cellStyle name="Normal 2 2 19" xfId="6324" xr:uid="{00000000-0005-0000-0000-0000472F0000}"/>
    <cellStyle name="Normal 2 2 2" xfId="6325" xr:uid="{00000000-0005-0000-0000-0000482F0000}"/>
    <cellStyle name="Normal 2 2 20" xfId="6326" xr:uid="{00000000-0005-0000-0000-0000492F0000}"/>
    <cellStyle name="Normal 2 2 21" xfId="6327" xr:uid="{00000000-0005-0000-0000-00004A2F0000}"/>
    <cellStyle name="Normal 2 2 22" xfId="6328" xr:uid="{00000000-0005-0000-0000-00004B2F0000}"/>
    <cellStyle name="Normal 2 2 23" xfId="6329" xr:uid="{00000000-0005-0000-0000-00004C2F0000}"/>
    <cellStyle name="Normal 2 2 24" xfId="6330" xr:uid="{00000000-0005-0000-0000-00004D2F0000}"/>
    <cellStyle name="Normal 2 2 25" xfId="6331" xr:uid="{00000000-0005-0000-0000-00004E2F0000}"/>
    <cellStyle name="Normal 2 2 3" xfId="6332" xr:uid="{00000000-0005-0000-0000-00004F2F0000}"/>
    <cellStyle name="Normal 2 2 4" xfId="6333" xr:uid="{00000000-0005-0000-0000-0000502F0000}"/>
    <cellStyle name="Normal 2 2 5" xfId="6334" xr:uid="{00000000-0005-0000-0000-0000512F0000}"/>
    <cellStyle name="Normal 2 2 6" xfId="6335" xr:uid="{00000000-0005-0000-0000-0000522F0000}"/>
    <cellStyle name="Normal 2 2 7" xfId="6336" xr:uid="{00000000-0005-0000-0000-0000532F0000}"/>
    <cellStyle name="Normal 2 2 8" xfId="6337" xr:uid="{00000000-0005-0000-0000-0000542F0000}"/>
    <cellStyle name="Normal 2 2 9" xfId="6338" xr:uid="{00000000-0005-0000-0000-0000552F0000}"/>
    <cellStyle name="Normal 2 20" xfId="6339" xr:uid="{00000000-0005-0000-0000-0000562F0000}"/>
    <cellStyle name="Normal 2 21" xfId="6340" xr:uid="{00000000-0005-0000-0000-0000572F0000}"/>
    <cellStyle name="Normal 2 22" xfId="6341" xr:uid="{00000000-0005-0000-0000-0000582F0000}"/>
    <cellStyle name="Normal 2 23" xfId="6342" xr:uid="{00000000-0005-0000-0000-0000592F0000}"/>
    <cellStyle name="Normal 2 24" xfId="6343" xr:uid="{00000000-0005-0000-0000-00005A2F0000}"/>
    <cellStyle name="Normal 2 25" xfId="6344" xr:uid="{00000000-0005-0000-0000-00005B2F0000}"/>
    <cellStyle name="Normal 2 26" xfId="6345" xr:uid="{00000000-0005-0000-0000-00005C2F0000}"/>
    <cellStyle name="Normal 2 27" xfId="6346" xr:uid="{00000000-0005-0000-0000-00005D2F0000}"/>
    <cellStyle name="Normal 2 28" xfId="6347" xr:uid="{00000000-0005-0000-0000-00005E2F0000}"/>
    <cellStyle name="Normal 2 29" xfId="6348" xr:uid="{00000000-0005-0000-0000-00005F2F0000}"/>
    <cellStyle name="Normal 2 3" xfId="6349" xr:uid="{00000000-0005-0000-0000-0000602F0000}"/>
    <cellStyle name="Normal 2 3 2" xfId="6350" xr:uid="{00000000-0005-0000-0000-0000612F0000}"/>
    <cellStyle name="Normal 2 3 3" xfId="6351" xr:uid="{00000000-0005-0000-0000-0000622F0000}"/>
    <cellStyle name="Normal 2 30" xfId="6352" xr:uid="{00000000-0005-0000-0000-0000632F0000}"/>
    <cellStyle name="Normal 2 30 2" xfId="6353" xr:uid="{00000000-0005-0000-0000-0000642F0000}"/>
    <cellStyle name="Normal 2 31" xfId="6354" xr:uid="{00000000-0005-0000-0000-0000652F0000}"/>
    <cellStyle name="Normal 2 32" xfId="6355" xr:uid="{00000000-0005-0000-0000-0000662F0000}"/>
    <cellStyle name="Normal 2 33" xfId="6356" xr:uid="{00000000-0005-0000-0000-0000672F0000}"/>
    <cellStyle name="Normal 2 4" xfId="6357" xr:uid="{00000000-0005-0000-0000-0000682F0000}"/>
    <cellStyle name="Normal 2 4 10" xfId="6358" xr:uid="{00000000-0005-0000-0000-0000692F0000}"/>
    <cellStyle name="Normal 2 4 11" xfId="6359" xr:uid="{00000000-0005-0000-0000-00006A2F0000}"/>
    <cellStyle name="Normal 2 4 12" xfId="6360" xr:uid="{00000000-0005-0000-0000-00006B2F0000}"/>
    <cellStyle name="Normal 2 4 13" xfId="6361" xr:uid="{00000000-0005-0000-0000-00006C2F0000}"/>
    <cellStyle name="Normal 2 4 14" xfId="6362" xr:uid="{00000000-0005-0000-0000-00006D2F0000}"/>
    <cellStyle name="Normal 2 4 15" xfId="6363" xr:uid="{00000000-0005-0000-0000-00006E2F0000}"/>
    <cellStyle name="Normal 2 4 16" xfId="6364" xr:uid="{00000000-0005-0000-0000-00006F2F0000}"/>
    <cellStyle name="Normal 2 4 17" xfId="6365" xr:uid="{00000000-0005-0000-0000-0000702F0000}"/>
    <cellStyle name="Normal 2 4 18" xfId="6366" xr:uid="{00000000-0005-0000-0000-0000712F0000}"/>
    <cellStyle name="Normal 2 4 19" xfId="6367" xr:uid="{00000000-0005-0000-0000-0000722F0000}"/>
    <cellStyle name="Normal 2 4 2" xfId="6368" xr:uid="{00000000-0005-0000-0000-0000732F0000}"/>
    <cellStyle name="Normal 2 4 20" xfId="6369" xr:uid="{00000000-0005-0000-0000-0000742F0000}"/>
    <cellStyle name="Normal 2 4 21" xfId="6370" xr:uid="{00000000-0005-0000-0000-0000752F0000}"/>
    <cellStyle name="Normal 2 4 22" xfId="6371" xr:uid="{00000000-0005-0000-0000-0000762F0000}"/>
    <cellStyle name="Normal 2 4 23" xfId="6372" xr:uid="{00000000-0005-0000-0000-0000772F0000}"/>
    <cellStyle name="Normal 2 4 24" xfId="6373" xr:uid="{00000000-0005-0000-0000-0000782F0000}"/>
    <cellStyle name="Normal 2 4 3" xfId="6374" xr:uid="{00000000-0005-0000-0000-0000792F0000}"/>
    <cellStyle name="Normal 2 4 4" xfId="6375" xr:uid="{00000000-0005-0000-0000-00007A2F0000}"/>
    <cellStyle name="Normal 2 4 5" xfId="6376" xr:uid="{00000000-0005-0000-0000-00007B2F0000}"/>
    <cellStyle name="Normal 2 4 6" xfId="6377" xr:uid="{00000000-0005-0000-0000-00007C2F0000}"/>
    <cellStyle name="Normal 2 4 7" xfId="6378" xr:uid="{00000000-0005-0000-0000-00007D2F0000}"/>
    <cellStyle name="Normal 2 4 8" xfId="6379" xr:uid="{00000000-0005-0000-0000-00007E2F0000}"/>
    <cellStyle name="Normal 2 4 9" xfId="6380" xr:uid="{00000000-0005-0000-0000-00007F2F0000}"/>
    <cellStyle name="Normal 2 5" xfId="6381" xr:uid="{00000000-0005-0000-0000-0000802F0000}"/>
    <cellStyle name="Normal 2 5 2" xfId="6382" xr:uid="{00000000-0005-0000-0000-0000812F0000}"/>
    <cellStyle name="Normal 2 5 2 2" xfId="6383" xr:uid="{00000000-0005-0000-0000-0000822F0000}"/>
    <cellStyle name="Normal 2 5 2 2 2" xfId="6384" xr:uid="{00000000-0005-0000-0000-0000832F0000}"/>
    <cellStyle name="Normal 2 5 2 3" xfId="6385" xr:uid="{00000000-0005-0000-0000-0000842F0000}"/>
    <cellStyle name="Normal 2 6" xfId="6386" xr:uid="{00000000-0005-0000-0000-0000852F0000}"/>
    <cellStyle name="Normal 2 6 2" xfId="6387" xr:uid="{00000000-0005-0000-0000-0000862F0000}"/>
    <cellStyle name="Normal 2 6 2 2" xfId="6388" xr:uid="{00000000-0005-0000-0000-0000872F0000}"/>
    <cellStyle name="Normal 2 6 2 2 2" xfId="6389" xr:uid="{00000000-0005-0000-0000-0000882F0000}"/>
    <cellStyle name="Normal 2 6 3" xfId="6390" xr:uid="{00000000-0005-0000-0000-0000892F0000}"/>
    <cellStyle name="Normal 2 7" xfId="6391" xr:uid="{00000000-0005-0000-0000-00008A2F0000}"/>
    <cellStyle name="Normal 2 7 2" xfId="6392" xr:uid="{00000000-0005-0000-0000-00008B2F0000}"/>
    <cellStyle name="Normal 2 7 2 2" xfId="6393" xr:uid="{00000000-0005-0000-0000-00008C2F0000}"/>
    <cellStyle name="Normal 2 7 3" xfId="6394" xr:uid="{00000000-0005-0000-0000-00008D2F0000}"/>
    <cellStyle name="Normal 2 7 4" xfId="6395" xr:uid="{00000000-0005-0000-0000-00008E2F0000}"/>
    <cellStyle name="Normal 2 8" xfId="6396" xr:uid="{00000000-0005-0000-0000-00008F2F0000}"/>
    <cellStyle name="Normal 2 9" xfId="6397" xr:uid="{00000000-0005-0000-0000-0000902F0000}"/>
    <cellStyle name="Normal 2_NEF_SS_2009-09-08_ST Forecast v2 Original Version - China 1" xfId="6398" xr:uid="{00000000-0005-0000-0000-0000912F0000}"/>
    <cellStyle name="Normal 20" xfId="6399" xr:uid="{00000000-0005-0000-0000-0000922F0000}"/>
    <cellStyle name="Normal 20 2" xfId="6400" xr:uid="{00000000-0005-0000-0000-0000932F0000}"/>
    <cellStyle name="Normal 20 2 2" xfId="6401" xr:uid="{00000000-0005-0000-0000-0000942F0000}"/>
    <cellStyle name="Normal 20 3" xfId="6402" xr:uid="{00000000-0005-0000-0000-0000952F0000}"/>
    <cellStyle name="Normal 21" xfId="6403" xr:uid="{00000000-0005-0000-0000-0000962F0000}"/>
    <cellStyle name="Normal 22" xfId="6404" xr:uid="{00000000-0005-0000-0000-0000972F0000}"/>
    <cellStyle name="Normal 23" xfId="6405" xr:uid="{00000000-0005-0000-0000-0000982F0000}"/>
    <cellStyle name="Normal 24" xfId="6406" xr:uid="{00000000-0005-0000-0000-0000992F0000}"/>
    <cellStyle name="Normal 25" xfId="6407" xr:uid="{00000000-0005-0000-0000-00009A2F0000}"/>
    <cellStyle name="Normal 26" xfId="6408" xr:uid="{00000000-0005-0000-0000-00009B2F0000}"/>
    <cellStyle name="Normal 27" xfId="6409" xr:uid="{00000000-0005-0000-0000-00009C2F0000}"/>
    <cellStyle name="Normal 28" xfId="6410" xr:uid="{00000000-0005-0000-0000-00009D2F0000}"/>
    <cellStyle name="Normal 29" xfId="6411" xr:uid="{00000000-0005-0000-0000-00009E2F0000}"/>
    <cellStyle name="Normal 3" xfId="6412" xr:uid="{00000000-0005-0000-0000-00009F2F0000}"/>
    <cellStyle name="Normal 3 10" xfId="6413" xr:uid="{00000000-0005-0000-0000-0000A02F0000}"/>
    <cellStyle name="Normal 3 11" xfId="6414" xr:uid="{00000000-0005-0000-0000-0000A12F0000}"/>
    <cellStyle name="Normal 3 12" xfId="6415" xr:uid="{00000000-0005-0000-0000-0000A22F0000}"/>
    <cellStyle name="Normal 3 13" xfId="6416" xr:uid="{00000000-0005-0000-0000-0000A32F0000}"/>
    <cellStyle name="Normal 3 14" xfId="6417" xr:uid="{00000000-0005-0000-0000-0000A42F0000}"/>
    <cellStyle name="Normal 3 15" xfId="6418" xr:uid="{00000000-0005-0000-0000-0000A52F0000}"/>
    <cellStyle name="Normal 3 16" xfId="6419" xr:uid="{00000000-0005-0000-0000-0000A62F0000}"/>
    <cellStyle name="Normal 3 17" xfId="6420" xr:uid="{00000000-0005-0000-0000-0000A72F0000}"/>
    <cellStyle name="Normal 3 18" xfId="6421" xr:uid="{00000000-0005-0000-0000-0000A82F0000}"/>
    <cellStyle name="Normal 3 19" xfId="6422" xr:uid="{00000000-0005-0000-0000-0000A92F0000}"/>
    <cellStyle name="Normal 3 2" xfId="6423" xr:uid="{00000000-0005-0000-0000-0000AA2F0000}"/>
    <cellStyle name="Normal 3 20" xfId="6424" xr:uid="{00000000-0005-0000-0000-0000AB2F0000}"/>
    <cellStyle name="Normal 3 21" xfId="6425" xr:uid="{00000000-0005-0000-0000-0000AC2F0000}"/>
    <cellStyle name="Normal 3 22" xfId="6426" xr:uid="{00000000-0005-0000-0000-0000AD2F0000}"/>
    <cellStyle name="Normal 3 23" xfId="6427" xr:uid="{00000000-0005-0000-0000-0000AE2F0000}"/>
    <cellStyle name="Normal 3 24" xfId="6428" xr:uid="{00000000-0005-0000-0000-0000AF2F0000}"/>
    <cellStyle name="Normal 3 25" xfId="6429" xr:uid="{00000000-0005-0000-0000-0000B02F0000}"/>
    <cellStyle name="Normal 3 3" xfId="6430" xr:uid="{00000000-0005-0000-0000-0000B12F0000}"/>
    <cellStyle name="Normal 3 3 2" xfId="6431" xr:uid="{00000000-0005-0000-0000-0000B22F0000}"/>
    <cellStyle name="Normal 3 3 2 2" xfId="6432" xr:uid="{00000000-0005-0000-0000-0000B32F0000}"/>
    <cellStyle name="Normal 3 4" xfId="6433" xr:uid="{00000000-0005-0000-0000-0000B42F0000}"/>
    <cellStyle name="Normal 3 5" xfId="6434" xr:uid="{00000000-0005-0000-0000-0000B52F0000}"/>
    <cellStyle name="Normal 3 6" xfId="6435" xr:uid="{00000000-0005-0000-0000-0000B62F0000}"/>
    <cellStyle name="Normal 3 7" xfId="6436" xr:uid="{00000000-0005-0000-0000-0000B72F0000}"/>
    <cellStyle name="Normal 3 8" xfId="6437" xr:uid="{00000000-0005-0000-0000-0000B82F0000}"/>
    <cellStyle name="Normal 3 9" xfId="6438" xr:uid="{00000000-0005-0000-0000-0000B92F0000}"/>
    <cellStyle name="Normal 30" xfId="6439" xr:uid="{00000000-0005-0000-0000-0000BA2F0000}"/>
    <cellStyle name="Normal 31" xfId="6440" xr:uid="{00000000-0005-0000-0000-0000BB2F0000}"/>
    <cellStyle name="Normal 32" xfId="6441" xr:uid="{00000000-0005-0000-0000-0000BC2F0000}"/>
    <cellStyle name="Normal 33" xfId="6442" xr:uid="{00000000-0005-0000-0000-0000BD2F0000}"/>
    <cellStyle name="Normal 34" xfId="6443" xr:uid="{00000000-0005-0000-0000-0000BE2F0000}"/>
    <cellStyle name="Normal 35" xfId="6444" xr:uid="{00000000-0005-0000-0000-0000BF2F0000}"/>
    <cellStyle name="Normal 36" xfId="6445" xr:uid="{00000000-0005-0000-0000-0000C02F0000}"/>
    <cellStyle name="Normal 37" xfId="6446" xr:uid="{00000000-0005-0000-0000-0000C12F0000}"/>
    <cellStyle name="Normal 38" xfId="6447" xr:uid="{00000000-0005-0000-0000-0000C22F0000}"/>
    <cellStyle name="Normal 39" xfId="6448" xr:uid="{00000000-0005-0000-0000-0000C32F0000}"/>
    <cellStyle name="Normal 4" xfId="6449" xr:uid="{00000000-0005-0000-0000-0000C42F0000}"/>
    <cellStyle name="Normal 4 2" xfId="6450" xr:uid="{00000000-0005-0000-0000-0000C52F0000}"/>
    <cellStyle name="Normal 4 2 2" xfId="6451" xr:uid="{00000000-0005-0000-0000-0000C62F0000}"/>
    <cellStyle name="Normal 4 2 2 2" xfId="6452" xr:uid="{00000000-0005-0000-0000-0000C72F0000}"/>
    <cellStyle name="Normal 4 2 2 3" xfId="6453" xr:uid="{00000000-0005-0000-0000-0000C82F0000}"/>
    <cellStyle name="Normal 4 2 3" xfId="6454" xr:uid="{00000000-0005-0000-0000-0000C92F0000}"/>
    <cellStyle name="Normal 4 2 3 2" xfId="6455" xr:uid="{00000000-0005-0000-0000-0000CA2F0000}"/>
    <cellStyle name="Normal 4 2 4" xfId="6456" xr:uid="{00000000-0005-0000-0000-0000CB2F0000}"/>
    <cellStyle name="Normal 4 2 4 2" xfId="6457" xr:uid="{00000000-0005-0000-0000-0000CC2F0000}"/>
    <cellStyle name="Normal 4 2 5" xfId="6458" xr:uid="{00000000-0005-0000-0000-0000CD2F0000}"/>
    <cellStyle name="Normal 4 2 6" xfId="6459" xr:uid="{00000000-0005-0000-0000-0000CE2F0000}"/>
    <cellStyle name="Normal 4 2 7" xfId="6460" xr:uid="{00000000-0005-0000-0000-0000CF2F0000}"/>
    <cellStyle name="Normal 4 2_Assumptions" xfId="6461" xr:uid="{00000000-0005-0000-0000-0000D02F0000}"/>
    <cellStyle name="Normal 4 3" xfId="6462" xr:uid="{00000000-0005-0000-0000-0000D12F0000}"/>
    <cellStyle name="Normal 4 3 2" xfId="6463" xr:uid="{00000000-0005-0000-0000-0000D22F0000}"/>
    <cellStyle name="Normal 4 4" xfId="6464" xr:uid="{00000000-0005-0000-0000-0000D32F0000}"/>
    <cellStyle name="Normal 4 4 2" xfId="6465" xr:uid="{00000000-0005-0000-0000-0000D42F0000}"/>
    <cellStyle name="Normal 40" xfId="6466" xr:uid="{00000000-0005-0000-0000-0000D52F0000}"/>
    <cellStyle name="Normal 41" xfId="6467" xr:uid="{00000000-0005-0000-0000-0000D62F0000}"/>
    <cellStyle name="Normal 42" xfId="6468" xr:uid="{00000000-0005-0000-0000-0000D72F0000}"/>
    <cellStyle name="Normal 42 2" xfId="6469" xr:uid="{00000000-0005-0000-0000-0000D82F0000}"/>
    <cellStyle name="Normal 43" xfId="6470" xr:uid="{00000000-0005-0000-0000-0000D92F0000}"/>
    <cellStyle name="Normal 44" xfId="6471" xr:uid="{00000000-0005-0000-0000-0000DA2F0000}"/>
    <cellStyle name="Normal 44 2" xfId="6472" xr:uid="{00000000-0005-0000-0000-0000DB2F0000}"/>
    <cellStyle name="Normal 45" xfId="6473" xr:uid="{00000000-0005-0000-0000-0000DC2F0000}"/>
    <cellStyle name="Normal 46" xfId="6474" xr:uid="{00000000-0005-0000-0000-0000DD2F0000}"/>
    <cellStyle name="Normal 47" xfId="6475" xr:uid="{00000000-0005-0000-0000-0000DE2F0000}"/>
    <cellStyle name="Normal 48" xfId="6476" xr:uid="{00000000-0005-0000-0000-0000DF2F0000}"/>
    <cellStyle name="Normal 49" xfId="6477" xr:uid="{00000000-0005-0000-0000-0000E02F0000}"/>
    <cellStyle name="Normal 5" xfId="6478" xr:uid="{00000000-0005-0000-0000-0000E12F0000}"/>
    <cellStyle name="Normal 5 2" xfId="6479" xr:uid="{00000000-0005-0000-0000-0000E22F0000}"/>
    <cellStyle name="Normal 5 2 2" xfId="6480" xr:uid="{00000000-0005-0000-0000-0000E32F0000}"/>
    <cellStyle name="Normal 5 2 2 2" xfId="6481" xr:uid="{00000000-0005-0000-0000-0000E42F0000}"/>
    <cellStyle name="Normal 5 2 2 3" xfId="6482" xr:uid="{00000000-0005-0000-0000-0000E52F0000}"/>
    <cellStyle name="Normal 5 2 3" xfId="6483" xr:uid="{00000000-0005-0000-0000-0000E62F0000}"/>
    <cellStyle name="Normal 5 2 3 2" xfId="6484" xr:uid="{00000000-0005-0000-0000-0000E72F0000}"/>
    <cellStyle name="Normal 5 2 4" xfId="6485" xr:uid="{00000000-0005-0000-0000-0000E82F0000}"/>
    <cellStyle name="Normal 5 2 4 2" xfId="6486" xr:uid="{00000000-0005-0000-0000-0000E92F0000}"/>
    <cellStyle name="Normal 5 2 5" xfId="6487" xr:uid="{00000000-0005-0000-0000-0000EA2F0000}"/>
    <cellStyle name="Normal 5 2 6" xfId="6488" xr:uid="{00000000-0005-0000-0000-0000EB2F0000}"/>
    <cellStyle name="Normal 5 2 7" xfId="6489" xr:uid="{00000000-0005-0000-0000-0000EC2F0000}"/>
    <cellStyle name="Normal 5 2_Assumptions" xfId="6490" xr:uid="{00000000-0005-0000-0000-0000ED2F0000}"/>
    <cellStyle name="Normal 5 3" xfId="6491" xr:uid="{00000000-0005-0000-0000-0000EE2F0000}"/>
    <cellStyle name="Normal 5 3 2" xfId="6492" xr:uid="{00000000-0005-0000-0000-0000EF2F0000}"/>
    <cellStyle name="Normal 5 3 3" xfId="6493" xr:uid="{00000000-0005-0000-0000-0000F02F0000}"/>
    <cellStyle name="Normal 5 4" xfId="6494" xr:uid="{00000000-0005-0000-0000-0000F12F0000}"/>
    <cellStyle name="Normal 5 4 2" xfId="6495" xr:uid="{00000000-0005-0000-0000-0000F22F0000}"/>
    <cellStyle name="Normal 5 5" xfId="6496" xr:uid="{00000000-0005-0000-0000-0000F32F0000}"/>
    <cellStyle name="Normal 50" xfId="6497" xr:uid="{00000000-0005-0000-0000-0000F42F0000}"/>
    <cellStyle name="Normal 51" xfId="6498" xr:uid="{00000000-0005-0000-0000-0000F52F0000}"/>
    <cellStyle name="Normal 52" xfId="6499" xr:uid="{00000000-0005-0000-0000-0000F62F0000}"/>
    <cellStyle name="Normal 53" xfId="6500" xr:uid="{00000000-0005-0000-0000-0000F72F0000}"/>
    <cellStyle name="Normal 54" xfId="29006" xr:uid="{6E7E9604-E535-447C-87BD-84A7329FB970}"/>
    <cellStyle name="Normal 55" xfId="29012" xr:uid="{D526ECCC-8D80-4AA2-8929-D5B04B15053A}"/>
    <cellStyle name="Normal 6" xfId="6501" xr:uid="{00000000-0005-0000-0000-0000F82F0000}"/>
    <cellStyle name="Normal 6 10" xfId="6502" xr:uid="{00000000-0005-0000-0000-0000F92F0000}"/>
    <cellStyle name="Normal 6 11" xfId="6503" xr:uid="{00000000-0005-0000-0000-0000FA2F0000}"/>
    <cellStyle name="Normal 6 12" xfId="6504" xr:uid="{00000000-0005-0000-0000-0000FB2F0000}"/>
    <cellStyle name="Normal 6 13" xfId="6505" xr:uid="{00000000-0005-0000-0000-0000FC2F0000}"/>
    <cellStyle name="Normal 6 14" xfId="6506" xr:uid="{00000000-0005-0000-0000-0000FD2F0000}"/>
    <cellStyle name="Normal 6 15" xfId="6507" xr:uid="{00000000-0005-0000-0000-0000FE2F0000}"/>
    <cellStyle name="Normal 6 16" xfId="6508" xr:uid="{00000000-0005-0000-0000-0000FF2F0000}"/>
    <cellStyle name="Normal 6 17" xfId="6509" xr:uid="{00000000-0005-0000-0000-000000300000}"/>
    <cellStyle name="Normal 6 18" xfId="6510" xr:uid="{00000000-0005-0000-0000-000001300000}"/>
    <cellStyle name="Normal 6 19" xfId="6511" xr:uid="{00000000-0005-0000-0000-000002300000}"/>
    <cellStyle name="Normal 6 2" xfId="6512" xr:uid="{00000000-0005-0000-0000-000003300000}"/>
    <cellStyle name="Normal 6 2 2" xfId="6513" xr:uid="{00000000-0005-0000-0000-000004300000}"/>
    <cellStyle name="Normal 6 2 2 2" xfId="6514" xr:uid="{00000000-0005-0000-0000-000005300000}"/>
    <cellStyle name="Normal 6 2 3" xfId="6515" xr:uid="{00000000-0005-0000-0000-000006300000}"/>
    <cellStyle name="Normal 6 2 4" xfId="6516" xr:uid="{00000000-0005-0000-0000-000007300000}"/>
    <cellStyle name="Normal 6 20" xfId="6517" xr:uid="{00000000-0005-0000-0000-000008300000}"/>
    <cellStyle name="Normal 6 21" xfId="6518" xr:uid="{00000000-0005-0000-0000-000009300000}"/>
    <cellStyle name="Normal 6 22" xfId="6519" xr:uid="{00000000-0005-0000-0000-00000A300000}"/>
    <cellStyle name="Normal 6 23" xfId="6520" xr:uid="{00000000-0005-0000-0000-00000B300000}"/>
    <cellStyle name="Normal 6 24" xfId="6521" xr:uid="{00000000-0005-0000-0000-00000C300000}"/>
    <cellStyle name="Normal 6 25" xfId="6522" xr:uid="{00000000-0005-0000-0000-00000D300000}"/>
    <cellStyle name="Normal 6 3" xfId="6523" xr:uid="{00000000-0005-0000-0000-00000E300000}"/>
    <cellStyle name="Normal 6 3 2" xfId="6524" xr:uid="{00000000-0005-0000-0000-00000F300000}"/>
    <cellStyle name="Normal 6 4" xfId="6525" xr:uid="{00000000-0005-0000-0000-000010300000}"/>
    <cellStyle name="Normal 6 5" xfId="6526" xr:uid="{00000000-0005-0000-0000-000011300000}"/>
    <cellStyle name="Normal 6 6" xfId="6527" xr:uid="{00000000-0005-0000-0000-000012300000}"/>
    <cellStyle name="Normal 6 7" xfId="6528" xr:uid="{00000000-0005-0000-0000-000013300000}"/>
    <cellStyle name="Normal 6 8" xfId="6529" xr:uid="{00000000-0005-0000-0000-000014300000}"/>
    <cellStyle name="Normal 6 9" xfId="6530" xr:uid="{00000000-0005-0000-0000-000015300000}"/>
    <cellStyle name="Normal 62" xfId="29013" xr:uid="{38BE7974-DE08-4D1A-89E3-EFCD847A62C3}"/>
    <cellStyle name="Normal 7" xfId="6531" xr:uid="{00000000-0005-0000-0000-000016300000}"/>
    <cellStyle name="Normal 7 10" xfId="6532" xr:uid="{00000000-0005-0000-0000-000017300000}"/>
    <cellStyle name="Normal 7 11" xfId="6533" xr:uid="{00000000-0005-0000-0000-000018300000}"/>
    <cellStyle name="Normal 7 12" xfId="6534" xr:uid="{00000000-0005-0000-0000-000019300000}"/>
    <cellStyle name="Normal 7 13" xfId="6535" xr:uid="{00000000-0005-0000-0000-00001A300000}"/>
    <cellStyle name="Normal 7 14" xfId="6536" xr:uid="{00000000-0005-0000-0000-00001B300000}"/>
    <cellStyle name="Normal 7 15" xfId="6537" xr:uid="{00000000-0005-0000-0000-00001C300000}"/>
    <cellStyle name="Normal 7 16" xfId="6538" xr:uid="{00000000-0005-0000-0000-00001D300000}"/>
    <cellStyle name="Normal 7 17" xfId="6539" xr:uid="{00000000-0005-0000-0000-00001E300000}"/>
    <cellStyle name="Normal 7 18" xfId="6540" xr:uid="{00000000-0005-0000-0000-00001F300000}"/>
    <cellStyle name="Normal 7 19" xfId="6541" xr:uid="{00000000-0005-0000-0000-000020300000}"/>
    <cellStyle name="Normal 7 2" xfId="6542" xr:uid="{00000000-0005-0000-0000-000021300000}"/>
    <cellStyle name="Normal 7 2 2" xfId="6543" xr:uid="{00000000-0005-0000-0000-000022300000}"/>
    <cellStyle name="Normal 7 2 2 2" xfId="6544" xr:uid="{00000000-0005-0000-0000-000023300000}"/>
    <cellStyle name="Normal 7 2 2 2 2" xfId="6545" xr:uid="{00000000-0005-0000-0000-000024300000}"/>
    <cellStyle name="Normal 7 2 2 3" xfId="6546" xr:uid="{00000000-0005-0000-0000-000025300000}"/>
    <cellStyle name="Normal 7 2 2 4" xfId="6547" xr:uid="{00000000-0005-0000-0000-000026300000}"/>
    <cellStyle name="Normal 7 2 3" xfId="6548" xr:uid="{00000000-0005-0000-0000-000027300000}"/>
    <cellStyle name="Normal 7 2 3 2" xfId="6549" xr:uid="{00000000-0005-0000-0000-000028300000}"/>
    <cellStyle name="Normal 7 2 3 3" xfId="6550" xr:uid="{00000000-0005-0000-0000-000029300000}"/>
    <cellStyle name="Normal 7 2 4" xfId="6551" xr:uid="{00000000-0005-0000-0000-00002A300000}"/>
    <cellStyle name="Normal 7 2 5" xfId="6552" xr:uid="{00000000-0005-0000-0000-00002B300000}"/>
    <cellStyle name="Normal 7 20" xfId="6553" xr:uid="{00000000-0005-0000-0000-00002C300000}"/>
    <cellStyle name="Normal 7 21" xfId="6554" xr:uid="{00000000-0005-0000-0000-00002D300000}"/>
    <cellStyle name="Normal 7 22" xfId="6555" xr:uid="{00000000-0005-0000-0000-00002E300000}"/>
    <cellStyle name="Normal 7 23" xfId="6556" xr:uid="{00000000-0005-0000-0000-00002F300000}"/>
    <cellStyle name="Normal 7 24" xfId="6557" xr:uid="{00000000-0005-0000-0000-000030300000}"/>
    <cellStyle name="Normal 7 25" xfId="6558" xr:uid="{00000000-0005-0000-0000-000031300000}"/>
    <cellStyle name="Normal 7 26" xfId="6559" xr:uid="{00000000-0005-0000-0000-000032300000}"/>
    <cellStyle name="Normal 7 3" xfId="6560" xr:uid="{00000000-0005-0000-0000-000033300000}"/>
    <cellStyle name="Normal 7 3 2" xfId="6561" xr:uid="{00000000-0005-0000-0000-000034300000}"/>
    <cellStyle name="Normal 7 3 2 2" xfId="6562" xr:uid="{00000000-0005-0000-0000-000035300000}"/>
    <cellStyle name="Normal 7 3 3" xfId="6563" xr:uid="{00000000-0005-0000-0000-000036300000}"/>
    <cellStyle name="Normal 7 3 4" xfId="6564" xr:uid="{00000000-0005-0000-0000-000037300000}"/>
    <cellStyle name="Normal 7 4" xfId="6565" xr:uid="{00000000-0005-0000-0000-000038300000}"/>
    <cellStyle name="Normal 7 4 2" xfId="6566" xr:uid="{00000000-0005-0000-0000-000039300000}"/>
    <cellStyle name="Normal 7 4 3" xfId="6567" xr:uid="{00000000-0005-0000-0000-00003A300000}"/>
    <cellStyle name="Normal 7 5" xfId="6568" xr:uid="{00000000-0005-0000-0000-00003B300000}"/>
    <cellStyle name="Normal 7 6" xfId="6569" xr:uid="{00000000-0005-0000-0000-00003C300000}"/>
    <cellStyle name="Normal 7 7" xfId="6570" xr:uid="{00000000-0005-0000-0000-00003D300000}"/>
    <cellStyle name="Normal 7 8" xfId="6571" xr:uid="{00000000-0005-0000-0000-00003E300000}"/>
    <cellStyle name="Normal 7 9" xfId="6572" xr:uid="{00000000-0005-0000-0000-00003F300000}"/>
    <cellStyle name="Normal 8" xfId="6573" xr:uid="{00000000-0005-0000-0000-000040300000}"/>
    <cellStyle name="Normal 8 2" xfId="6574" xr:uid="{00000000-0005-0000-0000-000041300000}"/>
    <cellStyle name="Normal 8 3" xfId="6575" xr:uid="{00000000-0005-0000-0000-000042300000}"/>
    <cellStyle name="Normal 9" xfId="6576" xr:uid="{00000000-0005-0000-0000-000043300000}"/>
    <cellStyle name="Normal 9 2" xfId="6577" xr:uid="{00000000-0005-0000-0000-000044300000}"/>
    <cellStyle name="Normal 9 3" xfId="6578" xr:uid="{00000000-0005-0000-0000-000045300000}"/>
    <cellStyle name="Normal 9 3 2" xfId="6579" xr:uid="{00000000-0005-0000-0000-000046300000}"/>
    <cellStyle name="Normal 9 3 3" xfId="6580" xr:uid="{00000000-0005-0000-0000-000047300000}"/>
    <cellStyle name="Normal 9 3 3 2" xfId="6581" xr:uid="{00000000-0005-0000-0000-000048300000}"/>
    <cellStyle name="Normal 9 3 4" xfId="6582" xr:uid="{00000000-0005-0000-0000-000049300000}"/>
    <cellStyle name="Normal GHG Numbers (0.00)" xfId="6583" xr:uid="{00000000-0005-0000-0000-00004A300000}"/>
    <cellStyle name="Normal GHG Numbers (0.00) 2" xfId="6584" xr:uid="{00000000-0005-0000-0000-00004B300000}"/>
    <cellStyle name="Normal GHG Numbers (0.00) 2 2" xfId="11861" xr:uid="{00000000-0005-0000-0000-00004C300000}"/>
    <cellStyle name="Normal GHG Numbers (0.00) 2 3" xfId="12511" xr:uid="{00000000-0005-0000-0000-00004D300000}"/>
    <cellStyle name="Normal GHG Numbers (0.00) 2 4" xfId="13176" xr:uid="{00000000-0005-0000-0000-00004E300000}"/>
    <cellStyle name="Normal GHG Numbers (0.00) 2 5" xfId="23305" xr:uid="{00000000-0005-0000-0000-00004F300000}"/>
    <cellStyle name="Normal GHG Numbers (0.00) 2 6" xfId="28415" xr:uid="{00000000-0005-0000-0000-000050300000}"/>
    <cellStyle name="Normal GHG Numbers (0.00) 3" xfId="6585" xr:uid="{00000000-0005-0000-0000-000051300000}"/>
    <cellStyle name="Normal GHG Numbers (0.00) 3 2" xfId="11862" xr:uid="{00000000-0005-0000-0000-000052300000}"/>
    <cellStyle name="Normal GHG Numbers (0.00) 3 3" xfId="11282" xr:uid="{00000000-0005-0000-0000-000053300000}"/>
    <cellStyle name="Normal GHG Numbers (0.00) 3 4" xfId="13175" xr:uid="{00000000-0005-0000-0000-000054300000}"/>
    <cellStyle name="Normal GHG Numbers (0.00) 3 5" xfId="23304" xr:uid="{00000000-0005-0000-0000-000055300000}"/>
    <cellStyle name="Normal GHG Numbers (0.00) 3 6" xfId="28789" xr:uid="{00000000-0005-0000-0000-000056300000}"/>
    <cellStyle name="Normal GHG Numbers (0.00) 4" xfId="11860" xr:uid="{00000000-0005-0000-0000-000057300000}"/>
    <cellStyle name="Normal GHG Numbers (0.00) 5" xfId="12512" xr:uid="{00000000-0005-0000-0000-000058300000}"/>
    <cellStyle name="Normal GHG Numbers (0.00) 6" xfId="13177" xr:uid="{00000000-0005-0000-0000-000059300000}"/>
    <cellStyle name="Normal GHG Numbers (0.00) 7" xfId="23306" xr:uid="{00000000-0005-0000-0000-00005A300000}"/>
    <cellStyle name="Normal GHG Numbers (0.00) 8" xfId="28131" xr:uid="{00000000-0005-0000-0000-00005B300000}"/>
    <cellStyle name="Normal GHG Textfiels Bold" xfId="6586" xr:uid="{00000000-0005-0000-0000-00005C300000}"/>
    <cellStyle name="Normal GHG whole table" xfId="6587" xr:uid="{00000000-0005-0000-0000-00005D300000}"/>
    <cellStyle name="Normal GHG whole table 2" xfId="6588" xr:uid="{00000000-0005-0000-0000-00005E300000}"/>
    <cellStyle name="Normal GHG whole table 2 2" xfId="11864" xr:uid="{00000000-0005-0000-0000-00005F300000}"/>
    <cellStyle name="Normal GHG whole table 2 3" xfId="11281" xr:uid="{00000000-0005-0000-0000-000060300000}"/>
    <cellStyle name="Normal GHG whole table 2 4" xfId="21887" xr:uid="{00000000-0005-0000-0000-000061300000}"/>
    <cellStyle name="Normal GHG whole table 2 5" xfId="20050" xr:uid="{00000000-0005-0000-0000-000062300000}"/>
    <cellStyle name="Normal GHG whole table 2 6" xfId="28240" xr:uid="{00000000-0005-0000-0000-000063300000}"/>
    <cellStyle name="Normal GHG whole table 3" xfId="6589" xr:uid="{00000000-0005-0000-0000-000064300000}"/>
    <cellStyle name="Normal GHG whole table 3 2" xfId="11865" xr:uid="{00000000-0005-0000-0000-000065300000}"/>
    <cellStyle name="Normal GHG whole table 3 3" xfId="11280" xr:uid="{00000000-0005-0000-0000-000066300000}"/>
    <cellStyle name="Normal GHG whole table 3 4" xfId="12864" xr:uid="{00000000-0005-0000-0000-000067300000}"/>
    <cellStyle name="Normal GHG whole table 3 5" xfId="19335" xr:uid="{00000000-0005-0000-0000-000068300000}"/>
    <cellStyle name="Normal GHG whole table 3 6" xfId="28568" xr:uid="{00000000-0005-0000-0000-000069300000}"/>
    <cellStyle name="Normal GHG whole table 4" xfId="11863" xr:uid="{00000000-0005-0000-0000-00006A300000}"/>
    <cellStyle name="Normal GHG whole table 5" xfId="12510" xr:uid="{00000000-0005-0000-0000-00006B300000}"/>
    <cellStyle name="Normal GHG whole table 6" xfId="22246" xr:uid="{00000000-0005-0000-0000-00006C300000}"/>
    <cellStyle name="Normal GHG whole table 7" xfId="20049" xr:uid="{00000000-0005-0000-0000-00006D300000}"/>
    <cellStyle name="Normal GHG whole table 8" xfId="28689" xr:uid="{00000000-0005-0000-0000-00006E300000}"/>
    <cellStyle name="Normal GHG-Shade" xfId="6590" xr:uid="{00000000-0005-0000-0000-00006F300000}"/>
    <cellStyle name="Normal GHG-Shade 10" xfId="6591" xr:uid="{00000000-0005-0000-0000-000070300000}"/>
    <cellStyle name="Normal GHG-Shade 11" xfId="6592" xr:uid="{00000000-0005-0000-0000-000071300000}"/>
    <cellStyle name="Normal GHG-Shade 12" xfId="6593" xr:uid="{00000000-0005-0000-0000-000072300000}"/>
    <cellStyle name="Normal GHG-Shade 13" xfId="6594" xr:uid="{00000000-0005-0000-0000-000073300000}"/>
    <cellStyle name="Normal GHG-Shade 14" xfId="6595" xr:uid="{00000000-0005-0000-0000-000074300000}"/>
    <cellStyle name="Normal GHG-Shade 15" xfId="6596" xr:uid="{00000000-0005-0000-0000-000075300000}"/>
    <cellStyle name="Normal GHG-Shade 16" xfId="6597" xr:uid="{00000000-0005-0000-0000-000076300000}"/>
    <cellStyle name="Normal GHG-Shade 17" xfId="6598" xr:uid="{00000000-0005-0000-0000-000077300000}"/>
    <cellStyle name="Normal GHG-Shade 18" xfId="6599" xr:uid="{00000000-0005-0000-0000-000078300000}"/>
    <cellStyle name="Normal GHG-Shade 19" xfId="6600" xr:uid="{00000000-0005-0000-0000-000079300000}"/>
    <cellStyle name="Normal GHG-Shade 2" xfId="6601" xr:uid="{00000000-0005-0000-0000-00007A300000}"/>
    <cellStyle name="Normal GHG-Shade 20" xfId="6602" xr:uid="{00000000-0005-0000-0000-00007B300000}"/>
    <cellStyle name="Normal GHG-Shade 21" xfId="6603" xr:uid="{00000000-0005-0000-0000-00007C300000}"/>
    <cellStyle name="Normal GHG-Shade 22" xfId="6604" xr:uid="{00000000-0005-0000-0000-00007D300000}"/>
    <cellStyle name="Normal GHG-Shade 23" xfId="6605" xr:uid="{00000000-0005-0000-0000-00007E300000}"/>
    <cellStyle name="Normal GHG-Shade 24" xfId="6606" xr:uid="{00000000-0005-0000-0000-00007F300000}"/>
    <cellStyle name="Normal GHG-Shade 25" xfId="6607" xr:uid="{00000000-0005-0000-0000-000080300000}"/>
    <cellStyle name="Normal GHG-Shade 26" xfId="6608" xr:uid="{00000000-0005-0000-0000-000081300000}"/>
    <cellStyle name="Normal GHG-Shade 27" xfId="6609" xr:uid="{00000000-0005-0000-0000-000082300000}"/>
    <cellStyle name="Normal GHG-Shade 28" xfId="6610" xr:uid="{00000000-0005-0000-0000-000083300000}"/>
    <cellStyle name="Normal GHG-Shade 29" xfId="6611" xr:uid="{00000000-0005-0000-0000-000084300000}"/>
    <cellStyle name="Normal GHG-Shade 3" xfId="6612" xr:uid="{00000000-0005-0000-0000-000085300000}"/>
    <cellStyle name="Normal GHG-Shade 30" xfId="6613" xr:uid="{00000000-0005-0000-0000-000086300000}"/>
    <cellStyle name="Normal GHG-Shade 31" xfId="6614" xr:uid="{00000000-0005-0000-0000-000087300000}"/>
    <cellStyle name="Normal GHG-Shade 32" xfId="6615" xr:uid="{00000000-0005-0000-0000-000088300000}"/>
    <cellStyle name="Normal GHG-Shade 33" xfId="6616" xr:uid="{00000000-0005-0000-0000-000089300000}"/>
    <cellStyle name="Normal GHG-Shade 34" xfId="6617" xr:uid="{00000000-0005-0000-0000-00008A300000}"/>
    <cellStyle name="Normal GHG-Shade 35" xfId="6618" xr:uid="{00000000-0005-0000-0000-00008B300000}"/>
    <cellStyle name="Normal GHG-Shade 36" xfId="6619" xr:uid="{00000000-0005-0000-0000-00008C300000}"/>
    <cellStyle name="Normal GHG-Shade 37" xfId="6620" xr:uid="{00000000-0005-0000-0000-00008D300000}"/>
    <cellStyle name="Normal GHG-Shade 38" xfId="6621" xr:uid="{00000000-0005-0000-0000-00008E300000}"/>
    <cellStyle name="Normal GHG-Shade 39" xfId="6622" xr:uid="{00000000-0005-0000-0000-00008F300000}"/>
    <cellStyle name="Normal GHG-Shade 4" xfId="6623" xr:uid="{00000000-0005-0000-0000-000090300000}"/>
    <cellStyle name="Normal GHG-Shade 40" xfId="6624" xr:uid="{00000000-0005-0000-0000-000091300000}"/>
    <cellStyle name="Normal GHG-Shade 41" xfId="6625" xr:uid="{00000000-0005-0000-0000-000092300000}"/>
    <cellStyle name="Normal GHG-Shade 42" xfId="6626" xr:uid="{00000000-0005-0000-0000-000093300000}"/>
    <cellStyle name="Normal GHG-Shade 43" xfId="6627" xr:uid="{00000000-0005-0000-0000-000094300000}"/>
    <cellStyle name="Normal GHG-Shade 44" xfId="6628" xr:uid="{00000000-0005-0000-0000-000095300000}"/>
    <cellStyle name="Normal GHG-Shade 45" xfId="6629" xr:uid="{00000000-0005-0000-0000-000096300000}"/>
    <cellStyle name="Normal GHG-Shade 46" xfId="6630" xr:uid="{00000000-0005-0000-0000-000097300000}"/>
    <cellStyle name="Normal GHG-Shade 47" xfId="6631" xr:uid="{00000000-0005-0000-0000-000098300000}"/>
    <cellStyle name="Normal GHG-Shade 48" xfId="6632" xr:uid="{00000000-0005-0000-0000-000099300000}"/>
    <cellStyle name="Normal GHG-Shade 49" xfId="6633" xr:uid="{00000000-0005-0000-0000-00009A300000}"/>
    <cellStyle name="Normal GHG-Shade 5" xfId="6634" xr:uid="{00000000-0005-0000-0000-00009B300000}"/>
    <cellStyle name="Normal GHG-Shade 50" xfId="6635" xr:uid="{00000000-0005-0000-0000-00009C300000}"/>
    <cellStyle name="Normal GHG-Shade 51" xfId="6636" xr:uid="{00000000-0005-0000-0000-00009D300000}"/>
    <cellStyle name="Normal GHG-Shade 52" xfId="6637" xr:uid="{00000000-0005-0000-0000-00009E300000}"/>
    <cellStyle name="Normal GHG-Shade 53" xfId="6638" xr:uid="{00000000-0005-0000-0000-00009F300000}"/>
    <cellStyle name="Normal GHG-Shade 54" xfId="6639" xr:uid="{00000000-0005-0000-0000-0000A0300000}"/>
    <cellStyle name="Normal GHG-Shade 55" xfId="6640" xr:uid="{00000000-0005-0000-0000-0000A1300000}"/>
    <cellStyle name="Normal GHG-Shade 6" xfId="6641" xr:uid="{00000000-0005-0000-0000-0000A2300000}"/>
    <cellStyle name="Normal GHG-Shade 7" xfId="6642" xr:uid="{00000000-0005-0000-0000-0000A3300000}"/>
    <cellStyle name="Normal GHG-Shade 8" xfId="6643" xr:uid="{00000000-0005-0000-0000-0000A4300000}"/>
    <cellStyle name="Normal GHG-Shade 9" xfId="6644" xr:uid="{00000000-0005-0000-0000-0000A5300000}"/>
    <cellStyle name="Normal Small" xfId="6645" xr:uid="{00000000-0005-0000-0000-0000A6300000}"/>
    <cellStyle name="Normál_CRFReport-template" xfId="6646" xr:uid="{00000000-0005-0000-0000-0000A7300000}"/>
    <cellStyle name="Normal-0" xfId="6647" xr:uid="{00000000-0005-0000-0000-0000A9300000}"/>
    <cellStyle name="Normal-1" xfId="6648" xr:uid="{00000000-0005-0000-0000-0000AA300000}"/>
    <cellStyle name="Normal-2" xfId="6649" xr:uid="{00000000-0005-0000-0000-0000AB300000}"/>
    <cellStyle name="Normal-3" xfId="6650" xr:uid="{00000000-0005-0000-0000-0000AC300000}"/>
    <cellStyle name="Normal-4" xfId="6651" xr:uid="{00000000-0005-0000-0000-0000AD300000}"/>
    <cellStyle name="Normale_080611 Wind Farm Developments_Italy Fri-el" xfId="6652" xr:uid="{00000000-0005-0000-0000-0000AE300000}"/>
    <cellStyle name="normální_GRPOM" xfId="6653" xr:uid="{00000000-0005-0000-0000-0000AF300000}"/>
    <cellStyle name="Normalny_~7118416" xfId="6654" xr:uid="{00000000-0005-0000-0000-0000B0300000}"/>
    <cellStyle name="Note" xfId="45" xr:uid="{00000000-0005-0000-0000-0000B1300000}"/>
    <cellStyle name="Note 10" xfId="6655" xr:uid="{00000000-0005-0000-0000-0000B2300000}"/>
    <cellStyle name="Note 10 10" xfId="14955" xr:uid="{00000000-0005-0000-0000-0000B3300000}"/>
    <cellStyle name="Note 10 11" xfId="15845" xr:uid="{00000000-0005-0000-0000-0000B4300000}"/>
    <cellStyle name="Note 10 12" xfId="21644" xr:uid="{00000000-0005-0000-0000-0000B5300000}"/>
    <cellStyle name="Note 10 13" xfId="24615" xr:uid="{00000000-0005-0000-0000-0000B6300000}"/>
    <cellStyle name="Note 10 14" xfId="26232" xr:uid="{00000000-0005-0000-0000-0000B7300000}"/>
    <cellStyle name="Note 10 15" xfId="23808" xr:uid="{00000000-0005-0000-0000-0000B8300000}"/>
    <cellStyle name="Note 10 16" xfId="22654" xr:uid="{00000000-0005-0000-0000-0000B9300000}"/>
    <cellStyle name="Note 10 2" xfId="6656" xr:uid="{00000000-0005-0000-0000-0000BA300000}"/>
    <cellStyle name="Note 10 2 2" xfId="6657" xr:uid="{00000000-0005-0000-0000-0000BB300000}"/>
    <cellStyle name="Note 10 2 2 2" xfId="6658" xr:uid="{00000000-0005-0000-0000-0000BC300000}"/>
    <cellStyle name="Note 10 2 3" xfId="6659" xr:uid="{00000000-0005-0000-0000-0000BD300000}"/>
    <cellStyle name="Note 10 3" xfId="6660" xr:uid="{00000000-0005-0000-0000-0000BE300000}"/>
    <cellStyle name="Note 10 3 2" xfId="6661" xr:uid="{00000000-0005-0000-0000-0000BF300000}"/>
    <cellStyle name="Note 10 4" xfId="6662" xr:uid="{00000000-0005-0000-0000-0000C0300000}"/>
    <cellStyle name="Note 10 4 10" xfId="13172" xr:uid="{00000000-0005-0000-0000-0000C1300000}"/>
    <cellStyle name="Note 10 4 11" xfId="20051" xr:uid="{00000000-0005-0000-0000-0000C2300000}"/>
    <cellStyle name="Note 10 4 12" xfId="24561" xr:uid="{00000000-0005-0000-0000-0000C3300000}"/>
    <cellStyle name="Note 10 4 13" xfId="22943" xr:uid="{00000000-0005-0000-0000-0000C4300000}"/>
    <cellStyle name="Note 10 4 2" xfId="6663" xr:uid="{00000000-0005-0000-0000-0000C5300000}"/>
    <cellStyle name="Note 10 4 2 10" xfId="20052" xr:uid="{00000000-0005-0000-0000-0000C6300000}"/>
    <cellStyle name="Note 10 4 2 11" xfId="26619" xr:uid="{00000000-0005-0000-0000-0000C7300000}"/>
    <cellStyle name="Note 10 4 2 12" xfId="22944" xr:uid="{00000000-0005-0000-0000-0000C8300000}"/>
    <cellStyle name="Note 10 4 2 2" xfId="6664" xr:uid="{00000000-0005-0000-0000-0000C9300000}"/>
    <cellStyle name="Note 10 4 2 2 10" xfId="23813" xr:uid="{00000000-0005-0000-0000-0000CA300000}"/>
    <cellStyle name="Note 10 4 2 2 11" xfId="22945" xr:uid="{00000000-0005-0000-0000-0000CB300000}"/>
    <cellStyle name="Note 10 4 2 2 2" xfId="11548" xr:uid="{00000000-0005-0000-0000-0000CC300000}"/>
    <cellStyle name="Note 10 4 2 2 3" xfId="17738" xr:uid="{00000000-0005-0000-0000-0000CD300000}"/>
    <cellStyle name="Note 10 4 2 2 4" xfId="17107" xr:uid="{00000000-0005-0000-0000-0000CE300000}"/>
    <cellStyle name="Note 10 4 2 2 5" xfId="14946" xr:uid="{00000000-0005-0000-0000-0000CF300000}"/>
    <cellStyle name="Note 10 4 2 2 6" xfId="15837" xr:uid="{00000000-0005-0000-0000-0000D0300000}"/>
    <cellStyle name="Note 10 4 2 2 7" xfId="23019" xr:uid="{00000000-0005-0000-0000-0000D1300000}"/>
    <cellStyle name="Note 10 4 2 2 8" xfId="22449" xr:uid="{00000000-0005-0000-0000-0000D2300000}"/>
    <cellStyle name="Note 10 4 2 2 9" xfId="14204" xr:uid="{00000000-0005-0000-0000-0000D3300000}"/>
    <cellStyle name="Note 10 4 2 3" xfId="11547" xr:uid="{00000000-0005-0000-0000-0000D4300000}"/>
    <cellStyle name="Note 10 4 2 4" xfId="17737" xr:uid="{00000000-0005-0000-0000-0000D5300000}"/>
    <cellStyle name="Note 10 4 2 5" xfId="17106" xr:uid="{00000000-0005-0000-0000-0000D6300000}"/>
    <cellStyle name="Note 10 4 2 6" xfId="14947" xr:uid="{00000000-0005-0000-0000-0000D7300000}"/>
    <cellStyle name="Note 10 4 2 7" xfId="15838" xr:uid="{00000000-0005-0000-0000-0000D8300000}"/>
    <cellStyle name="Note 10 4 2 8" xfId="21337" xr:uid="{00000000-0005-0000-0000-0000D9300000}"/>
    <cellStyle name="Note 10 4 2 9" xfId="13171" xr:uid="{00000000-0005-0000-0000-0000DA300000}"/>
    <cellStyle name="Note 10 4 3" xfId="6665" xr:uid="{00000000-0005-0000-0000-0000DB300000}"/>
    <cellStyle name="Note 10 4 3 10" xfId="12896" xr:uid="{00000000-0005-0000-0000-0000DC300000}"/>
    <cellStyle name="Note 10 4 3 11" xfId="13443" xr:uid="{00000000-0005-0000-0000-0000DD300000}"/>
    <cellStyle name="Note 10 4 3 2" xfId="11549" xr:uid="{00000000-0005-0000-0000-0000DE300000}"/>
    <cellStyle name="Note 10 4 3 3" xfId="17739" xr:uid="{00000000-0005-0000-0000-0000DF300000}"/>
    <cellStyle name="Note 10 4 3 4" xfId="17108" xr:uid="{00000000-0005-0000-0000-0000E0300000}"/>
    <cellStyle name="Note 10 4 3 5" xfId="14945" xr:uid="{00000000-0005-0000-0000-0000E1300000}"/>
    <cellStyle name="Note 10 4 3 6" xfId="15836" xr:uid="{00000000-0005-0000-0000-0000E2300000}"/>
    <cellStyle name="Note 10 4 3 7" xfId="21482" xr:uid="{00000000-0005-0000-0000-0000E3300000}"/>
    <cellStyle name="Note 10 4 3 8" xfId="24614" xr:uid="{00000000-0005-0000-0000-0000E4300000}"/>
    <cellStyle name="Note 10 4 3 9" xfId="23952" xr:uid="{00000000-0005-0000-0000-0000E5300000}"/>
    <cellStyle name="Note 10 4 4" xfId="11546" xr:uid="{00000000-0005-0000-0000-0000E6300000}"/>
    <cellStyle name="Note 10 4 5" xfId="17736" xr:uid="{00000000-0005-0000-0000-0000E7300000}"/>
    <cellStyle name="Note 10 4 6" xfId="17105" xr:uid="{00000000-0005-0000-0000-0000E8300000}"/>
    <cellStyle name="Note 10 4 7" xfId="14948" xr:uid="{00000000-0005-0000-0000-0000E9300000}"/>
    <cellStyle name="Note 10 4 8" xfId="15839" xr:uid="{00000000-0005-0000-0000-0000EA300000}"/>
    <cellStyle name="Note 10 4 9" xfId="21338" xr:uid="{00000000-0005-0000-0000-0000EB300000}"/>
    <cellStyle name="Note 10 5" xfId="6666" xr:uid="{00000000-0005-0000-0000-0000EC300000}"/>
    <cellStyle name="Note 10 5 10" xfId="21389" xr:uid="{00000000-0005-0000-0000-0000ED300000}"/>
    <cellStyle name="Note 10 5 11" xfId="20062" xr:uid="{00000000-0005-0000-0000-0000EE300000}"/>
    <cellStyle name="Note 10 5 12" xfId="20812" xr:uid="{00000000-0005-0000-0000-0000EF300000}"/>
    <cellStyle name="Note 10 5 2" xfId="6667" xr:uid="{00000000-0005-0000-0000-0000F0300000}"/>
    <cellStyle name="Note 10 5 2 10" xfId="23814" xr:uid="{00000000-0005-0000-0000-0000F1300000}"/>
    <cellStyle name="Note 10 5 2 11" xfId="13442" xr:uid="{00000000-0005-0000-0000-0000F2300000}"/>
    <cellStyle name="Note 10 5 2 2" xfId="11551" xr:uid="{00000000-0005-0000-0000-0000F3300000}"/>
    <cellStyle name="Note 10 5 2 3" xfId="17741" xr:uid="{00000000-0005-0000-0000-0000F4300000}"/>
    <cellStyle name="Note 10 5 2 4" xfId="17110" xr:uid="{00000000-0005-0000-0000-0000F5300000}"/>
    <cellStyle name="Note 10 5 2 5" xfId="14944" xr:uid="{00000000-0005-0000-0000-0000F6300000}"/>
    <cellStyle name="Note 10 5 2 6" xfId="15834" xr:uid="{00000000-0005-0000-0000-0000F7300000}"/>
    <cellStyle name="Note 10 5 2 7" xfId="22296" xr:uid="{00000000-0005-0000-0000-0000F8300000}"/>
    <cellStyle name="Note 10 5 2 8" xfId="13170" xr:uid="{00000000-0005-0000-0000-0000F9300000}"/>
    <cellStyle name="Note 10 5 2 9" xfId="19336" xr:uid="{00000000-0005-0000-0000-0000FA300000}"/>
    <cellStyle name="Note 10 5 3" xfId="11550" xr:uid="{00000000-0005-0000-0000-0000FB300000}"/>
    <cellStyle name="Note 10 5 4" xfId="17740" xr:uid="{00000000-0005-0000-0000-0000FC300000}"/>
    <cellStyle name="Note 10 5 5" xfId="17109" xr:uid="{00000000-0005-0000-0000-0000FD300000}"/>
    <cellStyle name="Note 10 5 6" xfId="12653" xr:uid="{00000000-0005-0000-0000-0000FE300000}"/>
    <cellStyle name="Note 10 5 7" xfId="15835" xr:uid="{00000000-0005-0000-0000-0000FF300000}"/>
    <cellStyle name="Note 10 5 8" xfId="25229" xr:uid="{00000000-0005-0000-0000-000000310000}"/>
    <cellStyle name="Note 10 5 9" xfId="24613" xr:uid="{00000000-0005-0000-0000-000001310000}"/>
    <cellStyle name="Note 10 6" xfId="6668" xr:uid="{00000000-0005-0000-0000-000002310000}"/>
    <cellStyle name="Note 10 6 10" xfId="23815" xr:uid="{00000000-0005-0000-0000-000003310000}"/>
    <cellStyle name="Note 10 6 11" xfId="13441" xr:uid="{00000000-0005-0000-0000-000004310000}"/>
    <cellStyle name="Note 10 6 2" xfId="11552" xr:uid="{00000000-0005-0000-0000-000005310000}"/>
    <cellStyle name="Note 10 6 3" xfId="17742" xr:uid="{00000000-0005-0000-0000-000006310000}"/>
    <cellStyle name="Note 10 6 4" xfId="17111" xr:uid="{00000000-0005-0000-0000-000007310000}"/>
    <cellStyle name="Note 10 6 5" xfId="14943" xr:uid="{00000000-0005-0000-0000-000008310000}"/>
    <cellStyle name="Note 10 6 6" xfId="15833" xr:uid="{00000000-0005-0000-0000-000009310000}"/>
    <cellStyle name="Note 10 6 7" xfId="21481" xr:uid="{00000000-0005-0000-0000-00000A310000}"/>
    <cellStyle name="Note 10 6 8" xfId="13169" xr:uid="{00000000-0005-0000-0000-00000B310000}"/>
    <cellStyle name="Note 10 6 9" xfId="20053" xr:uid="{00000000-0005-0000-0000-00000C310000}"/>
    <cellStyle name="Note 10 7" xfId="11545" xr:uid="{00000000-0005-0000-0000-00000D310000}"/>
    <cellStyle name="Note 10 8" xfId="17729" xr:uid="{00000000-0005-0000-0000-00000E310000}"/>
    <cellStyle name="Note 10 9" xfId="17098" xr:uid="{00000000-0005-0000-0000-00000F310000}"/>
    <cellStyle name="Note 11" xfId="6669" xr:uid="{00000000-0005-0000-0000-000010310000}"/>
    <cellStyle name="Note 11 10" xfId="23402" xr:uid="{00000000-0005-0000-0000-000011310000}"/>
    <cellStyle name="Note 11 11" xfId="24370" xr:uid="{00000000-0005-0000-0000-000012310000}"/>
    <cellStyle name="Note 11 12" xfId="23816" xr:uid="{00000000-0005-0000-0000-000013310000}"/>
    <cellStyle name="Note 11 13" xfId="13440" xr:uid="{00000000-0005-0000-0000-000014310000}"/>
    <cellStyle name="Note 11 2" xfId="6670" xr:uid="{00000000-0005-0000-0000-000015310000}"/>
    <cellStyle name="Note 11 2 10" xfId="24371" xr:uid="{00000000-0005-0000-0000-000016310000}"/>
    <cellStyle name="Note 11 2 11" xfId="23817" xr:uid="{00000000-0005-0000-0000-000017310000}"/>
    <cellStyle name="Note 11 2 12" xfId="23432" xr:uid="{00000000-0005-0000-0000-000018310000}"/>
    <cellStyle name="Note 11 2 2" xfId="6671" xr:uid="{00000000-0005-0000-0000-000019310000}"/>
    <cellStyle name="Note 11 2 2 10" xfId="23818" xr:uid="{00000000-0005-0000-0000-00001A310000}"/>
    <cellStyle name="Note 11 2 2 11" xfId="14163" xr:uid="{00000000-0005-0000-0000-00001B310000}"/>
    <cellStyle name="Note 11 2 2 2" xfId="11555" xr:uid="{00000000-0005-0000-0000-00001C310000}"/>
    <cellStyle name="Note 11 2 2 3" xfId="17745" xr:uid="{00000000-0005-0000-0000-00001D310000}"/>
    <cellStyle name="Note 11 2 2 4" xfId="17114" xr:uid="{00000000-0005-0000-0000-00001E310000}"/>
    <cellStyle name="Note 11 2 2 5" xfId="14940" xr:uid="{00000000-0005-0000-0000-00001F310000}"/>
    <cellStyle name="Note 11 2 2 6" xfId="15830" xr:uid="{00000000-0005-0000-0000-000020310000}"/>
    <cellStyle name="Note 11 2 2 7" xfId="21327" xr:uid="{00000000-0005-0000-0000-000021310000}"/>
    <cellStyle name="Note 11 2 2 8" xfId="23403" xr:uid="{00000000-0005-0000-0000-000022310000}"/>
    <cellStyle name="Note 11 2 2 9" xfId="19557" xr:uid="{00000000-0005-0000-0000-000023310000}"/>
    <cellStyle name="Note 11 2 3" xfId="11554" xr:uid="{00000000-0005-0000-0000-000024310000}"/>
    <cellStyle name="Note 11 2 4" xfId="17744" xr:uid="{00000000-0005-0000-0000-000025310000}"/>
    <cellStyle name="Note 11 2 5" xfId="17113" xr:uid="{00000000-0005-0000-0000-000026310000}"/>
    <cellStyle name="Note 11 2 6" xfId="14941" xr:uid="{00000000-0005-0000-0000-000027310000}"/>
    <cellStyle name="Note 11 2 7" xfId="15831" xr:uid="{00000000-0005-0000-0000-000028310000}"/>
    <cellStyle name="Note 11 2 8" xfId="24182" xr:uid="{00000000-0005-0000-0000-000029310000}"/>
    <cellStyle name="Note 11 2 9" xfId="20544" xr:uid="{00000000-0005-0000-0000-00002A310000}"/>
    <cellStyle name="Note 11 3" xfId="6672" xr:uid="{00000000-0005-0000-0000-00002B310000}"/>
    <cellStyle name="Note 11 3 10" xfId="23819" xr:uid="{00000000-0005-0000-0000-00002C310000}"/>
    <cellStyle name="Note 11 3 11" xfId="22857" xr:uid="{00000000-0005-0000-0000-00002D310000}"/>
    <cellStyle name="Note 11 3 2" xfId="11556" xr:uid="{00000000-0005-0000-0000-00002E310000}"/>
    <cellStyle name="Note 11 3 3" xfId="17746" xr:uid="{00000000-0005-0000-0000-00002F310000}"/>
    <cellStyle name="Note 11 3 4" xfId="17115" xr:uid="{00000000-0005-0000-0000-000030310000}"/>
    <cellStyle name="Note 11 3 5" xfId="14939" xr:uid="{00000000-0005-0000-0000-000031310000}"/>
    <cellStyle name="Note 11 3 6" xfId="15829" xr:uid="{00000000-0005-0000-0000-000032310000}"/>
    <cellStyle name="Note 11 3 7" xfId="19042" xr:uid="{00000000-0005-0000-0000-000033310000}"/>
    <cellStyle name="Note 11 3 8" xfId="22626" xr:uid="{00000000-0005-0000-0000-000034310000}"/>
    <cellStyle name="Note 11 3 9" xfId="24372" xr:uid="{00000000-0005-0000-0000-000035310000}"/>
    <cellStyle name="Note 11 4" xfId="11553" xr:uid="{00000000-0005-0000-0000-000036310000}"/>
    <cellStyle name="Note 11 5" xfId="17743" xr:uid="{00000000-0005-0000-0000-000037310000}"/>
    <cellStyle name="Note 11 6" xfId="17112" xr:uid="{00000000-0005-0000-0000-000038310000}"/>
    <cellStyle name="Note 11 7" xfId="14942" xr:uid="{00000000-0005-0000-0000-000039310000}"/>
    <cellStyle name="Note 11 8" xfId="15832" xr:uid="{00000000-0005-0000-0000-00003A310000}"/>
    <cellStyle name="Note 11 9" xfId="24183" xr:uid="{00000000-0005-0000-0000-00003B310000}"/>
    <cellStyle name="Note 12" xfId="6673" xr:uid="{00000000-0005-0000-0000-00003C310000}"/>
    <cellStyle name="Note 13" xfId="6674" xr:uid="{00000000-0005-0000-0000-00003D310000}"/>
    <cellStyle name="Note 13 10" xfId="24373" xr:uid="{00000000-0005-0000-0000-00003E310000}"/>
    <cellStyle name="Note 13 11" xfId="27427" xr:uid="{00000000-0005-0000-0000-00003F310000}"/>
    <cellStyle name="Note 13 12" xfId="14305" xr:uid="{00000000-0005-0000-0000-000040310000}"/>
    <cellStyle name="Note 13 2" xfId="6675" xr:uid="{00000000-0005-0000-0000-000041310000}"/>
    <cellStyle name="Note 13 2 10" xfId="27428" xr:uid="{00000000-0005-0000-0000-000042310000}"/>
    <cellStyle name="Note 13 2 11" xfId="13439" xr:uid="{00000000-0005-0000-0000-000043310000}"/>
    <cellStyle name="Note 13 2 2" xfId="11558" xr:uid="{00000000-0005-0000-0000-000044310000}"/>
    <cellStyle name="Note 13 2 3" xfId="17749" xr:uid="{00000000-0005-0000-0000-000045310000}"/>
    <cellStyle name="Note 13 2 4" xfId="17118" xr:uid="{00000000-0005-0000-0000-000046310000}"/>
    <cellStyle name="Note 13 2 5" xfId="14936" xr:uid="{00000000-0005-0000-0000-000047310000}"/>
    <cellStyle name="Note 13 2 6" xfId="15827" xr:uid="{00000000-0005-0000-0000-000048310000}"/>
    <cellStyle name="Note 13 2 7" xfId="24033" xr:uid="{00000000-0005-0000-0000-000049310000}"/>
    <cellStyle name="Note 13 2 8" xfId="25003" xr:uid="{00000000-0005-0000-0000-00004A310000}"/>
    <cellStyle name="Note 13 2 9" xfId="24374" xr:uid="{00000000-0005-0000-0000-00004B310000}"/>
    <cellStyle name="Note 13 3" xfId="11557" xr:uid="{00000000-0005-0000-0000-00004C310000}"/>
    <cellStyle name="Note 13 4" xfId="17748" xr:uid="{00000000-0005-0000-0000-00004D310000}"/>
    <cellStyle name="Note 13 5" xfId="17117" xr:uid="{00000000-0005-0000-0000-00004E310000}"/>
    <cellStyle name="Note 13 6" xfId="14937" xr:uid="{00000000-0005-0000-0000-00004F310000}"/>
    <cellStyle name="Note 13 7" xfId="15828" xr:uid="{00000000-0005-0000-0000-000050310000}"/>
    <cellStyle name="Note 13 8" xfId="23022" xr:uid="{00000000-0005-0000-0000-000051310000}"/>
    <cellStyle name="Note 13 9" xfId="25004" xr:uid="{00000000-0005-0000-0000-000052310000}"/>
    <cellStyle name="Note 14" xfId="6676" xr:uid="{00000000-0005-0000-0000-000053310000}"/>
    <cellStyle name="Note 14 10" xfId="27429" xr:uid="{00000000-0005-0000-0000-000054310000}"/>
    <cellStyle name="Note 14 11" xfId="13438" xr:uid="{00000000-0005-0000-0000-000055310000}"/>
    <cellStyle name="Note 14 2" xfId="11559" xr:uid="{00000000-0005-0000-0000-000056310000}"/>
    <cellStyle name="Note 14 3" xfId="17750" xr:uid="{00000000-0005-0000-0000-000057310000}"/>
    <cellStyle name="Note 14 4" xfId="17119" xr:uid="{00000000-0005-0000-0000-000058310000}"/>
    <cellStyle name="Note 14 5" xfId="14935" xr:uid="{00000000-0005-0000-0000-000059310000}"/>
    <cellStyle name="Note 14 6" xfId="15826" xr:uid="{00000000-0005-0000-0000-00005A310000}"/>
    <cellStyle name="Note 14 7" xfId="12845" xr:uid="{00000000-0005-0000-0000-00005B310000}"/>
    <cellStyle name="Note 14 8" xfId="22448" xr:uid="{00000000-0005-0000-0000-00005C310000}"/>
    <cellStyle name="Note 14 9" xfId="18915" xr:uid="{00000000-0005-0000-0000-00005D310000}"/>
    <cellStyle name="Note 15" xfId="10417" xr:uid="{00000000-0005-0000-0000-00005E310000}"/>
    <cellStyle name="Note 16" xfId="12641" xr:uid="{00000000-0005-0000-0000-00005F310000}"/>
    <cellStyle name="Note 17" xfId="20938" xr:uid="{00000000-0005-0000-0000-000060310000}"/>
    <cellStyle name="Note 18" xfId="22893" xr:uid="{00000000-0005-0000-0000-000061310000}"/>
    <cellStyle name="Note 19" xfId="22978" xr:uid="{00000000-0005-0000-0000-000062310000}"/>
    <cellStyle name="Note 2" xfId="151" xr:uid="{00000000-0005-0000-0000-000063310000}"/>
    <cellStyle name="Note 2 10" xfId="6677" xr:uid="{00000000-0005-0000-0000-000064310000}"/>
    <cellStyle name="Note 2 10 10" xfId="14166" xr:uid="{00000000-0005-0000-0000-000065310000}"/>
    <cellStyle name="Note 2 10 11" xfId="23404" xr:uid="{00000000-0005-0000-0000-000066310000}"/>
    <cellStyle name="Note 2 10 12" xfId="22369" xr:uid="{00000000-0005-0000-0000-000067310000}"/>
    <cellStyle name="Note 2 10 13" xfId="27485" xr:uid="{00000000-0005-0000-0000-000068310000}"/>
    <cellStyle name="Note 2 10 14" xfId="13436" xr:uid="{00000000-0005-0000-0000-000069310000}"/>
    <cellStyle name="Note 2 10 2" xfId="6678" xr:uid="{00000000-0005-0000-0000-00006A310000}"/>
    <cellStyle name="Note 2 10 2 10" xfId="13168" xr:uid="{00000000-0005-0000-0000-00006B310000}"/>
    <cellStyle name="Note 2 10 2 11" xfId="24375" xr:uid="{00000000-0005-0000-0000-00006C310000}"/>
    <cellStyle name="Note 2 10 2 12" xfId="23821" xr:uid="{00000000-0005-0000-0000-00006D310000}"/>
    <cellStyle name="Note 2 10 2 13" xfId="20811" xr:uid="{00000000-0005-0000-0000-00006E310000}"/>
    <cellStyle name="Note 2 10 2 2" xfId="6679" xr:uid="{00000000-0005-0000-0000-00006F310000}"/>
    <cellStyle name="Note 2 10 2 2 10" xfId="24376" xr:uid="{00000000-0005-0000-0000-000070310000}"/>
    <cellStyle name="Note 2 10 2 2 11" xfId="23822" xr:uid="{00000000-0005-0000-0000-000071310000}"/>
    <cellStyle name="Note 2 10 2 2 12" xfId="14304" xr:uid="{00000000-0005-0000-0000-000072310000}"/>
    <cellStyle name="Note 2 10 2 2 2" xfId="6680" xr:uid="{00000000-0005-0000-0000-000073310000}"/>
    <cellStyle name="Note 2 10 2 2 2 10" xfId="23823" xr:uid="{00000000-0005-0000-0000-000074310000}"/>
    <cellStyle name="Note 2 10 2 2 2 11" xfId="13435" xr:uid="{00000000-0005-0000-0000-000075310000}"/>
    <cellStyle name="Note 2 10 2 2 2 2" xfId="11562" xr:uid="{00000000-0005-0000-0000-000076310000}"/>
    <cellStyle name="Note 2 10 2 2 2 3" xfId="17754" xr:uid="{00000000-0005-0000-0000-000077310000}"/>
    <cellStyle name="Note 2 10 2 2 2 4" xfId="17123" xr:uid="{00000000-0005-0000-0000-000078310000}"/>
    <cellStyle name="Note 2 10 2 2 2 5" xfId="14931" xr:uid="{00000000-0005-0000-0000-000079310000}"/>
    <cellStyle name="Note 2 10 2 2 2 6" xfId="15822" xr:uid="{00000000-0005-0000-0000-00007A310000}"/>
    <cellStyle name="Note 2 10 2 2 2 7" xfId="24684" xr:uid="{00000000-0005-0000-0000-00007B310000}"/>
    <cellStyle name="Note 2 10 2 2 2 8" xfId="13166" xr:uid="{00000000-0005-0000-0000-00007C310000}"/>
    <cellStyle name="Note 2 10 2 2 2 9" xfId="24377" xr:uid="{00000000-0005-0000-0000-00007D310000}"/>
    <cellStyle name="Note 2 10 2 2 3" xfId="11561" xr:uid="{00000000-0005-0000-0000-00007E310000}"/>
    <cellStyle name="Note 2 10 2 2 4" xfId="17753" xr:uid="{00000000-0005-0000-0000-00007F310000}"/>
    <cellStyle name="Note 2 10 2 2 5" xfId="17122" xr:uid="{00000000-0005-0000-0000-000080310000}"/>
    <cellStyle name="Note 2 10 2 2 6" xfId="14932" xr:uid="{00000000-0005-0000-0000-000081310000}"/>
    <cellStyle name="Note 2 10 2 2 7" xfId="15823" xr:uid="{00000000-0005-0000-0000-000082310000}"/>
    <cellStyle name="Note 2 10 2 2 8" xfId="24683" xr:uid="{00000000-0005-0000-0000-000083310000}"/>
    <cellStyle name="Note 2 10 2 2 9" xfId="13167" xr:uid="{00000000-0005-0000-0000-000084310000}"/>
    <cellStyle name="Note 2 10 2 3" xfId="6681" xr:uid="{00000000-0005-0000-0000-000085310000}"/>
    <cellStyle name="Note 2 10 2 3 10" xfId="23824" xr:uid="{00000000-0005-0000-0000-000086310000}"/>
    <cellStyle name="Note 2 10 2 3 11" xfId="13434" xr:uid="{00000000-0005-0000-0000-000087310000}"/>
    <cellStyle name="Note 2 10 2 3 2" xfId="11563" xr:uid="{00000000-0005-0000-0000-000088310000}"/>
    <cellStyle name="Note 2 10 2 3 3" xfId="17755" xr:uid="{00000000-0005-0000-0000-000089310000}"/>
    <cellStyle name="Note 2 10 2 3 4" xfId="17124" xr:uid="{00000000-0005-0000-0000-00008A310000}"/>
    <cellStyle name="Note 2 10 2 3 5" xfId="14930" xr:uid="{00000000-0005-0000-0000-00008B310000}"/>
    <cellStyle name="Note 2 10 2 3 6" xfId="15821" xr:uid="{00000000-0005-0000-0000-00008C310000}"/>
    <cellStyle name="Note 2 10 2 3 7" xfId="24685" xr:uid="{00000000-0005-0000-0000-00008D310000}"/>
    <cellStyle name="Note 2 10 2 3 8" xfId="13165" xr:uid="{00000000-0005-0000-0000-00008E310000}"/>
    <cellStyle name="Note 2 10 2 3 9" xfId="24378" xr:uid="{00000000-0005-0000-0000-00008F310000}"/>
    <cellStyle name="Note 2 10 2 4" xfId="12529" xr:uid="{00000000-0005-0000-0000-000090310000}"/>
    <cellStyle name="Note 2 10 2 5" xfId="17752" xr:uid="{00000000-0005-0000-0000-000091310000}"/>
    <cellStyle name="Note 2 10 2 6" xfId="17121" xr:uid="{00000000-0005-0000-0000-000092310000}"/>
    <cellStyle name="Note 2 10 2 7" xfId="14933" xr:uid="{00000000-0005-0000-0000-000093310000}"/>
    <cellStyle name="Note 2 10 2 8" xfId="15824" xr:uid="{00000000-0005-0000-0000-000094310000}"/>
    <cellStyle name="Note 2 10 2 9" xfId="23018" xr:uid="{00000000-0005-0000-0000-000095310000}"/>
    <cellStyle name="Note 2 10 3" xfId="6682" xr:uid="{00000000-0005-0000-0000-000096310000}"/>
    <cellStyle name="Note 2 10 3 10" xfId="20879" xr:uid="{00000000-0005-0000-0000-000097310000}"/>
    <cellStyle name="Note 2 10 3 11" xfId="23825" xr:uid="{00000000-0005-0000-0000-000098310000}"/>
    <cellStyle name="Note 2 10 3 12" xfId="22402" xr:uid="{00000000-0005-0000-0000-000099310000}"/>
    <cellStyle name="Note 2 10 3 2" xfId="6683" xr:uid="{00000000-0005-0000-0000-00009A310000}"/>
    <cellStyle name="Note 2 10 3 2 10" xfId="23826" xr:uid="{00000000-0005-0000-0000-00009B310000}"/>
    <cellStyle name="Note 2 10 3 2 11" xfId="13433" xr:uid="{00000000-0005-0000-0000-00009C310000}"/>
    <cellStyle name="Note 2 10 3 2 2" xfId="11565" xr:uid="{00000000-0005-0000-0000-00009D310000}"/>
    <cellStyle name="Note 2 10 3 2 3" xfId="17757" xr:uid="{00000000-0005-0000-0000-00009E310000}"/>
    <cellStyle name="Note 2 10 3 2 4" xfId="17126" xr:uid="{00000000-0005-0000-0000-00009F310000}"/>
    <cellStyle name="Note 2 10 3 2 5" xfId="21506" xr:uid="{00000000-0005-0000-0000-0000A0310000}"/>
    <cellStyle name="Note 2 10 3 2 6" xfId="15819" xr:uid="{00000000-0005-0000-0000-0000A1310000}"/>
    <cellStyle name="Note 2 10 3 2 7" xfId="23008" xr:uid="{00000000-0005-0000-0000-0000A2310000}"/>
    <cellStyle name="Note 2 10 3 2 8" xfId="22447" xr:uid="{00000000-0005-0000-0000-0000A3310000}"/>
    <cellStyle name="Note 2 10 3 2 9" xfId="24379" xr:uid="{00000000-0005-0000-0000-0000A4310000}"/>
    <cellStyle name="Note 2 10 3 3" xfId="11564" xr:uid="{00000000-0005-0000-0000-0000A5310000}"/>
    <cellStyle name="Note 2 10 3 4" xfId="17756" xr:uid="{00000000-0005-0000-0000-0000A6310000}"/>
    <cellStyle name="Note 2 10 3 5" xfId="17125" xr:uid="{00000000-0005-0000-0000-0000A7310000}"/>
    <cellStyle name="Note 2 10 3 6" xfId="14929" xr:uid="{00000000-0005-0000-0000-0000A8310000}"/>
    <cellStyle name="Note 2 10 3 7" xfId="15820" xr:uid="{00000000-0005-0000-0000-0000A9310000}"/>
    <cellStyle name="Note 2 10 3 8" xfId="24686" xr:uid="{00000000-0005-0000-0000-0000AA310000}"/>
    <cellStyle name="Note 2 10 3 9" xfId="13164" xr:uid="{00000000-0005-0000-0000-0000AB310000}"/>
    <cellStyle name="Note 2 10 4" xfId="6684" xr:uid="{00000000-0005-0000-0000-0000AC310000}"/>
    <cellStyle name="Note 2 10 4 10" xfId="23827" xr:uid="{00000000-0005-0000-0000-0000AD310000}"/>
    <cellStyle name="Note 2 10 4 11" xfId="20810" xr:uid="{00000000-0005-0000-0000-0000AE310000}"/>
    <cellStyle name="Note 2 10 4 2" xfId="11566" xr:uid="{00000000-0005-0000-0000-0000AF310000}"/>
    <cellStyle name="Note 2 10 4 3" xfId="17758" xr:uid="{00000000-0005-0000-0000-0000B0310000}"/>
    <cellStyle name="Note 2 10 4 4" xfId="17127" xr:uid="{00000000-0005-0000-0000-0000B1310000}"/>
    <cellStyle name="Note 2 10 4 5" xfId="22396" xr:uid="{00000000-0005-0000-0000-0000B2310000}"/>
    <cellStyle name="Note 2 10 4 6" xfId="15818" xr:uid="{00000000-0005-0000-0000-0000B3310000}"/>
    <cellStyle name="Note 2 10 4 7" xfId="14167" xr:uid="{00000000-0005-0000-0000-0000B4310000}"/>
    <cellStyle name="Note 2 10 4 8" xfId="12882" xr:uid="{00000000-0005-0000-0000-0000B5310000}"/>
    <cellStyle name="Note 2 10 4 9" xfId="24380" xr:uid="{00000000-0005-0000-0000-0000B6310000}"/>
    <cellStyle name="Note 2 10 5" xfId="11560" xr:uid="{00000000-0005-0000-0000-0000B7310000}"/>
    <cellStyle name="Note 2 10 6" xfId="17751" xr:uid="{00000000-0005-0000-0000-0000B8310000}"/>
    <cellStyle name="Note 2 10 7" xfId="17120" xr:uid="{00000000-0005-0000-0000-0000B9310000}"/>
    <cellStyle name="Note 2 10 8" xfId="14934" xr:uid="{00000000-0005-0000-0000-0000BA310000}"/>
    <cellStyle name="Note 2 10 9" xfId="15825" xr:uid="{00000000-0005-0000-0000-0000BB310000}"/>
    <cellStyle name="Note 2 11" xfId="6685" xr:uid="{00000000-0005-0000-0000-0000BC310000}"/>
    <cellStyle name="Note 2 11 10" xfId="21628" xr:uid="{00000000-0005-0000-0000-0000BD310000}"/>
    <cellStyle name="Note 2 11 11" xfId="22798" xr:uid="{00000000-0005-0000-0000-0000BE310000}"/>
    <cellStyle name="Note 2 11 12" xfId="24381" xr:uid="{00000000-0005-0000-0000-0000BF310000}"/>
    <cellStyle name="Note 2 11 13" xfId="23828" xr:uid="{00000000-0005-0000-0000-0000C0310000}"/>
    <cellStyle name="Note 2 11 14" xfId="13432" xr:uid="{00000000-0005-0000-0000-0000C1310000}"/>
    <cellStyle name="Note 2 11 2" xfId="6686" xr:uid="{00000000-0005-0000-0000-0000C2310000}"/>
    <cellStyle name="Note 2 11 2 10" xfId="22797" xr:uid="{00000000-0005-0000-0000-0000C3310000}"/>
    <cellStyle name="Note 2 11 2 11" xfId="23951" xr:uid="{00000000-0005-0000-0000-0000C4310000}"/>
    <cellStyle name="Note 2 11 2 12" xfId="24136" xr:uid="{00000000-0005-0000-0000-0000C5310000}"/>
    <cellStyle name="Note 2 11 2 13" xfId="14303" xr:uid="{00000000-0005-0000-0000-0000C6310000}"/>
    <cellStyle name="Note 2 11 2 2" xfId="6687" xr:uid="{00000000-0005-0000-0000-0000C7310000}"/>
    <cellStyle name="Note 2 11 2 2 10" xfId="24382" xr:uid="{00000000-0005-0000-0000-0000C8310000}"/>
    <cellStyle name="Note 2 11 2 2 11" xfId="23829" xr:uid="{00000000-0005-0000-0000-0000C9310000}"/>
    <cellStyle name="Note 2 11 2 2 12" xfId="13431" xr:uid="{00000000-0005-0000-0000-0000CA310000}"/>
    <cellStyle name="Note 2 11 2 2 2" xfId="6688" xr:uid="{00000000-0005-0000-0000-0000CB310000}"/>
    <cellStyle name="Note 2 11 2 2 2 10" xfId="23830" xr:uid="{00000000-0005-0000-0000-0000CC310000}"/>
    <cellStyle name="Note 2 11 2 2 2 11" xfId="28934" xr:uid="{00000000-0005-0000-0000-0000CD310000}"/>
    <cellStyle name="Note 2 11 2 2 2 2" xfId="11570" xr:uid="{00000000-0005-0000-0000-0000CE310000}"/>
    <cellStyle name="Note 2 11 2 2 2 3" xfId="17762" xr:uid="{00000000-0005-0000-0000-0000CF310000}"/>
    <cellStyle name="Note 2 11 2 2 2 4" xfId="17131" xr:uid="{00000000-0005-0000-0000-0000D0310000}"/>
    <cellStyle name="Note 2 11 2 2 2 5" xfId="22399" xr:uid="{00000000-0005-0000-0000-0000D1310000}"/>
    <cellStyle name="Note 2 11 2 2 2 6" xfId="20360" xr:uid="{00000000-0005-0000-0000-0000D2310000}"/>
    <cellStyle name="Note 2 11 2 2 2 7" xfId="20897" xr:uid="{00000000-0005-0000-0000-0000D3310000}"/>
    <cellStyle name="Note 2 11 2 2 2 8" xfId="24612" xr:uid="{00000000-0005-0000-0000-0000D4310000}"/>
    <cellStyle name="Note 2 11 2 2 2 9" xfId="24383" xr:uid="{00000000-0005-0000-0000-0000D5310000}"/>
    <cellStyle name="Note 2 11 2 2 3" xfId="11569" xr:uid="{00000000-0005-0000-0000-0000D6310000}"/>
    <cellStyle name="Note 2 11 2 2 4" xfId="17761" xr:uid="{00000000-0005-0000-0000-0000D7310000}"/>
    <cellStyle name="Note 2 11 2 2 5" xfId="17130" xr:uid="{00000000-0005-0000-0000-0000D8310000}"/>
    <cellStyle name="Note 2 11 2 2 6" xfId="22398" xr:uid="{00000000-0005-0000-0000-0000D9310000}"/>
    <cellStyle name="Note 2 11 2 2 7" xfId="20497" xr:uid="{00000000-0005-0000-0000-0000DA310000}"/>
    <cellStyle name="Note 2 11 2 2 8" xfId="21626" xr:uid="{00000000-0005-0000-0000-0000DB310000}"/>
    <cellStyle name="Note 2 11 2 2 9" xfId="25221" xr:uid="{00000000-0005-0000-0000-0000DC310000}"/>
    <cellStyle name="Note 2 11 2 3" xfId="6689" xr:uid="{00000000-0005-0000-0000-0000DD310000}"/>
    <cellStyle name="Note 2 11 2 3 10" xfId="23831" xr:uid="{00000000-0005-0000-0000-0000DE310000}"/>
    <cellStyle name="Note 2 11 2 3 11" xfId="28933" xr:uid="{00000000-0005-0000-0000-0000DF310000}"/>
    <cellStyle name="Note 2 11 2 3 2" xfId="11571" xr:uid="{00000000-0005-0000-0000-0000E0310000}"/>
    <cellStyle name="Note 2 11 2 3 3" xfId="17763" xr:uid="{00000000-0005-0000-0000-0000E1310000}"/>
    <cellStyle name="Note 2 11 2 3 4" xfId="17132" xr:uid="{00000000-0005-0000-0000-0000E2310000}"/>
    <cellStyle name="Note 2 11 2 3 5" xfId="21393" xr:uid="{00000000-0005-0000-0000-0000E3310000}"/>
    <cellStyle name="Note 2 11 2 3 6" xfId="20338" xr:uid="{00000000-0005-0000-0000-0000E4310000}"/>
    <cellStyle name="Note 2 11 2 3 7" xfId="20898" xr:uid="{00000000-0005-0000-0000-0000E5310000}"/>
    <cellStyle name="Note 2 11 2 3 8" xfId="13163" xr:uid="{00000000-0005-0000-0000-0000E6310000}"/>
    <cellStyle name="Note 2 11 2 3 9" xfId="24384" xr:uid="{00000000-0005-0000-0000-0000E7310000}"/>
    <cellStyle name="Note 2 11 2 4" xfId="11568" xr:uid="{00000000-0005-0000-0000-0000E8310000}"/>
    <cellStyle name="Note 2 11 2 5" xfId="17760" xr:uid="{00000000-0005-0000-0000-0000E9310000}"/>
    <cellStyle name="Note 2 11 2 6" xfId="17129" xr:uid="{00000000-0005-0000-0000-0000EA310000}"/>
    <cellStyle name="Note 2 11 2 7" xfId="21498" xr:uid="{00000000-0005-0000-0000-0000EB310000}"/>
    <cellStyle name="Note 2 11 2 8" xfId="15816" xr:uid="{00000000-0005-0000-0000-0000EC310000}"/>
    <cellStyle name="Note 2 11 2 9" xfId="21627" xr:uid="{00000000-0005-0000-0000-0000ED310000}"/>
    <cellStyle name="Note 2 11 3" xfId="6690" xr:uid="{00000000-0005-0000-0000-0000EE310000}"/>
    <cellStyle name="Note 2 11 3 10" xfId="19878" xr:uid="{00000000-0005-0000-0000-0000EF310000}"/>
    <cellStyle name="Note 2 11 3 11" xfId="21049" xr:uid="{00000000-0005-0000-0000-0000F0310000}"/>
    <cellStyle name="Note 2 11 3 12" xfId="13430" xr:uid="{00000000-0005-0000-0000-0000F1310000}"/>
    <cellStyle name="Note 2 11 3 2" xfId="6691" xr:uid="{00000000-0005-0000-0000-0000F2310000}"/>
    <cellStyle name="Note 2 11 3 2 10" xfId="13101" xr:uid="{00000000-0005-0000-0000-0000F3310000}"/>
    <cellStyle name="Note 2 11 3 2 11" xfId="20543" xr:uid="{00000000-0005-0000-0000-0000F4310000}"/>
    <cellStyle name="Note 2 11 3 2 2" xfId="11573" xr:uid="{00000000-0005-0000-0000-0000F5310000}"/>
    <cellStyle name="Note 2 11 3 2 3" xfId="17765" xr:uid="{00000000-0005-0000-0000-0000F6310000}"/>
    <cellStyle name="Note 2 11 3 2 4" xfId="17134" xr:uid="{00000000-0005-0000-0000-0000F7310000}"/>
    <cellStyle name="Note 2 11 3 2 5" xfId="14852" xr:uid="{00000000-0005-0000-0000-0000F8310000}"/>
    <cellStyle name="Note 2 11 3 2 6" xfId="20496" xr:uid="{00000000-0005-0000-0000-0000F9310000}"/>
    <cellStyle name="Note 2 11 3 2 7" xfId="14168" xr:uid="{00000000-0005-0000-0000-0000FA310000}"/>
    <cellStyle name="Note 2 11 3 2 8" xfId="21100" xr:uid="{00000000-0005-0000-0000-0000FB310000}"/>
    <cellStyle name="Note 2 11 3 2 9" xfId="24385" xr:uid="{00000000-0005-0000-0000-0000FC310000}"/>
    <cellStyle name="Note 2 11 3 3" xfId="11572" xr:uid="{00000000-0005-0000-0000-0000FD310000}"/>
    <cellStyle name="Note 2 11 3 4" xfId="17764" xr:uid="{00000000-0005-0000-0000-0000FE310000}"/>
    <cellStyle name="Note 2 11 3 5" xfId="17133" xr:uid="{00000000-0005-0000-0000-0000FF310000}"/>
    <cellStyle name="Note 2 11 3 6" xfId="14853" xr:uid="{00000000-0005-0000-0000-000000320000}"/>
    <cellStyle name="Note 2 11 3 7" xfId="20361" xr:uid="{00000000-0005-0000-0000-000001320000}"/>
    <cellStyle name="Note 2 11 3 8" xfId="21621" xr:uid="{00000000-0005-0000-0000-000002320000}"/>
    <cellStyle name="Note 2 11 3 9" xfId="13162" xr:uid="{00000000-0005-0000-0000-000003320000}"/>
    <cellStyle name="Note 2 11 4" xfId="6692" xr:uid="{00000000-0005-0000-0000-000004320000}"/>
    <cellStyle name="Note 2 11 4 10" xfId="22241" xr:uid="{00000000-0005-0000-0000-000005320000}"/>
    <cellStyle name="Note 2 11 4 11" xfId="23997" xr:uid="{00000000-0005-0000-0000-000006320000}"/>
    <cellStyle name="Note 2 11 4 2" xfId="11574" xr:uid="{00000000-0005-0000-0000-000007320000}"/>
    <cellStyle name="Note 2 11 4 3" xfId="17766" xr:uid="{00000000-0005-0000-0000-000008320000}"/>
    <cellStyle name="Note 2 11 4 4" xfId="17135" xr:uid="{00000000-0005-0000-0000-000009320000}"/>
    <cellStyle name="Note 2 11 4 5" xfId="14851" xr:uid="{00000000-0005-0000-0000-00000A320000}"/>
    <cellStyle name="Note 2 11 4 6" xfId="25193" xr:uid="{00000000-0005-0000-0000-00000B320000}"/>
    <cellStyle name="Note 2 11 4 7" xfId="14169" xr:uid="{00000000-0005-0000-0000-00000C320000}"/>
    <cellStyle name="Note 2 11 4 8" xfId="13161" xr:uid="{00000000-0005-0000-0000-00000D320000}"/>
    <cellStyle name="Note 2 11 4 9" xfId="24386" xr:uid="{00000000-0005-0000-0000-00000E320000}"/>
    <cellStyle name="Note 2 11 5" xfId="11567" xr:uid="{00000000-0005-0000-0000-00000F320000}"/>
    <cellStyle name="Note 2 11 6" xfId="17759" xr:uid="{00000000-0005-0000-0000-000010320000}"/>
    <cellStyle name="Note 2 11 7" xfId="17128" xr:uid="{00000000-0005-0000-0000-000011320000}"/>
    <cellStyle name="Note 2 11 8" xfId="22397" xr:uid="{00000000-0005-0000-0000-000012320000}"/>
    <cellStyle name="Note 2 11 9" xfId="15817" xr:uid="{00000000-0005-0000-0000-000013320000}"/>
    <cellStyle name="Note 2 12" xfId="6693" xr:uid="{00000000-0005-0000-0000-000014320000}"/>
    <cellStyle name="Note 2 12 10" xfId="21620" xr:uid="{00000000-0005-0000-0000-000015320000}"/>
    <cellStyle name="Note 2 12 11" xfId="13160" xr:uid="{00000000-0005-0000-0000-000016320000}"/>
    <cellStyle name="Note 2 12 12" xfId="24387" xr:uid="{00000000-0005-0000-0000-000017320000}"/>
    <cellStyle name="Note 2 12 13" xfId="26612" xr:uid="{00000000-0005-0000-0000-000018320000}"/>
    <cellStyle name="Note 2 12 14" xfId="20809" xr:uid="{00000000-0005-0000-0000-000019320000}"/>
    <cellStyle name="Note 2 12 2" xfId="6694" xr:uid="{00000000-0005-0000-0000-00001A320000}"/>
    <cellStyle name="Note 2 12 2 10" xfId="21112" xr:uid="{00000000-0005-0000-0000-00001B320000}"/>
    <cellStyle name="Note 2 12 2 11" xfId="24388" xr:uid="{00000000-0005-0000-0000-00001C320000}"/>
    <cellStyle name="Note 2 12 2 12" xfId="23832" xr:uid="{00000000-0005-0000-0000-00001D320000}"/>
    <cellStyle name="Note 2 12 2 13" xfId="13429" xr:uid="{00000000-0005-0000-0000-00001E320000}"/>
    <cellStyle name="Note 2 12 2 2" xfId="6695" xr:uid="{00000000-0005-0000-0000-00001F320000}"/>
    <cellStyle name="Note 2 12 2 2 10" xfId="20076" xr:uid="{00000000-0005-0000-0000-000020320000}"/>
    <cellStyle name="Note 2 12 2 2 11" xfId="23833" xr:uid="{00000000-0005-0000-0000-000021320000}"/>
    <cellStyle name="Note 2 12 2 2 12" xfId="24710" xr:uid="{00000000-0005-0000-0000-000022320000}"/>
    <cellStyle name="Note 2 12 2 2 2" xfId="6696" xr:uid="{00000000-0005-0000-0000-000023320000}"/>
    <cellStyle name="Note 2 12 2 2 2 10" xfId="26620" xr:uid="{00000000-0005-0000-0000-000024320000}"/>
    <cellStyle name="Note 2 12 2 2 2 11" xfId="24709" xr:uid="{00000000-0005-0000-0000-000025320000}"/>
    <cellStyle name="Note 2 12 2 2 2 2" xfId="11578" xr:uid="{00000000-0005-0000-0000-000026320000}"/>
    <cellStyle name="Note 2 12 2 2 2 3" xfId="17770" xr:uid="{00000000-0005-0000-0000-000027320000}"/>
    <cellStyle name="Note 2 12 2 2 2 4" xfId="17139" xr:uid="{00000000-0005-0000-0000-000028320000}"/>
    <cellStyle name="Note 2 12 2 2 2 5" xfId="14847" xr:uid="{00000000-0005-0000-0000-000029320000}"/>
    <cellStyle name="Note 2 12 2 2 2 6" xfId="15814" xr:uid="{00000000-0005-0000-0000-00002A320000}"/>
    <cellStyle name="Note 2 12 2 2 2 7" xfId="24342" xr:uid="{00000000-0005-0000-0000-00002B320000}"/>
    <cellStyle name="Note 2 12 2 2 2 8" xfId="13158" xr:uid="{00000000-0005-0000-0000-00002C320000}"/>
    <cellStyle name="Note 2 12 2 2 2 9" xfId="22832" xr:uid="{00000000-0005-0000-0000-00002D320000}"/>
    <cellStyle name="Note 2 12 2 2 3" xfId="11577" xr:uid="{00000000-0005-0000-0000-00002E320000}"/>
    <cellStyle name="Note 2 12 2 2 4" xfId="17769" xr:uid="{00000000-0005-0000-0000-00002F320000}"/>
    <cellStyle name="Note 2 12 2 2 5" xfId="17138" xr:uid="{00000000-0005-0000-0000-000030320000}"/>
    <cellStyle name="Note 2 12 2 2 6" xfId="14848" xr:uid="{00000000-0005-0000-0000-000031320000}"/>
    <cellStyle name="Note 2 12 2 2 7" xfId="21500" xr:uid="{00000000-0005-0000-0000-000032320000}"/>
    <cellStyle name="Note 2 12 2 2 8" xfId="21618" xr:uid="{00000000-0005-0000-0000-000033320000}"/>
    <cellStyle name="Note 2 12 2 2 9" xfId="13159" xr:uid="{00000000-0005-0000-0000-000034320000}"/>
    <cellStyle name="Note 2 12 2 3" xfId="6697" xr:uid="{00000000-0005-0000-0000-000035320000}"/>
    <cellStyle name="Note 2 12 2 3 10" xfId="23834" xr:uid="{00000000-0005-0000-0000-000036320000}"/>
    <cellStyle name="Note 2 12 2 3 11" xfId="13332" xr:uid="{00000000-0005-0000-0000-000037320000}"/>
    <cellStyle name="Note 2 12 2 3 2" xfId="11579" xr:uid="{00000000-0005-0000-0000-000038320000}"/>
    <cellStyle name="Note 2 12 2 3 3" xfId="17771" xr:uid="{00000000-0005-0000-0000-000039320000}"/>
    <cellStyle name="Note 2 12 2 3 4" xfId="17140" xr:uid="{00000000-0005-0000-0000-00003A320000}"/>
    <cellStyle name="Note 2 12 2 3 5" xfId="22310" xr:uid="{00000000-0005-0000-0000-00003B320000}"/>
    <cellStyle name="Note 2 12 2 3 6" xfId="15813" xr:uid="{00000000-0005-0000-0000-00003C320000}"/>
    <cellStyle name="Note 2 12 2 3 7" xfId="20682" xr:uid="{00000000-0005-0000-0000-00003D320000}"/>
    <cellStyle name="Note 2 12 2 3 8" xfId="13157" xr:uid="{00000000-0005-0000-0000-00003E320000}"/>
    <cellStyle name="Note 2 12 2 3 9" xfId="19879" xr:uid="{00000000-0005-0000-0000-00003F320000}"/>
    <cellStyle name="Note 2 12 2 4" xfId="11576" xr:uid="{00000000-0005-0000-0000-000040320000}"/>
    <cellStyle name="Note 2 12 2 5" xfId="17768" xr:uid="{00000000-0005-0000-0000-000041320000}"/>
    <cellStyle name="Note 2 12 2 6" xfId="17137" xr:uid="{00000000-0005-0000-0000-000042320000}"/>
    <cellStyle name="Note 2 12 2 7" xfId="14849" xr:uid="{00000000-0005-0000-0000-000043320000}"/>
    <cellStyle name="Note 2 12 2 8" xfId="20939" xr:uid="{00000000-0005-0000-0000-000044320000}"/>
    <cellStyle name="Note 2 12 2 9" xfId="21619" xr:uid="{00000000-0005-0000-0000-000045320000}"/>
    <cellStyle name="Note 2 12 3" xfId="6698" xr:uid="{00000000-0005-0000-0000-000046320000}"/>
    <cellStyle name="Note 2 12 3 10" xfId="19880" xr:uid="{00000000-0005-0000-0000-000047320000}"/>
    <cellStyle name="Note 2 12 3 11" xfId="21118" xr:uid="{00000000-0005-0000-0000-000048320000}"/>
    <cellStyle name="Note 2 12 3 12" xfId="13316" xr:uid="{00000000-0005-0000-0000-000049320000}"/>
    <cellStyle name="Note 2 12 3 2" xfId="6699" xr:uid="{00000000-0005-0000-0000-00004A320000}"/>
    <cellStyle name="Note 2 12 3 2 10" xfId="22336" xr:uid="{00000000-0005-0000-0000-00004B320000}"/>
    <cellStyle name="Note 2 12 3 2 11" xfId="28666" xr:uid="{00000000-0005-0000-0000-00004C320000}"/>
    <cellStyle name="Note 2 12 3 2 2" xfId="11580" xr:uid="{00000000-0005-0000-0000-00004D320000}"/>
    <cellStyle name="Note 2 12 3 2 3" xfId="17773" xr:uid="{00000000-0005-0000-0000-00004E320000}"/>
    <cellStyle name="Note 2 12 3 2 4" xfId="17142" xr:uid="{00000000-0005-0000-0000-00004F320000}"/>
    <cellStyle name="Note 2 12 3 2 5" xfId="22312" xr:uid="{00000000-0005-0000-0000-000050320000}"/>
    <cellStyle name="Note 2 12 3 2 6" xfId="15811" xr:uid="{00000000-0005-0000-0000-000051320000}"/>
    <cellStyle name="Note 2 12 3 2 7" xfId="24352" xr:uid="{00000000-0005-0000-0000-000052320000}"/>
    <cellStyle name="Note 2 12 3 2 8" xfId="13156" xr:uid="{00000000-0005-0000-0000-000053320000}"/>
    <cellStyle name="Note 2 12 3 2 9" xfId="24389" xr:uid="{00000000-0005-0000-0000-000054320000}"/>
    <cellStyle name="Note 2 12 3 3" xfId="12530" xr:uid="{00000000-0005-0000-0000-000055320000}"/>
    <cellStyle name="Note 2 12 3 4" xfId="17772" xr:uid="{00000000-0005-0000-0000-000056320000}"/>
    <cellStyle name="Note 2 12 3 5" xfId="17141" xr:uid="{00000000-0005-0000-0000-000057320000}"/>
    <cellStyle name="Note 2 12 3 6" xfId="22311" xr:uid="{00000000-0005-0000-0000-000058320000}"/>
    <cellStyle name="Note 2 12 3 7" xfId="15812" xr:uid="{00000000-0005-0000-0000-000059320000}"/>
    <cellStyle name="Note 2 12 3 8" xfId="21895" xr:uid="{00000000-0005-0000-0000-00005A320000}"/>
    <cellStyle name="Note 2 12 3 9" xfId="19148" xr:uid="{00000000-0005-0000-0000-00005B320000}"/>
    <cellStyle name="Note 2 12 4" xfId="6700" xr:uid="{00000000-0005-0000-0000-00005C320000}"/>
    <cellStyle name="Note 2 12 4 10" xfId="21379" xr:uid="{00000000-0005-0000-0000-00005D320000}"/>
    <cellStyle name="Note 2 12 4 11" xfId="26300" xr:uid="{00000000-0005-0000-0000-00005E320000}"/>
    <cellStyle name="Note 2 12 4 2" xfId="11581" xr:uid="{00000000-0005-0000-0000-00005F320000}"/>
    <cellStyle name="Note 2 12 4 3" xfId="17774" xr:uid="{00000000-0005-0000-0000-000060320000}"/>
    <cellStyle name="Note 2 12 4 4" xfId="17143" xr:uid="{00000000-0005-0000-0000-000061320000}"/>
    <cellStyle name="Note 2 12 4 5" xfId="22400" xr:uid="{00000000-0005-0000-0000-000062320000}"/>
    <cellStyle name="Note 2 12 4 6" xfId="15810" xr:uid="{00000000-0005-0000-0000-000063320000}"/>
    <cellStyle name="Note 2 12 4 7" xfId="18974" xr:uid="{00000000-0005-0000-0000-000064320000}"/>
    <cellStyle name="Note 2 12 4 8" xfId="23405" xr:uid="{00000000-0005-0000-0000-000065320000}"/>
    <cellStyle name="Note 2 12 4 9" xfId="24390" xr:uid="{00000000-0005-0000-0000-000066320000}"/>
    <cellStyle name="Note 2 12 5" xfId="11575" xr:uid="{00000000-0005-0000-0000-000067320000}"/>
    <cellStyle name="Note 2 12 6" xfId="17767" xr:uid="{00000000-0005-0000-0000-000068320000}"/>
    <cellStyle name="Note 2 12 7" xfId="17136" xr:uid="{00000000-0005-0000-0000-000069320000}"/>
    <cellStyle name="Note 2 12 8" xfId="14850" xr:uid="{00000000-0005-0000-0000-00006A320000}"/>
    <cellStyle name="Note 2 12 9" xfId="15815" xr:uid="{00000000-0005-0000-0000-00006B320000}"/>
    <cellStyle name="Note 2 13" xfId="6701" xr:uid="{00000000-0005-0000-0000-00006C320000}"/>
    <cellStyle name="Note 2 13 10" xfId="18975" xr:uid="{00000000-0005-0000-0000-00006D320000}"/>
    <cellStyle name="Note 2 13 11" xfId="20545" xr:uid="{00000000-0005-0000-0000-00006E320000}"/>
    <cellStyle name="Note 2 13 12" xfId="24391" xr:uid="{00000000-0005-0000-0000-00006F320000}"/>
    <cellStyle name="Note 2 13 13" xfId="21380" xr:uid="{00000000-0005-0000-0000-000070320000}"/>
    <cellStyle name="Note 2 13 14" xfId="28899" xr:uid="{00000000-0005-0000-0000-000071320000}"/>
    <cellStyle name="Note 2 13 2" xfId="6702" xr:uid="{00000000-0005-0000-0000-000072320000}"/>
    <cellStyle name="Note 2 13 2 10" xfId="22329" xr:uid="{00000000-0005-0000-0000-000073320000}"/>
    <cellStyle name="Note 2 13 2 11" xfId="24392" xr:uid="{00000000-0005-0000-0000-000074320000}"/>
    <cellStyle name="Note 2 13 2 12" xfId="23835" xr:uid="{00000000-0005-0000-0000-000075320000}"/>
    <cellStyle name="Note 2 13 2 13" xfId="13315" xr:uid="{00000000-0005-0000-0000-000076320000}"/>
    <cellStyle name="Note 2 13 2 2" xfId="6703" xr:uid="{00000000-0005-0000-0000-000077320000}"/>
    <cellStyle name="Note 2 13 2 2 10" xfId="24393" xr:uid="{00000000-0005-0000-0000-000078320000}"/>
    <cellStyle name="Note 2 13 2 2 11" xfId="26264" xr:uid="{00000000-0005-0000-0000-000079320000}"/>
    <cellStyle name="Note 2 13 2 2 12" xfId="13314" xr:uid="{00000000-0005-0000-0000-00007A320000}"/>
    <cellStyle name="Note 2 13 2 2 2" xfId="6704" xr:uid="{00000000-0005-0000-0000-00007B320000}"/>
    <cellStyle name="Note 2 13 2 2 2 10" xfId="23836" xr:uid="{00000000-0005-0000-0000-00007C320000}"/>
    <cellStyle name="Note 2 13 2 2 2 11" xfId="21731" xr:uid="{00000000-0005-0000-0000-00007D320000}"/>
    <cellStyle name="Note 2 13 2 2 2 2" xfId="11585" xr:uid="{00000000-0005-0000-0000-00007E320000}"/>
    <cellStyle name="Note 2 13 2 2 2 3" xfId="17778" xr:uid="{00000000-0005-0000-0000-00007F320000}"/>
    <cellStyle name="Note 2 13 2 2 2 4" xfId="17147" xr:uid="{00000000-0005-0000-0000-000080320000}"/>
    <cellStyle name="Note 2 13 2 2 2 5" xfId="14721" xr:uid="{00000000-0005-0000-0000-000081320000}"/>
    <cellStyle name="Note 2 13 2 2 2 6" xfId="19342" xr:uid="{00000000-0005-0000-0000-000082320000}"/>
    <cellStyle name="Note 2 13 2 2 2 7" xfId="22768" xr:uid="{00000000-0005-0000-0000-000083320000}"/>
    <cellStyle name="Note 2 13 2 2 2 8" xfId="13068" xr:uid="{00000000-0005-0000-0000-000084320000}"/>
    <cellStyle name="Note 2 13 2 2 2 9" xfId="24394" xr:uid="{00000000-0005-0000-0000-000085320000}"/>
    <cellStyle name="Note 2 13 2 2 3" xfId="11584" xr:uid="{00000000-0005-0000-0000-000086320000}"/>
    <cellStyle name="Note 2 13 2 2 4" xfId="17777" xr:uid="{00000000-0005-0000-0000-000087320000}"/>
    <cellStyle name="Note 2 13 2 2 5" xfId="17146" xr:uid="{00000000-0005-0000-0000-000088320000}"/>
    <cellStyle name="Note 2 13 2 2 6" xfId="14115" xr:uid="{00000000-0005-0000-0000-000089320000}"/>
    <cellStyle name="Note 2 13 2 2 7" xfId="23419" xr:uid="{00000000-0005-0000-0000-00008A320000}"/>
    <cellStyle name="Note 2 13 2 2 8" xfId="22767" xr:uid="{00000000-0005-0000-0000-00008B320000}"/>
    <cellStyle name="Note 2 13 2 2 9" xfId="13155" xr:uid="{00000000-0005-0000-0000-00008C320000}"/>
    <cellStyle name="Note 2 13 2 3" xfId="6705" xr:uid="{00000000-0005-0000-0000-00008D320000}"/>
    <cellStyle name="Note 2 13 2 3 10" xfId="23837" xr:uid="{00000000-0005-0000-0000-00008E320000}"/>
    <cellStyle name="Note 2 13 2 3 11" xfId="22418" xr:uid="{00000000-0005-0000-0000-00008F320000}"/>
    <cellStyle name="Note 2 13 2 3 2" xfId="11586" xr:uid="{00000000-0005-0000-0000-000090320000}"/>
    <cellStyle name="Note 2 13 2 3 3" xfId="17779" xr:uid="{00000000-0005-0000-0000-000091320000}"/>
    <cellStyle name="Note 2 13 2 3 4" xfId="17148" xr:uid="{00000000-0005-0000-0000-000092320000}"/>
    <cellStyle name="Note 2 13 2 3 5" xfId="14720" xr:uid="{00000000-0005-0000-0000-000093320000}"/>
    <cellStyle name="Note 2 13 2 3 6" xfId="15809" xr:uid="{00000000-0005-0000-0000-000094320000}"/>
    <cellStyle name="Note 2 13 2 3 7" xfId="21578" xr:uid="{00000000-0005-0000-0000-000095320000}"/>
    <cellStyle name="Note 2 13 2 3 8" xfId="13154" xr:uid="{00000000-0005-0000-0000-000096320000}"/>
    <cellStyle name="Note 2 13 2 3 9" xfId="24395" xr:uid="{00000000-0005-0000-0000-000097320000}"/>
    <cellStyle name="Note 2 13 2 4" xfId="11583" xr:uid="{00000000-0005-0000-0000-000098320000}"/>
    <cellStyle name="Note 2 13 2 5" xfId="17776" xr:uid="{00000000-0005-0000-0000-000099320000}"/>
    <cellStyle name="Note 2 13 2 6" xfId="17145" xr:uid="{00000000-0005-0000-0000-00009A320000}"/>
    <cellStyle name="Note 2 13 2 7" xfId="21497" xr:uid="{00000000-0005-0000-0000-00009B320000}"/>
    <cellStyle name="Note 2 13 2 8" xfId="22850" xr:uid="{00000000-0005-0000-0000-00009C320000}"/>
    <cellStyle name="Note 2 13 2 9" xfId="22673" xr:uid="{00000000-0005-0000-0000-00009D320000}"/>
    <cellStyle name="Note 2 13 3" xfId="6706" xr:uid="{00000000-0005-0000-0000-00009E320000}"/>
    <cellStyle name="Note 2 13 3 10" xfId="18916" xr:uid="{00000000-0005-0000-0000-00009F320000}"/>
    <cellStyle name="Note 2 13 3 11" xfId="23838" xr:uid="{00000000-0005-0000-0000-0000A0320000}"/>
    <cellStyle name="Note 2 13 3 12" xfId="13313" xr:uid="{00000000-0005-0000-0000-0000A1320000}"/>
    <cellStyle name="Note 2 13 3 2" xfId="6707" xr:uid="{00000000-0005-0000-0000-0000A2320000}"/>
    <cellStyle name="Note 2 13 3 2 10" xfId="27430" xr:uid="{00000000-0005-0000-0000-0000A3320000}"/>
    <cellStyle name="Note 2 13 3 2 11" xfId="14140" xr:uid="{00000000-0005-0000-0000-0000A4320000}"/>
    <cellStyle name="Note 2 13 3 2 2" xfId="11588" xr:uid="{00000000-0005-0000-0000-0000A5320000}"/>
    <cellStyle name="Note 2 13 3 2 3" xfId="17781" xr:uid="{00000000-0005-0000-0000-0000A6320000}"/>
    <cellStyle name="Note 2 13 3 2 4" xfId="17150" xr:uid="{00000000-0005-0000-0000-0000A7320000}"/>
    <cellStyle name="Note 2 13 3 2 5" xfId="14718" xr:uid="{00000000-0005-0000-0000-0000A8320000}"/>
    <cellStyle name="Note 2 13 3 2 6" xfId="15807" xr:uid="{00000000-0005-0000-0000-0000A9320000}"/>
    <cellStyle name="Note 2 13 3 2 7" xfId="21576" xr:uid="{00000000-0005-0000-0000-0000AA320000}"/>
    <cellStyle name="Note 2 13 3 2 8" xfId="13152" xr:uid="{00000000-0005-0000-0000-0000AB320000}"/>
    <cellStyle name="Note 2 13 3 2 9" xfId="23055" xr:uid="{00000000-0005-0000-0000-0000AC320000}"/>
    <cellStyle name="Note 2 13 3 3" xfId="11587" xr:uid="{00000000-0005-0000-0000-0000AD320000}"/>
    <cellStyle name="Note 2 13 3 4" xfId="17780" xr:uid="{00000000-0005-0000-0000-0000AE320000}"/>
    <cellStyle name="Note 2 13 3 5" xfId="17149" xr:uid="{00000000-0005-0000-0000-0000AF320000}"/>
    <cellStyle name="Note 2 13 3 6" xfId="14719" xr:uid="{00000000-0005-0000-0000-0000B0320000}"/>
    <cellStyle name="Note 2 13 3 7" xfId="15808" xr:uid="{00000000-0005-0000-0000-0000B1320000}"/>
    <cellStyle name="Note 2 13 3 8" xfId="21577" xr:uid="{00000000-0005-0000-0000-0000B2320000}"/>
    <cellStyle name="Note 2 13 3 9" xfId="13153" xr:uid="{00000000-0005-0000-0000-0000B3320000}"/>
    <cellStyle name="Note 2 13 4" xfId="6708" xr:uid="{00000000-0005-0000-0000-0000B4320000}"/>
    <cellStyle name="Note 2 13 4 10" xfId="27431" xr:uid="{00000000-0005-0000-0000-0000B5320000}"/>
    <cellStyle name="Note 2 13 4 11" xfId="13312" xr:uid="{00000000-0005-0000-0000-0000B6320000}"/>
    <cellStyle name="Note 2 13 4 2" xfId="11589" xr:uid="{00000000-0005-0000-0000-0000B7320000}"/>
    <cellStyle name="Note 2 13 4 3" xfId="17782" xr:uid="{00000000-0005-0000-0000-0000B8320000}"/>
    <cellStyle name="Note 2 13 4 4" xfId="17151" xr:uid="{00000000-0005-0000-0000-0000B9320000}"/>
    <cellStyle name="Note 2 13 4 5" xfId="14717" xr:uid="{00000000-0005-0000-0000-0000BA320000}"/>
    <cellStyle name="Note 2 13 4 6" xfId="15806" xr:uid="{00000000-0005-0000-0000-0000BB320000}"/>
    <cellStyle name="Note 2 13 4 7" xfId="21706" xr:uid="{00000000-0005-0000-0000-0000BC320000}"/>
    <cellStyle name="Note 2 13 4 8" xfId="13151" xr:uid="{00000000-0005-0000-0000-0000BD320000}"/>
    <cellStyle name="Note 2 13 4 9" xfId="24396" xr:uid="{00000000-0005-0000-0000-0000BE320000}"/>
    <cellStyle name="Note 2 13 5" xfId="11582" xr:uid="{00000000-0005-0000-0000-0000BF320000}"/>
    <cellStyle name="Note 2 13 6" xfId="17775" xr:uid="{00000000-0005-0000-0000-0000C0320000}"/>
    <cellStyle name="Note 2 13 7" xfId="17144" xr:uid="{00000000-0005-0000-0000-0000C1320000}"/>
    <cellStyle name="Note 2 13 8" xfId="22401" xr:uid="{00000000-0005-0000-0000-0000C2320000}"/>
    <cellStyle name="Note 2 13 9" xfId="25137" xr:uid="{00000000-0005-0000-0000-0000C3320000}"/>
    <cellStyle name="Note 2 14" xfId="6709" xr:uid="{00000000-0005-0000-0000-0000C4320000}"/>
    <cellStyle name="Note 2 14 10" xfId="21575" xr:uid="{00000000-0005-0000-0000-0000C5320000}"/>
    <cellStyle name="Note 2 14 11" xfId="24611" xr:uid="{00000000-0005-0000-0000-0000C6320000}"/>
    <cellStyle name="Note 2 14 12" xfId="24397" xr:uid="{00000000-0005-0000-0000-0000C7320000}"/>
    <cellStyle name="Note 2 14 13" xfId="27432" xr:uid="{00000000-0005-0000-0000-0000C8320000}"/>
    <cellStyle name="Note 2 14 14" xfId="20925" xr:uid="{00000000-0005-0000-0000-0000C9320000}"/>
    <cellStyle name="Note 2 14 2" xfId="6710" xr:uid="{00000000-0005-0000-0000-0000CA320000}"/>
    <cellStyle name="Note 2 14 2 10" xfId="13150" xr:uid="{00000000-0005-0000-0000-0000CB320000}"/>
    <cellStyle name="Note 2 14 2 11" xfId="24398" xr:uid="{00000000-0005-0000-0000-0000CC320000}"/>
    <cellStyle name="Note 2 14 2 12" xfId="27488" xr:uid="{00000000-0005-0000-0000-0000CD320000}"/>
    <cellStyle name="Note 2 14 2 13" xfId="13311" xr:uid="{00000000-0005-0000-0000-0000CE320000}"/>
    <cellStyle name="Note 2 14 2 2" xfId="6711" xr:uid="{00000000-0005-0000-0000-0000CF320000}"/>
    <cellStyle name="Note 2 14 2 2 10" xfId="19881" xr:uid="{00000000-0005-0000-0000-0000D0320000}"/>
    <cellStyle name="Note 2 14 2 2 11" xfId="28720" xr:uid="{00000000-0005-0000-0000-0000D1320000}"/>
    <cellStyle name="Note 2 14 2 2 12" xfId="28932" xr:uid="{00000000-0005-0000-0000-0000D2320000}"/>
    <cellStyle name="Note 2 14 2 2 2" xfId="6712" xr:uid="{00000000-0005-0000-0000-0000D3320000}"/>
    <cellStyle name="Note 2 14 2 2 2 10" xfId="23839" xr:uid="{00000000-0005-0000-0000-0000D4320000}"/>
    <cellStyle name="Note 2 14 2 2 2 11" xfId="24707" xr:uid="{00000000-0005-0000-0000-0000D5320000}"/>
    <cellStyle name="Note 2 14 2 2 2 2" xfId="11593" xr:uid="{00000000-0005-0000-0000-0000D6320000}"/>
    <cellStyle name="Note 2 14 2 2 2 3" xfId="17786" xr:uid="{00000000-0005-0000-0000-0000D7320000}"/>
    <cellStyle name="Note 2 14 2 2 2 4" xfId="17155" xr:uid="{00000000-0005-0000-0000-0000D8320000}"/>
    <cellStyle name="Note 2 14 2 2 2 5" xfId="21507" xr:uid="{00000000-0005-0000-0000-0000D9320000}"/>
    <cellStyle name="Note 2 14 2 2 2 6" xfId="15803" xr:uid="{00000000-0005-0000-0000-0000DA320000}"/>
    <cellStyle name="Note 2 14 2 2 2 7" xfId="21573" xr:uid="{00000000-0005-0000-0000-0000DB320000}"/>
    <cellStyle name="Note 2 14 2 2 2 8" xfId="13148" xr:uid="{00000000-0005-0000-0000-0000DC320000}"/>
    <cellStyle name="Note 2 14 2 2 2 9" xfId="24734" xr:uid="{00000000-0005-0000-0000-0000DD320000}"/>
    <cellStyle name="Note 2 14 2 2 3" xfId="11592" xr:uid="{00000000-0005-0000-0000-0000DE320000}"/>
    <cellStyle name="Note 2 14 2 2 4" xfId="17785" xr:uid="{00000000-0005-0000-0000-0000DF320000}"/>
    <cellStyle name="Note 2 14 2 2 5" xfId="17154" xr:uid="{00000000-0005-0000-0000-0000E0320000}"/>
    <cellStyle name="Note 2 14 2 2 6" xfId="14714" xr:uid="{00000000-0005-0000-0000-0000E1320000}"/>
    <cellStyle name="Note 2 14 2 2 7" xfId="15804" xr:uid="{00000000-0005-0000-0000-0000E2320000}"/>
    <cellStyle name="Note 2 14 2 2 8" xfId="21574" xr:uid="{00000000-0005-0000-0000-0000E3320000}"/>
    <cellStyle name="Note 2 14 2 2 9" xfId="13149" xr:uid="{00000000-0005-0000-0000-0000E4320000}"/>
    <cellStyle name="Note 2 14 2 3" xfId="6713" xr:uid="{00000000-0005-0000-0000-0000E5320000}"/>
    <cellStyle name="Note 2 14 2 3 10" xfId="21785" xr:uid="{00000000-0005-0000-0000-0000E6320000}"/>
    <cellStyle name="Note 2 14 2 3 11" xfId="20891" xr:uid="{00000000-0005-0000-0000-0000E7320000}"/>
    <cellStyle name="Note 2 14 2 3 2" xfId="11594" xr:uid="{00000000-0005-0000-0000-0000E8320000}"/>
    <cellStyle name="Note 2 14 2 3 3" xfId="17787" xr:uid="{00000000-0005-0000-0000-0000E9320000}"/>
    <cellStyle name="Note 2 14 2 3 4" xfId="17156" xr:uid="{00000000-0005-0000-0000-0000EA320000}"/>
    <cellStyle name="Note 2 14 2 3 5" xfId="21508" xr:uid="{00000000-0005-0000-0000-0000EB320000}"/>
    <cellStyle name="Note 2 14 2 3 6" xfId="15802" xr:uid="{00000000-0005-0000-0000-0000EC320000}"/>
    <cellStyle name="Note 2 14 2 3 7" xfId="21572" xr:uid="{00000000-0005-0000-0000-0000ED320000}"/>
    <cellStyle name="Note 2 14 2 3 8" xfId="19185" xr:uid="{00000000-0005-0000-0000-0000EE320000}"/>
    <cellStyle name="Note 2 14 2 3 9" xfId="21238" xr:uid="{00000000-0005-0000-0000-0000EF320000}"/>
    <cellStyle name="Note 2 14 2 4" xfId="11591" xr:uid="{00000000-0005-0000-0000-0000F0320000}"/>
    <cellStyle name="Note 2 14 2 5" xfId="17784" xr:uid="{00000000-0005-0000-0000-0000F1320000}"/>
    <cellStyle name="Note 2 14 2 6" xfId="17153" xr:uid="{00000000-0005-0000-0000-0000F2320000}"/>
    <cellStyle name="Note 2 14 2 7" xfId="14715" xr:uid="{00000000-0005-0000-0000-0000F3320000}"/>
    <cellStyle name="Note 2 14 2 8" xfId="20791" xr:uid="{00000000-0005-0000-0000-0000F4320000}"/>
    <cellStyle name="Note 2 14 2 9" xfId="12854" xr:uid="{00000000-0005-0000-0000-0000F5320000}"/>
    <cellStyle name="Note 2 14 3" xfId="6714" xr:uid="{00000000-0005-0000-0000-0000F6320000}"/>
    <cellStyle name="Note 2 14 3 10" xfId="24399" xr:uid="{00000000-0005-0000-0000-0000F7320000}"/>
    <cellStyle name="Note 2 14 3 11" xfId="21786" xr:uid="{00000000-0005-0000-0000-0000F8320000}"/>
    <cellStyle name="Note 2 14 3 12" xfId="13310" xr:uid="{00000000-0005-0000-0000-0000F9320000}"/>
    <cellStyle name="Note 2 14 3 2" xfId="6715" xr:uid="{00000000-0005-0000-0000-0000FA320000}"/>
    <cellStyle name="Note 2 14 3 2 10" xfId="21787" xr:uid="{00000000-0005-0000-0000-0000FB320000}"/>
    <cellStyle name="Note 2 14 3 2 11" xfId="13309" xr:uid="{00000000-0005-0000-0000-0000FC320000}"/>
    <cellStyle name="Note 2 14 3 2 2" xfId="11596" xr:uid="{00000000-0005-0000-0000-0000FD320000}"/>
    <cellStyle name="Note 2 14 3 2 3" xfId="17789" xr:uid="{00000000-0005-0000-0000-0000FE320000}"/>
    <cellStyle name="Note 2 14 3 2 4" xfId="17158" xr:uid="{00000000-0005-0000-0000-0000FF320000}"/>
    <cellStyle name="Note 2 14 3 2 5" xfId="14713" xr:uid="{00000000-0005-0000-0000-000000330000}"/>
    <cellStyle name="Note 2 14 3 2 6" xfId="15800" xr:uid="{00000000-0005-0000-0000-000001330000}"/>
    <cellStyle name="Note 2 14 3 2 7" xfId="21705" xr:uid="{00000000-0005-0000-0000-000002330000}"/>
    <cellStyle name="Note 2 14 3 2 8" xfId="24248" xr:uid="{00000000-0005-0000-0000-000003330000}"/>
    <cellStyle name="Note 2 14 3 2 9" xfId="24400" xr:uid="{00000000-0005-0000-0000-000004330000}"/>
    <cellStyle name="Note 2 14 3 3" xfId="11595" xr:uid="{00000000-0005-0000-0000-000005330000}"/>
    <cellStyle name="Note 2 14 3 4" xfId="17788" xr:uid="{00000000-0005-0000-0000-000006330000}"/>
    <cellStyle name="Note 2 14 3 5" xfId="17157" xr:uid="{00000000-0005-0000-0000-000007330000}"/>
    <cellStyle name="Note 2 14 3 6" xfId="21509" xr:uid="{00000000-0005-0000-0000-000008330000}"/>
    <cellStyle name="Note 2 14 3 7" xfId="15801" xr:uid="{00000000-0005-0000-0000-000009330000}"/>
    <cellStyle name="Note 2 14 3 8" xfId="21571" xr:uid="{00000000-0005-0000-0000-00000A330000}"/>
    <cellStyle name="Note 2 14 3 9" xfId="25002" xr:uid="{00000000-0005-0000-0000-00000B330000}"/>
    <cellStyle name="Note 2 14 4" xfId="6716" xr:uid="{00000000-0005-0000-0000-00000C330000}"/>
    <cellStyle name="Note 2 14 4 10" xfId="21788" xr:uid="{00000000-0005-0000-0000-00000D330000}"/>
    <cellStyle name="Note 2 14 4 11" xfId="13308" xr:uid="{00000000-0005-0000-0000-00000E330000}"/>
    <cellStyle name="Note 2 14 4 2" xfId="11597" xr:uid="{00000000-0005-0000-0000-00000F330000}"/>
    <cellStyle name="Note 2 14 4 3" xfId="17790" xr:uid="{00000000-0005-0000-0000-000010330000}"/>
    <cellStyle name="Note 2 14 4 4" xfId="17159" xr:uid="{00000000-0005-0000-0000-000011330000}"/>
    <cellStyle name="Note 2 14 4 5" xfId="23395" xr:uid="{00000000-0005-0000-0000-000012330000}"/>
    <cellStyle name="Note 2 14 4 6" xfId="15799" xr:uid="{00000000-0005-0000-0000-000013330000}"/>
    <cellStyle name="Note 2 14 4 7" xfId="14175" xr:uid="{00000000-0005-0000-0000-000014330000}"/>
    <cellStyle name="Note 2 14 4 8" xfId="23989" xr:uid="{00000000-0005-0000-0000-000015330000}"/>
    <cellStyle name="Note 2 14 4 9" xfId="24401" xr:uid="{00000000-0005-0000-0000-000016330000}"/>
    <cellStyle name="Note 2 14 5" xfId="11590" xr:uid="{00000000-0005-0000-0000-000017330000}"/>
    <cellStyle name="Note 2 14 6" xfId="17783" xr:uid="{00000000-0005-0000-0000-000018330000}"/>
    <cellStyle name="Note 2 14 7" xfId="17152" xr:uid="{00000000-0005-0000-0000-000019330000}"/>
    <cellStyle name="Note 2 14 8" xfId="14716" xr:uid="{00000000-0005-0000-0000-00001A330000}"/>
    <cellStyle name="Note 2 14 9" xfId="15805" xr:uid="{00000000-0005-0000-0000-00001B330000}"/>
    <cellStyle name="Note 2 15" xfId="6717" xr:uid="{00000000-0005-0000-0000-00001C330000}"/>
    <cellStyle name="Note 2 15 10" xfId="21570" xr:uid="{00000000-0005-0000-0000-00001D330000}"/>
    <cellStyle name="Note 2 15 11" xfId="22247" xr:uid="{00000000-0005-0000-0000-00001E330000}"/>
    <cellStyle name="Note 2 15 12" xfId="24402" xr:uid="{00000000-0005-0000-0000-00001F330000}"/>
    <cellStyle name="Note 2 15 13" xfId="21789" xr:uid="{00000000-0005-0000-0000-000020330000}"/>
    <cellStyle name="Note 2 15 14" xfId="13307" xr:uid="{00000000-0005-0000-0000-000021330000}"/>
    <cellStyle name="Note 2 15 2" xfId="6718" xr:uid="{00000000-0005-0000-0000-000022330000}"/>
    <cellStyle name="Note 2 15 2 10" xfId="25224" xr:uid="{00000000-0005-0000-0000-000023330000}"/>
    <cellStyle name="Note 2 15 2 11" xfId="19882" xr:uid="{00000000-0005-0000-0000-000024330000}"/>
    <cellStyle name="Note 2 15 2 12" xfId="21381" xr:uid="{00000000-0005-0000-0000-000025330000}"/>
    <cellStyle name="Note 2 15 2 13" xfId="14037" xr:uid="{00000000-0005-0000-0000-000026330000}"/>
    <cellStyle name="Note 2 15 2 2" xfId="6719" xr:uid="{00000000-0005-0000-0000-000027330000}"/>
    <cellStyle name="Note 2 15 2 2 10" xfId="24403" xr:uid="{00000000-0005-0000-0000-000028330000}"/>
    <cellStyle name="Note 2 15 2 2 11" xfId="26263" xr:uid="{00000000-0005-0000-0000-000029330000}"/>
    <cellStyle name="Note 2 15 2 2 12" xfId="13306" xr:uid="{00000000-0005-0000-0000-00002A330000}"/>
    <cellStyle name="Note 2 15 2 2 2" xfId="6720" xr:uid="{00000000-0005-0000-0000-00002B330000}"/>
    <cellStyle name="Note 2 15 2 2 2 10" xfId="21790" xr:uid="{00000000-0005-0000-0000-00002C330000}"/>
    <cellStyle name="Note 2 15 2 2 2 11" xfId="13305" xr:uid="{00000000-0005-0000-0000-00002D330000}"/>
    <cellStyle name="Note 2 15 2 2 2 2" xfId="11601" xr:uid="{00000000-0005-0000-0000-00002E330000}"/>
    <cellStyle name="Note 2 15 2 2 2 3" xfId="17794" xr:uid="{00000000-0005-0000-0000-00002F330000}"/>
    <cellStyle name="Note 2 15 2 2 2 4" xfId="17163" xr:uid="{00000000-0005-0000-0000-000030330000}"/>
    <cellStyle name="Note 2 15 2 2 2 5" xfId="14705" xr:uid="{00000000-0005-0000-0000-000031330000}"/>
    <cellStyle name="Note 2 15 2 2 2 6" xfId="15796" xr:uid="{00000000-0005-0000-0000-000032330000}"/>
    <cellStyle name="Note 2 15 2 2 2 7" xfId="18967" xr:uid="{00000000-0005-0000-0000-000033330000}"/>
    <cellStyle name="Note 2 15 2 2 2 8" xfId="22625" xr:uid="{00000000-0005-0000-0000-000034330000}"/>
    <cellStyle name="Note 2 15 2 2 2 9" xfId="24404" xr:uid="{00000000-0005-0000-0000-000035330000}"/>
    <cellStyle name="Note 2 15 2 2 3" xfId="11600" xr:uid="{00000000-0005-0000-0000-000036330000}"/>
    <cellStyle name="Note 2 15 2 2 4" xfId="17793" xr:uid="{00000000-0005-0000-0000-000037330000}"/>
    <cellStyle name="Note 2 15 2 2 5" xfId="17162" xr:uid="{00000000-0005-0000-0000-000038330000}"/>
    <cellStyle name="Note 2 15 2 2 6" xfId="14706" xr:uid="{00000000-0005-0000-0000-000039330000}"/>
    <cellStyle name="Note 2 15 2 2 7" xfId="21501" xr:uid="{00000000-0005-0000-0000-00003A330000}"/>
    <cellStyle name="Note 2 15 2 2 8" xfId="19464" xr:uid="{00000000-0005-0000-0000-00003B330000}"/>
    <cellStyle name="Note 2 15 2 2 9" xfId="25001" xr:uid="{00000000-0005-0000-0000-00003C330000}"/>
    <cellStyle name="Note 2 15 2 3" xfId="6721" xr:uid="{00000000-0005-0000-0000-00003D330000}"/>
    <cellStyle name="Note 2 15 2 3 10" xfId="26248" xr:uid="{00000000-0005-0000-0000-00003E330000}"/>
    <cellStyle name="Note 2 15 2 3 11" xfId="19458" xr:uid="{00000000-0005-0000-0000-00003F330000}"/>
    <cellStyle name="Note 2 15 2 3 2" xfId="11602" xr:uid="{00000000-0005-0000-0000-000040330000}"/>
    <cellStyle name="Note 2 15 2 3 3" xfId="17795" xr:uid="{00000000-0005-0000-0000-000041330000}"/>
    <cellStyle name="Note 2 15 2 3 4" xfId="17164" xr:uid="{00000000-0005-0000-0000-000042330000}"/>
    <cellStyle name="Note 2 15 2 3 5" xfId="14704" xr:uid="{00000000-0005-0000-0000-000043330000}"/>
    <cellStyle name="Note 2 15 2 3 6" xfId="15795" xr:uid="{00000000-0005-0000-0000-000044330000}"/>
    <cellStyle name="Note 2 15 2 3 7" xfId="14187" xr:uid="{00000000-0005-0000-0000-000045330000}"/>
    <cellStyle name="Note 2 15 2 3 8" xfId="22624" xr:uid="{00000000-0005-0000-0000-000046330000}"/>
    <cellStyle name="Note 2 15 2 3 9" xfId="24405" xr:uid="{00000000-0005-0000-0000-000047330000}"/>
    <cellStyle name="Note 2 15 2 4" xfId="11599" xr:uid="{00000000-0005-0000-0000-000048330000}"/>
    <cellStyle name="Note 2 15 2 5" xfId="17792" xr:uid="{00000000-0005-0000-0000-000049330000}"/>
    <cellStyle name="Note 2 15 2 6" xfId="17161" xr:uid="{00000000-0005-0000-0000-00004A330000}"/>
    <cellStyle name="Note 2 15 2 7" xfId="12753" xr:uid="{00000000-0005-0000-0000-00004B330000}"/>
    <cellStyle name="Note 2 15 2 8" xfId="15797" xr:uid="{00000000-0005-0000-0000-00004C330000}"/>
    <cellStyle name="Note 2 15 2 9" xfId="21569" xr:uid="{00000000-0005-0000-0000-00004D330000}"/>
    <cellStyle name="Note 2 15 3" xfId="6722" xr:uid="{00000000-0005-0000-0000-00004E330000}"/>
    <cellStyle name="Note 2 15 3 10" xfId="24406" xr:uid="{00000000-0005-0000-0000-00004F330000}"/>
    <cellStyle name="Note 2 15 3 11" xfId="21791" xr:uid="{00000000-0005-0000-0000-000050330000}"/>
    <cellStyle name="Note 2 15 3 12" xfId="13304" xr:uid="{00000000-0005-0000-0000-000051330000}"/>
    <cellStyle name="Note 2 15 3 2" xfId="6723" xr:uid="{00000000-0005-0000-0000-000052330000}"/>
    <cellStyle name="Note 2 15 3 2 10" xfId="21792" xr:uid="{00000000-0005-0000-0000-000053330000}"/>
    <cellStyle name="Note 2 15 3 2 11" xfId="13303" xr:uid="{00000000-0005-0000-0000-000054330000}"/>
    <cellStyle name="Note 2 15 3 2 2" xfId="11604" xr:uid="{00000000-0005-0000-0000-000055330000}"/>
    <cellStyle name="Note 2 15 3 2 3" xfId="17797" xr:uid="{00000000-0005-0000-0000-000056330000}"/>
    <cellStyle name="Note 2 15 3 2 4" xfId="17166" xr:uid="{00000000-0005-0000-0000-000057330000}"/>
    <cellStyle name="Note 2 15 3 2 5" xfId="20907" xr:uid="{00000000-0005-0000-0000-000058330000}"/>
    <cellStyle name="Note 2 15 3 2 6" xfId="15793" xr:uid="{00000000-0005-0000-0000-000059330000}"/>
    <cellStyle name="Note 2 15 3 2 7" xfId="21568" xr:uid="{00000000-0005-0000-0000-00005A330000}"/>
    <cellStyle name="Note 2 15 3 2 8" xfId="22445" xr:uid="{00000000-0005-0000-0000-00005B330000}"/>
    <cellStyle name="Note 2 15 3 2 9" xfId="19883" xr:uid="{00000000-0005-0000-0000-00005C330000}"/>
    <cellStyle name="Note 2 15 3 3" xfId="11603" xr:uid="{00000000-0005-0000-0000-00005D330000}"/>
    <cellStyle name="Note 2 15 3 4" xfId="17796" xr:uid="{00000000-0005-0000-0000-00005E330000}"/>
    <cellStyle name="Note 2 15 3 5" xfId="17165" xr:uid="{00000000-0005-0000-0000-00005F330000}"/>
    <cellStyle name="Note 2 15 3 6" xfId="14703" xr:uid="{00000000-0005-0000-0000-000060330000}"/>
    <cellStyle name="Note 2 15 3 7" xfId="15794" xr:uid="{00000000-0005-0000-0000-000061330000}"/>
    <cellStyle name="Note 2 15 3 8" xfId="20902" xr:uid="{00000000-0005-0000-0000-000062330000}"/>
    <cellStyle name="Note 2 15 3 9" xfId="22446" xr:uid="{00000000-0005-0000-0000-000063330000}"/>
    <cellStyle name="Note 2 15 4" xfId="6724" xr:uid="{00000000-0005-0000-0000-000064330000}"/>
    <cellStyle name="Note 2 15 4 10" xfId="21793" xr:uid="{00000000-0005-0000-0000-000065330000}"/>
    <cellStyle name="Note 2 15 4 11" xfId="13302" xr:uid="{00000000-0005-0000-0000-000066330000}"/>
    <cellStyle name="Note 2 15 4 2" xfId="11605" xr:uid="{00000000-0005-0000-0000-000067330000}"/>
    <cellStyle name="Note 2 15 4 3" xfId="17798" xr:uid="{00000000-0005-0000-0000-000068330000}"/>
    <cellStyle name="Note 2 15 4 4" xfId="17167" xr:uid="{00000000-0005-0000-0000-000069330000}"/>
    <cellStyle name="Note 2 15 4 5" xfId="14702" xr:uid="{00000000-0005-0000-0000-00006A330000}"/>
    <cellStyle name="Note 2 15 4 6" xfId="24715" xr:uid="{00000000-0005-0000-0000-00006B330000}"/>
    <cellStyle name="Note 2 15 4 7" xfId="22770" xr:uid="{00000000-0005-0000-0000-00006C330000}"/>
    <cellStyle name="Note 2 15 4 8" xfId="22444" xr:uid="{00000000-0005-0000-0000-00006D330000}"/>
    <cellStyle name="Note 2 15 4 9" xfId="24407" xr:uid="{00000000-0005-0000-0000-00006E330000}"/>
    <cellStyle name="Note 2 15 5" xfId="11598" xr:uid="{00000000-0005-0000-0000-00006F330000}"/>
    <cellStyle name="Note 2 15 6" xfId="17791" xr:uid="{00000000-0005-0000-0000-000070330000}"/>
    <cellStyle name="Note 2 15 7" xfId="17160" xr:uid="{00000000-0005-0000-0000-000071330000}"/>
    <cellStyle name="Note 2 15 8" xfId="14712" xr:uid="{00000000-0005-0000-0000-000072330000}"/>
    <cellStyle name="Note 2 15 9" xfId="15798" xr:uid="{00000000-0005-0000-0000-000073330000}"/>
    <cellStyle name="Note 2 16" xfId="6725" xr:uid="{00000000-0005-0000-0000-000074330000}"/>
    <cellStyle name="Note 2 16 10" xfId="21309" xr:uid="{00000000-0005-0000-0000-000075330000}"/>
    <cellStyle name="Note 2 16 11" xfId="24286" xr:uid="{00000000-0005-0000-0000-000076330000}"/>
    <cellStyle name="Note 2 16 12" xfId="24408" xr:uid="{00000000-0005-0000-0000-000077330000}"/>
    <cellStyle name="Note 2 16 13" xfId="26611" xr:uid="{00000000-0005-0000-0000-000078330000}"/>
    <cellStyle name="Note 2 16 14" xfId="13301" xr:uid="{00000000-0005-0000-0000-000079330000}"/>
    <cellStyle name="Note 2 16 2" xfId="6726" xr:uid="{00000000-0005-0000-0000-00007A330000}"/>
    <cellStyle name="Note 2 16 2 10" xfId="22443" xr:uid="{00000000-0005-0000-0000-00007B330000}"/>
    <cellStyle name="Note 2 16 2 11" xfId="24409" xr:uid="{00000000-0005-0000-0000-00007C330000}"/>
    <cellStyle name="Note 2 16 2 12" xfId="21382" xr:uid="{00000000-0005-0000-0000-00007D330000}"/>
    <cellStyle name="Note 2 16 2 13" xfId="13300" xr:uid="{00000000-0005-0000-0000-00007E330000}"/>
    <cellStyle name="Note 2 16 2 2" xfId="6727" xr:uid="{00000000-0005-0000-0000-00007F330000}"/>
    <cellStyle name="Note 2 16 2 2 10" xfId="24410" xr:uid="{00000000-0005-0000-0000-000080330000}"/>
    <cellStyle name="Note 2 16 2 2 11" xfId="23840" xr:uid="{00000000-0005-0000-0000-000081330000}"/>
    <cellStyle name="Note 2 16 2 2 12" xfId="22347" xr:uid="{00000000-0005-0000-0000-000082330000}"/>
    <cellStyle name="Note 2 16 2 2 2" xfId="6728" xr:uid="{00000000-0005-0000-0000-000083330000}"/>
    <cellStyle name="Note 2 16 2 2 2 10" xfId="26621" xr:uid="{00000000-0005-0000-0000-000084330000}"/>
    <cellStyle name="Note 2 16 2 2 2 11" xfId="19903" xr:uid="{00000000-0005-0000-0000-000085330000}"/>
    <cellStyle name="Note 2 16 2 2 2 2" xfId="11609" xr:uid="{00000000-0005-0000-0000-000086330000}"/>
    <cellStyle name="Note 2 16 2 2 2 3" xfId="17802" xr:uid="{00000000-0005-0000-0000-000087330000}"/>
    <cellStyle name="Note 2 16 2 2 2 4" xfId="17171" xr:uid="{00000000-0005-0000-0000-000088330000}"/>
    <cellStyle name="Note 2 16 2 2 2 5" xfId="14699" xr:uid="{00000000-0005-0000-0000-000089330000}"/>
    <cellStyle name="Note 2 16 2 2 2 6" xfId="15791" xr:uid="{00000000-0005-0000-0000-00008A330000}"/>
    <cellStyle name="Note 2 16 2 2 2 7" xfId="20435" xr:uid="{00000000-0005-0000-0000-00008B330000}"/>
    <cellStyle name="Note 2 16 2 2 2 8" xfId="22623" xr:uid="{00000000-0005-0000-0000-00008C330000}"/>
    <cellStyle name="Note 2 16 2 2 2 9" xfId="19057" xr:uid="{00000000-0005-0000-0000-00008D330000}"/>
    <cellStyle name="Note 2 16 2 2 3" xfId="11608" xr:uid="{00000000-0005-0000-0000-00008E330000}"/>
    <cellStyle name="Note 2 16 2 2 4" xfId="17801" xr:uid="{00000000-0005-0000-0000-00008F330000}"/>
    <cellStyle name="Note 2 16 2 2 5" xfId="17170" xr:uid="{00000000-0005-0000-0000-000090330000}"/>
    <cellStyle name="Note 2 16 2 2 6" xfId="14131" xr:uid="{00000000-0005-0000-0000-000091330000}"/>
    <cellStyle name="Note 2 16 2 2 7" xfId="15792" xr:uid="{00000000-0005-0000-0000-000092330000}"/>
    <cellStyle name="Note 2 16 2 2 8" xfId="21704" xr:uid="{00000000-0005-0000-0000-000093330000}"/>
    <cellStyle name="Note 2 16 2 2 9" xfId="22442" xr:uid="{00000000-0005-0000-0000-000094330000}"/>
    <cellStyle name="Note 2 16 2 3" xfId="6729" xr:uid="{00000000-0005-0000-0000-000095330000}"/>
    <cellStyle name="Note 2 16 2 3 10" xfId="23841" xr:uid="{00000000-0005-0000-0000-000096330000}"/>
    <cellStyle name="Note 2 16 2 3 11" xfId="19902" xr:uid="{00000000-0005-0000-0000-000097330000}"/>
    <cellStyle name="Note 2 16 2 3 2" xfId="11610" xr:uid="{00000000-0005-0000-0000-000098330000}"/>
    <cellStyle name="Note 2 16 2 3 3" xfId="17803" xr:uid="{00000000-0005-0000-0000-000099330000}"/>
    <cellStyle name="Note 2 16 2 3 4" xfId="17172" xr:uid="{00000000-0005-0000-0000-00009A330000}"/>
    <cellStyle name="Note 2 16 2 3 5" xfId="14698" xr:uid="{00000000-0005-0000-0000-00009B330000}"/>
    <cellStyle name="Note 2 16 2 3 6" xfId="15790" xr:uid="{00000000-0005-0000-0000-00009C330000}"/>
    <cellStyle name="Note 2 16 2 3 7" xfId="21567" xr:uid="{00000000-0005-0000-0000-00009D330000}"/>
    <cellStyle name="Note 2 16 2 3 8" xfId="22441" xr:uid="{00000000-0005-0000-0000-00009E330000}"/>
    <cellStyle name="Note 2 16 2 3 9" xfId="24411" xr:uid="{00000000-0005-0000-0000-00009F330000}"/>
    <cellStyle name="Note 2 16 2 4" xfId="11607" xr:uid="{00000000-0005-0000-0000-0000A0330000}"/>
    <cellStyle name="Note 2 16 2 5" xfId="17800" xr:uid="{00000000-0005-0000-0000-0000A1330000}"/>
    <cellStyle name="Note 2 16 2 6" xfId="17169" xr:uid="{00000000-0005-0000-0000-0000A2330000}"/>
    <cellStyle name="Note 2 16 2 7" xfId="14700" xr:uid="{00000000-0005-0000-0000-0000A3330000}"/>
    <cellStyle name="Note 2 16 2 8" xfId="24714" xr:uid="{00000000-0005-0000-0000-0000A4330000}"/>
    <cellStyle name="Note 2 16 2 9" xfId="21308" xr:uid="{00000000-0005-0000-0000-0000A5330000}"/>
    <cellStyle name="Note 2 16 3" xfId="6730" xr:uid="{00000000-0005-0000-0000-0000A6330000}"/>
    <cellStyle name="Note 2 16 3 10" xfId="24412" xr:uid="{00000000-0005-0000-0000-0000A7330000}"/>
    <cellStyle name="Note 2 16 3 11" xfId="23842" xr:uid="{00000000-0005-0000-0000-0000A8330000}"/>
    <cellStyle name="Note 2 16 3 12" xfId="13299" xr:uid="{00000000-0005-0000-0000-0000A9330000}"/>
    <cellStyle name="Note 2 16 3 2" xfId="6731" xr:uid="{00000000-0005-0000-0000-0000AA330000}"/>
    <cellStyle name="Note 2 16 3 2 10" xfId="23843" xr:uid="{00000000-0005-0000-0000-0000AB330000}"/>
    <cellStyle name="Note 2 16 3 2 11" xfId="24626" xr:uid="{00000000-0005-0000-0000-0000AC330000}"/>
    <cellStyle name="Note 2 16 3 2 2" xfId="11612" xr:uid="{00000000-0005-0000-0000-0000AD330000}"/>
    <cellStyle name="Note 2 16 3 2 3" xfId="17805" xr:uid="{00000000-0005-0000-0000-0000AE330000}"/>
    <cellStyle name="Note 2 16 3 2 4" xfId="17174" xr:uid="{00000000-0005-0000-0000-0000AF330000}"/>
    <cellStyle name="Note 2 16 3 2 5" xfId="14697" xr:uid="{00000000-0005-0000-0000-0000B0330000}"/>
    <cellStyle name="Note 2 16 3 2 6" xfId="15788" xr:uid="{00000000-0005-0000-0000-0000B1330000}"/>
    <cellStyle name="Note 2 16 3 2 7" xfId="22082" xr:uid="{00000000-0005-0000-0000-0000B2330000}"/>
    <cellStyle name="Note 2 16 3 2 8" xfId="20546" xr:uid="{00000000-0005-0000-0000-0000B3330000}"/>
    <cellStyle name="Note 2 16 3 2 9" xfId="24413" xr:uid="{00000000-0005-0000-0000-0000B4330000}"/>
    <cellStyle name="Note 2 16 3 3" xfId="11611" xr:uid="{00000000-0005-0000-0000-0000B5330000}"/>
    <cellStyle name="Note 2 16 3 4" xfId="17804" xr:uid="{00000000-0005-0000-0000-0000B6330000}"/>
    <cellStyle name="Note 2 16 3 5" xfId="17173" xr:uid="{00000000-0005-0000-0000-0000B7330000}"/>
    <cellStyle name="Note 2 16 3 6" xfId="14114" xr:uid="{00000000-0005-0000-0000-0000B8330000}"/>
    <cellStyle name="Note 2 16 3 7" xfId="15789" xr:uid="{00000000-0005-0000-0000-0000B9330000}"/>
    <cellStyle name="Note 2 16 3 8" xfId="24126" xr:uid="{00000000-0005-0000-0000-0000BA330000}"/>
    <cellStyle name="Note 2 16 3 9" xfId="22440" xr:uid="{00000000-0005-0000-0000-0000BB330000}"/>
    <cellStyle name="Note 2 16 4" xfId="6732" xr:uid="{00000000-0005-0000-0000-0000BC330000}"/>
    <cellStyle name="Note 2 16 4 10" xfId="21383" xr:uid="{00000000-0005-0000-0000-0000BD330000}"/>
    <cellStyle name="Note 2 16 4 11" xfId="19901" xr:uid="{00000000-0005-0000-0000-0000BE330000}"/>
    <cellStyle name="Note 2 16 4 2" xfId="11613" xr:uid="{00000000-0005-0000-0000-0000BF330000}"/>
    <cellStyle name="Note 2 16 4 3" xfId="17806" xr:uid="{00000000-0005-0000-0000-0000C0330000}"/>
    <cellStyle name="Note 2 16 4 4" xfId="17175" xr:uid="{00000000-0005-0000-0000-0000C1330000}"/>
    <cellStyle name="Note 2 16 4 5" xfId="22894" xr:uid="{00000000-0005-0000-0000-0000C2330000}"/>
    <cellStyle name="Note 2 16 4 6" xfId="15787" xr:uid="{00000000-0005-0000-0000-0000C3330000}"/>
    <cellStyle name="Note 2 16 4 7" xfId="21566" xr:uid="{00000000-0005-0000-0000-0000C4330000}"/>
    <cellStyle name="Note 2 16 4 8" xfId="22439" xr:uid="{00000000-0005-0000-0000-0000C5330000}"/>
    <cellStyle name="Note 2 16 4 9" xfId="24414" xr:uid="{00000000-0005-0000-0000-0000C6330000}"/>
    <cellStyle name="Note 2 16 5" xfId="11606" xr:uid="{00000000-0005-0000-0000-0000C7330000}"/>
    <cellStyle name="Note 2 16 6" xfId="17799" xr:uid="{00000000-0005-0000-0000-0000C8330000}"/>
    <cellStyle name="Note 2 16 7" xfId="17168" xr:uid="{00000000-0005-0000-0000-0000C9330000}"/>
    <cellStyle name="Note 2 16 8" xfId="14701" xr:uid="{00000000-0005-0000-0000-0000CA330000}"/>
    <cellStyle name="Note 2 16 9" xfId="25041" xr:uid="{00000000-0005-0000-0000-0000CB330000}"/>
    <cellStyle name="Note 2 17" xfId="6733" xr:uid="{00000000-0005-0000-0000-0000CC330000}"/>
    <cellStyle name="Note 2 17 10" xfId="23291" xr:uid="{00000000-0005-0000-0000-0000CD330000}"/>
    <cellStyle name="Note 2 17 11" xfId="22438" xr:uid="{00000000-0005-0000-0000-0000CE330000}"/>
    <cellStyle name="Note 2 17 12" xfId="24415" xr:uid="{00000000-0005-0000-0000-0000CF330000}"/>
    <cellStyle name="Note 2 17 13" xfId="23844" xr:uid="{00000000-0005-0000-0000-0000D0330000}"/>
    <cellStyle name="Note 2 17 14" xfId="13298" xr:uid="{00000000-0005-0000-0000-0000D1330000}"/>
    <cellStyle name="Note 2 17 2" xfId="6734" xr:uid="{00000000-0005-0000-0000-0000D2330000}"/>
    <cellStyle name="Note 2 17 2 10" xfId="20709" xr:uid="{00000000-0005-0000-0000-0000D3330000}"/>
    <cellStyle name="Note 2 17 2 11" xfId="24416" xr:uid="{00000000-0005-0000-0000-0000D4330000}"/>
    <cellStyle name="Note 2 17 2 12" xfId="21794" xr:uid="{00000000-0005-0000-0000-0000D5330000}"/>
    <cellStyle name="Note 2 17 2 13" xfId="13297" xr:uid="{00000000-0005-0000-0000-0000D6330000}"/>
    <cellStyle name="Note 2 17 2 2" xfId="6735" xr:uid="{00000000-0005-0000-0000-0000D7330000}"/>
    <cellStyle name="Note 2 17 2 2 10" xfId="19058" xr:uid="{00000000-0005-0000-0000-0000D8330000}"/>
    <cellStyle name="Note 2 17 2 2 11" xfId="25491" xr:uid="{00000000-0005-0000-0000-0000D9330000}"/>
    <cellStyle name="Note 2 17 2 2 12" xfId="13296" xr:uid="{00000000-0005-0000-0000-0000DA330000}"/>
    <cellStyle name="Note 2 17 2 2 2" xfId="6736" xr:uid="{00000000-0005-0000-0000-0000DB330000}"/>
    <cellStyle name="Note 2 17 2 2 2 10" xfId="25490" xr:uid="{00000000-0005-0000-0000-0000DC330000}"/>
    <cellStyle name="Note 2 17 2 2 2 11" xfId="13295" xr:uid="{00000000-0005-0000-0000-0000DD330000}"/>
    <cellStyle name="Note 2 17 2 2 2 2" xfId="11617" xr:uid="{00000000-0005-0000-0000-0000DE330000}"/>
    <cellStyle name="Note 2 17 2 2 2 3" xfId="17810" xr:uid="{00000000-0005-0000-0000-0000DF330000}"/>
    <cellStyle name="Note 2 17 2 2 2 4" xfId="17179" xr:uid="{00000000-0005-0000-0000-0000E0330000}"/>
    <cellStyle name="Note 2 17 2 2 2 5" xfId="12750" xr:uid="{00000000-0005-0000-0000-0000E1330000}"/>
    <cellStyle name="Note 2 17 2 2 2 6" xfId="15783" xr:uid="{00000000-0005-0000-0000-0000E2330000}"/>
    <cellStyle name="Note 2 17 2 2 2 7" xfId="24319" xr:uid="{00000000-0005-0000-0000-0000E3330000}"/>
    <cellStyle name="Note 2 17 2 2 2 8" xfId="22436" xr:uid="{00000000-0005-0000-0000-0000E4330000}"/>
    <cellStyle name="Note 2 17 2 2 2 9" xfId="24417" xr:uid="{00000000-0005-0000-0000-0000E5330000}"/>
    <cellStyle name="Note 2 17 2 2 3" xfId="11616" xr:uid="{00000000-0005-0000-0000-0000E6330000}"/>
    <cellStyle name="Note 2 17 2 2 4" xfId="17809" xr:uid="{00000000-0005-0000-0000-0000E7330000}"/>
    <cellStyle name="Note 2 17 2 2 5" xfId="17178" xr:uid="{00000000-0005-0000-0000-0000E8330000}"/>
    <cellStyle name="Note 2 17 2 2 6" xfId="14694" xr:uid="{00000000-0005-0000-0000-0000E9330000}"/>
    <cellStyle name="Note 2 17 2 2 7" xfId="15784" xr:uid="{00000000-0005-0000-0000-0000EA330000}"/>
    <cellStyle name="Note 2 17 2 2 8" xfId="14188" xr:uid="{00000000-0005-0000-0000-0000EB330000}"/>
    <cellStyle name="Note 2 17 2 2 9" xfId="22437" xr:uid="{00000000-0005-0000-0000-0000EC330000}"/>
    <cellStyle name="Note 2 17 2 3" xfId="6737" xr:uid="{00000000-0005-0000-0000-0000ED330000}"/>
    <cellStyle name="Note 2 17 2 3 10" xfId="23845" xr:uid="{00000000-0005-0000-0000-0000EE330000}"/>
    <cellStyle name="Note 2 17 2 3 11" xfId="28940" xr:uid="{00000000-0005-0000-0000-0000EF330000}"/>
    <cellStyle name="Note 2 17 2 3 2" xfId="11618" xr:uid="{00000000-0005-0000-0000-0000F0330000}"/>
    <cellStyle name="Note 2 17 2 3 3" xfId="17811" xr:uid="{00000000-0005-0000-0000-0000F1330000}"/>
    <cellStyle name="Note 2 17 2 3 4" xfId="17180" xr:uid="{00000000-0005-0000-0000-0000F2330000}"/>
    <cellStyle name="Note 2 17 2 3 5" xfId="14693" xr:uid="{00000000-0005-0000-0000-0000F3330000}"/>
    <cellStyle name="Note 2 17 2 3 6" xfId="24619" xr:uid="{00000000-0005-0000-0000-0000F4330000}"/>
    <cellStyle name="Note 2 17 2 3 7" xfId="23178" xr:uid="{00000000-0005-0000-0000-0000F5330000}"/>
    <cellStyle name="Note 2 17 2 3 8" xfId="19308" xr:uid="{00000000-0005-0000-0000-0000F6330000}"/>
    <cellStyle name="Note 2 17 2 3 9" xfId="24418" xr:uid="{00000000-0005-0000-0000-0000F7330000}"/>
    <cellStyle name="Note 2 17 2 4" xfId="11615" xr:uid="{00000000-0005-0000-0000-0000F8330000}"/>
    <cellStyle name="Note 2 17 2 5" xfId="17808" xr:uid="{00000000-0005-0000-0000-0000F9330000}"/>
    <cellStyle name="Note 2 17 2 6" xfId="17177" xr:uid="{00000000-0005-0000-0000-0000FA330000}"/>
    <cellStyle name="Note 2 17 2 7" xfId="14695" xr:uid="{00000000-0005-0000-0000-0000FB330000}"/>
    <cellStyle name="Note 2 17 2 8" xfId="15785" xr:uid="{00000000-0005-0000-0000-0000FC330000}"/>
    <cellStyle name="Note 2 17 2 9" xfId="23367" xr:uid="{00000000-0005-0000-0000-0000FD330000}"/>
    <cellStyle name="Note 2 17 3" xfId="6738" xr:uid="{00000000-0005-0000-0000-0000FE330000}"/>
    <cellStyle name="Note 2 17 3 10" xfId="24419" xr:uid="{00000000-0005-0000-0000-0000FF330000}"/>
    <cellStyle name="Note 2 17 3 11" xfId="25489" xr:uid="{00000000-0005-0000-0000-000000340000}"/>
    <cellStyle name="Note 2 17 3 12" xfId="13294" xr:uid="{00000000-0005-0000-0000-000001340000}"/>
    <cellStyle name="Note 2 17 3 2" xfId="6739" xr:uid="{00000000-0005-0000-0000-000002340000}"/>
    <cellStyle name="Note 2 17 3 2 10" xfId="27433" xr:uid="{00000000-0005-0000-0000-000003340000}"/>
    <cellStyle name="Note 2 17 3 2 11" xfId="23433" xr:uid="{00000000-0005-0000-0000-000004340000}"/>
    <cellStyle name="Note 2 17 3 2 2" xfId="11620" xr:uid="{00000000-0005-0000-0000-000005340000}"/>
    <cellStyle name="Note 2 17 3 2 3" xfId="17813" xr:uid="{00000000-0005-0000-0000-000006340000}"/>
    <cellStyle name="Note 2 17 3 2 4" xfId="17182" xr:uid="{00000000-0005-0000-0000-000007340000}"/>
    <cellStyle name="Note 2 17 3 2 5" xfId="14691" xr:uid="{00000000-0005-0000-0000-000008340000}"/>
    <cellStyle name="Note 2 17 3 2 6" xfId="15781" xr:uid="{00000000-0005-0000-0000-000009340000}"/>
    <cellStyle name="Note 2 17 3 2 7" xfId="23030" xr:uid="{00000000-0005-0000-0000-00000A340000}"/>
    <cellStyle name="Note 2 17 3 2 8" xfId="23990" xr:uid="{00000000-0005-0000-0000-00000B340000}"/>
    <cellStyle name="Note 2 17 3 2 9" xfId="24420" xr:uid="{00000000-0005-0000-0000-00000C340000}"/>
    <cellStyle name="Note 2 17 3 3" xfId="11619" xr:uid="{00000000-0005-0000-0000-00000D340000}"/>
    <cellStyle name="Note 2 17 3 4" xfId="17812" xr:uid="{00000000-0005-0000-0000-00000E340000}"/>
    <cellStyle name="Note 2 17 3 5" xfId="17181" xr:uid="{00000000-0005-0000-0000-00000F340000}"/>
    <cellStyle name="Note 2 17 3 6" xfId="14692" xr:uid="{00000000-0005-0000-0000-000010340000}"/>
    <cellStyle name="Note 2 17 3 7" xfId="15782" xr:uid="{00000000-0005-0000-0000-000011340000}"/>
    <cellStyle name="Note 2 17 3 8" xfId="23290" xr:uid="{00000000-0005-0000-0000-000012340000}"/>
    <cellStyle name="Note 2 17 3 9" xfId="25179" xr:uid="{00000000-0005-0000-0000-000013340000}"/>
    <cellStyle name="Note 2 17 4" xfId="6740" xr:uid="{00000000-0005-0000-0000-000014340000}"/>
    <cellStyle name="Note 2 17 4 10" xfId="27434" xr:uid="{00000000-0005-0000-0000-000015340000}"/>
    <cellStyle name="Note 2 17 4 11" xfId="14076" xr:uid="{00000000-0005-0000-0000-000016340000}"/>
    <cellStyle name="Note 2 17 4 2" xfId="11621" xr:uid="{00000000-0005-0000-0000-000017340000}"/>
    <cellStyle name="Note 2 17 4 3" xfId="17814" xr:uid="{00000000-0005-0000-0000-000018340000}"/>
    <cellStyle name="Note 2 17 4 4" xfId="17183" xr:uid="{00000000-0005-0000-0000-000019340000}"/>
    <cellStyle name="Note 2 17 4 5" xfId="14690" xr:uid="{00000000-0005-0000-0000-00001A340000}"/>
    <cellStyle name="Note 2 17 4 6" xfId="15780" xr:uid="{00000000-0005-0000-0000-00001B340000}"/>
    <cellStyle name="Note 2 17 4 7" xfId="23177" xr:uid="{00000000-0005-0000-0000-00001C340000}"/>
    <cellStyle name="Note 2 17 4 8" xfId="22435" xr:uid="{00000000-0005-0000-0000-00001D340000}"/>
    <cellStyle name="Note 2 17 4 9" xfId="19059" xr:uid="{00000000-0005-0000-0000-00001E340000}"/>
    <cellStyle name="Note 2 17 5" xfId="11614" xr:uid="{00000000-0005-0000-0000-00001F340000}"/>
    <cellStyle name="Note 2 17 6" xfId="17807" xr:uid="{00000000-0005-0000-0000-000020340000}"/>
    <cellStyle name="Note 2 17 7" xfId="17176" xr:uid="{00000000-0005-0000-0000-000021340000}"/>
    <cellStyle name="Note 2 17 8" xfId="14696" xr:uid="{00000000-0005-0000-0000-000022340000}"/>
    <cellStyle name="Note 2 17 9" xfId="15786" xr:uid="{00000000-0005-0000-0000-000023340000}"/>
    <cellStyle name="Note 2 18" xfId="6741" xr:uid="{00000000-0005-0000-0000-000024340000}"/>
    <cellStyle name="Note 2 18 10" xfId="24723" xr:uid="{00000000-0005-0000-0000-000025340000}"/>
    <cellStyle name="Note 2 18 11" xfId="22351" xr:uid="{00000000-0005-0000-0000-000026340000}"/>
    <cellStyle name="Note 2 18 12" xfId="19060" xr:uid="{00000000-0005-0000-0000-000027340000}"/>
    <cellStyle name="Note 2 18 13" xfId="27435" xr:uid="{00000000-0005-0000-0000-000028340000}"/>
    <cellStyle name="Note 2 18 14" xfId="14075" xr:uid="{00000000-0005-0000-0000-000029340000}"/>
    <cellStyle name="Note 2 18 2" xfId="6742" xr:uid="{00000000-0005-0000-0000-00002A340000}"/>
    <cellStyle name="Note 2 18 2 10" xfId="24881" xr:uid="{00000000-0005-0000-0000-00002B340000}"/>
    <cellStyle name="Note 2 18 2 11" xfId="19061" xr:uid="{00000000-0005-0000-0000-00002C340000}"/>
    <cellStyle name="Note 2 18 2 12" xfId="27491" xr:uid="{00000000-0005-0000-0000-00002D340000}"/>
    <cellStyle name="Note 2 18 2 13" xfId="22926" xr:uid="{00000000-0005-0000-0000-00002E340000}"/>
    <cellStyle name="Note 2 18 2 2" xfId="6743" xr:uid="{00000000-0005-0000-0000-00002F340000}"/>
    <cellStyle name="Note 2 18 2 2 10" xfId="19062" xr:uid="{00000000-0005-0000-0000-000030340000}"/>
    <cellStyle name="Note 2 18 2 2 11" xfId="23846" xr:uid="{00000000-0005-0000-0000-000031340000}"/>
    <cellStyle name="Note 2 18 2 2 12" xfId="18892" xr:uid="{00000000-0005-0000-0000-000032340000}"/>
    <cellStyle name="Note 2 18 2 2 2" xfId="6744" xr:uid="{00000000-0005-0000-0000-000033340000}"/>
    <cellStyle name="Note 2 18 2 2 2 10" xfId="21384" xr:uid="{00000000-0005-0000-0000-000034340000}"/>
    <cellStyle name="Note 2 18 2 2 2 11" xfId="20067" xr:uid="{00000000-0005-0000-0000-000035340000}"/>
    <cellStyle name="Note 2 18 2 2 2 2" xfId="11625" xr:uid="{00000000-0005-0000-0000-000036340000}"/>
    <cellStyle name="Note 2 18 2 2 2 3" xfId="17818" xr:uid="{00000000-0005-0000-0000-000037340000}"/>
    <cellStyle name="Note 2 18 2 2 2 4" xfId="17187" xr:uid="{00000000-0005-0000-0000-000038340000}"/>
    <cellStyle name="Note 2 18 2 2 2 5" xfId="14687" xr:uid="{00000000-0005-0000-0000-000039340000}"/>
    <cellStyle name="Note 2 18 2 2 2 6" xfId="15776" xr:uid="{00000000-0005-0000-0000-00003A340000}"/>
    <cellStyle name="Note 2 18 2 2 2 7" xfId="24125" xr:uid="{00000000-0005-0000-0000-00003B340000}"/>
    <cellStyle name="Note 2 18 2 2 2 8" xfId="22433" xr:uid="{00000000-0005-0000-0000-00003C340000}"/>
    <cellStyle name="Note 2 18 2 2 2 9" xfId="24852" xr:uid="{00000000-0005-0000-0000-00003D340000}"/>
    <cellStyle name="Note 2 18 2 2 3" xfId="11624" xr:uid="{00000000-0005-0000-0000-00003E340000}"/>
    <cellStyle name="Note 2 18 2 2 4" xfId="17817" xr:uid="{00000000-0005-0000-0000-00003F340000}"/>
    <cellStyle name="Note 2 18 2 2 5" xfId="17186" xr:uid="{00000000-0005-0000-0000-000040340000}"/>
    <cellStyle name="Note 2 18 2 2 6" xfId="22738" xr:uid="{00000000-0005-0000-0000-000041340000}"/>
    <cellStyle name="Note 2 18 2 2 7" xfId="15777" xr:uid="{00000000-0005-0000-0000-000042340000}"/>
    <cellStyle name="Note 2 18 2 2 8" xfId="21306" xr:uid="{00000000-0005-0000-0000-000043340000}"/>
    <cellStyle name="Note 2 18 2 2 9" xfId="22434" xr:uid="{00000000-0005-0000-0000-000044340000}"/>
    <cellStyle name="Note 2 18 2 3" xfId="6745" xr:uid="{00000000-0005-0000-0000-000045340000}"/>
    <cellStyle name="Note 2 18 2 3 10" xfId="23847" xr:uid="{00000000-0005-0000-0000-000046340000}"/>
    <cellStyle name="Note 2 18 2 3 11" xfId="22375" xr:uid="{00000000-0005-0000-0000-000047340000}"/>
    <cellStyle name="Note 2 18 2 3 2" xfId="11626" xr:uid="{00000000-0005-0000-0000-000048340000}"/>
    <cellStyle name="Note 2 18 2 3 3" xfId="17819" xr:uid="{00000000-0005-0000-0000-000049340000}"/>
    <cellStyle name="Note 2 18 2 3 4" xfId="17188" xr:uid="{00000000-0005-0000-0000-00004A340000}"/>
    <cellStyle name="Note 2 18 2 3 5" xfId="14686" xr:uid="{00000000-0005-0000-0000-00004B340000}"/>
    <cellStyle name="Note 2 18 2 3 6" xfId="15775" xr:uid="{00000000-0005-0000-0000-00004C340000}"/>
    <cellStyle name="Note 2 18 2 3 7" xfId="23289" xr:uid="{00000000-0005-0000-0000-00004D340000}"/>
    <cellStyle name="Note 2 18 2 3 8" xfId="22432" xr:uid="{00000000-0005-0000-0000-00004E340000}"/>
    <cellStyle name="Note 2 18 2 3 9" xfId="12984" xr:uid="{00000000-0005-0000-0000-00004F340000}"/>
    <cellStyle name="Note 2 18 2 4" xfId="11623" xr:uid="{00000000-0005-0000-0000-000050340000}"/>
    <cellStyle name="Note 2 18 2 5" xfId="17816" xr:uid="{00000000-0005-0000-0000-000051340000}"/>
    <cellStyle name="Note 2 18 2 6" xfId="17185" xr:uid="{00000000-0005-0000-0000-000052340000}"/>
    <cellStyle name="Note 2 18 2 7" xfId="14688" xr:uid="{00000000-0005-0000-0000-000053340000}"/>
    <cellStyle name="Note 2 18 2 8" xfId="15778" xr:uid="{00000000-0005-0000-0000-000054340000}"/>
    <cellStyle name="Note 2 18 2 9" xfId="21307" xr:uid="{00000000-0005-0000-0000-000055340000}"/>
    <cellStyle name="Note 2 18 3" xfId="6746" xr:uid="{00000000-0005-0000-0000-000056340000}"/>
    <cellStyle name="Note 2 18 3 10" xfId="24421" xr:uid="{00000000-0005-0000-0000-000057340000}"/>
    <cellStyle name="Note 2 18 3 11" xfId="20060" xr:uid="{00000000-0005-0000-0000-000058340000}"/>
    <cellStyle name="Note 2 18 3 12" xfId="14074" xr:uid="{00000000-0005-0000-0000-000059340000}"/>
    <cellStyle name="Note 2 18 3 2" xfId="6747" xr:uid="{00000000-0005-0000-0000-00005A340000}"/>
    <cellStyle name="Note 2 18 3 2 10" xfId="23848" xr:uid="{00000000-0005-0000-0000-00005B340000}"/>
    <cellStyle name="Note 2 18 3 2 11" xfId="12833" xr:uid="{00000000-0005-0000-0000-00005C340000}"/>
    <cellStyle name="Note 2 18 3 2 2" xfId="11627" xr:uid="{00000000-0005-0000-0000-00005D340000}"/>
    <cellStyle name="Note 2 18 3 2 3" xfId="17821" xr:uid="{00000000-0005-0000-0000-00005E340000}"/>
    <cellStyle name="Note 2 18 3 2 4" xfId="17190" xr:uid="{00000000-0005-0000-0000-00005F340000}"/>
    <cellStyle name="Note 2 18 3 2 5" xfId="14684" xr:uid="{00000000-0005-0000-0000-000060340000}"/>
    <cellStyle name="Note 2 18 3 2 6" xfId="24275" xr:uid="{00000000-0005-0000-0000-000061340000}"/>
    <cellStyle name="Note 2 18 3 2 7" xfId="24025" xr:uid="{00000000-0005-0000-0000-000062340000}"/>
    <cellStyle name="Note 2 18 3 2 8" xfId="22430" xr:uid="{00000000-0005-0000-0000-000063340000}"/>
    <cellStyle name="Note 2 18 3 2 9" xfId="24422" xr:uid="{00000000-0005-0000-0000-000064340000}"/>
    <cellStyle name="Note 2 18 3 3" xfId="12531" xr:uid="{00000000-0005-0000-0000-000065340000}"/>
    <cellStyle name="Note 2 18 3 4" xfId="17820" xr:uid="{00000000-0005-0000-0000-000066340000}"/>
    <cellStyle name="Note 2 18 3 5" xfId="17189" xr:uid="{00000000-0005-0000-0000-000067340000}"/>
    <cellStyle name="Note 2 18 3 6" xfId="14685" xr:uid="{00000000-0005-0000-0000-000068340000}"/>
    <cellStyle name="Note 2 18 3 7" xfId="15774" xr:uid="{00000000-0005-0000-0000-000069340000}"/>
    <cellStyle name="Note 2 18 3 8" xfId="21703" xr:uid="{00000000-0005-0000-0000-00006A340000}"/>
    <cellStyle name="Note 2 18 3 9" xfId="22431" xr:uid="{00000000-0005-0000-0000-00006B340000}"/>
    <cellStyle name="Note 2 18 4" xfId="6748" xr:uid="{00000000-0005-0000-0000-00006C340000}"/>
    <cellStyle name="Note 2 18 4 10" xfId="21795" xr:uid="{00000000-0005-0000-0000-00006D340000}"/>
    <cellStyle name="Note 2 18 4 11" xfId="18829" xr:uid="{00000000-0005-0000-0000-00006E340000}"/>
    <cellStyle name="Note 2 18 4 2" xfId="11628" xr:uid="{00000000-0005-0000-0000-00006F340000}"/>
    <cellStyle name="Note 2 18 4 3" xfId="17822" xr:uid="{00000000-0005-0000-0000-000070340000}"/>
    <cellStyle name="Note 2 18 4 4" xfId="17191" xr:uid="{00000000-0005-0000-0000-000071340000}"/>
    <cellStyle name="Note 2 18 4 5" xfId="14683" xr:uid="{00000000-0005-0000-0000-000072340000}"/>
    <cellStyle name="Note 2 18 4 6" xfId="24713" xr:uid="{00000000-0005-0000-0000-000073340000}"/>
    <cellStyle name="Note 2 18 4 7" xfId="20371" xr:uid="{00000000-0005-0000-0000-000074340000}"/>
    <cellStyle name="Note 2 18 4 8" xfId="20921" xr:uid="{00000000-0005-0000-0000-000075340000}"/>
    <cellStyle name="Note 2 18 4 9" xfId="24423" xr:uid="{00000000-0005-0000-0000-000076340000}"/>
    <cellStyle name="Note 2 18 5" xfId="11622" xr:uid="{00000000-0005-0000-0000-000077340000}"/>
    <cellStyle name="Note 2 18 6" xfId="17815" xr:uid="{00000000-0005-0000-0000-000078340000}"/>
    <cellStyle name="Note 2 18 7" xfId="17184" xr:uid="{00000000-0005-0000-0000-000079340000}"/>
    <cellStyle name="Note 2 18 8" xfId="14689" xr:uid="{00000000-0005-0000-0000-00007A340000}"/>
    <cellStyle name="Note 2 18 9" xfId="15779" xr:uid="{00000000-0005-0000-0000-00007B340000}"/>
    <cellStyle name="Note 2 19" xfId="6749" xr:uid="{00000000-0005-0000-0000-00007C340000}"/>
    <cellStyle name="Note 2 19 10" xfId="18987" xr:uid="{00000000-0005-0000-0000-00007D340000}"/>
    <cellStyle name="Note 2 19 11" xfId="22746" xr:uid="{00000000-0005-0000-0000-00007E340000}"/>
    <cellStyle name="Note 2 19 12" xfId="24424" xr:uid="{00000000-0005-0000-0000-00007F340000}"/>
    <cellStyle name="Note 2 19 13" xfId="21796" xr:uid="{00000000-0005-0000-0000-000080340000}"/>
    <cellStyle name="Note 2 19 14" xfId="24639" xr:uid="{00000000-0005-0000-0000-000081340000}"/>
    <cellStyle name="Note 2 19 2" xfId="6750" xr:uid="{00000000-0005-0000-0000-000082340000}"/>
    <cellStyle name="Note 2 19 2 10" xfId="20920" xr:uid="{00000000-0005-0000-0000-000083340000}"/>
    <cellStyle name="Note 2 19 2 11" xfId="24425" xr:uid="{00000000-0005-0000-0000-000084340000}"/>
    <cellStyle name="Note 2 19 2 12" xfId="21797" xr:uid="{00000000-0005-0000-0000-000085340000}"/>
    <cellStyle name="Note 2 19 2 13" xfId="18828" xr:uid="{00000000-0005-0000-0000-000086340000}"/>
    <cellStyle name="Note 2 19 2 2" xfId="6751" xr:uid="{00000000-0005-0000-0000-000087340000}"/>
    <cellStyle name="Note 2 19 2 2 10" xfId="24426" xr:uid="{00000000-0005-0000-0000-000088340000}"/>
    <cellStyle name="Note 2 19 2 2 11" xfId="20717" xr:uid="{00000000-0005-0000-0000-000089340000}"/>
    <cellStyle name="Note 2 19 2 2 12" xfId="18891" xr:uid="{00000000-0005-0000-0000-00008A340000}"/>
    <cellStyle name="Note 2 19 2 2 2" xfId="6752" xr:uid="{00000000-0005-0000-0000-00008B340000}"/>
    <cellStyle name="Note 2 19 2 2 2 10" xfId="21798" xr:uid="{00000000-0005-0000-0000-00008C340000}"/>
    <cellStyle name="Note 2 19 2 2 2 11" xfId="24277" xr:uid="{00000000-0005-0000-0000-00008D340000}"/>
    <cellStyle name="Note 2 19 2 2 2 2" xfId="11632" xr:uid="{00000000-0005-0000-0000-00008E340000}"/>
    <cellStyle name="Note 2 19 2 2 2 3" xfId="17826" xr:uid="{00000000-0005-0000-0000-00008F340000}"/>
    <cellStyle name="Note 2 19 2 2 2 4" xfId="17195" xr:uid="{00000000-0005-0000-0000-000090340000}"/>
    <cellStyle name="Note 2 19 2 2 2 5" xfId="12646" xr:uid="{00000000-0005-0000-0000-000091340000}"/>
    <cellStyle name="Note 2 19 2 2 2 6" xfId="15770" xr:uid="{00000000-0005-0000-0000-000092340000}"/>
    <cellStyle name="Note 2 19 2 2 2 7" xfId="21565" xr:uid="{00000000-0005-0000-0000-000093340000}"/>
    <cellStyle name="Note 2 19 2 2 2 8" xfId="12880" xr:uid="{00000000-0005-0000-0000-000094340000}"/>
    <cellStyle name="Note 2 19 2 2 2 9" xfId="24427" xr:uid="{00000000-0005-0000-0000-000095340000}"/>
    <cellStyle name="Note 2 19 2 2 3" xfId="11631" xr:uid="{00000000-0005-0000-0000-000096340000}"/>
    <cellStyle name="Note 2 19 2 2 4" xfId="17825" xr:uid="{00000000-0005-0000-0000-000097340000}"/>
    <cellStyle name="Note 2 19 2 2 5" xfId="17194" xr:uid="{00000000-0005-0000-0000-000098340000}"/>
    <cellStyle name="Note 2 19 2 2 6" xfId="12747" xr:uid="{00000000-0005-0000-0000-000099340000}"/>
    <cellStyle name="Note 2 19 2 2 7" xfId="15771" xr:uid="{00000000-0005-0000-0000-00009A340000}"/>
    <cellStyle name="Note 2 19 2 2 8" xfId="24555" xr:uid="{00000000-0005-0000-0000-00009B340000}"/>
    <cellStyle name="Note 2 19 2 2 9" xfId="12881" xr:uid="{00000000-0005-0000-0000-00009C340000}"/>
    <cellStyle name="Note 2 19 2 3" xfId="6753" xr:uid="{00000000-0005-0000-0000-00009D340000}"/>
    <cellStyle name="Note 2 19 2 3 10" xfId="23849" xr:uid="{00000000-0005-0000-0000-00009E340000}"/>
    <cellStyle name="Note 2 19 2 3 11" xfId="25072" xr:uid="{00000000-0005-0000-0000-00009F340000}"/>
    <cellStyle name="Note 2 19 2 3 2" xfId="11633" xr:uid="{00000000-0005-0000-0000-0000A0340000}"/>
    <cellStyle name="Note 2 19 2 3 3" xfId="17827" xr:uid="{00000000-0005-0000-0000-0000A1340000}"/>
    <cellStyle name="Note 2 19 2 3 4" xfId="17196" xr:uid="{00000000-0005-0000-0000-0000A2340000}"/>
    <cellStyle name="Note 2 19 2 3 5" xfId="14682" xr:uid="{00000000-0005-0000-0000-0000A3340000}"/>
    <cellStyle name="Note 2 19 2 3 6" xfId="15769" xr:uid="{00000000-0005-0000-0000-0000A4340000}"/>
    <cellStyle name="Note 2 19 2 3 7" xfId="21564" xr:uid="{00000000-0005-0000-0000-0000A5340000}"/>
    <cellStyle name="Note 2 19 2 3 8" xfId="14205" xr:uid="{00000000-0005-0000-0000-0000A6340000}"/>
    <cellStyle name="Note 2 19 2 3 9" xfId="24428" xr:uid="{00000000-0005-0000-0000-0000A7340000}"/>
    <cellStyle name="Note 2 19 2 4" xfId="11630" xr:uid="{00000000-0005-0000-0000-0000A8340000}"/>
    <cellStyle name="Note 2 19 2 5" xfId="17824" xr:uid="{00000000-0005-0000-0000-0000A9340000}"/>
    <cellStyle name="Note 2 19 2 6" xfId="17193" xr:uid="{00000000-0005-0000-0000-0000AA340000}"/>
    <cellStyle name="Note 2 19 2 7" xfId="12748" xr:uid="{00000000-0005-0000-0000-0000AB340000}"/>
    <cellStyle name="Note 2 19 2 8" xfId="15772" xr:uid="{00000000-0005-0000-0000-0000AC340000}"/>
    <cellStyle name="Note 2 19 2 9" xfId="25105" xr:uid="{00000000-0005-0000-0000-0000AD340000}"/>
    <cellStyle name="Note 2 19 3" xfId="6754" xr:uid="{00000000-0005-0000-0000-0000AE340000}"/>
    <cellStyle name="Note 2 19 3 10" xfId="24429" xr:uid="{00000000-0005-0000-0000-0000AF340000}"/>
    <cellStyle name="Note 2 19 3 11" xfId="22800" xr:uid="{00000000-0005-0000-0000-0000B0340000}"/>
    <cellStyle name="Note 2 19 3 12" xfId="19468" xr:uid="{00000000-0005-0000-0000-0000B1340000}"/>
    <cellStyle name="Note 2 19 3 2" xfId="6755" xr:uid="{00000000-0005-0000-0000-0000B2340000}"/>
    <cellStyle name="Note 2 19 3 2 10" xfId="26610" xr:uid="{00000000-0005-0000-0000-0000B3340000}"/>
    <cellStyle name="Note 2 19 3 2 11" xfId="24311" xr:uid="{00000000-0005-0000-0000-0000B4340000}"/>
    <cellStyle name="Note 2 19 3 2 2" xfId="11635" xr:uid="{00000000-0005-0000-0000-0000B5340000}"/>
    <cellStyle name="Note 2 19 3 2 3" xfId="17829" xr:uid="{00000000-0005-0000-0000-0000B6340000}"/>
    <cellStyle name="Note 2 19 3 2 4" xfId="17198" xr:uid="{00000000-0005-0000-0000-0000B7340000}"/>
    <cellStyle name="Note 2 19 3 2 5" xfId="14680" xr:uid="{00000000-0005-0000-0000-0000B8340000}"/>
    <cellStyle name="Note 2 19 3 2 6" xfId="15767" xr:uid="{00000000-0005-0000-0000-0000B9340000}"/>
    <cellStyle name="Note 2 19 3 2 7" xfId="20998" xr:uid="{00000000-0005-0000-0000-0000BA340000}"/>
    <cellStyle name="Note 2 19 3 2 8" xfId="22622" xr:uid="{00000000-0005-0000-0000-0000BB340000}"/>
    <cellStyle name="Note 2 19 3 2 9" xfId="24430" xr:uid="{00000000-0005-0000-0000-0000BC340000}"/>
    <cellStyle name="Note 2 19 3 3" xfId="11634" xr:uid="{00000000-0005-0000-0000-0000BD340000}"/>
    <cellStyle name="Note 2 19 3 4" xfId="17828" xr:uid="{00000000-0005-0000-0000-0000BE340000}"/>
    <cellStyle name="Note 2 19 3 5" xfId="17197" xr:uid="{00000000-0005-0000-0000-0000BF340000}"/>
    <cellStyle name="Note 2 19 3 6" xfId="14681" xr:uid="{00000000-0005-0000-0000-0000C0340000}"/>
    <cellStyle name="Note 2 19 3 7" xfId="15768" xr:uid="{00000000-0005-0000-0000-0000C1340000}"/>
    <cellStyle name="Note 2 19 3 8" xfId="21563" xr:uid="{00000000-0005-0000-0000-0000C2340000}"/>
    <cellStyle name="Note 2 19 3 9" xfId="25227" xr:uid="{00000000-0005-0000-0000-0000C3340000}"/>
    <cellStyle name="Note 2 19 4" xfId="6756" xr:uid="{00000000-0005-0000-0000-0000C4340000}"/>
    <cellStyle name="Note 2 19 4 10" xfId="23850" xr:uid="{00000000-0005-0000-0000-0000C5340000}"/>
    <cellStyle name="Note 2 19 4 11" xfId="27062" xr:uid="{00000000-0005-0000-0000-0000C6340000}"/>
    <cellStyle name="Note 2 19 4 2" xfId="11636" xr:uid="{00000000-0005-0000-0000-0000C7340000}"/>
    <cellStyle name="Note 2 19 4 3" xfId="17830" xr:uid="{00000000-0005-0000-0000-0000C8340000}"/>
    <cellStyle name="Note 2 19 4 4" xfId="17199" xr:uid="{00000000-0005-0000-0000-0000C9340000}"/>
    <cellStyle name="Note 2 19 4 5" xfId="14679" xr:uid="{00000000-0005-0000-0000-0000CA340000}"/>
    <cellStyle name="Note 2 19 4 6" xfId="15766" xr:uid="{00000000-0005-0000-0000-0000CB340000}"/>
    <cellStyle name="Note 2 19 4 7" xfId="22103" xr:uid="{00000000-0005-0000-0000-0000CC340000}"/>
    <cellStyle name="Note 2 19 4 8" xfId="22429" xr:uid="{00000000-0005-0000-0000-0000CD340000}"/>
    <cellStyle name="Note 2 19 4 9" xfId="19063" xr:uid="{00000000-0005-0000-0000-0000CE340000}"/>
    <cellStyle name="Note 2 19 5" xfId="11629" xr:uid="{00000000-0005-0000-0000-0000CF340000}"/>
    <cellStyle name="Note 2 19 6" xfId="17823" xr:uid="{00000000-0005-0000-0000-0000D0340000}"/>
    <cellStyle name="Note 2 19 7" xfId="17192" xr:uid="{00000000-0005-0000-0000-0000D1340000}"/>
    <cellStyle name="Note 2 19 8" xfId="12749" xr:uid="{00000000-0005-0000-0000-0000D2340000}"/>
    <cellStyle name="Note 2 19 9" xfId="15773" xr:uid="{00000000-0005-0000-0000-0000D3340000}"/>
    <cellStyle name="Note 2 2" xfId="1102" xr:uid="{00000000-0005-0000-0000-0000D4340000}"/>
    <cellStyle name="Note 2 2 10" xfId="25618" xr:uid="{00000000-0005-0000-0000-0000D5340000}"/>
    <cellStyle name="Note 2 2 11" xfId="27058" xr:uid="{00000000-0005-0000-0000-0000D6340000}"/>
    <cellStyle name="Note 2 2 12" xfId="28067" xr:uid="{00000000-0005-0000-0000-0000D7340000}"/>
    <cellStyle name="Note 2 2 13" xfId="27373" xr:uid="{00000000-0005-0000-0000-0000D8340000}"/>
    <cellStyle name="Note 2 2 2" xfId="1103" xr:uid="{00000000-0005-0000-0000-0000D9340000}"/>
    <cellStyle name="Note 2 2 2 10" xfId="28065" xr:uid="{00000000-0005-0000-0000-0000DA340000}"/>
    <cellStyle name="Note 2 2 2 11" xfId="28381" xr:uid="{00000000-0005-0000-0000-0000DB340000}"/>
    <cellStyle name="Note 2 2 2 2" xfId="1259" xr:uid="{00000000-0005-0000-0000-0000DC340000}"/>
    <cellStyle name="Note 2 2 2 2 10" xfId="26466" xr:uid="{00000000-0005-0000-0000-0000DD340000}"/>
    <cellStyle name="Note 2 2 2 2 2" xfId="1260" xr:uid="{00000000-0005-0000-0000-0000DE340000}"/>
    <cellStyle name="Note 2 2 2 2 2 2" xfId="10625" xr:uid="{00000000-0005-0000-0000-0000DF340000}"/>
    <cellStyle name="Note 2 2 2 2 2 3" xfId="19872" xr:uid="{00000000-0005-0000-0000-0000E0340000}"/>
    <cellStyle name="Note 2 2 2 2 2 4" xfId="20336" xr:uid="{00000000-0005-0000-0000-0000E1340000}"/>
    <cellStyle name="Note 2 2 2 2 2 5" xfId="20081" xr:uid="{00000000-0005-0000-0000-0000E2340000}"/>
    <cellStyle name="Note 2 2 2 2 2 6" xfId="25462" xr:uid="{00000000-0005-0000-0000-0000E3340000}"/>
    <cellStyle name="Note 2 2 2 2 2 7" xfId="26937" xr:uid="{00000000-0005-0000-0000-0000E4340000}"/>
    <cellStyle name="Note 2 2 2 2 2 8" xfId="27946" xr:uid="{00000000-0005-0000-0000-0000E5340000}"/>
    <cellStyle name="Note 2 2 2 2 2 9" xfId="27347" xr:uid="{00000000-0005-0000-0000-0000E6340000}"/>
    <cellStyle name="Note 2 2 2 2 3" xfId="10624" xr:uid="{00000000-0005-0000-0000-0000E7340000}"/>
    <cellStyle name="Note 2 2 2 2 4" xfId="19873" xr:uid="{00000000-0005-0000-0000-0000E8340000}"/>
    <cellStyle name="Note 2 2 2 2 5" xfId="20337" xr:uid="{00000000-0005-0000-0000-0000E9340000}"/>
    <cellStyle name="Note 2 2 2 2 6" xfId="14239" xr:uid="{00000000-0005-0000-0000-0000EA340000}"/>
    <cellStyle name="Note 2 2 2 2 7" xfId="25463" xr:uid="{00000000-0005-0000-0000-0000EB340000}"/>
    <cellStyle name="Note 2 2 2 2 8" xfId="26938" xr:uid="{00000000-0005-0000-0000-0000EC340000}"/>
    <cellStyle name="Note 2 2 2 2 9" xfId="27947" xr:uid="{00000000-0005-0000-0000-0000ED340000}"/>
    <cellStyle name="Note 2 2 2 3" xfId="1261" xr:uid="{00000000-0005-0000-0000-0000EE340000}"/>
    <cellStyle name="Note 2 2 2 3 2" xfId="10626" xr:uid="{00000000-0005-0000-0000-0000EF340000}"/>
    <cellStyle name="Note 2 2 2 3 3" xfId="19871" xr:uid="{00000000-0005-0000-0000-0000F0340000}"/>
    <cellStyle name="Note 2 2 2 3 4" xfId="20335" xr:uid="{00000000-0005-0000-0000-0000F1340000}"/>
    <cellStyle name="Note 2 2 2 3 5" xfId="22837" xr:uid="{00000000-0005-0000-0000-0000F2340000}"/>
    <cellStyle name="Note 2 2 2 3 6" xfId="25461" xr:uid="{00000000-0005-0000-0000-0000F3340000}"/>
    <cellStyle name="Note 2 2 2 3 7" xfId="26936" xr:uid="{00000000-0005-0000-0000-0000F4340000}"/>
    <cellStyle name="Note 2 2 2 3 8" xfId="27945" xr:uid="{00000000-0005-0000-0000-0000F5340000}"/>
    <cellStyle name="Note 2 2 2 3 9" xfId="27346" xr:uid="{00000000-0005-0000-0000-0000F6340000}"/>
    <cellStyle name="Note 2 2 2 4" xfId="10562" xr:uid="{00000000-0005-0000-0000-0000F7340000}"/>
    <cellStyle name="Note 2 2 2 5" xfId="19993" xr:uid="{00000000-0005-0000-0000-0000F8340000}"/>
    <cellStyle name="Note 2 2 2 6" xfId="20492" xr:uid="{00000000-0005-0000-0000-0000F9340000}"/>
    <cellStyle name="Note 2 2 2 7" xfId="12948" xr:uid="{00000000-0005-0000-0000-0000FA340000}"/>
    <cellStyle name="Note 2 2 2 8" xfId="25615" xr:uid="{00000000-0005-0000-0000-0000FB340000}"/>
    <cellStyle name="Note 2 2 2 9" xfId="27057" xr:uid="{00000000-0005-0000-0000-0000FC340000}"/>
    <cellStyle name="Note 2 2 3" xfId="1262" xr:uid="{00000000-0005-0000-0000-0000FD340000}"/>
    <cellStyle name="Note 2 2 3 10" xfId="27944" xr:uid="{00000000-0005-0000-0000-0000FE340000}"/>
    <cellStyle name="Note 2 2 3 11" xfId="27345" xr:uid="{00000000-0005-0000-0000-0000FF340000}"/>
    <cellStyle name="Note 2 2 3 2" xfId="1263" xr:uid="{00000000-0005-0000-0000-000000350000}"/>
    <cellStyle name="Note 2 2 3 2 10" xfId="27344" xr:uid="{00000000-0005-0000-0000-000001350000}"/>
    <cellStyle name="Note 2 2 3 2 2" xfId="6757" xr:uid="{00000000-0005-0000-0000-000002350000}"/>
    <cellStyle name="Note 2 2 3 2 2 10" xfId="24583" xr:uid="{00000000-0005-0000-0000-000003350000}"/>
    <cellStyle name="Note 2 2 3 2 2 11" xfId="20542" xr:uid="{00000000-0005-0000-0000-000004350000}"/>
    <cellStyle name="Note 2 2 3 2 2 2" xfId="11637" xr:uid="{00000000-0005-0000-0000-000005350000}"/>
    <cellStyle name="Note 2 2 3 2 2 3" xfId="17831" xr:uid="{00000000-0005-0000-0000-000006350000}"/>
    <cellStyle name="Note 2 2 3 2 2 4" xfId="17200" xr:uid="{00000000-0005-0000-0000-000007350000}"/>
    <cellStyle name="Note 2 2 3 2 2 5" xfId="14678" xr:uid="{00000000-0005-0000-0000-000008350000}"/>
    <cellStyle name="Note 2 2 3 2 2 6" xfId="15765" xr:uid="{00000000-0005-0000-0000-000009350000}"/>
    <cellStyle name="Note 2 2 3 2 2 7" xfId="21702" xr:uid="{00000000-0005-0000-0000-00000A350000}"/>
    <cellStyle name="Note 2 2 3 2 2 8" xfId="19532" xr:uid="{00000000-0005-0000-0000-00000B350000}"/>
    <cellStyle name="Note 2 2 3 2 2 9" xfId="24431" xr:uid="{00000000-0005-0000-0000-00000C350000}"/>
    <cellStyle name="Note 2 2 3 2 3" xfId="10628" xr:uid="{00000000-0005-0000-0000-00000D350000}"/>
    <cellStyle name="Note 2 2 3 2 4" xfId="19869" xr:uid="{00000000-0005-0000-0000-00000E350000}"/>
    <cellStyle name="Note 2 2 3 2 5" xfId="20333" xr:uid="{00000000-0005-0000-0000-00000F350000}"/>
    <cellStyle name="Note 2 2 3 2 6" xfId="12991" xr:uid="{00000000-0005-0000-0000-000010350000}"/>
    <cellStyle name="Note 2 2 3 2 7" xfId="25459" xr:uid="{00000000-0005-0000-0000-000011350000}"/>
    <cellStyle name="Note 2 2 3 2 8" xfId="26934" xr:uid="{00000000-0005-0000-0000-000012350000}"/>
    <cellStyle name="Note 2 2 3 2 9" xfId="27943" xr:uid="{00000000-0005-0000-0000-000013350000}"/>
    <cellStyle name="Note 2 2 3 3" xfId="6758" xr:uid="{00000000-0005-0000-0000-000014350000}"/>
    <cellStyle name="Note 2 2 3 3 10" xfId="26622" xr:uid="{00000000-0005-0000-0000-000015350000}"/>
    <cellStyle name="Note 2 2 3 3 11" xfId="14197" xr:uid="{00000000-0005-0000-0000-000016350000}"/>
    <cellStyle name="Note 2 2 3 3 2" xfId="11638" xr:uid="{00000000-0005-0000-0000-000017350000}"/>
    <cellStyle name="Note 2 2 3 3 3" xfId="17832" xr:uid="{00000000-0005-0000-0000-000018350000}"/>
    <cellStyle name="Note 2 2 3 3 4" xfId="17201" xr:uid="{00000000-0005-0000-0000-000019350000}"/>
    <cellStyle name="Note 2 2 3 3 5" xfId="14677" xr:uid="{00000000-0005-0000-0000-00001A350000}"/>
    <cellStyle name="Note 2 2 3 3 6" xfId="15764" xr:uid="{00000000-0005-0000-0000-00001B350000}"/>
    <cellStyle name="Note 2 2 3 3 7" xfId="22102" xr:uid="{00000000-0005-0000-0000-00001C350000}"/>
    <cellStyle name="Note 2 2 3 3 8" xfId="20888" xr:uid="{00000000-0005-0000-0000-00001D350000}"/>
    <cellStyle name="Note 2 2 3 3 9" xfId="24432" xr:uid="{00000000-0005-0000-0000-00001E350000}"/>
    <cellStyle name="Note 2 2 3 4" xfId="10627" xr:uid="{00000000-0005-0000-0000-00001F350000}"/>
    <cellStyle name="Note 2 2 3 5" xfId="19870" xr:uid="{00000000-0005-0000-0000-000020350000}"/>
    <cellStyle name="Note 2 2 3 6" xfId="20334" xr:uid="{00000000-0005-0000-0000-000021350000}"/>
    <cellStyle name="Note 2 2 3 7" xfId="24566" xr:uid="{00000000-0005-0000-0000-000022350000}"/>
    <cellStyle name="Note 2 2 3 8" xfId="25460" xr:uid="{00000000-0005-0000-0000-000023350000}"/>
    <cellStyle name="Note 2 2 3 9" xfId="26935" xr:uid="{00000000-0005-0000-0000-000024350000}"/>
    <cellStyle name="Note 2 2 4" xfId="1264" xr:uid="{00000000-0005-0000-0000-000025350000}"/>
    <cellStyle name="Note 2 2 4 10" xfId="28150" xr:uid="{00000000-0005-0000-0000-000026350000}"/>
    <cellStyle name="Note 2 2 4 2" xfId="6759" xr:uid="{00000000-0005-0000-0000-000027350000}"/>
    <cellStyle name="Note 2 2 4 2 10" xfId="24582" xr:uid="{00000000-0005-0000-0000-000028350000}"/>
    <cellStyle name="Note 2 2 4 2 11" xfId="24312" xr:uid="{00000000-0005-0000-0000-000029350000}"/>
    <cellStyle name="Note 2 2 4 2 2" xfId="11639" xr:uid="{00000000-0005-0000-0000-00002A350000}"/>
    <cellStyle name="Note 2 2 4 2 3" xfId="17833" xr:uid="{00000000-0005-0000-0000-00002B350000}"/>
    <cellStyle name="Note 2 2 4 2 4" xfId="17202" xr:uid="{00000000-0005-0000-0000-00002C350000}"/>
    <cellStyle name="Note 2 2 4 2 5" xfId="14676" xr:uid="{00000000-0005-0000-0000-00002D350000}"/>
    <cellStyle name="Note 2 2 4 2 6" xfId="15763" xr:uid="{00000000-0005-0000-0000-00002E350000}"/>
    <cellStyle name="Note 2 2 4 2 7" xfId="22101" xr:uid="{00000000-0005-0000-0000-00002F350000}"/>
    <cellStyle name="Note 2 2 4 2 8" xfId="22330" xr:uid="{00000000-0005-0000-0000-000030350000}"/>
    <cellStyle name="Note 2 2 4 2 9" xfId="24433" xr:uid="{00000000-0005-0000-0000-000031350000}"/>
    <cellStyle name="Note 2 2 4 3" xfId="10629" xr:uid="{00000000-0005-0000-0000-000032350000}"/>
    <cellStyle name="Note 2 2 4 4" xfId="19868" xr:uid="{00000000-0005-0000-0000-000033350000}"/>
    <cellStyle name="Note 2 2 4 5" xfId="20332" xr:uid="{00000000-0005-0000-0000-000034350000}"/>
    <cellStyle name="Note 2 2 4 6" xfId="12992" xr:uid="{00000000-0005-0000-0000-000035350000}"/>
    <cellStyle name="Note 2 2 4 7" xfId="25458" xr:uid="{00000000-0005-0000-0000-000036350000}"/>
    <cellStyle name="Note 2 2 4 8" xfId="26933" xr:uid="{00000000-0005-0000-0000-000037350000}"/>
    <cellStyle name="Note 2 2 4 9" xfId="27942" xr:uid="{00000000-0005-0000-0000-000038350000}"/>
    <cellStyle name="Note 2 2 5" xfId="6760" xr:uid="{00000000-0005-0000-0000-000039350000}"/>
    <cellStyle name="Note 2 2 5 10" xfId="19451" xr:uid="{00000000-0005-0000-0000-00003A350000}"/>
    <cellStyle name="Note 2 2 5 11" xfId="12956" xr:uid="{00000000-0005-0000-0000-00003B350000}"/>
    <cellStyle name="Note 2 2 5 2" xfId="11640" xr:uid="{00000000-0005-0000-0000-00003C350000}"/>
    <cellStyle name="Note 2 2 5 3" xfId="17834" xr:uid="{00000000-0005-0000-0000-00003D350000}"/>
    <cellStyle name="Note 2 2 5 4" xfId="17203" xr:uid="{00000000-0005-0000-0000-00003E350000}"/>
    <cellStyle name="Note 2 2 5 5" xfId="14675" xr:uid="{00000000-0005-0000-0000-00003F350000}"/>
    <cellStyle name="Note 2 2 5 6" xfId="15762" xr:uid="{00000000-0005-0000-0000-000040350000}"/>
    <cellStyle name="Note 2 2 5 7" xfId="22100" xr:uid="{00000000-0005-0000-0000-000041350000}"/>
    <cellStyle name="Note 2 2 5 8" xfId="12712" xr:uid="{00000000-0005-0000-0000-000042350000}"/>
    <cellStyle name="Note 2 2 5 9" xfId="24434" xr:uid="{00000000-0005-0000-0000-000043350000}"/>
    <cellStyle name="Note 2 2 6" xfId="10561" xr:uid="{00000000-0005-0000-0000-000044350000}"/>
    <cellStyle name="Note 2 2 7" xfId="19994" xr:uid="{00000000-0005-0000-0000-000045350000}"/>
    <cellStyle name="Note 2 2 8" xfId="20495" xr:uid="{00000000-0005-0000-0000-000046350000}"/>
    <cellStyle name="Note 2 2 9" xfId="18960" xr:uid="{00000000-0005-0000-0000-000047350000}"/>
    <cellStyle name="Note 2 20" xfId="6761" xr:uid="{00000000-0005-0000-0000-000048350000}"/>
    <cellStyle name="Note 2 20 10" xfId="22099" xr:uid="{00000000-0005-0000-0000-000049350000}"/>
    <cellStyle name="Note 2 20 11" xfId="24880" xr:uid="{00000000-0005-0000-0000-00004A350000}"/>
    <cellStyle name="Note 2 20 12" xfId="24853" xr:uid="{00000000-0005-0000-0000-00004B350000}"/>
    <cellStyle name="Note 2 20 13" xfId="20716" xr:uid="{00000000-0005-0000-0000-00004C350000}"/>
    <cellStyle name="Note 2 20 14" xfId="25071" xr:uid="{00000000-0005-0000-0000-00004D350000}"/>
    <cellStyle name="Note 2 20 2" xfId="6762" xr:uid="{00000000-0005-0000-0000-00004E350000}"/>
    <cellStyle name="Note 2 20 2 10" xfId="19531" xr:uid="{00000000-0005-0000-0000-00004F350000}"/>
    <cellStyle name="Note 2 20 2 11" xfId="26233" xr:uid="{00000000-0005-0000-0000-000050350000}"/>
    <cellStyle name="Note 2 20 2 12" xfId="23851" xr:uid="{00000000-0005-0000-0000-000051350000}"/>
    <cellStyle name="Note 2 20 2 13" xfId="19466" xr:uid="{00000000-0005-0000-0000-000052350000}"/>
    <cellStyle name="Note 2 20 2 2" xfId="6763" xr:uid="{00000000-0005-0000-0000-000053350000}"/>
    <cellStyle name="Note 2 20 2 2 10" xfId="19064" xr:uid="{00000000-0005-0000-0000-000054350000}"/>
    <cellStyle name="Note 2 20 2 2 11" xfId="27436" xr:uid="{00000000-0005-0000-0000-000055350000}"/>
    <cellStyle name="Note 2 20 2 2 12" xfId="21150" xr:uid="{00000000-0005-0000-0000-000056350000}"/>
    <cellStyle name="Note 2 20 2 2 2" xfId="6764" xr:uid="{00000000-0005-0000-0000-000057350000}"/>
    <cellStyle name="Note 2 20 2 2 2 10" xfId="23852" xr:uid="{00000000-0005-0000-0000-000058350000}"/>
    <cellStyle name="Note 2 20 2 2 2 11" xfId="18879" xr:uid="{00000000-0005-0000-0000-000059350000}"/>
    <cellStyle name="Note 2 20 2 2 2 2" xfId="12533" xr:uid="{00000000-0005-0000-0000-00005A350000}"/>
    <cellStyle name="Note 2 20 2 2 2 3" xfId="17838" xr:uid="{00000000-0005-0000-0000-00005B350000}"/>
    <cellStyle name="Note 2 20 2 2 2 4" xfId="17207" xr:uid="{00000000-0005-0000-0000-00005C350000}"/>
    <cellStyle name="Note 2 20 2 2 2 5" xfId="14671" xr:uid="{00000000-0005-0000-0000-00005D350000}"/>
    <cellStyle name="Note 2 20 2 2 2 6" xfId="15758" xr:uid="{00000000-0005-0000-0000-00005E350000}"/>
    <cellStyle name="Note 2 20 2 2 2 7" xfId="21701" xr:uid="{00000000-0005-0000-0000-00005F350000}"/>
    <cellStyle name="Note 2 20 2 2 2 8" xfId="22332" xr:uid="{00000000-0005-0000-0000-000060350000}"/>
    <cellStyle name="Note 2 20 2 2 2 9" xfId="24435" xr:uid="{00000000-0005-0000-0000-000061350000}"/>
    <cellStyle name="Note 2 20 2 2 3" xfId="12532" xr:uid="{00000000-0005-0000-0000-000062350000}"/>
    <cellStyle name="Note 2 20 2 2 4" xfId="17837" xr:uid="{00000000-0005-0000-0000-000063350000}"/>
    <cellStyle name="Note 2 20 2 2 5" xfId="17206" xr:uid="{00000000-0005-0000-0000-000064350000}"/>
    <cellStyle name="Note 2 20 2 2 6" xfId="14672" xr:uid="{00000000-0005-0000-0000-000065350000}"/>
    <cellStyle name="Note 2 20 2 2 7" xfId="15759" xr:uid="{00000000-0005-0000-0000-000066350000}"/>
    <cellStyle name="Note 2 20 2 2 8" xfId="21894" xr:uid="{00000000-0005-0000-0000-000067350000}"/>
    <cellStyle name="Note 2 20 2 2 9" xfId="22331" xr:uid="{00000000-0005-0000-0000-000068350000}"/>
    <cellStyle name="Note 2 20 2 3" xfId="6765" xr:uid="{00000000-0005-0000-0000-000069350000}"/>
    <cellStyle name="Note 2 20 2 3 10" xfId="23853" xr:uid="{00000000-0005-0000-0000-00006A350000}"/>
    <cellStyle name="Note 2 20 2 3 11" xfId="21151" xr:uid="{00000000-0005-0000-0000-00006B350000}"/>
    <cellStyle name="Note 2 20 2 3 2" xfId="11643" xr:uid="{00000000-0005-0000-0000-00006C350000}"/>
    <cellStyle name="Note 2 20 2 3 3" xfId="17839" xr:uid="{00000000-0005-0000-0000-00006D350000}"/>
    <cellStyle name="Note 2 20 2 3 4" xfId="17208" xr:uid="{00000000-0005-0000-0000-00006E350000}"/>
    <cellStyle name="Note 2 20 2 3 5" xfId="14670" xr:uid="{00000000-0005-0000-0000-00006F350000}"/>
    <cellStyle name="Note 2 20 2 3 6" xfId="15757" xr:uid="{00000000-0005-0000-0000-000070350000}"/>
    <cellStyle name="Note 2 20 2 3 7" xfId="24158" xr:uid="{00000000-0005-0000-0000-000071350000}"/>
    <cellStyle name="Note 2 20 2 3 8" xfId="19013" xr:uid="{00000000-0005-0000-0000-000072350000}"/>
    <cellStyle name="Note 2 20 2 3 9" xfId="24436" xr:uid="{00000000-0005-0000-0000-000073350000}"/>
    <cellStyle name="Note 2 20 2 4" xfId="11642" xr:uid="{00000000-0005-0000-0000-000074350000}"/>
    <cellStyle name="Note 2 20 2 5" xfId="17836" xr:uid="{00000000-0005-0000-0000-000075350000}"/>
    <cellStyle name="Note 2 20 2 6" xfId="17205" xr:uid="{00000000-0005-0000-0000-000076350000}"/>
    <cellStyle name="Note 2 20 2 7" xfId="14673" xr:uid="{00000000-0005-0000-0000-000077350000}"/>
    <cellStyle name="Note 2 20 2 8" xfId="15760" xr:uid="{00000000-0005-0000-0000-000078350000}"/>
    <cellStyle name="Note 2 20 2 9" xfId="24152" xr:uid="{00000000-0005-0000-0000-000079350000}"/>
    <cellStyle name="Note 2 20 3" xfId="6766" xr:uid="{00000000-0005-0000-0000-00007A350000}"/>
    <cellStyle name="Note 2 20 3 10" xfId="24437" xr:uid="{00000000-0005-0000-0000-00007B350000}"/>
    <cellStyle name="Note 2 20 3 11" xfId="23854" xr:uid="{00000000-0005-0000-0000-00007C350000}"/>
    <cellStyle name="Note 2 20 3 12" xfId="22260" xr:uid="{00000000-0005-0000-0000-00007D350000}"/>
    <cellStyle name="Note 2 20 3 2" xfId="6767" xr:uid="{00000000-0005-0000-0000-00007E350000}"/>
    <cellStyle name="Note 2 20 3 2 10" xfId="26262" xr:uid="{00000000-0005-0000-0000-00007F350000}"/>
    <cellStyle name="Note 2 20 3 2 11" xfId="28421" xr:uid="{00000000-0005-0000-0000-000080350000}"/>
    <cellStyle name="Note 2 20 3 2 2" xfId="11645" xr:uid="{00000000-0005-0000-0000-000081350000}"/>
    <cellStyle name="Note 2 20 3 2 3" xfId="17841" xr:uid="{00000000-0005-0000-0000-000082350000}"/>
    <cellStyle name="Note 2 20 3 2 4" xfId="17210" xr:uid="{00000000-0005-0000-0000-000083350000}"/>
    <cellStyle name="Note 2 20 3 2 5" xfId="14668" xr:uid="{00000000-0005-0000-0000-000084350000}"/>
    <cellStyle name="Note 2 20 3 2 6" xfId="15755" xr:uid="{00000000-0005-0000-0000-000085350000}"/>
    <cellStyle name="Note 2 20 3 2 7" xfId="14189" xr:uid="{00000000-0005-0000-0000-000086350000}"/>
    <cellStyle name="Note 2 20 3 2 8" xfId="24610" xr:uid="{00000000-0005-0000-0000-000087350000}"/>
    <cellStyle name="Note 2 20 3 2 9" xfId="24438" xr:uid="{00000000-0005-0000-0000-000088350000}"/>
    <cellStyle name="Note 2 20 3 3" xfId="11644" xr:uid="{00000000-0005-0000-0000-000089350000}"/>
    <cellStyle name="Note 2 20 3 4" xfId="17840" xr:uid="{00000000-0005-0000-0000-00008A350000}"/>
    <cellStyle name="Note 2 20 3 5" xfId="17209" xr:uid="{00000000-0005-0000-0000-00008B350000}"/>
    <cellStyle name="Note 2 20 3 6" xfId="14669" xr:uid="{00000000-0005-0000-0000-00008C350000}"/>
    <cellStyle name="Note 2 20 3 7" xfId="15756" xr:uid="{00000000-0005-0000-0000-00008D350000}"/>
    <cellStyle name="Note 2 20 3 8" xfId="21562" xr:uid="{00000000-0005-0000-0000-00008E350000}"/>
    <cellStyle name="Note 2 20 3 9" xfId="19012" xr:uid="{00000000-0005-0000-0000-00008F350000}"/>
    <cellStyle name="Note 2 20 4" xfId="6768" xr:uid="{00000000-0005-0000-0000-000090350000}"/>
    <cellStyle name="Note 2 20 4 10" xfId="26246" xr:uid="{00000000-0005-0000-0000-000091350000}"/>
    <cellStyle name="Note 2 20 4 11" xfId="26282" xr:uid="{00000000-0005-0000-0000-000092350000}"/>
    <cellStyle name="Note 2 20 4 2" xfId="11646" xr:uid="{00000000-0005-0000-0000-000093350000}"/>
    <cellStyle name="Note 2 20 4 3" xfId="17842" xr:uid="{00000000-0005-0000-0000-000094350000}"/>
    <cellStyle name="Note 2 20 4 4" xfId="17211" xr:uid="{00000000-0005-0000-0000-000095350000}"/>
    <cellStyle name="Note 2 20 4 5" xfId="14667" xr:uid="{00000000-0005-0000-0000-000096350000}"/>
    <cellStyle name="Note 2 20 4 6" xfId="15754" xr:uid="{00000000-0005-0000-0000-000097350000}"/>
    <cellStyle name="Note 2 20 4 7" xfId="21561" xr:uid="{00000000-0005-0000-0000-000098350000}"/>
    <cellStyle name="Note 2 20 4 8" xfId="20655" xr:uid="{00000000-0005-0000-0000-000099350000}"/>
    <cellStyle name="Note 2 20 4 9" xfId="19065" xr:uid="{00000000-0005-0000-0000-00009A350000}"/>
    <cellStyle name="Note 2 20 5" xfId="11641" xr:uid="{00000000-0005-0000-0000-00009B350000}"/>
    <cellStyle name="Note 2 20 6" xfId="17835" xr:uid="{00000000-0005-0000-0000-00009C350000}"/>
    <cellStyle name="Note 2 20 7" xfId="17204" xr:uid="{00000000-0005-0000-0000-00009D350000}"/>
    <cellStyle name="Note 2 20 8" xfId="14674" xr:uid="{00000000-0005-0000-0000-00009E350000}"/>
    <cellStyle name="Note 2 20 9" xfId="15761" xr:uid="{00000000-0005-0000-0000-00009F350000}"/>
    <cellStyle name="Note 2 21" xfId="6769" xr:uid="{00000000-0005-0000-0000-0000A0350000}"/>
    <cellStyle name="Note 2 21 10" xfId="21560" xr:uid="{00000000-0005-0000-0000-0000A1350000}"/>
    <cellStyle name="Note 2 21 11" xfId="19011" xr:uid="{00000000-0005-0000-0000-0000A2350000}"/>
    <cellStyle name="Note 2 21 12" xfId="24439" xr:uid="{00000000-0005-0000-0000-0000A3350000}"/>
    <cellStyle name="Note 2 21 13" xfId="23855" xr:uid="{00000000-0005-0000-0000-0000A4350000}"/>
    <cellStyle name="Note 2 21 14" xfId="14065" xr:uid="{00000000-0005-0000-0000-0000A5350000}"/>
    <cellStyle name="Note 2 21 2" xfId="6770" xr:uid="{00000000-0005-0000-0000-0000A6350000}"/>
    <cellStyle name="Note 2 21 2 10" xfId="20654" xr:uid="{00000000-0005-0000-0000-0000A7350000}"/>
    <cellStyle name="Note 2 21 2 11" xfId="24440" xr:uid="{00000000-0005-0000-0000-0000A8350000}"/>
    <cellStyle name="Note 2 21 2 12" xfId="19338" xr:uid="{00000000-0005-0000-0000-0000A9350000}"/>
    <cellStyle name="Note 2 21 2 13" xfId="27063" xr:uid="{00000000-0005-0000-0000-0000AA350000}"/>
    <cellStyle name="Note 2 21 2 2" xfId="6771" xr:uid="{00000000-0005-0000-0000-0000AB350000}"/>
    <cellStyle name="Note 2 21 2 2 10" xfId="24441" xr:uid="{00000000-0005-0000-0000-0000AC350000}"/>
    <cellStyle name="Note 2 21 2 2 11" xfId="23856" xr:uid="{00000000-0005-0000-0000-0000AD350000}"/>
    <cellStyle name="Note 2 21 2 2 12" xfId="27064" xr:uid="{00000000-0005-0000-0000-0000AE350000}"/>
    <cellStyle name="Note 2 21 2 2 2" xfId="6772" xr:uid="{00000000-0005-0000-0000-0000AF350000}"/>
    <cellStyle name="Note 2 21 2 2 2 10" xfId="23857" xr:uid="{00000000-0005-0000-0000-0000B0350000}"/>
    <cellStyle name="Note 2 21 2 2 2 11" xfId="27065" xr:uid="{00000000-0005-0000-0000-0000B1350000}"/>
    <cellStyle name="Note 2 21 2 2 2 2" xfId="11649" xr:uid="{00000000-0005-0000-0000-0000B2350000}"/>
    <cellStyle name="Note 2 21 2 2 2 3" xfId="17846" xr:uid="{00000000-0005-0000-0000-0000B3350000}"/>
    <cellStyle name="Note 2 21 2 2 2 4" xfId="17215" xr:uid="{00000000-0005-0000-0000-0000B4350000}"/>
    <cellStyle name="Note 2 21 2 2 2 5" xfId="14663" xr:uid="{00000000-0005-0000-0000-0000B5350000}"/>
    <cellStyle name="Note 2 21 2 2 2 6" xfId="15751" xr:uid="{00000000-0005-0000-0000-0000B6350000}"/>
    <cellStyle name="Note 2 21 2 2 2 7" xfId="23176" xr:uid="{00000000-0005-0000-0000-0000B7350000}"/>
    <cellStyle name="Note 2 21 2 2 2 8" xfId="13147" xr:uid="{00000000-0005-0000-0000-0000B8350000}"/>
    <cellStyle name="Note 2 21 2 2 2 9" xfId="24442" xr:uid="{00000000-0005-0000-0000-0000B9350000}"/>
    <cellStyle name="Note 2 21 2 2 3" xfId="11648" xr:uid="{00000000-0005-0000-0000-0000BA350000}"/>
    <cellStyle name="Note 2 21 2 2 4" xfId="17845" xr:uid="{00000000-0005-0000-0000-0000BB350000}"/>
    <cellStyle name="Note 2 21 2 2 5" xfId="17214" xr:uid="{00000000-0005-0000-0000-0000BC350000}"/>
    <cellStyle name="Note 2 21 2 2 6" xfId="14664" xr:uid="{00000000-0005-0000-0000-0000BD350000}"/>
    <cellStyle name="Note 2 21 2 2 7" xfId="21022" xr:uid="{00000000-0005-0000-0000-0000BE350000}"/>
    <cellStyle name="Note 2 21 2 2 8" xfId="23288" xr:uid="{00000000-0005-0000-0000-0000BF350000}"/>
    <cellStyle name="Note 2 21 2 2 9" xfId="22419" xr:uid="{00000000-0005-0000-0000-0000C0350000}"/>
    <cellStyle name="Note 2 21 2 3" xfId="6773" xr:uid="{00000000-0005-0000-0000-0000C1350000}"/>
    <cellStyle name="Note 2 21 2 3 10" xfId="23858" xr:uid="{00000000-0005-0000-0000-0000C2350000}"/>
    <cellStyle name="Note 2 21 2 3 11" xfId="27468" xr:uid="{00000000-0005-0000-0000-0000C3350000}"/>
    <cellStyle name="Note 2 21 2 3 2" xfId="11650" xr:uid="{00000000-0005-0000-0000-0000C4350000}"/>
    <cellStyle name="Note 2 21 2 3 3" xfId="17847" xr:uid="{00000000-0005-0000-0000-0000C5350000}"/>
    <cellStyle name="Note 2 21 2 3 4" xfId="17216" xr:uid="{00000000-0005-0000-0000-0000C6350000}"/>
    <cellStyle name="Note 2 21 2 3 5" xfId="14662" xr:uid="{00000000-0005-0000-0000-0000C7350000}"/>
    <cellStyle name="Note 2 21 2 3 6" xfId="15750" xr:uid="{00000000-0005-0000-0000-0000C8350000}"/>
    <cellStyle name="Note 2 21 2 3 7" xfId="21558" xr:uid="{00000000-0005-0000-0000-0000C9350000}"/>
    <cellStyle name="Note 2 21 2 3 8" xfId="20653" xr:uid="{00000000-0005-0000-0000-0000CA350000}"/>
    <cellStyle name="Note 2 21 2 3 9" xfId="19066" xr:uid="{00000000-0005-0000-0000-0000CB350000}"/>
    <cellStyle name="Note 2 21 2 4" xfId="10416" xr:uid="{00000000-0005-0000-0000-0000CC350000}"/>
    <cellStyle name="Note 2 21 2 5" xfId="17844" xr:uid="{00000000-0005-0000-0000-0000CD350000}"/>
    <cellStyle name="Note 2 21 2 6" xfId="17213" xr:uid="{00000000-0005-0000-0000-0000CE350000}"/>
    <cellStyle name="Note 2 21 2 7" xfId="14665" xr:uid="{00000000-0005-0000-0000-0000CF350000}"/>
    <cellStyle name="Note 2 21 2 8" xfId="15752" xr:uid="{00000000-0005-0000-0000-0000D0350000}"/>
    <cellStyle name="Note 2 21 2 9" xfId="21559" xr:uid="{00000000-0005-0000-0000-0000D1350000}"/>
    <cellStyle name="Note 2 21 3" xfId="6774" xr:uid="{00000000-0005-0000-0000-0000D2350000}"/>
    <cellStyle name="Note 2 21 3 10" xfId="24443" xr:uid="{00000000-0005-0000-0000-0000D3350000}"/>
    <cellStyle name="Note 2 21 3 11" xfId="21799" xr:uid="{00000000-0005-0000-0000-0000D4350000}"/>
    <cellStyle name="Note 2 21 3 12" xfId="28939" xr:uid="{00000000-0005-0000-0000-0000D5350000}"/>
    <cellStyle name="Note 2 21 3 2" xfId="6775" xr:uid="{00000000-0005-0000-0000-0000D6350000}"/>
    <cellStyle name="Note 2 21 3 2 10" xfId="27437" xr:uid="{00000000-0005-0000-0000-0000D7350000}"/>
    <cellStyle name="Note 2 21 3 2 11" xfId="13724" xr:uid="{00000000-0005-0000-0000-0000D8350000}"/>
    <cellStyle name="Note 2 21 3 2 2" xfId="11652" xr:uid="{00000000-0005-0000-0000-0000D9350000}"/>
    <cellStyle name="Note 2 21 3 2 3" xfId="17849" xr:uid="{00000000-0005-0000-0000-0000DA350000}"/>
    <cellStyle name="Note 2 21 3 2 4" xfId="17218" xr:uid="{00000000-0005-0000-0000-0000DB350000}"/>
    <cellStyle name="Note 2 21 3 2 5" xfId="14113" xr:uid="{00000000-0005-0000-0000-0000DC350000}"/>
    <cellStyle name="Note 2 21 3 2 6" xfId="23005" xr:uid="{00000000-0005-0000-0000-0000DD350000}"/>
    <cellStyle name="Note 2 21 3 2 7" xfId="23287" xr:uid="{00000000-0005-0000-0000-0000DE350000}"/>
    <cellStyle name="Note 2 21 3 2 8" xfId="13145" xr:uid="{00000000-0005-0000-0000-0000DF350000}"/>
    <cellStyle name="Note 2 21 3 2 9" xfId="24444" xr:uid="{00000000-0005-0000-0000-0000E0350000}"/>
    <cellStyle name="Note 2 21 3 3" xfId="11651" xr:uid="{00000000-0005-0000-0000-0000E1350000}"/>
    <cellStyle name="Note 2 21 3 4" xfId="17848" xr:uid="{00000000-0005-0000-0000-0000E2350000}"/>
    <cellStyle name="Note 2 21 3 5" xfId="17217" xr:uid="{00000000-0005-0000-0000-0000E3350000}"/>
    <cellStyle name="Note 2 21 3 6" xfId="14661" xr:uid="{00000000-0005-0000-0000-0000E4350000}"/>
    <cellStyle name="Note 2 21 3 7" xfId="21502" xr:uid="{00000000-0005-0000-0000-0000E5350000}"/>
    <cellStyle name="Note 2 21 3 8" xfId="21305" xr:uid="{00000000-0005-0000-0000-0000E6350000}"/>
    <cellStyle name="Note 2 21 3 9" xfId="13146" xr:uid="{00000000-0005-0000-0000-0000E7350000}"/>
    <cellStyle name="Note 2 21 4" xfId="6776" xr:uid="{00000000-0005-0000-0000-0000E8350000}"/>
    <cellStyle name="Note 2 21 4 10" xfId="27438" xr:uid="{00000000-0005-0000-0000-0000E9350000}"/>
    <cellStyle name="Note 2 21 4 11" xfId="12829" xr:uid="{00000000-0005-0000-0000-0000EA350000}"/>
    <cellStyle name="Note 2 21 4 2" xfId="11653" xr:uid="{00000000-0005-0000-0000-0000EB350000}"/>
    <cellStyle name="Note 2 21 4 3" xfId="17850" xr:uid="{00000000-0005-0000-0000-0000EC350000}"/>
    <cellStyle name="Note 2 21 4 4" xfId="17219" xr:uid="{00000000-0005-0000-0000-0000ED350000}"/>
    <cellStyle name="Note 2 21 4 5" xfId="12746" xr:uid="{00000000-0005-0000-0000-0000EE350000}"/>
    <cellStyle name="Note 2 21 4 6" xfId="15749" xr:uid="{00000000-0005-0000-0000-0000EF350000}"/>
    <cellStyle name="Note 2 21 4 7" xfId="22871" xr:uid="{00000000-0005-0000-0000-0000F0350000}"/>
    <cellStyle name="Note 2 21 4 8" xfId="19041" xr:uid="{00000000-0005-0000-0000-0000F1350000}"/>
    <cellStyle name="Note 2 21 4 9" xfId="24445" xr:uid="{00000000-0005-0000-0000-0000F2350000}"/>
    <cellStyle name="Note 2 21 5" xfId="11647" xr:uid="{00000000-0005-0000-0000-0000F3350000}"/>
    <cellStyle name="Note 2 21 6" xfId="17843" xr:uid="{00000000-0005-0000-0000-0000F4350000}"/>
    <cellStyle name="Note 2 21 7" xfId="17212" xr:uid="{00000000-0005-0000-0000-0000F5350000}"/>
    <cellStyle name="Note 2 21 8" xfId="14666" xr:uid="{00000000-0005-0000-0000-0000F6350000}"/>
    <cellStyle name="Note 2 21 9" xfId="15753" xr:uid="{00000000-0005-0000-0000-0000F7350000}"/>
    <cellStyle name="Note 2 22" xfId="6777" xr:uid="{00000000-0005-0000-0000-0000F8350000}"/>
    <cellStyle name="Note 2 22 10" xfId="12855" xr:uid="{00000000-0005-0000-0000-0000F9350000}"/>
    <cellStyle name="Note 2 22 11" xfId="20540" xr:uid="{00000000-0005-0000-0000-0000FA350000}"/>
    <cellStyle name="Note 2 22 12" xfId="24446" xr:uid="{00000000-0005-0000-0000-0000FB350000}"/>
    <cellStyle name="Note 2 22 13" xfId="27439" xr:uid="{00000000-0005-0000-0000-0000FC350000}"/>
    <cellStyle name="Note 2 22 14" xfId="24080" xr:uid="{00000000-0005-0000-0000-0000FD350000}"/>
    <cellStyle name="Note 2 22 2" xfId="6778" xr:uid="{00000000-0005-0000-0000-0000FE350000}"/>
    <cellStyle name="Note 2 22 2 10" xfId="12879" xr:uid="{00000000-0005-0000-0000-0000FF350000}"/>
    <cellStyle name="Note 2 22 2 11" xfId="18941" xr:uid="{00000000-0005-0000-0000-000000360000}"/>
    <cellStyle name="Note 2 22 2 12" xfId="27494" xr:uid="{00000000-0005-0000-0000-000001360000}"/>
    <cellStyle name="Note 2 22 2 13" xfId="14064" xr:uid="{00000000-0005-0000-0000-000002360000}"/>
    <cellStyle name="Note 2 22 2 2" xfId="6779" xr:uid="{00000000-0005-0000-0000-000003360000}"/>
    <cellStyle name="Note 2 22 2 2 10" xfId="26234" xr:uid="{00000000-0005-0000-0000-000004360000}"/>
    <cellStyle name="Note 2 22 2 2 11" xfId="28721" xr:uid="{00000000-0005-0000-0000-000005360000}"/>
    <cellStyle name="Note 2 22 2 2 12" xfId="19169" xr:uid="{00000000-0005-0000-0000-000006360000}"/>
    <cellStyle name="Note 2 22 2 2 2" xfId="6780" xr:uid="{00000000-0005-0000-0000-000007360000}"/>
    <cellStyle name="Note 2 22 2 2 2 10" xfId="19422" xr:uid="{00000000-0005-0000-0000-000008360000}"/>
    <cellStyle name="Note 2 22 2 2 2 11" xfId="21130" xr:uid="{00000000-0005-0000-0000-000009360000}"/>
    <cellStyle name="Note 2 22 2 2 2 2" xfId="11657" xr:uid="{00000000-0005-0000-0000-00000A360000}"/>
    <cellStyle name="Note 2 22 2 2 2 3" xfId="17854" xr:uid="{00000000-0005-0000-0000-00000B360000}"/>
    <cellStyle name="Note 2 22 2 2 2 4" xfId="17223" xr:uid="{00000000-0005-0000-0000-00000C360000}"/>
    <cellStyle name="Note 2 22 2 2 2 5" xfId="14657" xr:uid="{00000000-0005-0000-0000-00000D360000}"/>
    <cellStyle name="Note 2 22 2 2 2 6" xfId="15746" xr:uid="{00000000-0005-0000-0000-00000E360000}"/>
    <cellStyle name="Note 2 22 2 2 2 7" xfId="23175" xr:uid="{00000000-0005-0000-0000-00000F360000}"/>
    <cellStyle name="Note 2 22 2 2 2 8" xfId="24999" xr:uid="{00000000-0005-0000-0000-000010360000}"/>
    <cellStyle name="Note 2 22 2 2 2 9" xfId="24447" xr:uid="{00000000-0005-0000-0000-000011360000}"/>
    <cellStyle name="Note 2 22 2 2 3" xfId="11656" xr:uid="{00000000-0005-0000-0000-000012360000}"/>
    <cellStyle name="Note 2 22 2 2 4" xfId="17853" xr:uid="{00000000-0005-0000-0000-000013360000}"/>
    <cellStyle name="Note 2 22 2 2 5" xfId="17222" xr:uid="{00000000-0005-0000-0000-000014360000}"/>
    <cellStyle name="Note 2 22 2 2 6" xfId="14658" xr:uid="{00000000-0005-0000-0000-000015360000}"/>
    <cellStyle name="Note 2 22 2 2 7" xfId="15747" xr:uid="{00000000-0005-0000-0000-000016360000}"/>
    <cellStyle name="Note 2 22 2 2 8" xfId="21304" xr:uid="{00000000-0005-0000-0000-000017360000}"/>
    <cellStyle name="Note 2 22 2 2 9" xfId="25000" xr:uid="{00000000-0005-0000-0000-000018360000}"/>
    <cellStyle name="Note 2 22 2 3" xfId="6781" xr:uid="{00000000-0005-0000-0000-000019360000}"/>
    <cellStyle name="Note 2 22 2 3 10" xfId="23859" xr:uid="{00000000-0005-0000-0000-00001A360000}"/>
    <cellStyle name="Note 2 22 2 3 11" xfId="22953" xr:uid="{00000000-0005-0000-0000-00001B360000}"/>
    <cellStyle name="Note 2 22 2 3 2" xfId="10457" xr:uid="{00000000-0005-0000-0000-00001C360000}"/>
    <cellStyle name="Note 2 22 2 3 3" xfId="17855" xr:uid="{00000000-0005-0000-0000-00001D360000}"/>
    <cellStyle name="Note 2 22 2 3 4" xfId="17224" xr:uid="{00000000-0005-0000-0000-00001E360000}"/>
    <cellStyle name="Note 2 22 2 3 5" xfId="14656" xr:uid="{00000000-0005-0000-0000-00001F360000}"/>
    <cellStyle name="Note 2 22 2 3 6" xfId="15745" xr:uid="{00000000-0005-0000-0000-000020360000}"/>
    <cellStyle name="Note 2 22 2 3 7" xfId="21556" xr:uid="{00000000-0005-0000-0000-000021360000}"/>
    <cellStyle name="Note 2 22 2 3 8" xfId="19040" xr:uid="{00000000-0005-0000-0000-000022360000}"/>
    <cellStyle name="Note 2 22 2 3 9" xfId="18917" xr:uid="{00000000-0005-0000-0000-000023360000}"/>
    <cellStyle name="Note 2 22 2 4" xfId="11655" xr:uid="{00000000-0005-0000-0000-000024360000}"/>
    <cellStyle name="Note 2 22 2 5" xfId="17852" xr:uid="{00000000-0005-0000-0000-000025360000}"/>
    <cellStyle name="Note 2 22 2 6" xfId="17221" xr:uid="{00000000-0005-0000-0000-000026360000}"/>
    <cellStyle name="Note 2 22 2 7" xfId="14659" xr:uid="{00000000-0005-0000-0000-000027360000}"/>
    <cellStyle name="Note 2 22 2 8" xfId="13651" xr:uid="{00000000-0005-0000-0000-000028360000}"/>
    <cellStyle name="Note 2 22 2 9" xfId="21557" xr:uid="{00000000-0005-0000-0000-000029360000}"/>
    <cellStyle name="Note 2 22 3" xfId="6782" xr:uid="{00000000-0005-0000-0000-00002A360000}"/>
    <cellStyle name="Note 2 22 3 10" xfId="18918" xr:uid="{00000000-0005-0000-0000-00002B360000}"/>
    <cellStyle name="Note 2 22 3 11" xfId="23860" xr:uid="{00000000-0005-0000-0000-00002C360000}"/>
    <cellStyle name="Note 2 22 3 12" xfId="26155" xr:uid="{00000000-0005-0000-0000-00002D360000}"/>
    <cellStyle name="Note 2 22 3 2" xfId="6783" xr:uid="{00000000-0005-0000-0000-00002E360000}"/>
    <cellStyle name="Note 2 22 3 2 10" xfId="23861" xr:uid="{00000000-0005-0000-0000-00002F360000}"/>
    <cellStyle name="Note 2 22 3 2 11" xfId="19465" xr:uid="{00000000-0005-0000-0000-000030360000}"/>
    <cellStyle name="Note 2 22 3 2 2" xfId="11659" xr:uid="{00000000-0005-0000-0000-000031360000}"/>
    <cellStyle name="Note 2 22 3 2 3" xfId="17857" xr:uid="{00000000-0005-0000-0000-000032360000}"/>
    <cellStyle name="Note 2 22 3 2 4" xfId="12680" xr:uid="{00000000-0005-0000-0000-000033360000}"/>
    <cellStyle name="Note 2 22 3 2 5" xfId="14654" xr:uid="{00000000-0005-0000-0000-000034360000}"/>
    <cellStyle name="Note 2 22 3 2 6" xfId="13649" xr:uid="{00000000-0005-0000-0000-000035360000}"/>
    <cellStyle name="Note 2 22 3 2 7" xfId="21474" xr:uid="{00000000-0005-0000-0000-000036360000}"/>
    <cellStyle name="Note 2 22 3 2 8" xfId="19010" xr:uid="{00000000-0005-0000-0000-000037360000}"/>
    <cellStyle name="Note 2 22 3 2 9" xfId="24448" xr:uid="{00000000-0005-0000-0000-000038360000}"/>
    <cellStyle name="Note 2 22 3 3" xfId="11658" xr:uid="{00000000-0005-0000-0000-000039360000}"/>
    <cellStyle name="Note 2 22 3 4" xfId="17856" xr:uid="{00000000-0005-0000-0000-00003A360000}"/>
    <cellStyle name="Note 2 22 3 5" xfId="12679" xr:uid="{00000000-0005-0000-0000-00003B360000}"/>
    <cellStyle name="Note 2 22 3 6" xfId="14655" xr:uid="{00000000-0005-0000-0000-00003C360000}"/>
    <cellStyle name="Note 2 22 3 7" xfId="13650" xr:uid="{00000000-0005-0000-0000-00003D360000}"/>
    <cellStyle name="Note 2 22 3 8" xfId="23174" xr:uid="{00000000-0005-0000-0000-00003E360000}"/>
    <cellStyle name="Note 2 22 3 9" xfId="22621" xr:uid="{00000000-0005-0000-0000-00003F360000}"/>
    <cellStyle name="Note 2 22 4" xfId="6784" xr:uid="{00000000-0005-0000-0000-000040360000}"/>
    <cellStyle name="Note 2 22 4 10" xfId="26165" xr:uid="{00000000-0005-0000-0000-000041360000}"/>
    <cellStyle name="Note 2 22 4 11" xfId="14063" xr:uid="{00000000-0005-0000-0000-000042360000}"/>
    <cellStyle name="Note 2 22 4 2" xfId="12534" xr:uid="{00000000-0005-0000-0000-000043360000}"/>
    <cellStyle name="Note 2 22 4 3" xfId="17858" xr:uid="{00000000-0005-0000-0000-000044360000}"/>
    <cellStyle name="Note 2 22 4 4" xfId="17225" xr:uid="{00000000-0005-0000-0000-000045360000}"/>
    <cellStyle name="Note 2 22 4 5" xfId="23396" xr:uid="{00000000-0005-0000-0000-000046360000}"/>
    <cellStyle name="Note 2 22 4 6" xfId="13648" xr:uid="{00000000-0005-0000-0000-000047360000}"/>
    <cellStyle name="Note 2 22 4 7" xfId="21555" xr:uid="{00000000-0005-0000-0000-000048360000}"/>
    <cellStyle name="Note 2 22 4 8" xfId="19530" xr:uid="{00000000-0005-0000-0000-000049360000}"/>
    <cellStyle name="Note 2 22 4 9" xfId="24449" xr:uid="{00000000-0005-0000-0000-00004A360000}"/>
    <cellStyle name="Note 2 22 5" xfId="11654" xr:uid="{00000000-0005-0000-0000-00004B360000}"/>
    <cellStyle name="Note 2 22 6" xfId="17851" xr:uid="{00000000-0005-0000-0000-00004C360000}"/>
    <cellStyle name="Note 2 22 7" xfId="17220" xr:uid="{00000000-0005-0000-0000-00004D360000}"/>
    <cellStyle name="Note 2 22 8" xfId="14660" xr:uid="{00000000-0005-0000-0000-00004E360000}"/>
    <cellStyle name="Note 2 22 9" xfId="15748" xr:uid="{00000000-0005-0000-0000-00004F360000}"/>
    <cellStyle name="Note 2 23" xfId="6785" xr:uid="{00000000-0005-0000-0000-000050360000}"/>
    <cellStyle name="Note 2 23 10" xfId="24659" xr:uid="{00000000-0005-0000-0000-000051360000}"/>
    <cellStyle name="Note 2 23 11" xfId="19529" xr:uid="{00000000-0005-0000-0000-000052360000}"/>
    <cellStyle name="Note 2 23 12" xfId="21237" xr:uid="{00000000-0005-0000-0000-000053360000}"/>
    <cellStyle name="Note 2 23 13" xfId="23862" xr:uid="{00000000-0005-0000-0000-000054360000}"/>
    <cellStyle name="Note 2 23 14" xfId="18876" xr:uid="{00000000-0005-0000-0000-000055360000}"/>
    <cellStyle name="Note 2 23 2" xfId="6786" xr:uid="{00000000-0005-0000-0000-000056360000}"/>
    <cellStyle name="Note 2 23 2 10" xfId="19890" xr:uid="{00000000-0005-0000-0000-000057360000}"/>
    <cellStyle name="Note 2 23 2 11" xfId="21456" xr:uid="{00000000-0005-0000-0000-000058360000}"/>
    <cellStyle name="Note 2 23 2 12" xfId="20569" xr:uid="{00000000-0005-0000-0000-000059360000}"/>
    <cellStyle name="Note 2 23 2 13" xfId="19160" xr:uid="{00000000-0005-0000-0000-00005A360000}"/>
    <cellStyle name="Note 2 23 2 2" xfId="6787" xr:uid="{00000000-0005-0000-0000-00005B360000}"/>
    <cellStyle name="Note 2 23 2 2 10" xfId="24450" xr:uid="{00000000-0005-0000-0000-00005C360000}"/>
    <cellStyle name="Note 2 23 2 2 11" xfId="21800" xr:uid="{00000000-0005-0000-0000-00005D360000}"/>
    <cellStyle name="Note 2 23 2 2 12" xfId="28422" xr:uid="{00000000-0005-0000-0000-00005E360000}"/>
    <cellStyle name="Note 2 23 2 2 2" xfId="6788" xr:uid="{00000000-0005-0000-0000-00005F360000}"/>
    <cellStyle name="Note 2 23 2 2 2 10" xfId="23863" xr:uid="{00000000-0005-0000-0000-000060360000}"/>
    <cellStyle name="Note 2 23 2 2 2 11" xfId="12866" xr:uid="{00000000-0005-0000-0000-000061360000}"/>
    <cellStyle name="Note 2 23 2 2 2 2" xfId="11663" xr:uid="{00000000-0005-0000-0000-000062360000}"/>
    <cellStyle name="Note 2 23 2 2 2 3" xfId="17862" xr:uid="{00000000-0005-0000-0000-000063360000}"/>
    <cellStyle name="Note 2 23 2 2 2 4" xfId="17229" xr:uid="{00000000-0005-0000-0000-000064360000}"/>
    <cellStyle name="Note 2 23 2 2 2 5" xfId="14112" xr:uid="{00000000-0005-0000-0000-000065360000}"/>
    <cellStyle name="Note 2 23 2 2 2 6" xfId="15742" xr:uid="{00000000-0005-0000-0000-000066360000}"/>
    <cellStyle name="Note 2 23 2 2 2 7" xfId="21893" xr:uid="{00000000-0005-0000-0000-000067360000}"/>
    <cellStyle name="Note 2 23 2 2 2 8" xfId="19527" xr:uid="{00000000-0005-0000-0000-000068360000}"/>
    <cellStyle name="Note 2 23 2 2 2 9" xfId="20077" xr:uid="{00000000-0005-0000-0000-000069360000}"/>
    <cellStyle name="Note 2 23 2 2 3" xfId="11662" xr:uid="{00000000-0005-0000-0000-00006A360000}"/>
    <cellStyle name="Note 2 23 2 2 4" xfId="17861" xr:uid="{00000000-0005-0000-0000-00006B360000}"/>
    <cellStyle name="Note 2 23 2 2 5" xfId="17228" xr:uid="{00000000-0005-0000-0000-00006C360000}"/>
    <cellStyle name="Note 2 23 2 2 6" xfId="14651" xr:uid="{00000000-0005-0000-0000-00006D360000}"/>
    <cellStyle name="Note 2 23 2 2 7" xfId="15743" xr:uid="{00000000-0005-0000-0000-00006E360000}"/>
    <cellStyle name="Note 2 23 2 2 8" xfId="23173" xr:uid="{00000000-0005-0000-0000-00006F360000}"/>
    <cellStyle name="Note 2 23 2 2 9" xfId="19528" xr:uid="{00000000-0005-0000-0000-000070360000}"/>
    <cellStyle name="Note 2 23 2 3" xfId="6789" xr:uid="{00000000-0005-0000-0000-000071360000}"/>
    <cellStyle name="Note 2 23 2 3 10" xfId="23864" xr:uid="{00000000-0005-0000-0000-000072360000}"/>
    <cellStyle name="Note 2 23 2 3 11" xfId="22921" xr:uid="{00000000-0005-0000-0000-000073360000}"/>
    <cellStyle name="Note 2 23 2 3 2" xfId="11664" xr:uid="{00000000-0005-0000-0000-000074360000}"/>
    <cellStyle name="Note 2 23 2 3 3" xfId="17863" xr:uid="{00000000-0005-0000-0000-000075360000}"/>
    <cellStyle name="Note 2 23 2 3 4" xfId="17230" xr:uid="{00000000-0005-0000-0000-000076360000}"/>
    <cellStyle name="Note 2 23 2 3 5" xfId="12745" xr:uid="{00000000-0005-0000-0000-000077360000}"/>
    <cellStyle name="Note 2 23 2 3 6" xfId="15741" xr:uid="{00000000-0005-0000-0000-000078360000}"/>
    <cellStyle name="Note 2 23 2 3 7" xfId="22940" xr:uid="{00000000-0005-0000-0000-000079360000}"/>
    <cellStyle name="Note 2 23 2 3 8" xfId="25117" xr:uid="{00000000-0005-0000-0000-00007A360000}"/>
    <cellStyle name="Note 2 23 2 3 9" xfId="24451" xr:uid="{00000000-0005-0000-0000-00007B360000}"/>
    <cellStyle name="Note 2 23 2 4" xfId="11661" xr:uid="{00000000-0005-0000-0000-00007C360000}"/>
    <cellStyle name="Note 2 23 2 5" xfId="17860" xr:uid="{00000000-0005-0000-0000-00007D360000}"/>
    <cellStyle name="Note 2 23 2 6" xfId="17227" xr:uid="{00000000-0005-0000-0000-00007E360000}"/>
    <cellStyle name="Note 2 23 2 7" xfId="14652" xr:uid="{00000000-0005-0000-0000-00007F360000}"/>
    <cellStyle name="Note 2 23 2 8" xfId="15744" xr:uid="{00000000-0005-0000-0000-000080360000}"/>
    <cellStyle name="Note 2 23 2 9" xfId="21303" xr:uid="{00000000-0005-0000-0000-000081360000}"/>
    <cellStyle name="Note 2 23 3" xfId="6790" xr:uid="{00000000-0005-0000-0000-000082360000}"/>
    <cellStyle name="Note 2 23 3 10" xfId="24452" xr:uid="{00000000-0005-0000-0000-000083360000}"/>
    <cellStyle name="Note 2 23 3 11" xfId="23865" xr:uid="{00000000-0005-0000-0000-000084360000}"/>
    <cellStyle name="Note 2 23 3 12" xfId="26615" xr:uid="{00000000-0005-0000-0000-000085360000}"/>
    <cellStyle name="Note 2 23 3 2" xfId="6791" xr:uid="{00000000-0005-0000-0000-000086360000}"/>
    <cellStyle name="Note 2 23 3 2 10" xfId="20568" xr:uid="{00000000-0005-0000-0000-000087360000}"/>
    <cellStyle name="Note 2 23 3 2 11" xfId="27454" xr:uid="{00000000-0005-0000-0000-000088360000}"/>
    <cellStyle name="Note 2 23 3 2 2" xfId="11666" xr:uid="{00000000-0005-0000-0000-000089360000}"/>
    <cellStyle name="Note 2 23 3 2 3" xfId="17865" xr:uid="{00000000-0005-0000-0000-00008A360000}"/>
    <cellStyle name="Note 2 23 3 2 4" xfId="17232" xr:uid="{00000000-0005-0000-0000-00008B360000}"/>
    <cellStyle name="Note 2 23 3 2 5" xfId="14649" xr:uid="{00000000-0005-0000-0000-00008C360000}"/>
    <cellStyle name="Note 2 23 3 2 6" xfId="23420" xr:uid="{00000000-0005-0000-0000-00008D360000}"/>
    <cellStyle name="Note 2 23 3 2 7" xfId="24271" xr:uid="{00000000-0005-0000-0000-00008E360000}"/>
    <cellStyle name="Note 2 23 3 2 8" xfId="22620" xr:uid="{00000000-0005-0000-0000-00008F360000}"/>
    <cellStyle name="Note 2 23 3 2 9" xfId="24453" xr:uid="{00000000-0005-0000-0000-000090360000}"/>
    <cellStyle name="Note 2 23 3 3" xfId="11665" xr:uid="{00000000-0005-0000-0000-000091360000}"/>
    <cellStyle name="Note 2 23 3 4" xfId="17864" xr:uid="{00000000-0005-0000-0000-000092360000}"/>
    <cellStyle name="Note 2 23 3 5" xfId="17231" xr:uid="{00000000-0005-0000-0000-000093360000}"/>
    <cellStyle name="Note 2 23 3 6" xfId="14650" xr:uid="{00000000-0005-0000-0000-000094360000}"/>
    <cellStyle name="Note 2 23 3 7" xfId="13646" xr:uid="{00000000-0005-0000-0000-000095360000}"/>
    <cellStyle name="Note 2 23 3 8" xfId="23286" xr:uid="{00000000-0005-0000-0000-000096360000}"/>
    <cellStyle name="Note 2 23 3 9" xfId="12878" xr:uid="{00000000-0005-0000-0000-000097360000}"/>
    <cellStyle name="Note 2 23 4" xfId="6792" xr:uid="{00000000-0005-0000-0000-000098360000}"/>
    <cellStyle name="Note 2 23 4 10" xfId="23866" xr:uid="{00000000-0005-0000-0000-000099360000}"/>
    <cellStyle name="Note 2 23 4 11" xfId="22261" xr:uid="{00000000-0005-0000-0000-00009A360000}"/>
    <cellStyle name="Note 2 23 4 2" xfId="11667" xr:uid="{00000000-0005-0000-0000-00009B360000}"/>
    <cellStyle name="Note 2 23 4 3" xfId="17866" xr:uid="{00000000-0005-0000-0000-00009C360000}"/>
    <cellStyle name="Note 2 23 4 4" xfId="17233" xr:uid="{00000000-0005-0000-0000-00009D360000}"/>
    <cellStyle name="Note 2 23 4 5" xfId="14648" xr:uid="{00000000-0005-0000-0000-00009E360000}"/>
    <cellStyle name="Note 2 23 4 6" xfId="15740" xr:uid="{00000000-0005-0000-0000-00009F360000}"/>
    <cellStyle name="Note 2 23 4 7" xfId="23048" xr:uid="{00000000-0005-0000-0000-0000A0360000}"/>
    <cellStyle name="Note 2 23 4 8" xfId="19526" xr:uid="{00000000-0005-0000-0000-0000A1360000}"/>
    <cellStyle name="Note 2 23 4 9" xfId="24454" xr:uid="{00000000-0005-0000-0000-0000A2360000}"/>
    <cellStyle name="Note 2 23 5" xfId="11660" xr:uid="{00000000-0005-0000-0000-0000A3360000}"/>
    <cellStyle name="Note 2 23 6" xfId="17859" xr:uid="{00000000-0005-0000-0000-0000A4360000}"/>
    <cellStyle name="Note 2 23 7" xfId="17226" xr:uid="{00000000-0005-0000-0000-0000A5360000}"/>
    <cellStyle name="Note 2 23 8" xfId="14653" xr:uid="{00000000-0005-0000-0000-0000A6360000}"/>
    <cellStyle name="Note 2 23 9" xfId="13647" xr:uid="{00000000-0005-0000-0000-0000A7360000}"/>
    <cellStyle name="Note 2 24" xfId="6793" xr:uid="{00000000-0005-0000-0000-0000A8360000}"/>
    <cellStyle name="Note 2 24 10" xfId="21302" xr:uid="{00000000-0005-0000-0000-0000A9360000}"/>
    <cellStyle name="Note 2 24 11" xfId="19525" xr:uid="{00000000-0005-0000-0000-0000AA360000}"/>
    <cellStyle name="Note 2 24 12" xfId="22833" xr:uid="{00000000-0005-0000-0000-0000AB360000}"/>
    <cellStyle name="Note 2 24 13" xfId="21801" xr:uid="{00000000-0005-0000-0000-0000AC360000}"/>
    <cellStyle name="Note 2 24 14" xfId="22262" xr:uid="{00000000-0005-0000-0000-0000AD360000}"/>
    <cellStyle name="Note 2 24 2" xfId="6794" xr:uid="{00000000-0005-0000-0000-0000AE360000}"/>
    <cellStyle name="Note 2 24 2 10" xfId="19524" xr:uid="{00000000-0005-0000-0000-0000AF360000}"/>
    <cellStyle name="Note 2 24 2 11" xfId="20347" xr:uid="{00000000-0005-0000-0000-0000B0360000}"/>
    <cellStyle name="Note 2 24 2 12" xfId="23867" xr:uid="{00000000-0005-0000-0000-0000B1360000}"/>
    <cellStyle name="Note 2 24 2 13" xfId="21152" xr:uid="{00000000-0005-0000-0000-0000B2360000}"/>
    <cellStyle name="Note 2 24 2 2" xfId="6795" xr:uid="{00000000-0005-0000-0000-0000B3360000}"/>
    <cellStyle name="Note 2 24 2 2 10" xfId="24854" xr:uid="{00000000-0005-0000-0000-0000B4360000}"/>
    <cellStyle name="Note 2 24 2 2 11" xfId="23868" xr:uid="{00000000-0005-0000-0000-0000B5360000}"/>
    <cellStyle name="Note 2 24 2 2 12" xfId="21153" xr:uid="{00000000-0005-0000-0000-0000B6360000}"/>
    <cellStyle name="Note 2 24 2 2 2" xfId="6796" xr:uid="{00000000-0005-0000-0000-0000B7360000}"/>
    <cellStyle name="Note 2 24 2 2 2 10" xfId="25119" xr:uid="{00000000-0005-0000-0000-0000B8360000}"/>
    <cellStyle name="Note 2 24 2 2 2 11" xfId="24732" xr:uid="{00000000-0005-0000-0000-0000B9360000}"/>
    <cellStyle name="Note 2 24 2 2 2 2" xfId="11671" xr:uid="{00000000-0005-0000-0000-0000BA360000}"/>
    <cellStyle name="Note 2 24 2 2 2 3" xfId="17870" xr:uid="{00000000-0005-0000-0000-0000BB360000}"/>
    <cellStyle name="Note 2 24 2 2 2 4" xfId="17236" xr:uid="{00000000-0005-0000-0000-0000BC360000}"/>
    <cellStyle name="Note 2 24 2 2 2 5" xfId="14644" xr:uid="{00000000-0005-0000-0000-0000BD360000}"/>
    <cellStyle name="Note 2 24 2 2 2 6" xfId="15738" xr:uid="{00000000-0005-0000-0000-0000BE360000}"/>
    <cellStyle name="Note 2 24 2 2 2 7" xfId="21827" xr:uid="{00000000-0005-0000-0000-0000BF360000}"/>
    <cellStyle name="Note 2 24 2 2 2 8" xfId="18963" xr:uid="{00000000-0005-0000-0000-0000C0360000}"/>
    <cellStyle name="Note 2 24 2 2 2 9" xfId="26235" xr:uid="{00000000-0005-0000-0000-0000C1360000}"/>
    <cellStyle name="Note 2 24 2 2 3" xfId="11670" xr:uid="{00000000-0005-0000-0000-0000C2360000}"/>
    <cellStyle name="Note 2 24 2 2 4" xfId="17869" xr:uid="{00000000-0005-0000-0000-0000C3360000}"/>
    <cellStyle name="Note 2 24 2 2 5" xfId="17235" xr:uid="{00000000-0005-0000-0000-0000C4360000}"/>
    <cellStyle name="Note 2 24 2 2 6" xfId="14645" xr:uid="{00000000-0005-0000-0000-0000C5360000}"/>
    <cellStyle name="Note 2 24 2 2 7" xfId="15739" xr:uid="{00000000-0005-0000-0000-0000C6360000}"/>
    <cellStyle name="Note 2 24 2 2 8" xfId="24350" xr:uid="{00000000-0005-0000-0000-0000C7360000}"/>
    <cellStyle name="Note 2 24 2 2 9" xfId="24287" xr:uid="{00000000-0005-0000-0000-0000C8360000}"/>
    <cellStyle name="Note 2 24 2 3" xfId="6797" xr:uid="{00000000-0005-0000-0000-0000C9360000}"/>
    <cellStyle name="Note 2 24 2 3 10" xfId="23869" xr:uid="{00000000-0005-0000-0000-0000CA360000}"/>
    <cellStyle name="Note 2 24 2 3 11" xfId="19312" xr:uid="{00000000-0005-0000-0000-0000CB360000}"/>
    <cellStyle name="Note 2 24 2 3 2" xfId="11672" xr:uid="{00000000-0005-0000-0000-0000CC360000}"/>
    <cellStyle name="Note 2 24 2 3 3" xfId="17871" xr:uid="{00000000-0005-0000-0000-0000CD360000}"/>
    <cellStyle name="Note 2 24 2 3 4" xfId="17237" xr:uid="{00000000-0005-0000-0000-0000CE360000}"/>
    <cellStyle name="Note 2 24 2 3 5" xfId="14643" xr:uid="{00000000-0005-0000-0000-0000CF360000}"/>
    <cellStyle name="Note 2 24 2 3 6" xfId="15737" xr:uid="{00000000-0005-0000-0000-0000D0360000}"/>
    <cellStyle name="Note 2 24 2 3 7" xfId="18976" xr:uid="{00000000-0005-0000-0000-0000D1360000}"/>
    <cellStyle name="Note 2 24 2 3 8" xfId="24652" xr:uid="{00000000-0005-0000-0000-0000D2360000}"/>
    <cellStyle name="Note 2 24 2 3 9" xfId="20348" xr:uid="{00000000-0005-0000-0000-0000D3360000}"/>
    <cellStyle name="Note 2 24 2 4" xfId="11669" xr:uid="{00000000-0005-0000-0000-0000D4360000}"/>
    <cellStyle name="Note 2 24 2 5" xfId="17868" xr:uid="{00000000-0005-0000-0000-0000D5360000}"/>
    <cellStyle name="Note 2 24 2 6" xfId="12774" xr:uid="{00000000-0005-0000-0000-0000D6360000}"/>
    <cellStyle name="Note 2 24 2 7" xfId="14646" xr:uid="{00000000-0005-0000-0000-0000D7360000}"/>
    <cellStyle name="Note 2 24 2 8" xfId="21504" xr:uid="{00000000-0005-0000-0000-0000D8360000}"/>
    <cellStyle name="Note 2 24 2 9" xfId="24124" xr:uid="{00000000-0005-0000-0000-0000D9360000}"/>
    <cellStyle name="Note 2 24 3" xfId="6798" xr:uid="{00000000-0005-0000-0000-0000DA360000}"/>
    <cellStyle name="Note 2 24 3 10" xfId="20349" xr:uid="{00000000-0005-0000-0000-0000DB360000}"/>
    <cellStyle name="Note 2 24 3 11" xfId="23870" xr:uid="{00000000-0005-0000-0000-0000DC360000}"/>
    <cellStyle name="Note 2 24 3 12" xfId="28212" xr:uid="{00000000-0005-0000-0000-0000DD360000}"/>
    <cellStyle name="Note 2 24 3 2" xfId="6799" xr:uid="{00000000-0005-0000-0000-0000DE360000}"/>
    <cellStyle name="Note 2 24 3 2 10" xfId="28722" xr:uid="{00000000-0005-0000-0000-0000DF360000}"/>
    <cellStyle name="Note 2 24 3 2 11" xfId="23299" xr:uid="{00000000-0005-0000-0000-0000E0360000}"/>
    <cellStyle name="Note 2 24 3 2 2" xfId="11674" xr:uid="{00000000-0005-0000-0000-0000E1360000}"/>
    <cellStyle name="Note 2 24 3 2 3" xfId="17873" xr:uid="{00000000-0005-0000-0000-0000E2360000}"/>
    <cellStyle name="Note 2 24 3 2 4" xfId="17239" xr:uid="{00000000-0005-0000-0000-0000E3360000}"/>
    <cellStyle name="Note 2 24 3 2 5" xfId="14641" xr:uid="{00000000-0005-0000-0000-0000E4360000}"/>
    <cellStyle name="Note 2 24 3 2 6" xfId="15735" xr:uid="{00000000-0005-0000-0000-0000E5360000}"/>
    <cellStyle name="Note 2 24 3 2 7" xfId="23053" xr:uid="{00000000-0005-0000-0000-0000E6360000}"/>
    <cellStyle name="Note 2 24 3 2 8" xfId="24288" xr:uid="{00000000-0005-0000-0000-0000E7360000}"/>
    <cellStyle name="Note 2 24 3 2 9" xfId="24455" xr:uid="{00000000-0005-0000-0000-0000E8360000}"/>
    <cellStyle name="Note 2 24 3 3" xfId="11673" xr:uid="{00000000-0005-0000-0000-0000E9360000}"/>
    <cellStyle name="Note 2 24 3 4" xfId="17872" xr:uid="{00000000-0005-0000-0000-0000EA360000}"/>
    <cellStyle name="Note 2 24 3 5" xfId="17238" xr:uid="{00000000-0005-0000-0000-0000EB360000}"/>
    <cellStyle name="Note 2 24 3 6" xfId="14642" xr:uid="{00000000-0005-0000-0000-0000EC360000}"/>
    <cellStyle name="Note 2 24 3 7" xfId="15736" xr:uid="{00000000-0005-0000-0000-0000ED360000}"/>
    <cellStyle name="Note 2 24 3 8" xfId="21826" xr:uid="{00000000-0005-0000-0000-0000EE360000}"/>
    <cellStyle name="Note 2 24 3 9" xfId="24949" xr:uid="{00000000-0005-0000-0000-0000EF360000}"/>
    <cellStyle name="Note 2 24 4" xfId="6800" xr:uid="{00000000-0005-0000-0000-0000F0360000}"/>
    <cellStyle name="Note 2 24 4 10" xfId="21802" xr:uid="{00000000-0005-0000-0000-0000F1360000}"/>
    <cellStyle name="Note 2 24 4 11" xfId="20884" xr:uid="{00000000-0005-0000-0000-0000F2360000}"/>
    <cellStyle name="Note 2 24 4 2" xfId="11675" xr:uid="{00000000-0005-0000-0000-0000F3360000}"/>
    <cellStyle name="Note 2 24 4 3" xfId="17874" xr:uid="{00000000-0005-0000-0000-0000F4360000}"/>
    <cellStyle name="Note 2 24 4 4" xfId="17240" xr:uid="{00000000-0005-0000-0000-0000F5360000}"/>
    <cellStyle name="Note 2 24 4 5" xfId="14111" xr:uid="{00000000-0005-0000-0000-0000F6360000}"/>
    <cellStyle name="Note 2 24 4 6" xfId="15734" xr:uid="{00000000-0005-0000-0000-0000F7360000}"/>
    <cellStyle name="Note 2 24 4 7" xfId="22081" xr:uid="{00000000-0005-0000-0000-0000F8360000}"/>
    <cellStyle name="Note 2 24 4 8" xfId="19523" xr:uid="{00000000-0005-0000-0000-0000F9360000}"/>
    <cellStyle name="Note 2 24 4 9" xfId="24456" xr:uid="{00000000-0005-0000-0000-0000FA360000}"/>
    <cellStyle name="Note 2 24 5" xfId="11668" xr:uid="{00000000-0005-0000-0000-0000FB360000}"/>
    <cellStyle name="Note 2 24 6" xfId="17867" xr:uid="{00000000-0005-0000-0000-0000FC360000}"/>
    <cellStyle name="Note 2 24 7" xfId="17234" xr:uid="{00000000-0005-0000-0000-0000FD360000}"/>
    <cellStyle name="Note 2 24 8" xfId="14647" xr:uid="{00000000-0005-0000-0000-0000FE360000}"/>
    <cellStyle name="Note 2 24 9" xfId="21503" xr:uid="{00000000-0005-0000-0000-0000FF360000}"/>
    <cellStyle name="Note 2 25" xfId="6801" xr:uid="{00000000-0005-0000-0000-000000370000}"/>
    <cellStyle name="Note 2 25 10" xfId="22080" xr:uid="{00000000-0005-0000-0000-000001370000}"/>
    <cellStyle name="Note 2 25 11" xfId="24978" xr:uid="{00000000-0005-0000-0000-000002370000}"/>
    <cellStyle name="Note 2 25 12" xfId="24457" xr:uid="{00000000-0005-0000-0000-000003370000}"/>
    <cellStyle name="Note 2 25 13" xfId="23871" xr:uid="{00000000-0005-0000-0000-000004370000}"/>
    <cellStyle name="Note 2 25 14" xfId="22494" xr:uid="{00000000-0005-0000-0000-000005370000}"/>
    <cellStyle name="Note 2 25 2" xfId="6802" xr:uid="{00000000-0005-0000-0000-000006370000}"/>
    <cellStyle name="Note 2 25 2 10" xfId="12877" xr:uid="{00000000-0005-0000-0000-000007370000}"/>
    <cellStyle name="Note 2 25 2 11" xfId="24458" xr:uid="{00000000-0005-0000-0000-000008370000}"/>
    <cellStyle name="Note 2 25 2 12" xfId="21803" xr:uid="{00000000-0005-0000-0000-000009370000}"/>
    <cellStyle name="Note 2 25 2 13" xfId="22493" xr:uid="{00000000-0005-0000-0000-00000A370000}"/>
    <cellStyle name="Note 2 25 2 2" xfId="6803" xr:uid="{00000000-0005-0000-0000-00000B370000}"/>
    <cellStyle name="Note 2 25 2 2 10" xfId="24459" xr:uid="{00000000-0005-0000-0000-00000C370000}"/>
    <cellStyle name="Note 2 25 2 2 11" xfId="26623" xr:uid="{00000000-0005-0000-0000-00000D370000}"/>
    <cellStyle name="Note 2 25 2 2 12" xfId="22492" xr:uid="{00000000-0005-0000-0000-00000E370000}"/>
    <cellStyle name="Note 2 25 2 2 2" xfId="6804" xr:uid="{00000000-0005-0000-0000-00000F370000}"/>
    <cellStyle name="Note 2 25 2 2 2 10" xfId="27440" xr:uid="{00000000-0005-0000-0000-000010370000}"/>
    <cellStyle name="Note 2 25 2 2 2 11" xfId="28471" xr:uid="{00000000-0005-0000-0000-000011370000}"/>
    <cellStyle name="Note 2 25 2 2 2 2" xfId="11679" xr:uid="{00000000-0005-0000-0000-000012370000}"/>
    <cellStyle name="Note 2 25 2 2 2 3" xfId="17878" xr:uid="{00000000-0005-0000-0000-000013370000}"/>
    <cellStyle name="Note 2 25 2 2 2 4" xfId="12681" xr:uid="{00000000-0005-0000-0000-000014370000}"/>
    <cellStyle name="Note 2 25 2 2 2 5" xfId="23397" xr:uid="{00000000-0005-0000-0000-000015370000}"/>
    <cellStyle name="Note 2 25 2 2 2 6" xfId="15730" xr:uid="{00000000-0005-0000-0000-000016370000}"/>
    <cellStyle name="Note 2 25 2 2 2 7" xfId="22078" xr:uid="{00000000-0005-0000-0000-000017370000}"/>
    <cellStyle name="Note 2 25 2 2 2 8" xfId="19307" xr:uid="{00000000-0005-0000-0000-000018370000}"/>
    <cellStyle name="Note 2 25 2 2 2 9" xfId="26304" xr:uid="{00000000-0005-0000-0000-000019370000}"/>
    <cellStyle name="Note 2 25 2 2 3" xfId="11678" xr:uid="{00000000-0005-0000-0000-00001A370000}"/>
    <cellStyle name="Note 2 25 2 2 4" xfId="17877" xr:uid="{00000000-0005-0000-0000-00001B370000}"/>
    <cellStyle name="Note 2 25 2 2 5" xfId="17243" xr:uid="{00000000-0005-0000-0000-00001C370000}"/>
    <cellStyle name="Note 2 25 2 2 6" xfId="14639" xr:uid="{00000000-0005-0000-0000-00001D370000}"/>
    <cellStyle name="Note 2 25 2 2 7" xfId="15731" xr:uid="{00000000-0005-0000-0000-00001E370000}"/>
    <cellStyle name="Note 2 25 2 2 8" xfId="22079" xr:uid="{00000000-0005-0000-0000-00001F370000}"/>
    <cellStyle name="Note 2 25 2 2 9" xfId="22619" xr:uid="{00000000-0005-0000-0000-000020370000}"/>
    <cellStyle name="Note 2 25 2 3" xfId="6805" xr:uid="{00000000-0005-0000-0000-000021370000}"/>
    <cellStyle name="Note 2 25 2 3 10" xfId="24847" xr:uid="{00000000-0005-0000-0000-000022370000}"/>
    <cellStyle name="Note 2 25 2 3 11" xfId="28854" xr:uid="{00000000-0005-0000-0000-000023370000}"/>
    <cellStyle name="Note 2 25 2 3 2" xfId="11680" xr:uid="{00000000-0005-0000-0000-000024370000}"/>
    <cellStyle name="Note 2 25 2 3 3" xfId="17879" xr:uid="{00000000-0005-0000-0000-000025370000}"/>
    <cellStyle name="Note 2 25 2 3 4" xfId="17244" xr:uid="{00000000-0005-0000-0000-000026370000}"/>
    <cellStyle name="Note 2 25 2 3 5" xfId="14638" xr:uid="{00000000-0005-0000-0000-000027370000}"/>
    <cellStyle name="Note 2 25 2 3 6" xfId="15729" xr:uid="{00000000-0005-0000-0000-000028370000}"/>
    <cellStyle name="Note 2 25 2 3 7" xfId="22077" xr:uid="{00000000-0005-0000-0000-000029370000}"/>
    <cellStyle name="Note 2 25 2 3 8" xfId="19522" xr:uid="{00000000-0005-0000-0000-00002A370000}"/>
    <cellStyle name="Note 2 25 2 3 9" xfId="21878" xr:uid="{00000000-0005-0000-0000-00002B370000}"/>
    <cellStyle name="Note 2 25 2 4" xfId="11677" xr:uid="{00000000-0005-0000-0000-00002C370000}"/>
    <cellStyle name="Note 2 25 2 5" xfId="17876" xr:uid="{00000000-0005-0000-0000-00002D370000}"/>
    <cellStyle name="Note 2 25 2 6" xfId="17242" xr:uid="{00000000-0005-0000-0000-00002E370000}"/>
    <cellStyle name="Note 2 25 2 7" xfId="14640" xr:uid="{00000000-0005-0000-0000-00002F370000}"/>
    <cellStyle name="Note 2 25 2 8" xfId="15732" xr:uid="{00000000-0005-0000-0000-000030370000}"/>
    <cellStyle name="Note 2 25 2 9" xfId="20990" xr:uid="{00000000-0005-0000-0000-000031370000}"/>
    <cellStyle name="Note 2 25 3" xfId="6806" xr:uid="{00000000-0005-0000-0000-000032370000}"/>
    <cellStyle name="Note 2 25 3 10" xfId="12871" xr:uid="{00000000-0005-0000-0000-000033370000}"/>
    <cellStyle name="Note 2 25 3 11" xfId="21804" xr:uid="{00000000-0005-0000-0000-000034370000}"/>
    <cellStyle name="Note 2 25 3 12" xfId="24884" xr:uid="{00000000-0005-0000-0000-000035370000}"/>
    <cellStyle name="Note 2 25 3 2" xfId="6807" xr:uid="{00000000-0005-0000-0000-000036370000}"/>
    <cellStyle name="Note 2 25 3 2 10" xfId="25085" xr:uid="{00000000-0005-0000-0000-000037370000}"/>
    <cellStyle name="Note 2 25 3 2 11" xfId="21169" xr:uid="{00000000-0005-0000-0000-000038370000}"/>
    <cellStyle name="Note 2 25 3 2 2" xfId="11682" xr:uid="{00000000-0005-0000-0000-000039370000}"/>
    <cellStyle name="Note 2 25 3 2 3" xfId="17881" xr:uid="{00000000-0005-0000-0000-00003A370000}"/>
    <cellStyle name="Note 2 25 3 2 4" xfId="17246" xr:uid="{00000000-0005-0000-0000-00003B370000}"/>
    <cellStyle name="Note 2 25 3 2 5" xfId="14636" xr:uid="{00000000-0005-0000-0000-00003C370000}"/>
    <cellStyle name="Note 2 25 3 2 6" xfId="15727" xr:uid="{00000000-0005-0000-0000-00003D370000}"/>
    <cellStyle name="Note 2 25 3 2 7" xfId="24123" xr:uid="{00000000-0005-0000-0000-00003E370000}"/>
    <cellStyle name="Note 2 25 3 2 8" xfId="19009" xr:uid="{00000000-0005-0000-0000-00003F370000}"/>
    <cellStyle name="Note 2 25 3 2 9" xfId="20054" xr:uid="{00000000-0005-0000-0000-000040370000}"/>
    <cellStyle name="Note 2 25 3 3" xfId="11681" xr:uid="{00000000-0005-0000-0000-000041370000}"/>
    <cellStyle name="Note 2 25 3 4" xfId="17880" xr:uid="{00000000-0005-0000-0000-000042370000}"/>
    <cellStyle name="Note 2 25 3 5" xfId="17245" xr:uid="{00000000-0005-0000-0000-000043370000}"/>
    <cellStyle name="Note 2 25 3 6" xfId="14637" xr:uid="{00000000-0005-0000-0000-000044370000}"/>
    <cellStyle name="Note 2 25 3 7" xfId="15728" xr:uid="{00000000-0005-0000-0000-000045370000}"/>
    <cellStyle name="Note 2 25 3 8" xfId="22182" xr:uid="{00000000-0005-0000-0000-000046370000}"/>
    <cellStyle name="Note 2 25 3 9" xfId="19521" xr:uid="{00000000-0005-0000-0000-000047370000}"/>
    <cellStyle name="Note 2 25 4" xfId="6808" xr:uid="{00000000-0005-0000-0000-000048370000}"/>
    <cellStyle name="Note 2 25 4 10" xfId="23872" xr:uid="{00000000-0005-0000-0000-000049370000}"/>
    <cellStyle name="Note 2 25 4 11" xfId="24082" xr:uid="{00000000-0005-0000-0000-00004A370000}"/>
    <cellStyle name="Note 2 25 4 2" xfId="11683" xr:uid="{00000000-0005-0000-0000-00004B370000}"/>
    <cellStyle name="Note 2 25 4 3" xfId="17882" xr:uid="{00000000-0005-0000-0000-00004C370000}"/>
    <cellStyle name="Note 2 25 4 4" xfId="17247" xr:uid="{00000000-0005-0000-0000-00004D370000}"/>
    <cellStyle name="Note 2 25 4 5" xfId="14635" xr:uid="{00000000-0005-0000-0000-00004E370000}"/>
    <cellStyle name="Note 2 25 4 6" xfId="22659" xr:uid="{00000000-0005-0000-0000-00004F370000}"/>
    <cellStyle name="Note 2 25 4 7" xfId="22181" xr:uid="{00000000-0005-0000-0000-000050370000}"/>
    <cellStyle name="Note 2 25 4 8" xfId="19520" xr:uid="{00000000-0005-0000-0000-000051370000}"/>
    <cellStyle name="Note 2 25 4 9" xfId="14201" xr:uid="{00000000-0005-0000-0000-000052370000}"/>
    <cellStyle name="Note 2 25 5" xfId="11676" xr:uid="{00000000-0005-0000-0000-000053370000}"/>
    <cellStyle name="Note 2 25 6" xfId="17875" xr:uid="{00000000-0005-0000-0000-000054370000}"/>
    <cellStyle name="Note 2 25 7" xfId="17241" xr:uid="{00000000-0005-0000-0000-000055370000}"/>
    <cellStyle name="Note 2 25 8" xfId="12744" xr:uid="{00000000-0005-0000-0000-000056370000}"/>
    <cellStyle name="Note 2 25 9" xfId="15733" xr:uid="{00000000-0005-0000-0000-000057370000}"/>
    <cellStyle name="Note 2 26" xfId="6809" xr:uid="{00000000-0005-0000-0000-000058370000}"/>
    <cellStyle name="Note 2 26 10" xfId="22076" xr:uid="{00000000-0005-0000-0000-000059370000}"/>
    <cellStyle name="Note 2 26 11" xfId="24078" xr:uid="{00000000-0005-0000-0000-00005A370000}"/>
    <cellStyle name="Note 2 26 12" xfId="24002" xr:uid="{00000000-0005-0000-0000-00005B370000}"/>
    <cellStyle name="Note 2 26 13" xfId="23873" xr:uid="{00000000-0005-0000-0000-00005C370000}"/>
    <cellStyle name="Note 2 26 14" xfId="24162" xr:uid="{00000000-0005-0000-0000-00005D370000}"/>
    <cellStyle name="Note 2 26 2" xfId="6810" xr:uid="{00000000-0005-0000-0000-00005E370000}"/>
    <cellStyle name="Note 2 26 2 10" xfId="13144" xr:uid="{00000000-0005-0000-0000-00005F370000}"/>
    <cellStyle name="Note 2 26 2 11" xfId="12705" xr:uid="{00000000-0005-0000-0000-000060370000}"/>
    <cellStyle name="Note 2 26 2 12" xfId="23874" xr:uid="{00000000-0005-0000-0000-000061370000}"/>
    <cellStyle name="Note 2 26 2 13" xfId="18872" xr:uid="{00000000-0005-0000-0000-000062370000}"/>
    <cellStyle name="Note 2 26 2 2" xfId="6811" xr:uid="{00000000-0005-0000-0000-000063370000}"/>
    <cellStyle name="Note 2 26 2 2 10" xfId="24460" xr:uid="{00000000-0005-0000-0000-000064370000}"/>
    <cellStyle name="Note 2 26 2 2 11" xfId="23875" xr:uid="{00000000-0005-0000-0000-000065370000}"/>
    <cellStyle name="Note 2 26 2 2 12" xfId="25068" xr:uid="{00000000-0005-0000-0000-000066370000}"/>
    <cellStyle name="Note 2 26 2 2 2" xfId="6812" xr:uid="{00000000-0005-0000-0000-000067370000}"/>
    <cellStyle name="Note 2 26 2 2 2 10" xfId="20567" xr:uid="{00000000-0005-0000-0000-000068370000}"/>
    <cellStyle name="Note 2 26 2 2 2 11" xfId="25217" xr:uid="{00000000-0005-0000-0000-000069370000}"/>
    <cellStyle name="Note 2 26 2 2 2 2" xfId="11687" xr:uid="{00000000-0005-0000-0000-00006A370000}"/>
    <cellStyle name="Note 2 26 2 2 2 3" xfId="17886" xr:uid="{00000000-0005-0000-0000-00006B370000}"/>
    <cellStyle name="Note 2 26 2 2 2 4" xfId="17251" xr:uid="{00000000-0005-0000-0000-00006C370000}"/>
    <cellStyle name="Note 2 26 2 2 2 5" xfId="14631" xr:uid="{00000000-0005-0000-0000-00006D370000}"/>
    <cellStyle name="Note 2 26 2 2 2 6" xfId="22539" xr:uid="{00000000-0005-0000-0000-00006E370000}"/>
    <cellStyle name="Note 2 26 2 2 2 7" xfId="22073" xr:uid="{00000000-0005-0000-0000-00006F370000}"/>
    <cellStyle name="Note 2 26 2 2 2 8" xfId="19539" xr:uid="{00000000-0005-0000-0000-000070370000}"/>
    <cellStyle name="Note 2 26 2 2 2 9" xfId="21204" xr:uid="{00000000-0005-0000-0000-000071370000}"/>
    <cellStyle name="Note 2 26 2 2 3" xfId="11686" xr:uid="{00000000-0005-0000-0000-000072370000}"/>
    <cellStyle name="Note 2 26 2 2 4" xfId="17885" xr:uid="{00000000-0005-0000-0000-000073370000}"/>
    <cellStyle name="Note 2 26 2 2 5" xfId="17250" xr:uid="{00000000-0005-0000-0000-000074370000}"/>
    <cellStyle name="Note 2 26 2 2 6" xfId="14632" xr:uid="{00000000-0005-0000-0000-000075370000}"/>
    <cellStyle name="Note 2 26 2 2 7" xfId="22540" xr:uid="{00000000-0005-0000-0000-000076370000}"/>
    <cellStyle name="Note 2 26 2 2 8" xfId="22074" xr:uid="{00000000-0005-0000-0000-000077370000}"/>
    <cellStyle name="Note 2 26 2 2 9" xfId="13143" xr:uid="{00000000-0005-0000-0000-000078370000}"/>
    <cellStyle name="Note 2 26 2 3" xfId="6813" xr:uid="{00000000-0005-0000-0000-000079370000}"/>
    <cellStyle name="Note 2 26 2 3 10" xfId="20566" xr:uid="{00000000-0005-0000-0000-00007A370000}"/>
    <cellStyle name="Note 2 26 2 3 11" xfId="25078" xr:uid="{00000000-0005-0000-0000-00007B370000}"/>
    <cellStyle name="Note 2 26 2 3 2" xfId="11688" xr:uid="{00000000-0005-0000-0000-00007C370000}"/>
    <cellStyle name="Note 2 26 2 3 3" xfId="17887" xr:uid="{00000000-0005-0000-0000-00007D370000}"/>
    <cellStyle name="Note 2 26 2 3 4" xfId="17252" xr:uid="{00000000-0005-0000-0000-00007E370000}"/>
    <cellStyle name="Note 2 26 2 3 5" xfId="14110" xr:uid="{00000000-0005-0000-0000-00007F370000}"/>
    <cellStyle name="Note 2 26 2 3 6" xfId="22538" xr:uid="{00000000-0005-0000-0000-000080370000}"/>
    <cellStyle name="Note 2 26 2 3 7" xfId="20989" xr:uid="{00000000-0005-0000-0000-000081370000}"/>
    <cellStyle name="Note 2 26 2 3 8" xfId="22794" xr:uid="{00000000-0005-0000-0000-000082370000}"/>
    <cellStyle name="Note 2 26 2 3 9" xfId="26236" xr:uid="{00000000-0005-0000-0000-000083370000}"/>
    <cellStyle name="Note 2 26 2 4" xfId="11685" xr:uid="{00000000-0005-0000-0000-000084370000}"/>
    <cellStyle name="Note 2 26 2 5" xfId="17884" xr:uid="{00000000-0005-0000-0000-000085370000}"/>
    <cellStyle name="Note 2 26 2 6" xfId="17249" xr:uid="{00000000-0005-0000-0000-000086370000}"/>
    <cellStyle name="Note 2 26 2 7" xfId="14633" xr:uid="{00000000-0005-0000-0000-000087370000}"/>
    <cellStyle name="Note 2 26 2 8" xfId="22541" xr:uid="{00000000-0005-0000-0000-000088370000}"/>
    <cellStyle name="Note 2 26 2 9" xfId="22075" xr:uid="{00000000-0005-0000-0000-000089370000}"/>
    <cellStyle name="Note 2 26 3" xfId="6814" xr:uid="{00000000-0005-0000-0000-00008A370000}"/>
    <cellStyle name="Note 2 26 3 10" xfId="24001" xr:uid="{00000000-0005-0000-0000-00008B370000}"/>
    <cellStyle name="Note 2 26 3 11" xfId="20565" xr:uid="{00000000-0005-0000-0000-00008C370000}"/>
    <cellStyle name="Note 2 26 3 12" xfId="20759" xr:uid="{00000000-0005-0000-0000-00008D370000}"/>
    <cellStyle name="Note 2 26 3 2" xfId="6815" xr:uid="{00000000-0005-0000-0000-00008E370000}"/>
    <cellStyle name="Note 2 26 3 2 10" xfId="26624" xr:uid="{00000000-0005-0000-0000-00008F370000}"/>
    <cellStyle name="Note 2 26 3 2 11" xfId="18871" xr:uid="{00000000-0005-0000-0000-000090370000}"/>
    <cellStyle name="Note 2 26 3 2 2" xfId="11690" xr:uid="{00000000-0005-0000-0000-000091370000}"/>
    <cellStyle name="Note 2 26 3 2 3" xfId="17889" xr:uid="{00000000-0005-0000-0000-000092370000}"/>
    <cellStyle name="Note 2 26 3 2 4" xfId="17254" xr:uid="{00000000-0005-0000-0000-000093370000}"/>
    <cellStyle name="Note 2 26 3 2 5" xfId="14630" xr:uid="{00000000-0005-0000-0000-000094370000}"/>
    <cellStyle name="Note 2 26 3 2 6" xfId="15726" xr:uid="{00000000-0005-0000-0000-000095370000}"/>
    <cellStyle name="Note 2 26 3 2 7" xfId="22180" xr:uid="{00000000-0005-0000-0000-000096370000}"/>
    <cellStyle name="Note 2 26 3 2 8" xfId="24170" xr:uid="{00000000-0005-0000-0000-000097370000}"/>
    <cellStyle name="Note 2 26 3 2 9" xfId="24461" xr:uid="{00000000-0005-0000-0000-000098370000}"/>
    <cellStyle name="Note 2 26 3 3" xfId="11689" xr:uid="{00000000-0005-0000-0000-000099370000}"/>
    <cellStyle name="Note 2 26 3 4" xfId="17888" xr:uid="{00000000-0005-0000-0000-00009A370000}"/>
    <cellStyle name="Note 2 26 3 5" xfId="17253" xr:uid="{00000000-0005-0000-0000-00009B370000}"/>
    <cellStyle name="Note 2 26 3 6" xfId="12743" xr:uid="{00000000-0005-0000-0000-00009C370000}"/>
    <cellStyle name="Note 2 26 3 7" xfId="22537" xr:uid="{00000000-0005-0000-0000-00009D370000}"/>
    <cellStyle name="Note 2 26 3 8" xfId="22072" xr:uid="{00000000-0005-0000-0000-00009E370000}"/>
    <cellStyle name="Note 2 26 3 9" xfId="22250" xr:uid="{00000000-0005-0000-0000-00009F370000}"/>
    <cellStyle name="Note 2 26 4" xfId="6816" xr:uid="{00000000-0005-0000-0000-0000A0370000}"/>
    <cellStyle name="Note 2 26 4 10" xfId="27441" xr:uid="{00000000-0005-0000-0000-0000A1370000}"/>
    <cellStyle name="Note 2 26 4 11" xfId="18990" xr:uid="{00000000-0005-0000-0000-0000A2370000}"/>
    <cellStyle name="Note 2 26 4 2" xfId="11691" xr:uid="{00000000-0005-0000-0000-0000A3370000}"/>
    <cellStyle name="Note 2 26 4 3" xfId="17890" xr:uid="{00000000-0005-0000-0000-0000A4370000}"/>
    <cellStyle name="Note 2 26 4 4" xfId="17255" xr:uid="{00000000-0005-0000-0000-0000A5370000}"/>
    <cellStyle name="Note 2 26 4 5" xfId="14629" xr:uid="{00000000-0005-0000-0000-0000A6370000}"/>
    <cellStyle name="Note 2 26 4 6" xfId="15725" xr:uid="{00000000-0005-0000-0000-0000A7370000}"/>
    <cellStyle name="Note 2 26 4 7" xfId="24122" xr:uid="{00000000-0005-0000-0000-0000A8370000}"/>
    <cellStyle name="Note 2 26 4 8" xfId="24609" xr:uid="{00000000-0005-0000-0000-0000A9370000}"/>
    <cellStyle name="Note 2 26 4 9" xfId="24462" xr:uid="{00000000-0005-0000-0000-0000AA370000}"/>
    <cellStyle name="Note 2 26 5" xfId="11684" xr:uid="{00000000-0005-0000-0000-0000AB370000}"/>
    <cellStyle name="Note 2 26 6" xfId="17883" xr:uid="{00000000-0005-0000-0000-0000AC370000}"/>
    <cellStyle name="Note 2 26 7" xfId="17248" xr:uid="{00000000-0005-0000-0000-0000AD370000}"/>
    <cellStyle name="Note 2 26 8" xfId="14634" xr:uid="{00000000-0005-0000-0000-0000AE370000}"/>
    <cellStyle name="Note 2 26 9" xfId="19315" xr:uid="{00000000-0005-0000-0000-0000AF370000}"/>
    <cellStyle name="Note 2 27" xfId="6817" xr:uid="{00000000-0005-0000-0000-0000B0370000}"/>
    <cellStyle name="Note 2 27 10" xfId="21018" xr:uid="{00000000-0005-0000-0000-0000B1370000}"/>
    <cellStyle name="Note 2 27 11" xfId="24875" xr:uid="{00000000-0005-0000-0000-0000B2370000}"/>
    <cellStyle name="Note 2 27 12" xfId="24463" xr:uid="{00000000-0005-0000-0000-0000B3370000}"/>
    <cellStyle name="Note 2 27 13" xfId="20715" xr:uid="{00000000-0005-0000-0000-0000B4370000}"/>
    <cellStyle name="Note 2 27 14" xfId="21170" xr:uid="{00000000-0005-0000-0000-0000B5370000}"/>
    <cellStyle name="Note 2 27 2" xfId="6818" xr:uid="{00000000-0005-0000-0000-0000B6370000}"/>
    <cellStyle name="Note 2 27 2 10" xfId="20652" xr:uid="{00000000-0005-0000-0000-0000B7370000}"/>
    <cellStyle name="Note 2 27 2 11" xfId="24464" xr:uid="{00000000-0005-0000-0000-0000B8370000}"/>
    <cellStyle name="Note 2 27 2 12" xfId="23876" xr:uid="{00000000-0005-0000-0000-0000B9370000}"/>
    <cellStyle name="Note 2 27 2 13" xfId="18870" xr:uid="{00000000-0005-0000-0000-0000BA370000}"/>
    <cellStyle name="Note 2 27 2 2" xfId="6819" xr:uid="{00000000-0005-0000-0000-0000BB370000}"/>
    <cellStyle name="Note 2 27 2 2 10" xfId="20350" xr:uid="{00000000-0005-0000-0000-0000BC370000}"/>
    <cellStyle name="Note 2 27 2 2 11" xfId="23877" xr:uid="{00000000-0005-0000-0000-0000BD370000}"/>
    <cellStyle name="Note 2 27 2 2 12" xfId="28472" xr:uid="{00000000-0005-0000-0000-0000BE370000}"/>
    <cellStyle name="Note 2 27 2 2 2" xfId="6820" xr:uid="{00000000-0005-0000-0000-0000BF370000}"/>
    <cellStyle name="Note 2 27 2 2 2 10" xfId="23878" xr:uid="{00000000-0005-0000-0000-0000C0370000}"/>
    <cellStyle name="Note 2 27 2 2 2 11" xfId="28855" xr:uid="{00000000-0005-0000-0000-0000C1370000}"/>
    <cellStyle name="Note 2 27 2 2 2 2" xfId="11695" xr:uid="{00000000-0005-0000-0000-0000C2370000}"/>
    <cellStyle name="Note 2 27 2 2 2 3" xfId="17894" xr:uid="{00000000-0005-0000-0000-0000C3370000}"/>
    <cellStyle name="Note 2 27 2 2 2 4" xfId="17259" xr:uid="{00000000-0005-0000-0000-0000C4370000}"/>
    <cellStyle name="Note 2 27 2 2 2 5" xfId="14625" xr:uid="{00000000-0005-0000-0000-0000C5370000}"/>
    <cellStyle name="Note 2 27 2 2 2 6" xfId="15722" xr:uid="{00000000-0005-0000-0000-0000C6370000}"/>
    <cellStyle name="Note 2 27 2 2 2 7" xfId="21554" xr:uid="{00000000-0005-0000-0000-0000C7370000}"/>
    <cellStyle name="Note 2 27 2 2 2 8" xfId="24171" xr:uid="{00000000-0005-0000-0000-0000C8370000}"/>
    <cellStyle name="Note 2 27 2 2 2 9" xfId="24465" xr:uid="{00000000-0005-0000-0000-0000C9370000}"/>
    <cellStyle name="Note 2 27 2 2 3" xfId="11694" xr:uid="{00000000-0005-0000-0000-0000CA370000}"/>
    <cellStyle name="Note 2 27 2 2 4" xfId="17893" xr:uid="{00000000-0005-0000-0000-0000CB370000}"/>
    <cellStyle name="Note 2 27 2 2 5" xfId="17258" xr:uid="{00000000-0005-0000-0000-0000CC370000}"/>
    <cellStyle name="Note 2 27 2 2 6" xfId="14626" xr:uid="{00000000-0005-0000-0000-0000CD370000}"/>
    <cellStyle name="Note 2 27 2 2 7" xfId="15723" xr:uid="{00000000-0005-0000-0000-0000CE370000}"/>
    <cellStyle name="Note 2 27 2 2 8" xfId="14176" xr:uid="{00000000-0005-0000-0000-0000CF370000}"/>
    <cellStyle name="Note 2 27 2 2 9" xfId="22618" xr:uid="{00000000-0005-0000-0000-0000D0370000}"/>
    <cellStyle name="Note 2 27 2 3" xfId="6821" xr:uid="{00000000-0005-0000-0000-0000D1370000}"/>
    <cellStyle name="Note 2 27 2 3 10" xfId="23879" xr:uid="{00000000-0005-0000-0000-0000D2370000}"/>
    <cellStyle name="Note 2 27 2 3 11" xfId="18869" xr:uid="{00000000-0005-0000-0000-0000D3370000}"/>
    <cellStyle name="Note 2 27 2 3 2" xfId="11696" xr:uid="{00000000-0005-0000-0000-0000D4370000}"/>
    <cellStyle name="Note 2 27 2 3 3" xfId="17895" xr:uid="{00000000-0005-0000-0000-0000D5370000}"/>
    <cellStyle name="Note 2 27 2 3 4" xfId="17260" xr:uid="{00000000-0005-0000-0000-0000D6370000}"/>
    <cellStyle name="Note 2 27 2 3 5" xfId="14624" xr:uid="{00000000-0005-0000-0000-0000D7370000}"/>
    <cellStyle name="Note 2 27 2 3 6" xfId="15721" xr:uid="{00000000-0005-0000-0000-0000D8370000}"/>
    <cellStyle name="Note 2 27 2 3 7" xfId="21553" xr:uid="{00000000-0005-0000-0000-0000D9370000}"/>
    <cellStyle name="Note 2 27 2 3 8" xfId="19519" xr:uid="{00000000-0005-0000-0000-0000DA370000}"/>
    <cellStyle name="Note 2 27 2 3 9" xfId="24466" xr:uid="{00000000-0005-0000-0000-0000DB370000}"/>
    <cellStyle name="Note 2 27 2 4" xfId="11693" xr:uid="{00000000-0005-0000-0000-0000DC370000}"/>
    <cellStyle name="Note 2 27 2 5" xfId="17892" xr:uid="{00000000-0005-0000-0000-0000DD370000}"/>
    <cellStyle name="Note 2 27 2 6" xfId="17257" xr:uid="{00000000-0005-0000-0000-0000DE370000}"/>
    <cellStyle name="Note 2 27 2 7" xfId="14627" xr:uid="{00000000-0005-0000-0000-0000DF370000}"/>
    <cellStyle name="Note 2 27 2 8" xfId="15724" xr:uid="{00000000-0005-0000-0000-0000E0370000}"/>
    <cellStyle name="Note 2 27 2 9" xfId="21825" xr:uid="{00000000-0005-0000-0000-0000E1370000}"/>
    <cellStyle name="Note 2 27 3" xfId="6822" xr:uid="{00000000-0005-0000-0000-0000E2370000}"/>
    <cellStyle name="Note 2 27 3 10" xfId="24467" xr:uid="{00000000-0005-0000-0000-0000E3370000}"/>
    <cellStyle name="Note 2 27 3 11" xfId="23880" xr:uid="{00000000-0005-0000-0000-0000E4370000}"/>
    <cellStyle name="Note 2 27 3 12" xfId="18868" xr:uid="{00000000-0005-0000-0000-0000E5370000}"/>
    <cellStyle name="Note 2 27 3 2" xfId="6823" xr:uid="{00000000-0005-0000-0000-0000E6370000}"/>
    <cellStyle name="Note 2 27 3 2 10" xfId="23881" xr:uid="{00000000-0005-0000-0000-0000E7370000}"/>
    <cellStyle name="Note 2 27 3 2 11" xfId="20066" xr:uid="{00000000-0005-0000-0000-0000E8370000}"/>
    <cellStyle name="Note 2 27 3 2 2" xfId="11698" xr:uid="{00000000-0005-0000-0000-0000E9370000}"/>
    <cellStyle name="Note 2 27 3 2 3" xfId="17897" xr:uid="{00000000-0005-0000-0000-0000EA370000}"/>
    <cellStyle name="Note 2 27 3 2 4" xfId="17262" xr:uid="{00000000-0005-0000-0000-0000EB370000}"/>
    <cellStyle name="Note 2 27 3 2 5" xfId="14622" xr:uid="{00000000-0005-0000-0000-0000EC370000}"/>
    <cellStyle name="Note 2 27 3 2 6" xfId="24746" xr:uid="{00000000-0005-0000-0000-0000ED370000}"/>
    <cellStyle name="Note 2 27 3 2 7" xfId="23415" xr:uid="{00000000-0005-0000-0000-0000EE370000}"/>
    <cellStyle name="Note 2 27 3 2 8" xfId="13142" xr:uid="{00000000-0005-0000-0000-0000EF370000}"/>
    <cellStyle name="Note 2 27 3 2 9" xfId="24468" xr:uid="{00000000-0005-0000-0000-0000F0370000}"/>
    <cellStyle name="Note 2 27 3 3" xfId="11697" xr:uid="{00000000-0005-0000-0000-0000F1370000}"/>
    <cellStyle name="Note 2 27 3 4" xfId="17896" xr:uid="{00000000-0005-0000-0000-0000F2370000}"/>
    <cellStyle name="Note 2 27 3 5" xfId="17261" xr:uid="{00000000-0005-0000-0000-0000F3370000}"/>
    <cellStyle name="Note 2 27 3 6" xfId="14623" xr:uid="{00000000-0005-0000-0000-0000F4370000}"/>
    <cellStyle name="Note 2 27 3 7" xfId="21505" xr:uid="{00000000-0005-0000-0000-0000F5370000}"/>
    <cellStyle name="Note 2 27 3 8" xfId="21552" xr:uid="{00000000-0005-0000-0000-0000F6370000}"/>
    <cellStyle name="Note 2 27 3 9" xfId="20651" xr:uid="{00000000-0005-0000-0000-0000F7370000}"/>
    <cellStyle name="Note 2 27 4" xfId="6824" xr:uid="{00000000-0005-0000-0000-0000F8370000}"/>
    <cellStyle name="Note 2 27 4 10" xfId="23882" xr:uid="{00000000-0005-0000-0000-0000F9370000}"/>
    <cellStyle name="Note 2 27 4 11" xfId="18867" xr:uid="{00000000-0005-0000-0000-0000FA370000}"/>
    <cellStyle name="Note 2 27 4 2" xfId="11699" xr:uid="{00000000-0005-0000-0000-0000FB370000}"/>
    <cellStyle name="Note 2 27 4 3" xfId="17898" xr:uid="{00000000-0005-0000-0000-0000FC370000}"/>
    <cellStyle name="Note 2 27 4 4" xfId="17263" xr:uid="{00000000-0005-0000-0000-0000FD370000}"/>
    <cellStyle name="Note 2 27 4 5" xfId="14621" xr:uid="{00000000-0005-0000-0000-0000FE370000}"/>
    <cellStyle name="Note 2 27 4 6" xfId="15720" xr:uid="{00000000-0005-0000-0000-0000FF370000}"/>
    <cellStyle name="Note 2 27 4 7" xfId="24341" xr:uid="{00000000-0005-0000-0000-000000380000}"/>
    <cellStyle name="Note 2 27 4 8" xfId="19518" xr:uid="{00000000-0005-0000-0000-000001380000}"/>
    <cellStyle name="Note 2 27 4 9" xfId="20351" xr:uid="{00000000-0005-0000-0000-000002380000}"/>
    <cellStyle name="Note 2 27 5" xfId="11692" xr:uid="{00000000-0005-0000-0000-000003380000}"/>
    <cellStyle name="Note 2 27 6" xfId="17891" xr:uid="{00000000-0005-0000-0000-000004380000}"/>
    <cellStyle name="Note 2 27 7" xfId="17256" xr:uid="{00000000-0005-0000-0000-000005380000}"/>
    <cellStyle name="Note 2 27 8" xfId="14628" xr:uid="{00000000-0005-0000-0000-000006380000}"/>
    <cellStyle name="Note 2 27 9" xfId="22536" xr:uid="{00000000-0005-0000-0000-000007380000}"/>
    <cellStyle name="Note 2 28" xfId="6825" xr:uid="{00000000-0005-0000-0000-000008380000}"/>
    <cellStyle name="Note 2 28 10" xfId="22071" xr:uid="{00000000-0005-0000-0000-000009380000}"/>
    <cellStyle name="Note 2 28 11" xfId="20539" xr:uid="{00000000-0005-0000-0000-00000A380000}"/>
    <cellStyle name="Note 2 28 12" xfId="24469" xr:uid="{00000000-0005-0000-0000-00000B380000}"/>
    <cellStyle name="Note 2 28 13" xfId="23883" xr:uid="{00000000-0005-0000-0000-00000C380000}"/>
    <cellStyle name="Note 2 28 14" xfId="18866" xr:uid="{00000000-0005-0000-0000-00000D380000}"/>
    <cellStyle name="Note 2 28 2" xfId="6826" xr:uid="{00000000-0005-0000-0000-00000E380000}"/>
    <cellStyle name="Note 2 28 2 10" xfId="24953" xr:uid="{00000000-0005-0000-0000-00000F380000}"/>
    <cellStyle name="Note 2 28 2 11" xfId="24470" xr:uid="{00000000-0005-0000-0000-000010380000}"/>
    <cellStyle name="Note 2 28 2 12" xfId="23884" xr:uid="{00000000-0005-0000-0000-000011380000}"/>
    <cellStyle name="Note 2 28 2 13" xfId="19339" xr:uid="{00000000-0005-0000-0000-000012380000}"/>
    <cellStyle name="Note 2 28 2 2" xfId="6827" xr:uid="{00000000-0005-0000-0000-000013380000}"/>
    <cellStyle name="Note 2 28 2 2 10" xfId="24471" xr:uid="{00000000-0005-0000-0000-000014380000}"/>
    <cellStyle name="Note 2 28 2 2 11" xfId="26625" xr:uid="{00000000-0005-0000-0000-000015380000}"/>
    <cellStyle name="Note 2 28 2 2 12" xfId="18865" xr:uid="{00000000-0005-0000-0000-000016380000}"/>
    <cellStyle name="Note 2 28 2 2 2" xfId="6828" xr:uid="{00000000-0005-0000-0000-000017380000}"/>
    <cellStyle name="Note 2 28 2 2 2 10" xfId="27442" xr:uid="{00000000-0005-0000-0000-000018380000}"/>
    <cellStyle name="Note 2 28 2 2 2 11" xfId="20970" xr:uid="{00000000-0005-0000-0000-000019380000}"/>
    <cellStyle name="Note 2 28 2 2 2 2" xfId="11703" xr:uid="{00000000-0005-0000-0000-00001A380000}"/>
    <cellStyle name="Note 2 28 2 2 2 3" xfId="17902" xr:uid="{00000000-0005-0000-0000-00001B380000}"/>
    <cellStyle name="Note 2 28 2 2 2 4" xfId="17267" xr:uid="{00000000-0005-0000-0000-00001C380000}"/>
    <cellStyle name="Note 2 28 2 2 2 5" xfId="14619" xr:uid="{00000000-0005-0000-0000-00001D380000}"/>
    <cellStyle name="Note 2 28 2 2 2 6" xfId="15717" xr:uid="{00000000-0005-0000-0000-00001E380000}"/>
    <cellStyle name="Note 2 28 2 2 2 7" xfId="22069" xr:uid="{00000000-0005-0000-0000-00001F380000}"/>
    <cellStyle name="Note 2 28 2 2 2 8" xfId="19435" xr:uid="{00000000-0005-0000-0000-000020380000}"/>
    <cellStyle name="Note 2 28 2 2 2 9" xfId="24472" xr:uid="{00000000-0005-0000-0000-000021380000}"/>
    <cellStyle name="Note 2 28 2 2 3" xfId="11702" xr:uid="{00000000-0005-0000-0000-000022380000}"/>
    <cellStyle name="Note 2 28 2 2 4" xfId="17901" xr:uid="{00000000-0005-0000-0000-000023380000}"/>
    <cellStyle name="Note 2 28 2 2 5" xfId="17266" xr:uid="{00000000-0005-0000-0000-000024380000}"/>
    <cellStyle name="Note 2 28 2 2 6" xfId="14620" xr:uid="{00000000-0005-0000-0000-000025380000}"/>
    <cellStyle name="Note 2 28 2 2 7" xfId="15718" xr:uid="{00000000-0005-0000-0000-000026380000}"/>
    <cellStyle name="Note 2 28 2 2 8" xfId="20903" xr:uid="{00000000-0005-0000-0000-000027380000}"/>
    <cellStyle name="Note 2 28 2 2 9" xfId="13141" xr:uid="{00000000-0005-0000-0000-000028380000}"/>
    <cellStyle name="Note 2 28 2 3" xfId="6829" xr:uid="{00000000-0005-0000-0000-000029380000}"/>
    <cellStyle name="Note 2 28 2 3 10" xfId="23885" xr:uid="{00000000-0005-0000-0000-00002A380000}"/>
    <cellStyle name="Note 2 28 2 3 11" xfId="18864" xr:uid="{00000000-0005-0000-0000-00002B380000}"/>
    <cellStyle name="Note 2 28 2 3 2" xfId="11704" xr:uid="{00000000-0005-0000-0000-00002C380000}"/>
    <cellStyle name="Note 2 28 2 3 3" xfId="17903" xr:uid="{00000000-0005-0000-0000-00002D380000}"/>
    <cellStyle name="Note 2 28 2 3 4" xfId="17268" xr:uid="{00000000-0005-0000-0000-00002E380000}"/>
    <cellStyle name="Note 2 28 2 3 5" xfId="14618" xr:uid="{00000000-0005-0000-0000-00002F380000}"/>
    <cellStyle name="Note 2 28 2 3 6" xfId="15716" xr:uid="{00000000-0005-0000-0000-000030380000}"/>
    <cellStyle name="Note 2 28 2 3 7" xfId="24270" xr:uid="{00000000-0005-0000-0000-000031380000}"/>
    <cellStyle name="Note 2 28 2 3 8" xfId="19517" xr:uid="{00000000-0005-0000-0000-000032380000}"/>
    <cellStyle name="Note 2 28 2 3 9" xfId="21203" xr:uid="{00000000-0005-0000-0000-000033380000}"/>
    <cellStyle name="Note 2 28 2 4" xfId="11701" xr:uid="{00000000-0005-0000-0000-000034380000}"/>
    <cellStyle name="Note 2 28 2 5" xfId="17900" xr:uid="{00000000-0005-0000-0000-000035380000}"/>
    <cellStyle name="Note 2 28 2 6" xfId="17265" xr:uid="{00000000-0005-0000-0000-000036380000}"/>
    <cellStyle name="Note 2 28 2 7" xfId="12742" xr:uid="{00000000-0005-0000-0000-000037380000}"/>
    <cellStyle name="Note 2 28 2 8" xfId="15719" xr:uid="{00000000-0005-0000-0000-000038380000}"/>
    <cellStyle name="Note 2 28 2 9" xfId="22070" xr:uid="{00000000-0005-0000-0000-000039380000}"/>
    <cellStyle name="Note 2 28 3" xfId="6830" xr:uid="{00000000-0005-0000-0000-00003A380000}"/>
    <cellStyle name="Note 2 28 3 10" xfId="26237" xr:uid="{00000000-0005-0000-0000-00003B380000}"/>
    <cellStyle name="Note 2 28 3 11" xfId="20564" xr:uid="{00000000-0005-0000-0000-00003C380000}"/>
    <cellStyle name="Note 2 28 3 12" xfId="18863" xr:uid="{00000000-0005-0000-0000-00003D380000}"/>
    <cellStyle name="Note 2 28 3 2" xfId="6831" xr:uid="{00000000-0005-0000-0000-00003E380000}"/>
    <cellStyle name="Note 2 28 3 2 10" xfId="23886" xr:uid="{00000000-0005-0000-0000-00003F380000}"/>
    <cellStyle name="Note 2 28 3 2 11" xfId="18862" xr:uid="{00000000-0005-0000-0000-000040380000}"/>
    <cellStyle name="Note 2 28 3 2 2" xfId="11706" xr:uid="{00000000-0005-0000-0000-000041380000}"/>
    <cellStyle name="Note 2 28 3 2 3" xfId="17905" xr:uid="{00000000-0005-0000-0000-000042380000}"/>
    <cellStyle name="Note 2 28 3 2 4" xfId="17269" xr:uid="{00000000-0005-0000-0000-000043380000}"/>
    <cellStyle name="Note 2 28 3 2 5" xfId="14616" xr:uid="{00000000-0005-0000-0000-000044380000}"/>
    <cellStyle name="Note 2 28 3 2 6" xfId="15714" xr:uid="{00000000-0005-0000-0000-000045380000}"/>
    <cellStyle name="Note 2 28 3 2 7" xfId="24024" xr:uid="{00000000-0005-0000-0000-000046380000}"/>
    <cellStyle name="Note 2 28 3 2 8" xfId="13140" xr:uid="{00000000-0005-0000-0000-000047380000}"/>
    <cellStyle name="Note 2 28 3 2 9" xfId="25470" xr:uid="{00000000-0005-0000-0000-000048380000}"/>
    <cellStyle name="Note 2 28 3 3" xfId="11705" xr:uid="{00000000-0005-0000-0000-000049380000}"/>
    <cellStyle name="Note 2 28 3 4" xfId="17904" xr:uid="{00000000-0005-0000-0000-00004A380000}"/>
    <cellStyle name="Note 2 28 3 5" xfId="20974" xr:uid="{00000000-0005-0000-0000-00004B380000}"/>
    <cellStyle name="Note 2 28 3 6" xfId="14617" xr:uid="{00000000-0005-0000-0000-00004C380000}"/>
    <cellStyle name="Note 2 28 3 7" xfId="15715" xr:uid="{00000000-0005-0000-0000-00004D380000}"/>
    <cellStyle name="Note 2 28 3 8" xfId="21700" xr:uid="{00000000-0005-0000-0000-00004E380000}"/>
    <cellStyle name="Note 2 28 3 9" xfId="19516" xr:uid="{00000000-0005-0000-0000-00004F380000}"/>
    <cellStyle name="Note 2 28 4" xfId="6832" xr:uid="{00000000-0005-0000-0000-000050380000}"/>
    <cellStyle name="Note 2 28 4 10" xfId="22874" xr:uid="{00000000-0005-0000-0000-000051380000}"/>
    <cellStyle name="Note 2 28 4 11" xfId="12645" xr:uid="{00000000-0005-0000-0000-000052380000}"/>
    <cellStyle name="Note 2 28 4 2" xfId="11707" xr:uid="{00000000-0005-0000-0000-000053380000}"/>
    <cellStyle name="Note 2 28 4 3" xfId="17906" xr:uid="{00000000-0005-0000-0000-000054380000}"/>
    <cellStyle name="Note 2 28 4 4" xfId="17270" xr:uid="{00000000-0005-0000-0000-000055380000}"/>
    <cellStyle name="Note 2 28 4 5" xfId="14615" xr:uid="{00000000-0005-0000-0000-000056380000}"/>
    <cellStyle name="Note 2 28 4 6" xfId="15713" xr:uid="{00000000-0005-0000-0000-000057380000}"/>
    <cellStyle name="Note 2 28 4 7" xfId="21551" xr:uid="{00000000-0005-0000-0000-000058380000}"/>
    <cellStyle name="Note 2 28 4 8" xfId="13139" xr:uid="{00000000-0005-0000-0000-000059380000}"/>
    <cellStyle name="Note 2 28 4 9" xfId="25471" xr:uid="{00000000-0005-0000-0000-00005A380000}"/>
    <cellStyle name="Note 2 28 5" xfId="11700" xr:uid="{00000000-0005-0000-0000-00005B380000}"/>
    <cellStyle name="Note 2 28 6" xfId="17899" xr:uid="{00000000-0005-0000-0000-00005C380000}"/>
    <cellStyle name="Note 2 28 7" xfId="17264" xr:uid="{00000000-0005-0000-0000-00005D380000}"/>
    <cellStyle name="Note 2 28 8" xfId="14109" xr:uid="{00000000-0005-0000-0000-00005E380000}"/>
    <cellStyle name="Note 2 28 9" xfId="23292" xr:uid="{00000000-0005-0000-0000-00005F380000}"/>
    <cellStyle name="Note 2 29" xfId="6833" xr:uid="{00000000-0005-0000-0000-000060380000}"/>
    <cellStyle name="Note 2 29 10" xfId="24556" xr:uid="{00000000-0005-0000-0000-000061380000}"/>
    <cellStyle name="Note 2 29 11" xfId="19515" xr:uid="{00000000-0005-0000-0000-000062380000}"/>
    <cellStyle name="Note 2 29 12" xfId="25472" xr:uid="{00000000-0005-0000-0000-000063380000}"/>
    <cellStyle name="Note 2 29 13" xfId="22840" xr:uid="{00000000-0005-0000-0000-000064380000}"/>
    <cellStyle name="Note 2 29 14" xfId="28473" xr:uid="{00000000-0005-0000-0000-000065380000}"/>
    <cellStyle name="Note 2 29 2" xfId="6834" xr:uid="{00000000-0005-0000-0000-000066380000}"/>
    <cellStyle name="Note 2 29 2 10" xfId="14273" xr:uid="{00000000-0005-0000-0000-000067380000}"/>
    <cellStyle name="Note 2 29 2 11" xfId="25473" xr:uid="{00000000-0005-0000-0000-000068380000}"/>
    <cellStyle name="Note 2 29 2 12" xfId="23887" xr:uid="{00000000-0005-0000-0000-000069380000}"/>
    <cellStyle name="Note 2 29 2 13" xfId="28857" xr:uid="{00000000-0005-0000-0000-00006A380000}"/>
    <cellStyle name="Note 2 29 2 2" xfId="6835" xr:uid="{00000000-0005-0000-0000-00006B380000}"/>
    <cellStyle name="Note 2 29 2 2 10" xfId="25474" xr:uid="{00000000-0005-0000-0000-00006C380000}"/>
    <cellStyle name="Note 2 29 2 2 11" xfId="20563" xr:uid="{00000000-0005-0000-0000-00006D380000}"/>
    <cellStyle name="Note 2 29 2 2 12" xfId="28423" xr:uid="{00000000-0005-0000-0000-00006E380000}"/>
    <cellStyle name="Note 2 29 2 2 2" xfId="6836" xr:uid="{00000000-0005-0000-0000-00006F380000}"/>
    <cellStyle name="Note 2 29 2 2 2 10" xfId="23888" xr:uid="{00000000-0005-0000-0000-000070380000}"/>
    <cellStyle name="Note 2 29 2 2 2 11" xfId="25077" xr:uid="{00000000-0005-0000-0000-000071380000}"/>
    <cellStyle name="Note 2 29 2 2 2 2" xfId="11711" xr:uid="{00000000-0005-0000-0000-000072380000}"/>
    <cellStyle name="Note 2 29 2 2 2 3" xfId="17910" xr:uid="{00000000-0005-0000-0000-000073380000}"/>
    <cellStyle name="Note 2 29 2 2 2 4" xfId="17274" xr:uid="{00000000-0005-0000-0000-000074380000}"/>
    <cellStyle name="Note 2 29 2 2 2 5" xfId="14611" xr:uid="{00000000-0005-0000-0000-000075380000}"/>
    <cellStyle name="Note 2 29 2 2 2 6" xfId="15709" xr:uid="{00000000-0005-0000-0000-000076380000}"/>
    <cellStyle name="Note 2 29 2 2 2 7" xfId="21550" xr:uid="{00000000-0005-0000-0000-000077380000}"/>
    <cellStyle name="Note 2 29 2 2 2 8" xfId="20798" xr:uid="{00000000-0005-0000-0000-000078380000}"/>
    <cellStyle name="Note 2 29 2 2 2 9" xfId="25475" xr:uid="{00000000-0005-0000-0000-000079380000}"/>
    <cellStyle name="Note 2 29 2 2 3" xfId="11710" xr:uid="{00000000-0005-0000-0000-00007A380000}"/>
    <cellStyle name="Note 2 29 2 2 4" xfId="17909" xr:uid="{00000000-0005-0000-0000-00007B380000}"/>
    <cellStyle name="Note 2 29 2 2 5" xfId="17273" xr:uid="{00000000-0005-0000-0000-00007C380000}"/>
    <cellStyle name="Note 2 29 2 2 6" xfId="14612" xr:uid="{00000000-0005-0000-0000-00007D380000}"/>
    <cellStyle name="Note 2 29 2 2 7" xfId="15710" xr:uid="{00000000-0005-0000-0000-00007E380000}"/>
    <cellStyle name="Note 2 29 2 2 8" xfId="22068" xr:uid="{00000000-0005-0000-0000-00007F380000}"/>
    <cellStyle name="Note 2 29 2 2 9" xfId="14272" xr:uid="{00000000-0005-0000-0000-000080380000}"/>
    <cellStyle name="Note 2 29 2 3" xfId="6837" xr:uid="{00000000-0005-0000-0000-000081380000}"/>
    <cellStyle name="Note 2 29 2 3 10" xfId="23889" xr:uid="{00000000-0005-0000-0000-000082380000}"/>
    <cellStyle name="Note 2 29 2 3 11" xfId="20758" xr:uid="{00000000-0005-0000-0000-000083380000}"/>
    <cellStyle name="Note 2 29 2 3 2" xfId="11712" xr:uid="{00000000-0005-0000-0000-000084380000}"/>
    <cellStyle name="Note 2 29 2 3 3" xfId="17911" xr:uid="{00000000-0005-0000-0000-000085380000}"/>
    <cellStyle name="Note 2 29 2 3 4" xfId="17275" xr:uid="{00000000-0005-0000-0000-000086380000}"/>
    <cellStyle name="Note 2 29 2 3 5" xfId="14108" xr:uid="{00000000-0005-0000-0000-000087380000}"/>
    <cellStyle name="Note 2 29 2 3 6" xfId="15708" xr:uid="{00000000-0005-0000-0000-000088380000}"/>
    <cellStyle name="Note 2 29 2 3 7" xfId="22179" xr:uid="{00000000-0005-0000-0000-000089380000}"/>
    <cellStyle name="Note 2 29 2 3 8" xfId="13067" xr:uid="{00000000-0005-0000-0000-00008A380000}"/>
    <cellStyle name="Note 2 29 2 3 9" xfId="24474" xr:uid="{00000000-0005-0000-0000-00008B380000}"/>
    <cellStyle name="Note 2 29 2 4" xfId="11709" xr:uid="{00000000-0005-0000-0000-00008C380000}"/>
    <cellStyle name="Note 2 29 2 5" xfId="17908" xr:uid="{00000000-0005-0000-0000-00008D380000}"/>
    <cellStyle name="Note 2 29 2 6" xfId="17272" xr:uid="{00000000-0005-0000-0000-00008E380000}"/>
    <cellStyle name="Note 2 29 2 7" xfId="14613" xr:uid="{00000000-0005-0000-0000-00008F380000}"/>
    <cellStyle name="Note 2 29 2 8" xfId="15711" xr:uid="{00000000-0005-0000-0000-000090380000}"/>
    <cellStyle name="Note 2 29 2 9" xfId="23047" xr:uid="{00000000-0005-0000-0000-000091380000}"/>
    <cellStyle name="Note 2 29 3" xfId="6838" xr:uid="{00000000-0005-0000-0000-000092380000}"/>
    <cellStyle name="Note 2 29 3 10" xfId="24475" xr:uid="{00000000-0005-0000-0000-000093380000}"/>
    <cellStyle name="Note 2 29 3 11" xfId="23890" xr:uid="{00000000-0005-0000-0000-000094380000}"/>
    <cellStyle name="Note 2 29 3 12" xfId="18861" xr:uid="{00000000-0005-0000-0000-000095380000}"/>
    <cellStyle name="Note 2 29 3 2" xfId="6839" xr:uid="{00000000-0005-0000-0000-000096380000}"/>
    <cellStyle name="Note 2 29 3 2 10" xfId="26626" xr:uid="{00000000-0005-0000-0000-000097380000}"/>
    <cellStyle name="Note 2 29 3 2 11" xfId="25219" xr:uid="{00000000-0005-0000-0000-000098380000}"/>
    <cellStyle name="Note 2 29 3 2 2" xfId="11714" xr:uid="{00000000-0005-0000-0000-000099380000}"/>
    <cellStyle name="Note 2 29 3 2 3" xfId="17913" xr:uid="{00000000-0005-0000-0000-00009A380000}"/>
    <cellStyle name="Note 2 29 3 2 4" xfId="17277" xr:uid="{00000000-0005-0000-0000-00009B380000}"/>
    <cellStyle name="Note 2 29 3 2 5" xfId="13786" xr:uid="{00000000-0005-0000-0000-00009C380000}"/>
    <cellStyle name="Note 2 29 3 2 6" xfId="14165" xr:uid="{00000000-0005-0000-0000-00009D380000}"/>
    <cellStyle name="Note 2 29 3 2 7" xfId="22178" xr:uid="{00000000-0005-0000-0000-00009E380000}"/>
    <cellStyle name="Note 2 29 3 2 8" xfId="20694" xr:uid="{00000000-0005-0000-0000-00009F380000}"/>
    <cellStyle name="Note 2 29 3 2 9" xfId="24478" xr:uid="{00000000-0005-0000-0000-0000A0380000}"/>
    <cellStyle name="Note 2 29 3 3" xfId="11713" xr:uid="{00000000-0005-0000-0000-0000A1380000}"/>
    <cellStyle name="Note 2 29 3 4" xfId="17912" xr:uid="{00000000-0005-0000-0000-0000A2380000}"/>
    <cellStyle name="Note 2 29 3 5" xfId="17276" xr:uid="{00000000-0005-0000-0000-0000A3380000}"/>
    <cellStyle name="Note 2 29 3 6" xfId="12741" xr:uid="{00000000-0005-0000-0000-0000A4380000}"/>
    <cellStyle name="Note 2 29 3 7" xfId="15707" xr:uid="{00000000-0005-0000-0000-0000A5380000}"/>
    <cellStyle name="Note 2 29 3 8" xfId="24121" xr:uid="{00000000-0005-0000-0000-0000A6380000}"/>
    <cellStyle name="Note 2 29 3 9" xfId="12876" xr:uid="{00000000-0005-0000-0000-0000A7380000}"/>
    <cellStyle name="Note 2 29 4" xfId="6840" xr:uid="{00000000-0005-0000-0000-0000A8380000}"/>
    <cellStyle name="Note 2 29 4 10" xfId="26250" xr:uid="{00000000-0005-0000-0000-0000A9380000}"/>
    <cellStyle name="Note 2 29 4 11" xfId="18860" xr:uid="{00000000-0005-0000-0000-0000AA380000}"/>
    <cellStyle name="Note 2 29 4 2" xfId="11715" xr:uid="{00000000-0005-0000-0000-0000AB380000}"/>
    <cellStyle name="Note 2 29 4 3" xfId="17914" xr:uid="{00000000-0005-0000-0000-0000AC380000}"/>
    <cellStyle name="Note 2 29 4 4" xfId="17278" xr:uid="{00000000-0005-0000-0000-0000AD380000}"/>
    <cellStyle name="Note 2 29 4 5" xfId="13785" xr:uid="{00000000-0005-0000-0000-0000AE380000}"/>
    <cellStyle name="Note 2 29 4 6" xfId="15706" xr:uid="{00000000-0005-0000-0000-0000AF380000}"/>
    <cellStyle name="Note 2 29 4 7" xfId="22067" xr:uid="{00000000-0005-0000-0000-0000B0380000}"/>
    <cellStyle name="Note 2 29 4 8" xfId="12724" xr:uid="{00000000-0005-0000-0000-0000B1380000}"/>
    <cellStyle name="Note 2 29 4 9" xfId="24479" xr:uid="{00000000-0005-0000-0000-0000B2380000}"/>
    <cellStyle name="Note 2 29 5" xfId="11708" xr:uid="{00000000-0005-0000-0000-0000B3380000}"/>
    <cellStyle name="Note 2 29 6" xfId="17907" xr:uid="{00000000-0005-0000-0000-0000B4380000}"/>
    <cellStyle name="Note 2 29 7" xfId="17271" xr:uid="{00000000-0005-0000-0000-0000B5380000}"/>
    <cellStyle name="Note 2 29 8" xfId="14614" xr:uid="{00000000-0005-0000-0000-0000B6380000}"/>
    <cellStyle name="Note 2 29 9" xfId="15712" xr:uid="{00000000-0005-0000-0000-0000B7380000}"/>
    <cellStyle name="Note 2 3" xfId="1104" xr:uid="{00000000-0005-0000-0000-0000B8380000}"/>
    <cellStyle name="Note 2 3 10" xfId="25614" xr:uid="{00000000-0005-0000-0000-0000B9380000}"/>
    <cellStyle name="Note 2 3 11" xfId="27056" xr:uid="{00000000-0005-0000-0000-0000BA380000}"/>
    <cellStyle name="Note 2 3 12" xfId="28048" xr:uid="{00000000-0005-0000-0000-0000BB380000}"/>
    <cellStyle name="Note 2 3 13" xfId="28380" xr:uid="{00000000-0005-0000-0000-0000BC380000}"/>
    <cellStyle name="Note 2 3 2" xfId="1265" xr:uid="{00000000-0005-0000-0000-0000BD380000}"/>
    <cellStyle name="Note 2 3 2 10" xfId="27941" xr:uid="{00000000-0005-0000-0000-0000BE380000}"/>
    <cellStyle name="Note 2 3 2 11" xfId="28377" xr:uid="{00000000-0005-0000-0000-0000BF380000}"/>
    <cellStyle name="Note 2 3 2 2" xfId="1266" xr:uid="{00000000-0005-0000-0000-0000C0380000}"/>
    <cellStyle name="Note 2 3 2 2 10" xfId="28376" xr:uid="{00000000-0005-0000-0000-0000C1380000}"/>
    <cellStyle name="Note 2 3 2 2 2" xfId="6841" xr:uid="{00000000-0005-0000-0000-0000C2380000}"/>
    <cellStyle name="Note 2 3 2 2 2 10" xfId="22884" xr:uid="{00000000-0005-0000-0000-0000C3380000}"/>
    <cellStyle name="Note 2 3 2 2 2 11" xfId="27066" xr:uid="{00000000-0005-0000-0000-0000C4380000}"/>
    <cellStyle name="Note 2 3 2 2 2 2" xfId="11716" xr:uid="{00000000-0005-0000-0000-0000C5380000}"/>
    <cellStyle name="Note 2 3 2 2 2 3" xfId="17915" xr:uid="{00000000-0005-0000-0000-0000C6380000}"/>
    <cellStyle name="Note 2 3 2 2 2 4" xfId="17279" xr:uid="{00000000-0005-0000-0000-0000C7380000}"/>
    <cellStyle name="Note 2 3 2 2 2 5" xfId="21510" xr:uid="{00000000-0005-0000-0000-0000C8380000}"/>
    <cellStyle name="Note 2 3 2 2 2 6" xfId="15705" xr:uid="{00000000-0005-0000-0000-0000C9380000}"/>
    <cellStyle name="Note 2 3 2 2 2 7" xfId="22066" xr:uid="{00000000-0005-0000-0000-0000CA380000}"/>
    <cellStyle name="Note 2 3 2 2 2 8" xfId="19562" xr:uid="{00000000-0005-0000-0000-0000CB380000}"/>
    <cellStyle name="Note 2 3 2 2 2 9" xfId="24480" xr:uid="{00000000-0005-0000-0000-0000CC380000}"/>
    <cellStyle name="Note 2 3 2 2 3" xfId="10631" xr:uid="{00000000-0005-0000-0000-0000CD380000}"/>
    <cellStyle name="Note 2 3 2 2 4" xfId="19866" xr:uid="{00000000-0005-0000-0000-0000CE380000}"/>
    <cellStyle name="Note 2 3 2 2 5" xfId="20330" xr:uid="{00000000-0005-0000-0000-0000CF380000}"/>
    <cellStyle name="Note 2 3 2 2 6" xfId="22749" xr:uid="{00000000-0005-0000-0000-0000D0380000}"/>
    <cellStyle name="Note 2 3 2 2 7" xfId="25456" xr:uid="{00000000-0005-0000-0000-0000D1380000}"/>
    <cellStyle name="Note 2 3 2 2 8" xfId="26931" xr:uid="{00000000-0005-0000-0000-0000D2380000}"/>
    <cellStyle name="Note 2 3 2 2 9" xfId="27940" xr:uid="{00000000-0005-0000-0000-0000D3380000}"/>
    <cellStyle name="Note 2 3 2 3" xfId="6842" xr:uid="{00000000-0005-0000-0000-0000D4380000}"/>
    <cellStyle name="Note 2 3 2 3 10" xfId="19240" xr:uid="{00000000-0005-0000-0000-0000D5380000}"/>
    <cellStyle name="Note 2 3 2 3 11" xfId="18854" xr:uid="{00000000-0005-0000-0000-0000D6380000}"/>
    <cellStyle name="Note 2 3 2 3 2" xfId="11717" xr:uid="{00000000-0005-0000-0000-0000D7380000}"/>
    <cellStyle name="Note 2 3 2 3 3" xfId="17916" xr:uid="{00000000-0005-0000-0000-0000D8380000}"/>
    <cellStyle name="Note 2 3 2 3 4" xfId="17280" xr:uid="{00000000-0005-0000-0000-0000D9380000}"/>
    <cellStyle name="Note 2 3 2 3 5" xfId="13782" xr:uid="{00000000-0005-0000-0000-0000DA380000}"/>
    <cellStyle name="Note 2 3 2 3 6" xfId="15704" xr:uid="{00000000-0005-0000-0000-0000DB380000}"/>
    <cellStyle name="Note 2 3 2 3 7" xfId="22065" xr:uid="{00000000-0005-0000-0000-0000DC380000}"/>
    <cellStyle name="Note 2 3 2 3 8" xfId="19197" xr:uid="{00000000-0005-0000-0000-0000DD380000}"/>
    <cellStyle name="Note 2 3 2 3 9" xfId="24481" xr:uid="{00000000-0005-0000-0000-0000DE380000}"/>
    <cellStyle name="Note 2 3 2 4" xfId="10630" xr:uid="{00000000-0005-0000-0000-0000DF380000}"/>
    <cellStyle name="Note 2 3 2 5" xfId="19867" xr:uid="{00000000-0005-0000-0000-0000E0380000}"/>
    <cellStyle name="Note 2 3 2 6" xfId="20331" xr:uid="{00000000-0005-0000-0000-0000E1380000}"/>
    <cellStyle name="Note 2 3 2 7" xfId="12993" xr:uid="{00000000-0005-0000-0000-0000E2380000}"/>
    <cellStyle name="Note 2 3 2 8" xfId="25457" xr:uid="{00000000-0005-0000-0000-0000E3380000}"/>
    <cellStyle name="Note 2 3 2 9" xfId="26932" xr:uid="{00000000-0005-0000-0000-0000E4380000}"/>
    <cellStyle name="Note 2 3 3" xfId="1267" xr:uid="{00000000-0005-0000-0000-0000E5380000}"/>
    <cellStyle name="Note 2 3 3 10" xfId="27939" xr:uid="{00000000-0005-0000-0000-0000E6380000}"/>
    <cellStyle name="Note 2 3 3 11" xfId="28375" xr:uid="{00000000-0005-0000-0000-0000E7380000}"/>
    <cellStyle name="Note 2 3 3 2" xfId="6843" xr:uid="{00000000-0005-0000-0000-0000E8380000}"/>
    <cellStyle name="Note 2 3 3 2 10" xfId="24486" xr:uid="{00000000-0005-0000-0000-0000E9380000}"/>
    <cellStyle name="Note 2 3 3 2 11" xfId="23891" xr:uid="{00000000-0005-0000-0000-0000EA380000}"/>
    <cellStyle name="Note 2 3 3 2 12" xfId="18853" xr:uid="{00000000-0005-0000-0000-0000EB380000}"/>
    <cellStyle name="Note 2 3 3 2 2" xfId="6844" xr:uid="{00000000-0005-0000-0000-0000EC380000}"/>
    <cellStyle name="Note 2 3 3 2 2 10" xfId="23892" xr:uid="{00000000-0005-0000-0000-0000ED380000}"/>
    <cellStyle name="Note 2 3 3 2 2 11" xfId="22326" xr:uid="{00000000-0005-0000-0000-0000EE380000}"/>
    <cellStyle name="Note 2 3 3 2 2 2" xfId="11719" xr:uid="{00000000-0005-0000-0000-0000EF380000}"/>
    <cellStyle name="Note 2 3 3 2 2 3" xfId="17918" xr:uid="{00000000-0005-0000-0000-0000F0380000}"/>
    <cellStyle name="Note 2 3 3 2 2 4" xfId="17282" xr:uid="{00000000-0005-0000-0000-0000F1380000}"/>
    <cellStyle name="Note 2 3 3 2 2 5" xfId="21512" xr:uid="{00000000-0005-0000-0000-0000F2380000}"/>
    <cellStyle name="Note 2 3 3 2 2 6" xfId="15702" xr:uid="{00000000-0005-0000-0000-0000F3380000}"/>
    <cellStyle name="Note 2 3 3 2 2 7" xfId="21699" xr:uid="{00000000-0005-0000-0000-0000F4380000}"/>
    <cellStyle name="Note 2 3 3 2 2 8" xfId="19195" xr:uid="{00000000-0005-0000-0000-0000F5380000}"/>
    <cellStyle name="Note 2 3 3 2 2 9" xfId="19073" xr:uid="{00000000-0005-0000-0000-0000F6380000}"/>
    <cellStyle name="Note 2 3 3 2 3" xfId="11718" xr:uid="{00000000-0005-0000-0000-0000F7380000}"/>
    <cellStyle name="Note 2 3 3 2 4" xfId="17917" xr:uid="{00000000-0005-0000-0000-0000F8380000}"/>
    <cellStyle name="Note 2 3 3 2 5" xfId="17281" xr:uid="{00000000-0005-0000-0000-0000F9380000}"/>
    <cellStyle name="Note 2 3 3 2 6" xfId="21511" xr:uid="{00000000-0005-0000-0000-0000FA380000}"/>
    <cellStyle name="Note 2 3 3 2 7" xfId="15703" xr:uid="{00000000-0005-0000-0000-0000FB380000}"/>
    <cellStyle name="Note 2 3 3 2 8" xfId="21070" xr:uid="{00000000-0005-0000-0000-0000FC380000}"/>
    <cellStyle name="Note 2 3 3 2 9" xfId="19196" xr:uid="{00000000-0005-0000-0000-0000FD380000}"/>
    <cellStyle name="Note 2 3 3 3" xfId="6845" xr:uid="{00000000-0005-0000-0000-0000FE380000}"/>
    <cellStyle name="Note 2 3 3 3 10" xfId="23893" xr:uid="{00000000-0005-0000-0000-0000FF380000}"/>
    <cellStyle name="Note 2 3 3 3 11" xfId="28931" xr:uid="{00000000-0005-0000-0000-000000390000}"/>
    <cellStyle name="Note 2 3 3 3 2" xfId="11720" xr:uid="{00000000-0005-0000-0000-000001390000}"/>
    <cellStyle name="Note 2 3 3 3 3" xfId="17919" xr:uid="{00000000-0005-0000-0000-000002390000}"/>
    <cellStyle name="Note 2 3 3 3 4" xfId="17283" xr:uid="{00000000-0005-0000-0000-000003390000}"/>
    <cellStyle name="Note 2 3 3 3 5" xfId="21513" xr:uid="{00000000-0005-0000-0000-000004390000}"/>
    <cellStyle name="Note 2 3 3 3 6" xfId="15701" xr:uid="{00000000-0005-0000-0000-000005390000}"/>
    <cellStyle name="Note 2 3 3 3 7" xfId="21549" xr:uid="{00000000-0005-0000-0000-000006390000}"/>
    <cellStyle name="Note 2 3 3 3 8" xfId="14271" xr:uid="{00000000-0005-0000-0000-000007390000}"/>
    <cellStyle name="Note 2 3 3 3 9" xfId="24487" xr:uid="{00000000-0005-0000-0000-000008390000}"/>
    <cellStyle name="Note 2 3 3 4" xfId="10632" xr:uid="{00000000-0005-0000-0000-000009390000}"/>
    <cellStyle name="Note 2 3 3 5" xfId="19865" xr:uid="{00000000-0005-0000-0000-00000A390000}"/>
    <cellStyle name="Note 2 3 3 6" xfId="20329" xr:uid="{00000000-0005-0000-0000-00000B390000}"/>
    <cellStyle name="Note 2 3 3 7" xfId="21694" xr:uid="{00000000-0005-0000-0000-00000C390000}"/>
    <cellStyle name="Note 2 3 3 8" xfId="25455" xr:uid="{00000000-0005-0000-0000-00000D390000}"/>
    <cellStyle name="Note 2 3 3 9" xfId="26930" xr:uid="{00000000-0005-0000-0000-00000E390000}"/>
    <cellStyle name="Note 2 3 4" xfId="6846" xr:uid="{00000000-0005-0000-0000-00000F390000}"/>
    <cellStyle name="Note 2 3 4 10" xfId="24488" xr:uid="{00000000-0005-0000-0000-000010390000}"/>
    <cellStyle name="Note 2 3 4 11" xfId="23894" xr:uid="{00000000-0005-0000-0000-000011390000}"/>
    <cellStyle name="Note 2 3 4 12" xfId="18852" xr:uid="{00000000-0005-0000-0000-000012390000}"/>
    <cellStyle name="Note 2 3 4 2" xfId="6847" xr:uid="{00000000-0005-0000-0000-000013390000}"/>
    <cellStyle name="Note 2 3 4 2 10" xfId="28723" xr:uid="{00000000-0005-0000-0000-000014390000}"/>
    <cellStyle name="Note 2 3 4 2 11" xfId="22327" xr:uid="{00000000-0005-0000-0000-000015390000}"/>
    <cellStyle name="Note 2 3 4 2 2" xfId="11722" xr:uid="{00000000-0005-0000-0000-000016390000}"/>
    <cellStyle name="Note 2 3 4 2 3" xfId="17921" xr:uid="{00000000-0005-0000-0000-000017390000}"/>
    <cellStyle name="Note 2 3 4 2 4" xfId="17285" xr:uid="{00000000-0005-0000-0000-000018390000}"/>
    <cellStyle name="Note 2 3 4 2 5" xfId="13781" xr:uid="{00000000-0005-0000-0000-000019390000}"/>
    <cellStyle name="Note 2 3 4 2 6" xfId="15700" xr:uid="{00000000-0005-0000-0000-00001A390000}"/>
    <cellStyle name="Note 2 3 4 2 7" xfId="21892" xr:uid="{00000000-0005-0000-0000-00001B390000}"/>
    <cellStyle name="Note 2 3 4 2 8" xfId="24951" xr:uid="{00000000-0005-0000-0000-00001C390000}"/>
    <cellStyle name="Note 2 3 4 2 9" xfId="24489" xr:uid="{00000000-0005-0000-0000-00001D390000}"/>
    <cellStyle name="Note 2 3 4 3" xfId="11721" xr:uid="{00000000-0005-0000-0000-00001E390000}"/>
    <cellStyle name="Note 2 3 4 4" xfId="17920" xr:uid="{00000000-0005-0000-0000-00001F390000}"/>
    <cellStyle name="Note 2 3 4 5" xfId="17284" xr:uid="{00000000-0005-0000-0000-000020390000}"/>
    <cellStyle name="Note 2 3 4 6" xfId="21514" xr:uid="{00000000-0005-0000-0000-000021390000}"/>
    <cellStyle name="Note 2 3 4 7" xfId="23293" xr:uid="{00000000-0005-0000-0000-000022390000}"/>
    <cellStyle name="Note 2 3 4 8" xfId="24660" xr:uid="{00000000-0005-0000-0000-000023390000}"/>
    <cellStyle name="Note 2 3 4 9" xfId="24608" xr:uid="{00000000-0005-0000-0000-000024390000}"/>
    <cellStyle name="Note 2 3 5" xfId="6848" xr:uid="{00000000-0005-0000-0000-000025390000}"/>
    <cellStyle name="Note 2 3 5 10" xfId="22778" xr:uid="{00000000-0005-0000-0000-000026390000}"/>
    <cellStyle name="Note 2 3 5 11" xfId="24700" xr:uid="{00000000-0005-0000-0000-000027390000}"/>
    <cellStyle name="Note 2 3 5 2" xfId="11723" xr:uid="{00000000-0005-0000-0000-000028390000}"/>
    <cellStyle name="Note 2 3 5 3" xfId="17922" xr:uid="{00000000-0005-0000-0000-000029390000}"/>
    <cellStyle name="Note 2 3 5 4" xfId="17286" xr:uid="{00000000-0005-0000-0000-00002A390000}"/>
    <cellStyle name="Note 2 3 5 5" xfId="14610" xr:uid="{00000000-0005-0000-0000-00002B390000}"/>
    <cellStyle name="Note 2 3 5 6" xfId="15699" xr:uid="{00000000-0005-0000-0000-00002C390000}"/>
    <cellStyle name="Note 2 3 5 7" xfId="12856" xr:uid="{00000000-0005-0000-0000-00002D390000}"/>
    <cellStyle name="Note 2 3 5 8" xfId="24879" xr:uid="{00000000-0005-0000-0000-00002E390000}"/>
    <cellStyle name="Note 2 3 5 9" xfId="24491" xr:uid="{00000000-0005-0000-0000-00002F390000}"/>
    <cellStyle name="Note 2 3 6" xfId="10563" xr:uid="{00000000-0005-0000-0000-000030390000}"/>
    <cellStyle name="Note 2 3 7" xfId="19992" xr:uid="{00000000-0005-0000-0000-000031390000}"/>
    <cellStyle name="Note 2 3 8" xfId="20491" xr:uid="{00000000-0005-0000-0000-000032390000}"/>
    <cellStyle name="Note 2 3 9" xfId="12949" xr:uid="{00000000-0005-0000-0000-000033390000}"/>
    <cellStyle name="Note 2 30" xfId="6849" xr:uid="{00000000-0005-0000-0000-000034390000}"/>
    <cellStyle name="Note 2 30 10" xfId="20650" xr:uid="{00000000-0005-0000-0000-000035390000}"/>
    <cellStyle name="Note 2 30 11" xfId="24492" xr:uid="{00000000-0005-0000-0000-000036390000}"/>
    <cellStyle name="Note 2 30 12" xfId="22883" xr:uid="{00000000-0005-0000-0000-000037390000}"/>
    <cellStyle name="Note 2 30 13" xfId="22194" xr:uid="{00000000-0005-0000-0000-000038390000}"/>
    <cellStyle name="Note 2 30 2" xfId="6850" xr:uid="{00000000-0005-0000-0000-000039390000}"/>
    <cellStyle name="Note 2 30 2 10" xfId="24493" xr:uid="{00000000-0005-0000-0000-00003A390000}"/>
    <cellStyle name="Note 2 30 2 11" xfId="19257" xr:uid="{00000000-0005-0000-0000-00003B390000}"/>
    <cellStyle name="Note 2 30 2 12" xfId="25207" xr:uid="{00000000-0005-0000-0000-00003C390000}"/>
    <cellStyle name="Note 2 30 2 2" xfId="6851" xr:uid="{00000000-0005-0000-0000-00003D390000}"/>
    <cellStyle name="Note 2 30 2 2 10" xfId="20058" xr:uid="{00000000-0005-0000-0000-00003E390000}"/>
    <cellStyle name="Note 2 30 2 2 11" xfId="22195" xr:uid="{00000000-0005-0000-0000-00003F390000}"/>
    <cellStyle name="Note 2 30 2 2 2" xfId="11726" xr:uid="{00000000-0005-0000-0000-000040390000}"/>
    <cellStyle name="Note 2 30 2 2 3" xfId="17925" xr:uid="{00000000-0005-0000-0000-000041390000}"/>
    <cellStyle name="Note 2 30 2 2 4" xfId="17289" xr:uid="{00000000-0005-0000-0000-000042390000}"/>
    <cellStyle name="Note 2 30 2 2 5" xfId="21515" xr:uid="{00000000-0005-0000-0000-000043390000}"/>
    <cellStyle name="Note 2 30 2 2 6" xfId="15696" xr:uid="{00000000-0005-0000-0000-000044390000}"/>
    <cellStyle name="Note 2 30 2 2 7" xfId="22063" xr:uid="{00000000-0005-0000-0000-000045390000}"/>
    <cellStyle name="Note 2 30 2 2 8" xfId="24998" xr:uid="{00000000-0005-0000-0000-000046390000}"/>
    <cellStyle name="Note 2 30 2 2 9" xfId="24494" xr:uid="{00000000-0005-0000-0000-000047390000}"/>
    <cellStyle name="Note 2 30 2 3" xfId="11725" xr:uid="{00000000-0005-0000-0000-000048390000}"/>
    <cellStyle name="Note 2 30 2 4" xfId="17924" xr:uid="{00000000-0005-0000-0000-000049390000}"/>
    <cellStyle name="Note 2 30 2 5" xfId="17288" xr:uid="{00000000-0005-0000-0000-00004A390000}"/>
    <cellStyle name="Note 2 30 2 6" xfId="14608" xr:uid="{00000000-0005-0000-0000-00004B390000}"/>
    <cellStyle name="Note 2 30 2 7" xfId="15697" xr:uid="{00000000-0005-0000-0000-00004C390000}"/>
    <cellStyle name="Note 2 30 2 8" xfId="22064" xr:uid="{00000000-0005-0000-0000-00004D390000}"/>
    <cellStyle name="Note 2 30 2 9" xfId="22617" xr:uid="{00000000-0005-0000-0000-00004E390000}"/>
    <cellStyle name="Note 2 30 3" xfId="6852" xr:uid="{00000000-0005-0000-0000-00004F390000}"/>
    <cellStyle name="Note 2 30 3 10" xfId="26627" xr:uid="{00000000-0005-0000-0000-000050390000}"/>
    <cellStyle name="Note 2 30 3 11" xfId="28424" xr:uid="{00000000-0005-0000-0000-000051390000}"/>
    <cellStyle name="Note 2 30 3 2" xfId="11727" xr:uid="{00000000-0005-0000-0000-000052390000}"/>
    <cellStyle name="Note 2 30 3 3" xfId="17926" xr:uid="{00000000-0005-0000-0000-000053390000}"/>
    <cellStyle name="Note 2 30 3 4" xfId="17290" xr:uid="{00000000-0005-0000-0000-000054390000}"/>
    <cellStyle name="Note 2 30 3 5" xfId="23398" xr:uid="{00000000-0005-0000-0000-000055390000}"/>
    <cellStyle name="Note 2 30 3 6" xfId="15695" xr:uid="{00000000-0005-0000-0000-000056390000}"/>
    <cellStyle name="Note 2 30 3 7" xfId="12858" xr:uid="{00000000-0005-0000-0000-000057390000}"/>
    <cellStyle name="Note 2 30 3 8" xfId="24997" xr:uid="{00000000-0005-0000-0000-000058390000}"/>
    <cellStyle name="Note 2 30 3 9" xfId="24495" xr:uid="{00000000-0005-0000-0000-000059390000}"/>
    <cellStyle name="Note 2 30 4" xfId="11724" xr:uid="{00000000-0005-0000-0000-00005A390000}"/>
    <cellStyle name="Note 2 30 5" xfId="17923" xr:uid="{00000000-0005-0000-0000-00005B390000}"/>
    <cellStyle name="Note 2 30 6" xfId="17287" xr:uid="{00000000-0005-0000-0000-00005C390000}"/>
    <cellStyle name="Note 2 30 7" xfId="14609" xr:uid="{00000000-0005-0000-0000-00005D390000}"/>
    <cellStyle name="Note 2 30 8" xfId="15698" xr:uid="{00000000-0005-0000-0000-00005E390000}"/>
    <cellStyle name="Note 2 30 9" xfId="12857" xr:uid="{00000000-0005-0000-0000-00005F390000}"/>
    <cellStyle name="Note 2 31" xfId="6853" xr:uid="{00000000-0005-0000-0000-000060390000}"/>
    <cellStyle name="Note 2 31 10" xfId="22616" xr:uid="{00000000-0005-0000-0000-000061390000}"/>
    <cellStyle name="Note 2 31 11" xfId="24496" xr:uid="{00000000-0005-0000-0000-000062390000}"/>
    <cellStyle name="Note 2 31 12" xfId="28878" xr:uid="{00000000-0005-0000-0000-000063390000}"/>
    <cellStyle name="Note 2 31 13" xfId="27958" xr:uid="{00000000-0005-0000-0000-000064390000}"/>
    <cellStyle name="Note 2 31 2" xfId="6854" xr:uid="{00000000-0005-0000-0000-000065390000}"/>
    <cellStyle name="Note 2 31 2 10" xfId="19074" xr:uid="{00000000-0005-0000-0000-000066390000}"/>
    <cellStyle name="Note 2 31 2 11" xfId="26249" xr:uid="{00000000-0005-0000-0000-000067390000}"/>
    <cellStyle name="Note 2 31 2 12" xfId="28474" xr:uid="{00000000-0005-0000-0000-000068390000}"/>
    <cellStyle name="Note 2 31 2 2" xfId="6855" xr:uid="{00000000-0005-0000-0000-000069390000}"/>
    <cellStyle name="Note 2 31 2 2 10" xfId="14208" xr:uid="{00000000-0005-0000-0000-00006A390000}"/>
    <cellStyle name="Note 2 31 2 2 11" xfId="28859" xr:uid="{00000000-0005-0000-0000-00006B390000}"/>
    <cellStyle name="Note 2 31 2 2 2" xfId="11730" xr:uid="{00000000-0005-0000-0000-00006C390000}"/>
    <cellStyle name="Note 2 31 2 2 3" xfId="17929" xr:uid="{00000000-0005-0000-0000-00006D390000}"/>
    <cellStyle name="Note 2 31 2 2 4" xfId="17293" xr:uid="{00000000-0005-0000-0000-00006E390000}"/>
    <cellStyle name="Note 2 31 2 2 5" xfId="14605" xr:uid="{00000000-0005-0000-0000-00006F390000}"/>
    <cellStyle name="Note 2 31 2 2 6" xfId="23024" xr:uid="{00000000-0005-0000-0000-000070390000}"/>
    <cellStyle name="Note 2 31 2 2 7" xfId="21698" xr:uid="{00000000-0005-0000-0000-000071390000}"/>
    <cellStyle name="Note 2 31 2 2 8" xfId="19514" xr:uid="{00000000-0005-0000-0000-000072390000}"/>
    <cellStyle name="Note 2 31 2 2 9" xfId="24497" xr:uid="{00000000-0005-0000-0000-000073390000}"/>
    <cellStyle name="Note 2 31 2 3" xfId="11729" xr:uid="{00000000-0005-0000-0000-000074390000}"/>
    <cellStyle name="Note 2 31 2 4" xfId="17928" xr:uid="{00000000-0005-0000-0000-000075390000}"/>
    <cellStyle name="Note 2 31 2 5" xfId="17292" xr:uid="{00000000-0005-0000-0000-000076390000}"/>
    <cellStyle name="Note 2 31 2 6" xfId="14606" xr:uid="{00000000-0005-0000-0000-000077390000}"/>
    <cellStyle name="Note 2 31 2 7" xfId="15693" xr:uid="{00000000-0005-0000-0000-000078390000}"/>
    <cellStyle name="Note 2 31 2 8" xfId="22177" xr:uid="{00000000-0005-0000-0000-000079390000}"/>
    <cellStyle name="Note 2 31 2 9" xfId="22615" xr:uid="{00000000-0005-0000-0000-00007A390000}"/>
    <cellStyle name="Note 2 31 3" xfId="6856" xr:uid="{00000000-0005-0000-0000-00007B390000}"/>
    <cellStyle name="Note 2 31 3 10" xfId="23895" xr:uid="{00000000-0005-0000-0000-00007C390000}"/>
    <cellStyle name="Note 2 31 3 11" xfId="22196" xr:uid="{00000000-0005-0000-0000-00007D390000}"/>
    <cellStyle name="Note 2 31 3 2" xfId="11731" xr:uid="{00000000-0005-0000-0000-00007E390000}"/>
    <cellStyle name="Note 2 31 3 3" xfId="17930" xr:uid="{00000000-0005-0000-0000-00007F390000}"/>
    <cellStyle name="Note 2 31 3 4" xfId="17294" xr:uid="{00000000-0005-0000-0000-000080390000}"/>
    <cellStyle name="Note 2 31 3 5" xfId="14604" xr:uid="{00000000-0005-0000-0000-000081390000}"/>
    <cellStyle name="Note 2 31 3 6" xfId="23421" xr:uid="{00000000-0005-0000-0000-000082390000}"/>
    <cellStyle name="Note 2 31 3 7" xfId="24023" xr:uid="{00000000-0005-0000-0000-000083390000}"/>
    <cellStyle name="Note 2 31 3 8" xfId="21864" xr:uid="{00000000-0005-0000-0000-000084390000}"/>
    <cellStyle name="Note 2 31 3 9" xfId="18919" xr:uid="{00000000-0005-0000-0000-000085390000}"/>
    <cellStyle name="Note 2 31 4" xfId="11728" xr:uid="{00000000-0005-0000-0000-000086390000}"/>
    <cellStyle name="Note 2 31 5" xfId="17927" xr:uid="{00000000-0005-0000-0000-000087390000}"/>
    <cellStyle name="Note 2 31 6" xfId="17291" xr:uid="{00000000-0005-0000-0000-000088390000}"/>
    <cellStyle name="Note 2 31 7" xfId="14607" xr:uid="{00000000-0005-0000-0000-000089390000}"/>
    <cellStyle name="Note 2 31 8" xfId="15694" xr:uid="{00000000-0005-0000-0000-00008A390000}"/>
    <cellStyle name="Note 2 31 9" xfId="22062" xr:uid="{00000000-0005-0000-0000-00008B390000}"/>
    <cellStyle name="Note 2 32" xfId="6857" xr:uid="{00000000-0005-0000-0000-00008C390000}"/>
    <cellStyle name="Note 2 32 10" xfId="23429" xr:uid="{00000000-0005-0000-0000-00008D390000}"/>
    <cellStyle name="Note 2 32 11" xfId="18920" xr:uid="{00000000-0005-0000-0000-00008E390000}"/>
    <cellStyle name="Note 2 32 12" xfId="23896" xr:uid="{00000000-0005-0000-0000-00008F390000}"/>
    <cellStyle name="Note 2 32 13" xfId="24699" xr:uid="{00000000-0005-0000-0000-000090390000}"/>
    <cellStyle name="Note 2 32 2" xfId="6858" xr:uid="{00000000-0005-0000-0000-000091390000}"/>
    <cellStyle name="Note 2 32 2 10" xfId="24498" xr:uid="{00000000-0005-0000-0000-000092390000}"/>
    <cellStyle name="Note 2 32 2 11" xfId="23897" xr:uid="{00000000-0005-0000-0000-000093390000}"/>
    <cellStyle name="Note 2 32 2 12" xfId="27617" xr:uid="{00000000-0005-0000-0000-000094390000}"/>
    <cellStyle name="Note 2 32 2 2" xfId="6859" xr:uid="{00000000-0005-0000-0000-000095390000}"/>
    <cellStyle name="Note 2 32 2 2 10" xfId="23898" xr:uid="{00000000-0005-0000-0000-000096390000}"/>
    <cellStyle name="Note 2 32 2 2 11" xfId="20541" xr:uid="{00000000-0005-0000-0000-000097390000}"/>
    <cellStyle name="Note 2 32 2 2 2" xfId="11734" xr:uid="{00000000-0005-0000-0000-000098390000}"/>
    <cellStyle name="Note 2 32 2 2 3" xfId="17933" xr:uid="{00000000-0005-0000-0000-000099390000}"/>
    <cellStyle name="Note 2 32 2 2 4" xfId="17297" xr:uid="{00000000-0005-0000-0000-00009A390000}"/>
    <cellStyle name="Note 2 32 2 2 5" xfId="14601" xr:uid="{00000000-0005-0000-0000-00009B390000}"/>
    <cellStyle name="Note 2 32 2 2 6" xfId="15692" xr:uid="{00000000-0005-0000-0000-00009C390000}"/>
    <cellStyle name="Note 2 32 2 2 7" xfId="19337" xr:uid="{00000000-0005-0000-0000-00009D390000}"/>
    <cellStyle name="Note 2 32 2 2 8" xfId="21905" xr:uid="{00000000-0005-0000-0000-00009E390000}"/>
    <cellStyle name="Note 2 32 2 2 9" xfId="24499" xr:uid="{00000000-0005-0000-0000-00009F390000}"/>
    <cellStyle name="Note 2 32 2 3" xfId="11733" xr:uid="{00000000-0005-0000-0000-0000A0390000}"/>
    <cellStyle name="Note 2 32 2 4" xfId="17932" xr:uid="{00000000-0005-0000-0000-0000A1390000}"/>
    <cellStyle name="Note 2 32 2 5" xfId="17296" xr:uid="{00000000-0005-0000-0000-0000A2390000}"/>
    <cellStyle name="Note 2 32 2 6" xfId="14602" xr:uid="{00000000-0005-0000-0000-0000A3390000}"/>
    <cellStyle name="Note 2 32 2 7" xfId="24291" xr:uid="{00000000-0005-0000-0000-0000A4390000}"/>
    <cellStyle name="Note 2 32 2 8" xfId="14190" xr:uid="{00000000-0005-0000-0000-0000A5390000}"/>
    <cellStyle name="Note 2 32 2 9" xfId="19513" xr:uid="{00000000-0005-0000-0000-0000A6390000}"/>
    <cellStyle name="Note 2 32 3" xfId="6860" xr:uid="{00000000-0005-0000-0000-0000A7390000}"/>
    <cellStyle name="Note 2 32 3 10" xfId="19239" xr:uid="{00000000-0005-0000-0000-0000A8390000}"/>
    <cellStyle name="Note 2 32 3 11" xfId="22328" xr:uid="{00000000-0005-0000-0000-0000A9390000}"/>
    <cellStyle name="Note 2 32 3 2" xfId="11735" xr:uid="{00000000-0005-0000-0000-0000AA390000}"/>
    <cellStyle name="Note 2 32 3 3" xfId="17934" xr:uid="{00000000-0005-0000-0000-0000AB390000}"/>
    <cellStyle name="Note 2 32 3 4" xfId="17298" xr:uid="{00000000-0005-0000-0000-0000AC390000}"/>
    <cellStyle name="Note 2 32 3 5" xfId="14600" xr:uid="{00000000-0005-0000-0000-0000AD390000}"/>
    <cellStyle name="Note 2 32 3 6" xfId="15691" xr:uid="{00000000-0005-0000-0000-0000AE390000}"/>
    <cellStyle name="Note 2 32 3 7" xfId="22771" xr:uid="{00000000-0005-0000-0000-0000AF390000}"/>
    <cellStyle name="Note 2 32 3 8" xfId="21906" xr:uid="{00000000-0005-0000-0000-0000B0390000}"/>
    <cellStyle name="Note 2 32 3 9" xfId="24500" xr:uid="{00000000-0005-0000-0000-0000B1390000}"/>
    <cellStyle name="Note 2 32 4" xfId="11732" xr:uid="{00000000-0005-0000-0000-0000B2390000}"/>
    <cellStyle name="Note 2 32 5" xfId="17931" xr:uid="{00000000-0005-0000-0000-0000B3390000}"/>
    <cellStyle name="Note 2 32 6" xfId="17295" xr:uid="{00000000-0005-0000-0000-0000B4390000}"/>
    <cellStyle name="Note 2 32 7" xfId="14603" xr:uid="{00000000-0005-0000-0000-0000B5390000}"/>
    <cellStyle name="Note 2 32 8" xfId="23422" xr:uid="{00000000-0005-0000-0000-0000B6390000}"/>
    <cellStyle name="Note 2 32 9" xfId="21697" xr:uid="{00000000-0005-0000-0000-0000B7390000}"/>
    <cellStyle name="Note 2 33" xfId="6861" xr:uid="{00000000-0005-0000-0000-0000B8390000}"/>
    <cellStyle name="Note 2 33 10" xfId="19075" xr:uid="{00000000-0005-0000-0000-0000B9390000}"/>
    <cellStyle name="Note 2 33 11" xfId="23899" xr:uid="{00000000-0005-0000-0000-0000BA390000}"/>
    <cellStyle name="Note 2 33 12" xfId="24698" xr:uid="{00000000-0005-0000-0000-0000BB390000}"/>
    <cellStyle name="Note 2 33 2" xfId="6862" xr:uid="{00000000-0005-0000-0000-0000BC390000}"/>
    <cellStyle name="Note 2 33 2 10" xfId="21805" xr:uid="{00000000-0005-0000-0000-0000BD390000}"/>
    <cellStyle name="Note 2 33 2 11" xfId="26616" xr:uid="{00000000-0005-0000-0000-0000BE390000}"/>
    <cellStyle name="Note 2 33 2 2" xfId="11737" xr:uid="{00000000-0005-0000-0000-0000BF390000}"/>
    <cellStyle name="Note 2 33 2 3" xfId="17936" xr:uid="{00000000-0005-0000-0000-0000C0390000}"/>
    <cellStyle name="Note 2 33 2 4" xfId="17300" xr:uid="{00000000-0005-0000-0000-0000C1390000}"/>
    <cellStyle name="Note 2 33 2 5" xfId="14598" xr:uid="{00000000-0005-0000-0000-0000C2390000}"/>
    <cellStyle name="Note 2 33 2 6" xfId="15689" xr:uid="{00000000-0005-0000-0000-0000C3390000}"/>
    <cellStyle name="Note 2 33 2 7" xfId="21548" xr:uid="{00000000-0005-0000-0000-0000C4390000}"/>
    <cellStyle name="Note 2 33 2 8" xfId="19512" xr:uid="{00000000-0005-0000-0000-0000C5390000}"/>
    <cellStyle name="Note 2 33 2 9" xfId="24501" xr:uid="{00000000-0005-0000-0000-0000C6390000}"/>
    <cellStyle name="Note 2 33 3" xfId="11736" xr:uid="{00000000-0005-0000-0000-0000C7390000}"/>
    <cellStyle name="Note 2 33 4" xfId="17935" xr:uid="{00000000-0005-0000-0000-0000C8390000}"/>
    <cellStyle name="Note 2 33 5" xfId="17299" xr:uid="{00000000-0005-0000-0000-0000C9390000}"/>
    <cellStyle name="Note 2 33 6" xfId="14599" xr:uid="{00000000-0005-0000-0000-0000CA390000}"/>
    <cellStyle name="Note 2 33 7" xfId="15690" xr:uid="{00000000-0005-0000-0000-0000CB390000}"/>
    <cellStyle name="Note 2 33 8" xfId="22772" xr:uid="{00000000-0005-0000-0000-0000CC390000}"/>
    <cellStyle name="Note 2 33 9" xfId="24172" xr:uid="{00000000-0005-0000-0000-0000CD390000}"/>
    <cellStyle name="Note 2 34" xfId="6863" xr:uid="{00000000-0005-0000-0000-0000CE390000}"/>
    <cellStyle name="Note 2 34 10" xfId="21806" xr:uid="{00000000-0005-0000-0000-0000CF390000}"/>
    <cellStyle name="Note 2 34 11" xfId="27461" xr:uid="{00000000-0005-0000-0000-0000D0390000}"/>
    <cellStyle name="Note 2 34 2" xfId="11738" xr:uid="{00000000-0005-0000-0000-0000D1390000}"/>
    <cellStyle name="Note 2 34 3" xfId="17937" xr:uid="{00000000-0005-0000-0000-0000D2390000}"/>
    <cellStyle name="Note 2 34 4" xfId="17301" xr:uid="{00000000-0005-0000-0000-0000D3390000}"/>
    <cellStyle name="Note 2 34 5" xfId="14597" xr:uid="{00000000-0005-0000-0000-0000D4390000}"/>
    <cellStyle name="Note 2 34 6" xfId="15688" xr:uid="{00000000-0005-0000-0000-0000D5390000}"/>
    <cellStyle name="Note 2 34 7" xfId="22939" xr:uid="{00000000-0005-0000-0000-0000D6390000}"/>
    <cellStyle name="Note 2 34 8" xfId="22614" xr:uid="{00000000-0005-0000-0000-0000D7390000}"/>
    <cellStyle name="Note 2 34 9" xfId="24502" xr:uid="{00000000-0005-0000-0000-0000D8390000}"/>
    <cellStyle name="Note 2 4" xfId="1268" xr:uid="{00000000-0005-0000-0000-0000D9390000}"/>
    <cellStyle name="Note 2 4 10" xfId="26929" xr:uid="{00000000-0005-0000-0000-0000DA390000}"/>
    <cellStyle name="Note 2 4 11" xfId="27938" xr:uid="{00000000-0005-0000-0000-0000DB390000}"/>
    <cellStyle name="Note 2 4 12" xfId="28374" xr:uid="{00000000-0005-0000-0000-0000DC390000}"/>
    <cellStyle name="Note 2 4 2" xfId="1269" xr:uid="{00000000-0005-0000-0000-0000DD390000}"/>
    <cellStyle name="Note 2 4 2 10" xfId="27937" xr:uid="{00000000-0005-0000-0000-0000DE390000}"/>
    <cellStyle name="Note 2 4 2 11" xfId="28373" xr:uid="{00000000-0005-0000-0000-0000DF390000}"/>
    <cellStyle name="Note 2 4 2 2" xfId="6864" xr:uid="{00000000-0005-0000-0000-0000E0390000}"/>
    <cellStyle name="Note 2 4 2 2 10" xfId="24503" xr:uid="{00000000-0005-0000-0000-0000E1390000}"/>
    <cellStyle name="Note 2 4 2 2 11" xfId="28724" xr:uid="{00000000-0005-0000-0000-0000E2390000}"/>
    <cellStyle name="Note 2 4 2 2 12" xfId="22631" xr:uid="{00000000-0005-0000-0000-0000E3390000}"/>
    <cellStyle name="Note 2 4 2 2 2" xfId="6865" xr:uid="{00000000-0005-0000-0000-0000E4390000}"/>
    <cellStyle name="Note 2 4 2 2 2 10" xfId="28725" xr:uid="{00000000-0005-0000-0000-0000E5390000}"/>
    <cellStyle name="Note 2 4 2 2 2 11" xfId="27497" xr:uid="{00000000-0005-0000-0000-0000E6390000}"/>
    <cellStyle name="Note 2 4 2 2 2 2" xfId="11740" xr:uid="{00000000-0005-0000-0000-0000E7390000}"/>
    <cellStyle name="Note 2 4 2 2 2 3" xfId="17939" xr:uid="{00000000-0005-0000-0000-0000E8390000}"/>
    <cellStyle name="Note 2 4 2 2 2 4" xfId="17303" xr:uid="{00000000-0005-0000-0000-0000E9390000}"/>
    <cellStyle name="Note 2 4 2 2 2 5" xfId="14595" xr:uid="{00000000-0005-0000-0000-0000EA390000}"/>
    <cellStyle name="Note 2 4 2 2 2 6" xfId="15686" xr:uid="{00000000-0005-0000-0000-0000EB390000}"/>
    <cellStyle name="Note 2 4 2 2 2 7" xfId="21547" xr:uid="{00000000-0005-0000-0000-0000EC390000}"/>
    <cellStyle name="Note 2 4 2 2 2 8" xfId="19510" xr:uid="{00000000-0005-0000-0000-0000ED390000}"/>
    <cellStyle name="Note 2 4 2 2 2 9" xfId="23301" xr:uid="{00000000-0005-0000-0000-0000EE390000}"/>
    <cellStyle name="Note 2 4 2 2 3" xfId="11739" xr:uid="{00000000-0005-0000-0000-0000EF390000}"/>
    <cellStyle name="Note 2 4 2 2 4" xfId="17938" xr:uid="{00000000-0005-0000-0000-0000F0390000}"/>
    <cellStyle name="Note 2 4 2 2 5" xfId="17302" xr:uid="{00000000-0005-0000-0000-0000F1390000}"/>
    <cellStyle name="Note 2 4 2 2 6" xfId="14596" xr:uid="{00000000-0005-0000-0000-0000F2390000}"/>
    <cellStyle name="Note 2 4 2 2 7" xfId="15687" xr:uid="{00000000-0005-0000-0000-0000F3390000}"/>
    <cellStyle name="Note 2 4 2 2 8" xfId="22176" xr:uid="{00000000-0005-0000-0000-0000F4390000}"/>
    <cellStyle name="Note 2 4 2 2 9" xfId="19511" xr:uid="{00000000-0005-0000-0000-0000F5390000}"/>
    <cellStyle name="Note 2 4 2 3" xfId="6866" xr:uid="{00000000-0005-0000-0000-0000F6390000}"/>
    <cellStyle name="Note 2 4 2 3 10" xfId="21807" xr:uid="{00000000-0005-0000-0000-0000F7390000}"/>
    <cellStyle name="Note 2 4 2 3 11" xfId="23530" xr:uid="{00000000-0005-0000-0000-0000F8390000}"/>
    <cellStyle name="Note 2 4 2 3 2" xfId="11741" xr:uid="{00000000-0005-0000-0000-0000F9390000}"/>
    <cellStyle name="Note 2 4 2 3 3" xfId="17940" xr:uid="{00000000-0005-0000-0000-0000FA390000}"/>
    <cellStyle name="Note 2 4 2 3 4" xfId="17304" xr:uid="{00000000-0005-0000-0000-0000FB390000}"/>
    <cellStyle name="Note 2 4 2 3 5" xfId="14594" xr:uid="{00000000-0005-0000-0000-0000FC390000}"/>
    <cellStyle name="Note 2 4 2 3 6" xfId="15685" xr:uid="{00000000-0005-0000-0000-0000FD390000}"/>
    <cellStyle name="Note 2 4 2 3 7" xfId="22061" xr:uid="{00000000-0005-0000-0000-0000FE390000}"/>
    <cellStyle name="Note 2 4 2 3 8" xfId="19509" xr:uid="{00000000-0005-0000-0000-0000FF390000}"/>
    <cellStyle name="Note 2 4 2 3 9" xfId="19076" xr:uid="{00000000-0005-0000-0000-0000003A0000}"/>
    <cellStyle name="Note 2 4 2 4" xfId="10634" xr:uid="{00000000-0005-0000-0000-0000013A0000}"/>
    <cellStyle name="Note 2 4 2 5" xfId="19863" xr:uid="{00000000-0005-0000-0000-0000023A0000}"/>
    <cellStyle name="Note 2 4 2 6" xfId="20327" xr:uid="{00000000-0005-0000-0000-0000033A0000}"/>
    <cellStyle name="Note 2 4 2 7" xfId="21693" xr:uid="{00000000-0005-0000-0000-0000043A0000}"/>
    <cellStyle name="Note 2 4 2 8" xfId="25453" xr:uid="{00000000-0005-0000-0000-0000053A0000}"/>
    <cellStyle name="Note 2 4 2 9" xfId="26928" xr:uid="{00000000-0005-0000-0000-0000063A0000}"/>
    <cellStyle name="Note 2 4 3" xfId="6867" xr:uid="{00000000-0005-0000-0000-0000073A0000}"/>
    <cellStyle name="Note 2 4 3 10" xfId="24284" xr:uid="{00000000-0005-0000-0000-0000083A0000}"/>
    <cellStyle name="Note 2 4 3 11" xfId="26628" xr:uid="{00000000-0005-0000-0000-0000093A0000}"/>
    <cellStyle name="Note 2 4 3 12" xfId="23531" xr:uid="{00000000-0005-0000-0000-00000A3A0000}"/>
    <cellStyle name="Note 2 4 3 2" xfId="6868" xr:uid="{00000000-0005-0000-0000-00000B3A0000}"/>
    <cellStyle name="Note 2 4 3 2 10" xfId="27443" xr:uid="{00000000-0005-0000-0000-00000C3A0000}"/>
    <cellStyle name="Note 2 4 3 2 11" xfId="23532" xr:uid="{00000000-0005-0000-0000-00000D3A0000}"/>
    <cellStyle name="Note 2 4 3 2 2" xfId="11743" xr:uid="{00000000-0005-0000-0000-00000E3A0000}"/>
    <cellStyle name="Note 2 4 3 2 3" xfId="17942" xr:uid="{00000000-0005-0000-0000-00000F3A0000}"/>
    <cellStyle name="Note 2 4 3 2 4" xfId="17306" xr:uid="{00000000-0005-0000-0000-0000103A0000}"/>
    <cellStyle name="Note 2 4 3 2 5" xfId="14592" xr:uid="{00000000-0005-0000-0000-0000113A0000}"/>
    <cellStyle name="Note 2 4 3 2 6" xfId="15683" xr:uid="{00000000-0005-0000-0000-0000123A0000}"/>
    <cellStyle name="Note 2 4 3 2 7" xfId="22878" xr:uid="{00000000-0005-0000-0000-0000133A0000}"/>
    <cellStyle name="Note 2 4 3 2 8" xfId="19507" xr:uid="{00000000-0005-0000-0000-0000143A0000}"/>
    <cellStyle name="Note 2 4 3 2 9" xfId="24504" xr:uid="{00000000-0005-0000-0000-0000153A0000}"/>
    <cellStyle name="Note 2 4 3 3" xfId="11742" xr:uid="{00000000-0005-0000-0000-0000163A0000}"/>
    <cellStyle name="Note 2 4 3 4" xfId="17941" xr:uid="{00000000-0005-0000-0000-0000173A0000}"/>
    <cellStyle name="Note 2 4 3 5" xfId="17305" xr:uid="{00000000-0005-0000-0000-0000183A0000}"/>
    <cellStyle name="Note 2 4 3 6" xfId="14593" xr:uid="{00000000-0005-0000-0000-0000193A0000}"/>
    <cellStyle name="Note 2 4 3 7" xfId="15684" xr:uid="{00000000-0005-0000-0000-00001A3A0000}"/>
    <cellStyle name="Note 2 4 3 8" xfId="20988" xr:uid="{00000000-0005-0000-0000-00001B3A0000}"/>
    <cellStyle name="Note 2 4 3 9" xfId="19508" xr:uid="{00000000-0005-0000-0000-00001C3A0000}"/>
    <cellStyle name="Note 2 4 4" xfId="6869" xr:uid="{00000000-0005-0000-0000-00001D3A0000}"/>
    <cellStyle name="Note 2 4 4 10" xfId="26945" xr:uid="{00000000-0005-0000-0000-00001E3A0000}"/>
    <cellStyle name="Note 2 4 4 11" xfId="23533" xr:uid="{00000000-0005-0000-0000-00001F3A0000}"/>
    <cellStyle name="Note 2 4 4 2" xfId="11744" xr:uid="{00000000-0005-0000-0000-0000203A0000}"/>
    <cellStyle name="Note 2 4 4 3" xfId="17943" xr:uid="{00000000-0005-0000-0000-0000213A0000}"/>
    <cellStyle name="Note 2 4 4 4" xfId="17307" xr:uid="{00000000-0005-0000-0000-0000223A0000}"/>
    <cellStyle name="Note 2 4 4 5" xfId="23399" xr:uid="{00000000-0005-0000-0000-0000233A0000}"/>
    <cellStyle name="Note 2 4 4 6" xfId="15682" xr:uid="{00000000-0005-0000-0000-0000243A0000}"/>
    <cellStyle name="Note 2 4 4 7" xfId="24022" xr:uid="{00000000-0005-0000-0000-0000253A0000}"/>
    <cellStyle name="Note 2 4 4 8" xfId="24878" xr:uid="{00000000-0005-0000-0000-0000263A0000}"/>
    <cellStyle name="Note 2 4 4 9" xfId="24505" xr:uid="{00000000-0005-0000-0000-0000273A0000}"/>
    <cellStyle name="Note 2 4 5" xfId="10633" xr:uid="{00000000-0005-0000-0000-0000283A0000}"/>
    <cellStyle name="Note 2 4 6" xfId="19864" xr:uid="{00000000-0005-0000-0000-0000293A0000}"/>
    <cellStyle name="Note 2 4 7" xfId="20328" xr:uid="{00000000-0005-0000-0000-00002A3A0000}"/>
    <cellStyle name="Note 2 4 8" xfId="14178" xr:uid="{00000000-0005-0000-0000-00002B3A0000}"/>
    <cellStyle name="Note 2 4 9" xfId="25454" xr:uid="{00000000-0005-0000-0000-00002C3A0000}"/>
    <cellStyle name="Note 2 5" xfId="1270" xr:uid="{00000000-0005-0000-0000-00002D3A0000}"/>
    <cellStyle name="Note 2 5 10" xfId="26927" xr:uid="{00000000-0005-0000-0000-00002E3A0000}"/>
    <cellStyle name="Note 2 5 11" xfId="27936" xr:uid="{00000000-0005-0000-0000-00002F3A0000}"/>
    <cellStyle name="Note 2 5 12" xfId="28372" xr:uid="{00000000-0005-0000-0000-0000303A0000}"/>
    <cellStyle name="Note 2 5 2" xfId="6870" xr:uid="{00000000-0005-0000-0000-0000313A0000}"/>
    <cellStyle name="Note 2 5 2 10" xfId="19506" xr:uid="{00000000-0005-0000-0000-0000323A0000}"/>
    <cellStyle name="Note 2 5 2 11" xfId="24506" xr:uid="{00000000-0005-0000-0000-0000333A0000}"/>
    <cellStyle name="Note 2 5 2 12" xfId="26946" xr:uid="{00000000-0005-0000-0000-0000343A0000}"/>
    <cellStyle name="Note 2 5 2 13" xfId="21754" xr:uid="{00000000-0005-0000-0000-0000353A0000}"/>
    <cellStyle name="Note 2 5 2 2" xfId="6871" xr:uid="{00000000-0005-0000-0000-0000363A0000}"/>
    <cellStyle name="Note 2 5 2 2 10" xfId="19077" xr:uid="{00000000-0005-0000-0000-0000373A0000}"/>
    <cellStyle name="Note 2 5 2 2 11" xfId="26947" xr:uid="{00000000-0005-0000-0000-0000383A0000}"/>
    <cellStyle name="Note 2 5 2 2 12" xfId="23534" xr:uid="{00000000-0005-0000-0000-0000393A0000}"/>
    <cellStyle name="Note 2 5 2 2 2" xfId="6872" xr:uid="{00000000-0005-0000-0000-00003A3A0000}"/>
    <cellStyle name="Note 2 5 2 2 2 10" xfId="26948" xr:uid="{00000000-0005-0000-0000-00003B3A0000}"/>
    <cellStyle name="Note 2 5 2 2 2 11" xfId="23535" xr:uid="{00000000-0005-0000-0000-00003C3A0000}"/>
    <cellStyle name="Note 2 5 2 2 2 2" xfId="11747" xr:uid="{00000000-0005-0000-0000-00003D3A0000}"/>
    <cellStyle name="Note 2 5 2 2 2 3" xfId="17946" xr:uid="{00000000-0005-0000-0000-00003E3A0000}"/>
    <cellStyle name="Note 2 5 2 2 2 4" xfId="17310" xr:uid="{00000000-0005-0000-0000-00003F3A0000}"/>
    <cellStyle name="Note 2 5 2 2 2 5" xfId="14590" xr:uid="{00000000-0005-0000-0000-0000403A0000}"/>
    <cellStyle name="Note 2 5 2 2 2 6" xfId="23025" xr:uid="{00000000-0005-0000-0000-0000413A0000}"/>
    <cellStyle name="Note 2 5 2 2 2 7" xfId="22060" xr:uid="{00000000-0005-0000-0000-0000423A0000}"/>
    <cellStyle name="Note 2 5 2 2 2 8" xfId="22612" xr:uid="{00000000-0005-0000-0000-0000433A0000}"/>
    <cellStyle name="Note 2 5 2 2 2 9" xfId="24507" xr:uid="{00000000-0005-0000-0000-0000443A0000}"/>
    <cellStyle name="Note 2 5 2 2 3" xfId="11746" xr:uid="{00000000-0005-0000-0000-0000453A0000}"/>
    <cellStyle name="Note 2 5 2 2 4" xfId="17945" xr:uid="{00000000-0005-0000-0000-0000463A0000}"/>
    <cellStyle name="Note 2 5 2 2 5" xfId="17309" xr:uid="{00000000-0005-0000-0000-0000473A0000}"/>
    <cellStyle name="Note 2 5 2 2 6" xfId="14591" xr:uid="{00000000-0005-0000-0000-0000483A0000}"/>
    <cellStyle name="Note 2 5 2 2 7" xfId="15680" xr:uid="{00000000-0005-0000-0000-0000493A0000}"/>
    <cellStyle name="Note 2 5 2 2 8" xfId="22847" xr:uid="{00000000-0005-0000-0000-00004A3A0000}"/>
    <cellStyle name="Note 2 5 2 2 9" xfId="22613" xr:uid="{00000000-0005-0000-0000-00004B3A0000}"/>
    <cellStyle name="Note 2 5 2 3" xfId="6873" xr:uid="{00000000-0005-0000-0000-00004C3A0000}"/>
    <cellStyle name="Note 2 5 2 3 10" xfId="26949" xr:uid="{00000000-0005-0000-0000-00004D3A0000}"/>
    <cellStyle name="Note 2 5 2 3 11" xfId="28425" xr:uid="{00000000-0005-0000-0000-00004E3A0000}"/>
    <cellStyle name="Note 2 5 2 3 2" xfId="11748" xr:uid="{00000000-0005-0000-0000-00004F3A0000}"/>
    <cellStyle name="Note 2 5 2 3 3" xfId="17947" xr:uid="{00000000-0005-0000-0000-0000503A0000}"/>
    <cellStyle name="Note 2 5 2 3 4" xfId="17311" xr:uid="{00000000-0005-0000-0000-0000513A0000}"/>
    <cellStyle name="Note 2 5 2 3 5" xfId="14589" xr:uid="{00000000-0005-0000-0000-0000523A0000}"/>
    <cellStyle name="Note 2 5 2 3 6" xfId="24294" xr:uid="{00000000-0005-0000-0000-0000533A0000}"/>
    <cellStyle name="Note 2 5 2 3 7" xfId="18977" xr:uid="{00000000-0005-0000-0000-0000543A0000}"/>
    <cellStyle name="Note 2 5 2 3 8" xfId="24289" xr:uid="{00000000-0005-0000-0000-0000553A0000}"/>
    <cellStyle name="Note 2 5 2 3 9" xfId="24508" xr:uid="{00000000-0005-0000-0000-0000563A0000}"/>
    <cellStyle name="Note 2 5 2 4" xfId="11745" xr:uid="{00000000-0005-0000-0000-0000573A0000}"/>
    <cellStyle name="Note 2 5 2 5" xfId="17944" xr:uid="{00000000-0005-0000-0000-0000583A0000}"/>
    <cellStyle name="Note 2 5 2 6" xfId="17308" xr:uid="{00000000-0005-0000-0000-0000593A0000}"/>
    <cellStyle name="Note 2 5 2 7" xfId="23400" xr:uid="{00000000-0005-0000-0000-00005A3A0000}"/>
    <cellStyle name="Note 2 5 2 8" xfId="15681" xr:uid="{00000000-0005-0000-0000-00005B3A0000}"/>
    <cellStyle name="Note 2 5 2 9" xfId="21546" xr:uid="{00000000-0005-0000-0000-00005C3A0000}"/>
    <cellStyle name="Note 2 5 3" xfId="6874" xr:uid="{00000000-0005-0000-0000-00005D3A0000}"/>
    <cellStyle name="Note 2 5 3 10" xfId="24509" xr:uid="{00000000-0005-0000-0000-00005E3A0000}"/>
    <cellStyle name="Note 2 5 3 11" xfId="26950" xr:uid="{00000000-0005-0000-0000-00005F3A0000}"/>
    <cellStyle name="Note 2 5 3 12" xfId="23536" xr:uid="{00000000-0005-0000-0000-0000603A0000}"/>
    <cellStyle name="Note 2 5 3 2" xfId="6875" xr:uid="{00000000-0005-0000-0000-0000613A0000}"/>
    <cellStyle name="Note 2 5 3 2 10" xfId="19238" xr:uid="{00000000-0005-0000-0000-0000623A0000}"/>
    <cellStyle name="Note 2 5 3 2 11" xfId="20579" xr:uid="{00000000-0005-0000-0000-0000633A0000}"/>
    <cellStyle name="Note 2 5 3 2 2" xfId="11750" xr:uid="{00000000-0005-0000-0000-0000643A0000}"/>
    <cellStyle name="Note 2 5 3 2 3" xfId="17949" xr:uid="{00000000-0005-0000-0000-0000653A0000}"/>
    <cellStyle name="Note 2 5 3 2 4" xfId="17313" xr:uid="{00000000-0005-0000-0000-0000663A0000}"/>
    <cellStyle name="Note 2 5 3 2 5" xfId="14587" xr:uid="{00000000-0005-0000-0000-0000673A0000}"/>
    <cellStyle name="Note 2 5 3 2 6" xfId="15678" xr:uid="{00000000-0005-0000-0000-0000683A0000}"/>
    <cellStyle name="Note 2 5 3 2 7" xfId="22059" xr:uid="{00000000-0005-0000-0000-0000693A0000}"/>
    <cellStyle name="Note 2 5 3 2 8" xfId="21520" xr:uid="{00000000-0005-0000-0000-00006A3A0000}"/>
    <cellStyle name="Note 2 5 3 2 9" xfId="12887" xr:uid="{00000000-0005-0000-0000-00006B3A0000}"/>
    <cellStyle name="Note 2 5 3 3" xfId="11749" xr:uid="{00000000-0005-0000-0000-00006C3A0000}"/>
    <cellStyle name="Note 2 5 3 4" xfId="17948" xr:uid="{00000000-0005-0000-0000-00006D3A0000}"/>
    <cellStyle name="Note 2 5 3 5" xfId="17312" xr:uid="{00000000-0005-0000-0000-00006E3A0000}"/>
    <cellStyle name="Note 2 5 3 6" xfId="14588" xr:uid="{00000000-0005-0000-0000-00006F3A0000}"/>
    <cellStyle name="Note 2 5 3 7" xfId="15679" xr:uid="{00000000-0005-0000-0000-0000703A0000}"/>
    <cellStyle name="Note 2 5 3 8" xfId="22554" xr:uid="{00000000-0005-0000-0000-0000713A0000}"/>
    <cellStyle name="Note 2 5 3 9" xfId="19008" xr:uid="{00000000-0005-0000-0000-0000723A0000}"/>
    <cellStyle name="Note 2 5 4" xfId="6876" xr:uid="{00000000-0005-0000-0000-0000733A0000}"/>
    <cellStyle name="Note 2 5 4 10" xfId="22783" xr:uid="{00000000-0005-0000-0000-0000743A0000}"/>
    <cellStyle name="Note 2 5 4 11" xfId="23537" xr:uid="{00000000-0005-0000-0000-0000753A0000}"/>
    <cellStyle name="Note 2 5 4 2" xfId="11751" xr:uid="{00000000-0005-0000-0000-0000763A0000}"/>
    <cellStyle name="Note 2 5 4 3" xfId="17950" xr:uid="{00000000-0005-0000-0000-0000773A0000}"/>
    <cellStyle name="Note 2 5 4 4" xfId="20037" xr:uid="{00000000-0005-0000-0000-0000783A0000}"/>
    <cellStyle name="Note 2 5 4 5" xfId="14586" xr:uid="{00000000-0005-0000-0000-0000793A0000}"/>
    <cellStyle name="Note 2 5 4 6" xfId="15677" xr:uid="{00000000-0005-0000-0000-00007A3A0000}"/>
    <cellStyle name="Note 2 5 4 7" xfId="21891" xr:uid="{00000000-0005-0000-0000-00007B3A0000}"/>
    <cellStyle name="Note 2 5 4 8" xfId="24252" xr:uid="{00000000-0005-0000-0000-00007C3A0000}"/>
    <cellStyle name="Note 2 5 4 9" xfId="24510" xr:uid="{00000000-0005-0000-0000-00007D3A0000}"/>
    <cellStyle name="Note 2 5 5" xfId="10635" xr:uid="{00000000-0005-0000-0000-00007E3A0000}"/>
    <cellStyle name="Note 2 5 6" xfId="19862" xr:uid="{00000000-0005-0000-0000-00007F3A0000}"/>
    <cellStyle name="Note 2 5 7" xfId="20326" xr:uid="{00000000-0005-0000-0000-0000803A0000}"/>
    <cellStyle name="Note 2 5 8" xfId="21692" xr:uid="{00000000-0005-0000-0000-0000813A0000}"/>
    <cellStyle name="Note 2 5 9" xfId="25452" xr:uid="{00000000-0005-0000-0000-0000823A0000}"/>
    <cellStyle name="Note 2 6" xfId="6877" xr:uid="{00000000-0005-0000-0000-0000833A0000}"/>
    <cellStyle name="Note 2 6 10" xfId="22058" xr:uid="{00000000-0005-0000-0000-0000843A0000}"/>
    <cellStyle name="Note 2 6 11" xfId="19505" xr:uid="{00000000-0005-0000-0000-0000853A0000}"/>
    <cellStyle name="Note 2 6 12" xfId="24511" xr:uid="{00000000-0005-0000-0000-0000863A0000}"/>
    <cellStyle name="Note 2 6 13" xfId="19237" xr:uid="{00000000-0005-0000-0000-0000873A0000}"/>
    <cellStyle name="Note 2 6 14" xfId="28862" xr:uid="{00000000-0005-0000-0000-0000883A0000}"/>
    <cellStyle name="Note 2 6 2" xfId="6878" xr:uid="{00000000-0005-0000-0000-0000893A0000}"/>
    <cellStyle name="Note 2 6 2 10" xfId="19276" xr:uid="{00000000-0005-0000-0000-00008A3A0000}"/>
    <cellStyle name="Note 2 6 2 11" xfId="24512" xr:uid="{00000000-0005-0000-0000-00008B3A0000}"/>
    <cellStyle name="Note 2 6 2 12" xfId="24980" xr:uid="{00000000-0005-0000-0000-00008C3A0000}"/>
    <cellStyle name="Note 2 6 2 13" xfId="12925" xr:uid="{00000000-0005-0000-0000-00008D3A0000}"/>
    <cellStyle name="Note 2 6 2 2" xfId="6879" xr:uid="{00000000-0005-0000-0000-00008E3A0000}"/>
    <cellStyle name="Note 2 6 2 2 10" xfId="19078" xr:uid="{00000000-0005-0000-0000-00008F3A0000}"/>
    <cellStyle name="Note 2 6 2 2 11" xfId="23900" xr:uid="{00000000-0005-0000-0000-0000903A0000}"/>
    <cellStyle name="Note 2 6 2 2 12" xfId="23538" xr:uid="{00000000-0005-0000-0000-0000913A0000}"/>
    <cellStyle name="Note 2 6 2 2 2" xfId="6880" xr:uid="{00000000-0005-0000-0000-0000923A0000}"/>
    <cellStyle name="Note 2 6 2 2 2 10" xfId="23901" xr:uid="{00000000-0005-0000-0000-0000933A0000}"/>
    <cellStyle name="Note 2 6 2 2 2 11" xfId="23539" xr:uid="{00000000-0005-0000-0000-0000943A0000}"/>
    <cellStyle name="Note 2 6 2 2 2 2" xfId="11755" xr:uid="{00000000-0005-0000-0000-0000953A0000}"/>
    <cellStyle name="Note 2 6 2 2 2 3" xfId="17954" xr:uid="{00000000-0005-0000-0000-0000963A0000}"/>
    <cellStyle name="Note 2 6 2 2 2 4" xfId="17314" xr:uid="{00000000-0005-0000-0000-0000973A0000}"/>
    <cellStyle name="Note 2 6 2 2 2 5" xfId="14582" xr:uid="{00000000-0005-0000-0000-0000983A0000}"/>
    <cellStyle name="Note 2 6 2 2 2 6" xfId="15674" xr:uid="{00000000-0005-0000-0000-0000993A0000}"/>
    <cellStyle name="Note 2 6 2 2 2 7" xfId="24120" xr:uid="{00000000-0005-0000-0000-00009A3A0000}"/>
    <cellStyle name="Note 2 6 2 2 2 8" xfId="19504" xr:uid="{00000000-0005-0000-0000-00009B3A0000}"/>
    <cellStyle name="Note 2 6 2 2 2 9" xfId="24179" xr:uid="{00000000-0005-0000-0000-00009C3A0000}"/>
    <cellStyle name="Note 2 6 2 2 3" xfId="11754" xr:uid="{00000000-0005-0000-0000-00009D3A0000}"/>
    <cellStyle name="Note 2 6 2 2 4" xfId="17953" xr:uid="{00000000-0005-0000-0000-00009E3A0000}"/>
    <cellStyle name="Note 2 6 2 2 5" xfId="20033" xr:uid="{00000000-0005-0000-0000-00009F3A0000}"/>
    <cellStyle name="Note 2 6 2 2 6" xfId="14583" xr:uid="{00000000-0005-0000-0000-0000A03A0000}"/>
    <cellStyle name="Note 2 6 2 2 7" xfId="15675" xr:uid="{00000000-0005-0000-0000-0000A13A0000}"/>
    <cellStyle name="Note 2 6 2 2 8" xfId="21017" xr:uid="{00000000-0005-0000-0000-0000A23A0000}"/>
    <cellStyle name="Note 2 6 2 2 9" xfId="19275" xr:uid="{00000000-0005-0000-0000-0000A33A0000}"/>
    <cellStyle name="Note 2 6 2 3" xfId="6881" xr:uid="{00000000-0005-0000-0000-0000A43A0000}"/>
    <cellStyle name="Note 2 6 2 3 10" xfId="21126" xr:uid="{00000000-0005-0000-0000-0000A53A0000}"/>
    <cellStyle name="Note 2 6 2 3 11" xfId="20578" xr:uid="{00000000-0005-0000-0000-0000A63A0000}"/>
    <cellStyle name="Note 2 6 2 3 2" xfId="11756" xr:uid="{00000000-0005-0000-0000-0000A73A0000}"/>
    <cellStyle name="Note 2 6 2 3 3" xfId="17955" xr:uid="{00000000-0005-0000-0000-0000A83A0000}"/>
    <cellStyle name="Note 2 6 2 3 4" xfId="17315" xr:uid="{00000000-0005-0000-0000-0000A93A0000}"/>
    <cellStyle name="Note 2 6 2 3 5" xfId="14581" xr:uid="{00000000-0005-0000-0000-0000AA3A0000}"/>
    <cellStyle name="Note 2 6 2 3 6" xfId="15673" xr:uid="{00000000-0005-0000-0000-0000AB3A0000}"/>
    <cellStyle name="Note 2 6 2 3 7" xfId="22175" xr:uid="{00000000-0005-0000-0000-0000AC3A0000}"/>
    <cellStyle name="Note 2 6 2 3 8" xfId="20649" xr:uid="{00000000-0005-0000-0000-0000AD3A0000}"/>
    <cellStyle name="Note 2 6 2 3 9" xfId="24161" xr:uid="{00000000-0005-0000-0000-0000AE3A0000}"/>
    <cellStyle name="Note 2 6 2 4" xfId="11753" xr:uid="{00000000-0005-0000-0000-0000AF3A0000}"/>
    <cellStyle name="Note 2 6 2 5" xfId="17952" xr:uid="{00000000-0005-0000-0000-0000B03A0000}"/>
    <cellStyle name="Note 2 6 2 6" xfId="20948" xr:uid="{00000000-0005-0000-0000-0000B13A0000}"/>
    <cellStyle name="Note 2 6 2 7" xfId="14584" xr:uid="{00000000-0005-0000-0000-0000B23A0000}"/>
    <cellStyle name="Note 2 6 2 8" xfId="15676" xr:uid="{00000000-0005-0000-0000-0000B33A0000}"/>
    <cellStyle name="Note 2 6 2 9" xfId="22057" xr:uid="{00000000-0005-0000-0000-0000B43A0000}"/>
    <cellStyle name="Note 2 6 3" xfId="6882" xr:uid="{00000000-0005-0000-0000-0000B53A0000}"/>
    <cellStyle name="Note 2 6 3 10" xfId="21235" xr:uid="{00000000-0005-0000-0000-0000B63A0000}"/>
    <cellStyle name="Note 2 6 3 11" xfId="23902" xr:uid="{00000000-0005-0000-0000-0000B73A0000}"/>
    <cellStyle name="Note 2 6 3 12" xfId="23540" xr:uid="{00000000-0005-0000-0000-0000B83A0000}"/>
    <cellStyle name="Note 2 6 3 2" xfId="6883" xr:uid="{00000000-0005-0000-0000-0000B93A0000}"/>
    <cellStyle name="Note 2 6 3 2 10" xfId="23903" xr:uid="{00000000-0005-0000-0000-0000BA3A0000}"/>
    <cellStyle name="Note 2 6 3 2 11" xfId="23541" xr:uid="{00000000-0005-0000-0000-0000BB3A0000}"/>
    <cellStyle name="Note 2 6 3 2 2" xfId="11758" xr:uid="{00000000-0005-0000-0000-0000BC3A0000}"/>
    <cellStyle name="Note 2 6 3 2 3" xfId="17957" xr:uid="{00000000-0005-0000-0000-0000BD3A0000}"/>
    <cellStyle name="Note 2 6 3 2 4" xfId="17317" xr:uid="{00000000-0005-0000-0000-0000BE3A0000}"/>
    <cellStyle name="Note 2 6 3 2 5" xfId="14579" xr:uid="{00000000-0005-0000-0000-0000BF3A0000}"/>
    <cellStyle name="Note 2 6 3 2 6" xfId="15671" xr:uid="{00000000-0005-0000-0000-0000C03A0000}"/>
    <cellStyle name="Note 2 6 3 2 7" xfId="22055" xr:uid="{00000000-0005-0000-0000-0000C13A0000}"/>
    <cellStyle name="Note 2 6 3 2 8" xfId="22611" xr:uid="{00000000-0005-0000-0000-0000C23A0000}"/>
    <cellStyle name="Note 2 6 3 2 9" xfId="21234" xr:uid="{00000000-0005-0000-0000-0000C33A0000}"/>
    <cellStyle name="Note 2 6 3 3" xfId="11757" xr:uid="{00000000-0005-0000-0000-0000C43A0000}"/>
    <cellStyle name="Note 2 6 3 4" xfId="17956" xr:uid="{00000000-0005-0000-0000-0000C53A0000}"/>
    <cellStyle name="Note 2 6 3 5" xfId="17316" xr:uid="{00000000-0005-0000-0000-0000C63A0000}"/>
    <cellStyle name="Note 2 6 3 6" xfId="14580" xr:uid="{00000000-0005-0000-0000-0000C73A0000}"/>
    <cellStyle name="Note 2 6 3 7" xfId="15672" xr:uid="{00000000-0005-0000-0000-0000C83A0000}"/>
    <cellStyle name="Note 2 6 3 8" xfId="22056" xr:uid="{00000000-0005-0000-0000-0000C93A0000}"/>
    <cellStyle name="Note 2 6 3 9" xfId="14270" xr:uid="{00000000-0005-0000-0000-0000CA3A0000}"/>
    <cellStyle name="Note 2 6 4" xfId="6884" xr:uid="{00000000-0005-0000-0000-0000CB3A0000}"/>
    <cellStyle name="Note 2 6 4 10" xfId="23904" xr:uid="{00000000-0005-0000-0000-0000CC3A0000}"/>
    <cellStyle name="Note 2 6 4 11" xfId="23542" xr:uid="{00000000-0005-0000-0000-0000CD3A0000}"/>
    <cellStyle name="Note 2 6 4 2" xfId="11759" xr:uid="{00000000-0005-0000-0000-0000CE3A0000}"/>
    <cellStyle name="Note 2 6 4 3" xfId="17958" xr:uid="{00000000-0005-0000-0000-0000CF3A0000}"/>
    <cellStyle name="Note 2 6 4 4" xfId="17318" xr:uid="{00000000-0005-0000-0000-0000D03A0000}"/>
    <cellStyle name="Note 2 6 4 5" xfId="14578" xr:uid="{00000000-0005-0000-0000-0000D13A0000}"/>
    <cellStyle name="Note 2 6 4 6" xfId="15670" xr:uid="{00000000-0005-0000-0000-0000D23A0000}"/>
    <cellStyle name="Note 2 6 4 7" xfId="24269" xr:uid="{00000000-0005-0000-0000-0000D33A0000}"/>
    <cellStyle name="Note 2 6 4 8" xfId="19007" xr:uid="{00000000-0005-0000-0000-0000D43A0000}"/>
    <cellStyle name="Note 2 6 4 9" xfId="21233" xr:uid="{00000000-0005-0000-0000-0000D53A0000}"/>
    <cellStyle name="Note 2 6 5" xfId="11752" xr:uid="{00000000-0005-0000-0000-0000D63A0000}"/>
    <cellStyle name="Note 2 6 6" xfId="17951" xr:uid="{00000000-0005-0000-0000-0000D73A0000}"/>
    <cellStyle name="Note 2 6 7" xfId="20947" xr:uid="{00000000-0005-0000-0000-0000D83A0000}"/>
    <cellStyle name="Note 2 6 8" xfId="14585" xr:uid="{00000000-0005-0000-0000-0000D93A0000}"/>
    <cellStyle name="Note 2 6 9" xfId="24673" xr:uid="{00000000-0005-0000-0000-0000DA3A0000}"/>
    <cellStyle name="Note 2 7" xfId="6885" xr:uid="{00000000-0005-0000-0000-0000DB3A0000}"/>
    <cellStyle name="Note 2 7 10" xfId="20055" xr:uid="{00000000-0005-0000-0000-0000DC3A0000}"/>
    <cellStyle name="Note 2 7 11" xfId="20790" xr:uid="{00000000-0005-0000-0000-0000DD3A0000}"/>
    <cellStyle name="Note 2 7 12" xfId="14237" xr:uid="{00000000-0005-0000-0000-0000DE3A0000}"/>
    <cellStyle name="Note 2 7 13" xfId="28726" xr:uid="{00000000-0005-0000-0000-0000DF3A0000}"/>
    <cellStyle name="Note 2 7 14" xfId="23543" xr:uid="{00000000-0005-0000-0000-0000E03A0000}"/>
    <cellStyle name="Note 2 7 2" xfId="6886" xr:uid="{00000000-0005-0000-0000-0000E13A0000}"/>
    <cellStyle name="Note 2 7 2 10" xfId="20792" xr:uid="{00000000-0005-0000-0000-0000E23A0000}"/>
    <cellStyle name="Note 2 7 2 11" xfId="12981" xr:uid="{00000000-0005-0000-0000-0000E33A0000}"/>
    <cellStyle name="Note 2 7 2 12" xfId="23905" xr:uid="{00000000-0005-0000-0000-0000E43A0000}"/>
    <cellStyle name="Note 2 7 2 13" xfId="19243" xr:uid="{00000000-0005-0000-0000-0000E53A0000}"/>
    <cellStyle name="Note 2 7 2 2" xfId="6887" xr:uid="{00000000-0005-0000-0000-0000E63A0000}"/>
    <cellStyle name="Note 2 7 2 2 10" xfId="22836" xr:uid="{00000000-0005-0000-0000-0000E73A0000}"/>
    <cellStyle name="Note 2 7 2 2 11" xfId="28169" xr:uid="{00000000-0005-0000-0000-0000E83A0000}"/>
    <cellStyle name="Note 2 7 2 2 12" xfId="23544" xr:uid="{00000000-0005-0000-0000-0000E93A0000}"/>
    <cellStyle name="Note 2 7 2 2 2" xfId="6888" xr:uid="{00000000-0005-0000-0000-0000EA3A0000}"/>
    <cellStyle name="Note 2 7 2 2 2 10" xfId="22343" xr:uid="{00000000-0005-0000-0000-0000EB3A0000}"/>
    <cellStyle name="Note 2 7 2 2 2 11" xfId="27477" xr:uid="{00000000-0005-0000-0000-0000EC3A0000}"/>
    <cellStyle name="Note 2 7 2 2 2 2" xfId="11763" xr:uid="{00000000-0005-0000-0000-0000ED3A0000}"/>
    <cellStyle name="Note 2 7 2 2 2 3" xfId="17962" xr:uid="{00000000-0005-0000-0000-0000EE3A0000}"/>
    <cellStyle name="Note 2 7 2 2 2 4" xfId="17322" xr:uid="{00000000-0005-0000-0000-0000EF3A0000}"/>
    <cellStyle name="Note 2 7 2 2 2 5" xfId="14574" xr:uid="{00000000-0005-0000-0000-0000F03A0000}"/>
    <cellStyle name="Note 2 7 2 2 2 6" xfId="24297" xr:uid="{00000000-0005-0000-0000-0000F13A0000}"/>
    <cellStyle name="Note 2 7 2 2 2 7" xfId="23046" xr:uid="{00000000-0005-0000-0000-0000F23A0000}"/>
    <cellStyle name="Note 2 7 2 2 2 8" xfId="20789" xr:uid="{00000000-0005-0000-0000-0000F33A0000}"/>
    <cellStyle name="Note 2 7 2 2 2 9" xfId="21232" xr:uid="{00000000-0005-0000-0000-0000F43A0000}"/>
    <cellStyle name="Note 2 7 2 2 3" xfId="11762" xr:uid="{00000000-0005-0000-0000-0000F53A0000}"/>
    <cellStyle name="Note 2 7 2 2 4" xfId="17961" xr:uid="{00000000-0005-0000-0000-0000F63A0000}"/>
    <cellStyle name="Note 2 7 2 2 5" xfId="17321" xr:uid="{00000000-0005-0000-0000-0000F73A0000}"/>
    <cellStyle name="Note 2 7 2 2 6" xfId="14575" xr:uid="{00000000-0005-0000-0000-0000F83A0000}"/>
    <cellStyle name="Note 2 7 2 2 7" xfId="23026" xr:uid="{00000000-0005-0000-0000-0000F93A0000}"/>
    <cellStyle name="Note 2 7 2 2 8" xfId="12859" xr:uid="{00000000-0005-0000-0000-0000FA3A0000}"/>
    <cellStyle name="Note 2 7 2 2 9" xfId="20648" xr:uid="{00000000-0005-0000-0000-0000FB3A0000}"/>
    <cellStyle name="Note 2 7 2 3" xfId="6889" xr:uid="{00000000-0005-0000-0000-0000FC3A0000}"/>
    <cellStyle name="Note 2 7 2 3 10" xfId="23906" xr:uid="{00000000-0005-0000-0000-0000FD3A0000}"/>
    <cellStyle name="Note 2 7 2 3 11" xfId="19897" xr:uid="{00000000-0005-0000-0000-0000FE3A0000}"/>
    <cellStyle name="Note 2 7 2 3 2" xfId="11764" xr:uid="{00000000-0005-0000-0000-0000FF3A0000}"/>
    <cellStyle name="Note 2 7 2 3 3" xfId="17963" xr:uid="{00000000-0005-0000-0000-0000003B0000}"/>
    <cellStyle name="Note 2 7 2 3 4" xfId="17323" xr:uid="{00000000-0005-0000-0000-0000013B0000}"/>
    <cellStyle name="Note 2 7 2 3 5" xfId="14573" xr:uid="{00000000-0005-0000-0000-0000023B0000}"/>
    <cellStyle name="Note 2 7 2 3 6" xfId="15667" xr:uid="{00000000-0005-0000-0000-0000033B0000}"/>
    <cellStyle name="Note 2 7 2 3 7" xfId="22054" xr:uid="{00000000-0005-0000-0000-0000043B0000}"/>
    <cellStyle name="Note 2 7 2 3 8" xfId="14269" xr:uid="{00000000-0005-0000-0000-0000053B0000}"/>
    <cellStyle name="Note 2 7 2 3 9" xfId="21231" xr:uid="{00000000-0005-0000-0000-0000063B0000}"/>
    <cellStyle name="Note 2 7 2 4" xfId="11761" xr:uid="{00000000-0005-0000-0000-0000073B0000}"/>
    <cellStyle name="Note 2 7 2 5" xfId="17960" xr:uid="{00000000-0005-0000-0000-0000083B0000}"/>
    <cellStyle name="Note 2 7 2 6" xfId="17320" xr:uid="{00000000-0005-0000-0000-0000093B0000}"/>
    <cellStyle name="Note 2 7 2 7" xfId="14576" xr:uid="{00000000-0005-0000-0000-00000A3B0000}"/>
    <cellStyle name="Note 2 7 2 8" xfId="15668" xr:uid="{00000000-0005-0000-0000-00000B3B0000}"/>
    <cellStyle name="Note 2 7 2 9" xfId="21545" xr:uid="{00000000-0005-0000-0000-00000C3B0000}"/>
    <cellStyle name="Note 2 7 3" xfId="6890" xr:uid="{00000000-0005-0000-0000-00000D3B0000}"/>
    <cellStyle name="Note 2 7 3 10" xfId="20793" xr:uid="{00000000-0005-0000-0000-00000E3B0000}"/>
    <cellStyle name="Note 2 7 3 11" xfId="23907" xr:uid="{00000000-0005-0000-0000-00000F3B0000}"/>
    <cellStyle name="Note 2 7 3 12" xfId="22849" xr:uid="{00000000-0005-0000-0000-0000103B0000}"/>
    <cellStyle name="Note 2 7 3 2" xfId="6891" xr:uid="{00000000-0005-0000-0000-0000113B0000}"/>
    <cellStyle name="Note 2 7 3 2 10" xfId="20714" xr:uid="{00000000-0005-0000-0000-0000123B0000}"/>
    <cellStyle name="Note 2 7 3 2 11" xfId="21755" xr:uid="{00000000-0005-0000-0000-0000133B0000}"/>
    <cellStyle name="Note 2 7 3 2 2" xfId="11766" xr:uid="{00000000-0005-0000-0000-0000143B0000}"/>
    <cellStyle name="Note 2 7 3 2 3" xfId="17965" xr:uid="{00000000-0005-0000-0000-0000153B0000}"/>
    <cellStyle name="Note 2 7 3 2 4" xfId="17325" xr:uid="{00000000-0005-0000-0000-0000163B0000}"/>
    <cellStyle name="Note 2 7 3 2 5" xfId="14572" xr:uid="{00000000-0005-0000-0000-0000173B0000}"/>
    <cellStyle name="Note 2 7 3 2 6" xfId="15665" xr:uid="{00000000-0005-0000-0000-0000183B0000}"/>
    <cellStyle name="Note 2 7 3 2 7" xfId="22053" xr:uid="{00000000-0005-0000-0000-0000193B0000}"/>
    <cellStyle name="Note 2 7 3 2 8" xfId="14268" xr:uid="{00000000-0005-0000-0000-00001A3B0000}"/>
    <cellStyle name="Note 2 7 3 2 9" xfId="21455" xr:uid="{00000000-0005-0000-0000-00001B3B0000}"/>
    <cellStyle name="Note 2 7 3 3" xfId="11765" xr:uid="{00000000-0005-0000-0000-00001C3B0000}"/>
    <cellStyle name="Note 2 7 3 4" xfId="17964" xr:uid="{00000000-0005-0000-0000-00001D3B0000}"/>
    <cellStyle name="Note 2 7 3 5" xfId="17324" xr:uid="{00000000-0005-0000-0000-00001E3B0000}"/>
    <cellStyle name="Note 2 7 3 6" xfId="23401" xr:uid="{00000000-0005-0000-0000-00001F3B0000}"/>
    <cellStyle name="Note 2 7 3 7" xfId="15666" xr:uid="{00000000-0005-0000-0000-0000203B0000}"/>
    <cellStyle name="Note 2 7 3 8" xfId="21544" xr:uid="{00000000-0005-0000-0000-0000213B0000}"/>
    <cellStyle name="Note 2 7 3 9" xfId="24877" xr:uid="{00000000-0005-0000-0000-0000223B0000}"/>
    <cellStyle name="Note 2 7 4" xfId="6892" xr:uid="{00000000-0005-0000-0000-0000233B0000}"/>
    <cellStyle name="Note 2 7 4 10" xfId="26261" xr:uid="{00000000-0005-0000-0000-0000243B0000}"/>
    <cellStyle name="Note 2 7 4 11" xfId="20577" xr:uid="{00000000-0005-0000-0000-0000253B0000}"/>
    <cellStyle name="Note 2 7 4 2" xfId="11767" xr:uid="{00000000-0005-0000-0000-0000263B0000}"/>
    <cellStyle name="Note 2 7 4 3" xfId="17966" xr:uid="{00000000-0005-0000-0000-0000273B0000}"/>
    <cellStyle name="Note 2 7 4 4" xfId="17326" xr:uid="{00000000-0005-0000-0000-0000283B0000}"/>
    <cellStyle name="Note 2 7 4 5" xfId="14571" xr:uid="{00000000-0005-0000-0000-0000293B0000}"/>
    <cellStyle name="Note 2 7 4 6" xfId="15664" xr:uid="{00000000-0005-0000-0000-00002A3B0000}"/>
    <cellStyle name="Note 2 7 4 7" xfId="22174" xr:uid="{00000000-0005-0000-0000-00002B3B0000}"/>
    <cellStyle name="Note 2 7 4 8" xfId="20788" xr:uid="{00000000-0005-0000-0000-00002C3B0000}"/>
    <cellStyle name="Note 2 7 4 9" xfId="19079" xr:uid="{00000000-0005-0000-0000-00002D3B0000}"/>
    <cellStyle name="Note 2 7 5" xfId="11760" xr:uid="{00000000-0005-0000-0000-00002E3B0000}"/>
    <cellStyle name="Note 2 7 6" xfId="17959" xr:uid="{00000000-0005-0000-0000-00002F3B0000}"/>
    <cellStyle name="Note 2 7 7" xfId="17319" xr:uid="{00000000-0005-0000-0000-0000303B0000}"/>
    <cellStyle name="Note 2 7 8" xfId="14577" xr:uid="{00000000-0005-0000-0000-0000313B0000}"/>
    <cellStyle name="Note 2 7 9" xfId="15669" xr:uid="{00000000-0005-0000-0000-0000323B0000}"/>
    <cellStyle name="Note 2 8" xfId="6893" xr:uid="{00000000-0005-0000-0000-0000333B0000}"/>
    <cellStyle name="Note 2 8 10" xfId="24021" xr:uid="{00000000-0005-0000-0000-0000343B0000}"/>
    <cellStyle name="Note 2 8 11" xfId="20787" xr:uid="{00000000-0005-0000-0000-0000353B0000}"/>
    <cellStyle name="Note 2 8 12" xfId="19081" xr:uid="{00000000-0005-0000-0000-0000363B0000}"/>
    <cellStyle name="Note 2 8 13" xfId="26164" xr:uid="{00000000-0005-0000-0000-0000373B0000}"/>
    <cellStyle name="Note 2 8 14" xfId="28200" xr:uid="{00000000-0005-0000-0000-0000383B0000}"/>
    <cellStyle name="Note 2 8 2" xfId="6894" xr:uid="{00000000-0005-0000-0000-0000393B0000}"/>
    <cellStyle name="Note 2 8 2 10" xfId="14267" xr:uid="{00000000-0005-0000-0000-00003A3B0000}"/>
    <cellStyle name="Note 2 8 2 11" xfId="24513" xr:uid="{00000000-0005-0000-0000-00003B3B0000}"/>
    <cellStyle name="Note 2 8 2 12" xfId="23908" xr:uid="{00000000-0005-0000-0000-00003C3B0000}"/>
    <cellStyle name="Note 2 8 2 13" xfId="28199" xr:uid="{00000000-0005-0000-0000-00003D3B0000}"/>
    <cellStyle name="Note 2 8 2 2" xfId="6895" xr:uid="{00000000-0005-0000-0000-00003E3B0000}"/>
    <cellStyle name="Note 2 8 2 2 10" xfId="24514" xr:uid="{00000000-0005-0000-0000-00003F3B0000}"/>
    <cellStyle name="Note 2 8 2 2 11" xfId="23909" xr:uid="{00000000-0005-0000-0000-0000403B0000}"/>
    <cellStyle name="Note 2 8 2 2 12" xfId="28863" xr:uid="{00000000-0005-0000-0000-0000413B0000}"/>
    <cellStyle name="Note 2 8 2 2 2" xfId="6896" xr:uid="{00000000-0005-0000-0000-0000423B0000}"/>
    <cellStyle name="Note 2 8 2 2 2 10" xfId="14207" xr:uid="{00000000-0005-0000-0000-0000433B0000}"/>
    <cellStyle name="Note 2 8 2 2 2 11" xfId="23545" xr:uid="{00000000-0005-0000-0000-0000443B0000}"/>
    <cellStyle name="Note 2 8 2 2 2 2" xfId="11771" xr:uid="{00000000-0005-0000-0000-0000453B0000}"/>
    <cellStyle name="Note 2 8 2 2 2 3" xfId="17970" xr:uid="{00000000-0005-0000-0000-0000463B0000}"/>
    <cellStyle name="Note 2 8 2 2 2 4" xfId="17330" xr:uid="{00000000-0005-0000-0000-0000473B0000}"/>
    <cellStyle name="Note 2 8 2 2 2 5" xfId="14567" xr:uid="{00000000-0005-0000-0000-0000483B0000}"/>
    <cellStyle name="Note 2 8 2 2 2 6" xfId="15661" xr:uid="{00000000-0005-0000-0000-0000493B0000}"/>
    <cellStyle name="Note 2 8 2 2 2 7" xfId="21543" xr:uid="{00000000-0005-0000-0000-00004A3B0000}"/>
    <cellStyle name="Note 2 8 2 2 2 8" xfId="19006" xr:uid="{00000000-0005-0000-0000-00004B3B0000}"/>
    <cellStyle name="Note 2 8 2 2 2 9" xfId="24515" xr:uid="{00000000-0005-0000-0000-00004C3B0000}"/>
    <cellStyle name="Note 2 8 2 2 3" xfId="11770" xr:uid="{00000000-0005-0000-0000-00004D3B0000}"/>
    <cellStyle name="Note 2 8 2 2 4" xfId="17969" xr:uid="{00000000-0005-0000-0000-00004E3B0000}"/>
    <cellStyle name="Note 2 8 2 2 5" xfId="17329" xr:uid="{00000000-0005-0000-0000-00004F3B0000}"/>
    <cellStyle name="Note 2 8 2 2 6" xfId="14568" xr:uid="{00000000-0005-0000-0000-0000503B0000}"/>
    <cellStyle name="Note 2 8 2 2 7" xfId="24712" xr:uid="{00000000-0005-0000-0000-0000513B0000}"/>
    <cellStyle name="Note 2 8 2 2 8" xfId="18978" xr:uid="{00000000-0005-0000-0000-0000523B0000}"/>
    <cellStyle name="Note 2 8 2 2 9" xfId="14266" xr:uid="{00000000-0005-0000-0000-0000533B0000}"/>
    <cellStyle name="Note 2 8 2 3" xfId="6897" xr:uid="{00000000-0005-0000-0000-0000543B0000}"/>
    <cellStyle name="Note 2 8 2 3 10" xfId="23910" xr:uid="{00000000-0005-0000-0000-0000553B0000}"/>
    <cellStyle name="Note 2 8 2 3 11" xfId="23546" xr:uid="{00000000-0005-0000-0000-0000563B0000}"/>
    <cellStyle name="Note 2 8 2 3 2" xfId="11772" xr:uid="{00000000-0005-0000-0000-0000573B0000}"/>
    <cellStyle name="Note 2 8 2 3 3" xfId="17971" xr:uid="{00000000-0005-0000-0000-0000583B0000}"/>
    <cellStyle name="Note 2 8 2 3 4" xfId="17331" xr:uid="{00000000-0005-0000-0000-0000593B0000}"/>
    <cellStyle name="Note 2 8 2 3 5" xfId="14566" xr:uid="{00000000-0005-0000-0000-00005A3B0000}"/>
    <cellStyle name="Note 2 8 2 3 6" xfId="23294" xr:uid="{00000000-0005-0000-0000-00005B3B0000}"/>
    <cellStyle name="Note 2 8 2 3 7" xfId="21542" xr:uid="{00000000-0005-0000-0000-00005C3B0000}"/>
    <cellStyle name="Note 2 8 2 3 8" xfId="24607" xr:uid="{00000000-0005-0000-0000-00005D3B0000}"/>
    <cellStyle name="Note 2 8 2 3 9" xfId="24200" xr:uid="{00000000-0005-0000-0000-00005E3B0000}"/>
    <cellStyle name="Note 2 8 2 4" xfId="11769" xr:uid="{00000000-0005-0000-0000-00005F3B0000}"/>
    <cellStyle name="Note 2 8 2 5" xfId="17968" xr:uid="{00000000-0005-0000-0000-0000603B0000}"/>
    <cellStyle name="Note 2 8 2 6" xfId="17328" xr:uid="{00000000-0005-0000-0000-0000613B0000}"/>
    <cellStyle name="Note 2 8 2 7" xfId="14569" xr:uid="{00000000-0005-0000-0000-0000623B0000}"/>
    <cellStyle name="Note 2 8 2 8" xfId="15662" xr:uid="{00000000-0005-0000-0000-0000633B0000}"/>
    <cellStyle name="Note 2 8 2 9" xfId="20373" xr:uid="{00000000-0005-0000-0000-0000643B0000}"/>
    <cellStyle name="Note 2 8 3" xfId="6898" xr:uid="{00000000-0005-0000-0000-0000653B0000}"/>
    <cellStyle name="Note 2 8 3 10" xfId="24516" xr:uid="{00000000-0005-0000-0000-0000663B0000}"/>
    <cellStyle name="Note 2 8 3 11" xfId="20713" xr:uid="{00000000-0005-0000-0000-0000673B0000}"/>
    <cellStyle name="Note 2 8 3 12" xfId="24692" xr:uid="{00000000-0005-0000-0000-0000683B0000}"/>
    <cellStyle name="Note 2 8 3 2" xfId="6899" xr:uid="{00000000-0005-0000-0000-0000693B0000}"/>
    <cellStyle name="Note 2 8 3 2 10" xfId="23911" xr:uid="{00000000-0005-0000-0000-00006A3B0000}"/>
    <cellStyle name="Note 2 8 3 2 11" xfId="12924" xr:uid="{00000000-0005-0000-0000-00006B3B0000}"/>
    <cellStyle name="Note 2 8 3 2 2" xfId="11774" xr:uid="{00000000-0005-0000-0000-00006C3B0000}"/>
    <cellStyle name="Note 2 8 3 2 3" xfId="17973" xr:uid="{00000000-0005-0000-0000-00006D3B0000}"/>
    <cellStyle name="Note 2 8 3 2 4" xfId="17333" xr:uid="{00000000-0005-0000-0000-00006E3B0000}"/>
    <cellStyle name="Note 2 8 3 2 5" xfId="14564" xr:uid="{00000000-0005-0000-0000-00006F3B0000}"/>
    <cellStyle name="Note 2 8 3 2 6" xfId="15659" xr:uid="{00000000-0005-0000-0000-0000703B0000}"/>
    <cellStyle name="Note 2 8 3 2 7" xfId="21540" xr:uid="{00000000-0005-0000-0000-0000713B0000}"/>
    <cellStyle name="Note 2 8 3 2 8" xfId="19250" xr:uid="{00000000-0005-0000-0000-0000723B0000}"/>
    <cellStyle name="Note 2 8 3 2 9" xfId="19083" xr:uid="{00000000-0005-0000-0000-0000733B0000}"/>
    <cellStyle name="Note 2 8 3 3" xfId="11773" xr:uid="{00000000-0005-0000-0000-0000743B0000}"/>
    <cellStyle name="Note 2 8 3 4" xfId="17972" xr:uid="{00000000-0005-0000-0000-0000753B0000}"/>
    <cellStyle name="Note 2 8 3 5" xfId="17332" xr:uid="{00000000-0005-0000-0000-0000763B0000}"/>
    <cellStyle name="Note 2 8 3 6" xfId="14565" xr:uid="{00000000-0005-0000-0000-0000773B0000}"/>
    <cellStyle name="Note 2 8 3 7" xfId="15660" xr:uid="{00000000-0005-0000-0000-0000783B0000}"/>
    <cellStyle name="Note 2 8 3 8" xfId="21541" xr:uid="{00000000-0005-0000-0000-0000793B0000}"/>
    <cellStyle name="Note 2 8 3 9" xfId="20647" xr:uid="{00000000-0005-0000-0000-00007A3B0000}"/>
    <cellStyle name="Note 2 8 4" xfId="6900" xr:uid="{00000000-0005-0000-0000-00007B3B0000}"/>
    <cellStyle name="Note 2 8 4 10" xfId="23912" xr:uid="{00000000-0005-0000-0000-00007C3B0000}"/>
    <cellStyle name="Note 2 8 4 11" xfId="23001" xr:uid="{00000000-0005-0000-0000-00007D3B0000}"/>
    <cellStyle name="Note 2 8 4 2" xfId="11775" xr:uid="{00000000-0005-0000-0000-00007E3B0000}"/>
    <cellStyle name="Note 2 8 4 3" xfId="17974" xr:uid="{00000000-0005-0000-0000-00007F3B0000}"/>
    <cellStyle name="Note 2 8 4 4" xfId="17334" xr:uid="{00000000-0005-0000-0000-0000803B0000}"/>
    <cellStyle name="Note 2 8 4 5" xfId="14563" xr:uid="{00000000-0005-0000-0000-0000813B0000}"/>
    <cellStyle name="Note 2 8 4 6" xfId="15658" xr:uid="{00000000-0005-0000-0000-0000823B0000}"/>
    <cellStyle name="Note 2 8 4 7" xfId="21539" xr:uid="{00000000-0005-0000-0000-0000833B0000}"/>
    <cellStyle name="Note 2 8 4 8" xfId="14265" xr:uid="{00000000-0005-0000-0000-0000843B0000}"/>
    <cellStyle name="Note 2 8 4 9" xfId="19084" xr:uid="{00000000-0005-0000-0000-0000853B0000}"/>
    <cellStyle name="Note 2 8 5" xfId="11768" xr:uid="{00000000-0005-0000-0000-0000863B0000}"/>
    <cellStyle name="Note 2 8 6" xfId="17967" xr:uid="{00000000-0005-0000-0000-0000873B0000}"/>
    <cellStyle name="Note 2 8 7" xfId="17327" xr:uid="{00000000-0005-0000-0000-0000883B0000}"/>
    <cellStyle name="Note 2 8 8" xfId="14570" xr:uid="{00000000-0005-0000-0000-0000893B0000}"/>
    <cellStyle name="Note 2 8 9" xfId="15663" xr:uid="{00000000-0005-0000-0000-00008A3B0000}"/>
    <cellStyle name="Note 2 9" xfId="6901" xr:uid="{00000000-0005-0000-0000-00008B3B0000}"/>
    <cellStyle name="Note 2 9 10" xfId="24119" xr:uid="{00000000-0005-0000-0000-00008C3B0000}"/>
    <cellStyle name="Note 2 9 11" xfId="13138" xr:uid="{00000000-0005-0000-0000-00008D3B0000}"/>
    <cellStyle name="Note 2 9 12" xfId="19085" xr:uid="{00000000-0005-0000-0000-00008E3B0000}"/>
    <cellStyle name="Note 2 9 13" xfId="23913" xr:uid="{00000000-0005-0000-0000-00008F3B0000}"/>
    <cellStyle name="Note 2 9 14" xfId="24658" xr:uid="{00000000-0005-0000-0000-0000903B0000}"/>
    <cellStyle name="Note 2 9 2" xfId="6902" xr:uid="{00000000-0005-0000-0000-0000913B0000}"/>
    <cellStyle name="Note 2 9 2 10" xfId="19434" xr:uid="{00000000-0005-0000-0000-0000923B0000}"/>
    <cellStyle name="Note 2 9 2 11" xfId="21454" xr:uid="{00000000-0005-0000-0000-0000933B0000}"/>
    <cellStyle name="Note 2 9 2 12" xfId="21879" xr:uid="{00000000-0005-0000-0000-0000943B0000}"/>
    <cellStyle name="Note 2 9 2 13" xfId="20576" xr:uid="{00000000-0005-0000-0000-0000953B0000}"/>
    <cellStyle name="Note 2 9 2 2" xfId="6903" xr:uid="{00000000-0005-0000-0000-0000963B0000}"/>
    <cellStyle name="Note 2 9 2 2 10" xfId="20911" xr:uid="{00000000-0005-0000-0000-0000973B0000}"/>
    <cellStyle name="Note 2 9 2 2 11" xfId="20562" xr:uid="{00000000-0005-0000-0000-0000983B0000}"/>
    <cellStyle name="Note 2 9 2 2 12" xfId="19423" xr:uid="{00000000-0005-0000-0000-0000993B0000}"/>
    <cellStyle name="Note 2 9 2 2 2" xfId="6904" xr:uid="{00000000-0005-0000-0000-00009A3B0000}"/>
    <cellStyle name="Note 2 9 2 2 2 10" xfId="23914" xr:uid="{00000000-0005-0000-0000-00009B3B0000}"/>
    <cellStyle name="Note 2 9 2 2 2 11" xfId="13122" xr:uid="{00000000-0005-0000-0000-00009C3B0000}"/>
    <cellStyle name="Note 2 9 2 2 2 2" xfId="11779" xr:uid="{00000000-0005-0000-0000-00009D3B0000}"/>
    <cellStyle name="Note 2 9 2 2 2 3" xfId="17978" xr:uid="{00000000-0005-0000-0000-00009E3B0000}"/>
    <cellStyle name="Note 2 9 2 2 2 4" xfId="17338" xr:uid="{00000000-0005-0000-0000-00009F3B0000}"/>
    <cellStyle name="Note 2 9 2 2 2 5" xfId="14559" xr:uid="{00000000-0005-0000-0000-0000A03B0000}"/>
    <cellStyle name="Note 2 9 2 2 2 6" xfId="22658" xr:uid="{00000000-0005-0000-0000-0000A13B0000}"/>
    <cellStyle name="Note 2 9 2 2 2 7" xfId="22051" xr:uid="{00000000-0005-0000-0000-0000A23B0000}"/>
    <cellStyle name="Note 2 9 2 2 2 8" xfId="24996" xr:uid="{00000000-0005-0000-0000-0000A33B0000}"/>
    <cellStyle name="Note 2 9 2 2 2 9" xfId="24086" xr:uid="{00000000-0005-0000-0000-0000A43B0000}"/>
    <cellStyle name="Note 2 9 2 2 3" xfId="11778" xr:uid="{00000000-0005-0000-0000-0000A53B0000}"/>
    <cellStyle name="Note 2 9 2 2 4" xfId="17977" xr:uid="{00000000-0005-0000-0000-0000A63B0000}"/>
    <cellStyle name="Note 2 9 2 2 5" xfId="17337" xr:uid="{00000000-0005-0000-0000-0000A73B0000}"/>
    <cellStyle name="Note 2 9 2 2 6" xfId="14560" xr:uid="{00000000-0005-0000-0000-0000A83B0000}"/>
    <cellStyle name="Note 2 9 2 2 7" xfId="15655" xr:uid="{00000000-0005-0000-0000-0000A93B0000}"/>
    <cellStyle name="Note 2 9 2 2 8" xfId="22052" xr:uid="{00000000-0005-0000-0000-0000AA3B0000}"/>
    <cellStyle name="Note 2 9 2 2 9" xfId="22610" xr:uid="{00000000-0005-0000-0000-0000AB3B0000}"/>
    <cellStyle name="Note 2 9 2 3" xfId="6905" xr:uid="{00000000-0005-0000-0000-0000AC3B0000}"/>
    <cellStyle name="Note 2 9 2 3 10" xfId="23915" xr:uid="{00000000-0005-0000-0000-0000AD3B0000}"/>
    <cellStyle name="Note 2 9 2 3 11" xfId="23547" xr:uid="{00000000-0005-0000-0000-0000AE3B0000}"/>
    <cellStyle name="Note 2 9 2 3 2" xfId="11780" xr:uid="{00000000-0005-0000-0000-0000AF3B0000}"/>
    <cellStyle name="Note 2 9 2 3 3" xfId="17979" xr:uid="{00000000-0005-0000-0000-0000B03B0000}"/>
    <cellStyle name="Note 2 9 2 3 4" xfId="17339" xr:uid="{00000000-0005-0000-0000-0000B13B0000}"/>
    <cellStyle name="Note 2 9 2 3 5" xfId="14558" xr:uid="{00000000-0005-0000-0000-0000B23B0000}"/>
    <cellStyle name="Note 2 9 2 3 6" xfId="22535" xr:uid="{00000000-0005-0000-0000-0000B33B0000}"/>
    <cellStyle name="Note 2 9 2 3 7" xfId="24557" xr:uid="{00000000-0005-0000-0000-0000B43B0000}"/>
    <cellStyle name="Note 2 9 2 3 8" xfId="24995" xr:uid="{00000000-0005-0000-0000-0000B53B0000}"/>
    <cellStyle name="Note 2 9 2 3 9" xfId="20762" xr:uid="{00000000-0005-0000-0000-0000B63B0000}"/>
    <cellStyle name="Note 2 9 2 4" xfId="11777" xr:uid="{00000000-0005-0000-0000-0000B73B0000}"/>
    <cellStyle name="Note 2 9 2 5" xfId="17976" xr:uid="{00000000-0005-0000-0000-0000B83B0000}"/>
    <cellStyle name="Note 2 9 2 6" xfId="17336" xr:uid="{00000000-0005-0000-0000-0000B93B0000}"/>
    <cellStyle name="Note 2 9 2 7" xfId="14561" xr:uid="{00000000-0005-0000-0000-0000BA3B0000}"/>
    <cellStyle name="Note 2 9 2 8" xfId="15656" xr:uid="{00000000-0005-0000-0000-0000BB3B0000}"/>
    <cellStyle name="Note 2 9 2 9" xfId="22173" xr:uid="{00000000-0005-0000-0000-0000BC3B0000}"/>
    <cellStyle name="Note 2 9 3" xfId="6906" xr:uid="{00000000-0005-0000-0000-0000BD3B0000}"/>
    <cellStyle name="Note 2 9 3 10" xfId="19086" xr:uid="{00000000-0005-0000-0000-0000BE3B0000}"/>
    <cellStyle name="Note 2 9 3 11" xfId="23916" xr:uid="{00000000-0005-0000-0000-0000BF3B0000}"/>
    <cellStyle name="Note 2 9 3 12" xfId="28170" xr:uid="{00000000-0005-0000-0000-0000C03B0000}"/>
    <cellStyle name="Note 2 9 3 2" xfId="6907" xr:uid="{00000000-0005-0000-0000-0000C13B0000}"/>
    <cellStyle name="Note 2 9 3 2 10" xfId="26260" xr:uid="{00000000-0005-0000-0000-0000C23B0000}"/>
    <cellStyle name="Note 2 9 3 2 11" xfId="23548" xr:uid="{00000000-0005-0000-0000-0000C33B0000}"/>
    <cellStyle name="Note 2 9 3 2 2" xfId="11782" xr:uid="{00000000-0005-0000-0000-0000C43B0000}"/>
    <cellStyle name="Note 2 9 3 2 3" xfId="17981" xr:uid="{00000000-0005-0000-0000-0000C53B0000}"/>
    <cellStyle name="Note 2 9 3 2 4" xfId="17341" xr:uid="{00000000-0005-0000-0000-0000C63B0000}"/>
    <cellStyle name="Note 2 9 3 2 5" xfId="14556" xr:uid="{00000000-0005-0000-0000-0000C73B0000}"/>
    <cellStyle name="Note 2 9 3 2 6" xfId="15654" xr:uid="{00000000-0005-0000-0000-0000C83B0000}"/>
    <cellStyle name="Note 2 9 3 2 7" xfId="22049" xr:uid="{00000000-0005-0000-0000-0000C93B0000}"/>
    <cellStyle name="Note 2 9 3 2 8" xfId="22963" xr:uid="{00000000-0005-0000-0000-0000CA3B0000}"/>
    <cellStyle name="Note 2 9 3 2 9" xfId="19087" xr:uid="{00000000-0005-0000-0000-0000CB3B0000}"/>
    <cellStyle name="Note 2 9 3 3" xfId="11781" xr:uid="{00000000-0005-0000-0000-0000CC3B0000}"/>
    <cellStyle name="Note 2 9 3 4" xfId="17980" xr:uid="{00000000-0005-0000-0000-0000CD3B0000}"/>
    <cellStyle name="Note 2 9 3 5" xfId="17340" xr:uid="{00000000-0005-0000-0000-0000CE3B0000}"/>
    <cellStyle name="Note 2 9 3 6" xfId="14557" xr:uid="{00000000-0005-0000-0000-0000CF3B0000}"/>
    <cellStyle name="Note 2 9 3 7" xfId="19037" xr:uid="{00000000-0005-0000-0000-0000D03B0000}"/>
    <cellStyle name="Note 2 9 3 8" xfId="22050" xr:uid="{00000000-0005-0000-0000-0000D13B0000}"/>
    <cellStyle name="Note 2 9 3 9" xfId="21880" xr:uid="{00000000-0005-0000-0000-0000D23B0000}"/>
    <cellStyle name="Note 2 9 4" xfId="6908" xr:uid="{00000000-0005-0000-0000-0000D33B0000}"/>
    <cellStyle name="Note 2 9 4 10" xfId="26163" xr:uid="{00000000-0005-0000-0000-0000D43B0000}"/>
    <cellStyle name="Note 2 9 4 11" xfId="23549" xr:uid="{00000000-0005-0000-0000-0000D53B0000}"/>
    <cellStyle name="Note 2 9 4 2" xfId="11783" xr:uid="{00000000-0005-0000-0000-0000D63B0000}"/>
    <cellStyle name="Note 2 9 4 3" xfId="17982" xr:uid="{00000000-0005-0000-0000-0000D73B0000}"/>
    <cellStyle name="Note 2 9 4 4" xfId="17342" xr:uid="{00000000-0005-0000-0000-0000D83B0000}"/>
    <cellStyle name="Note 2 9 4 5" xfId="14555" xr:uid="{00000000-0005-0000-0000-0000D93B0000}"/>
    <cellStyle name="Note 2 9 4 6" xfId="15653" xr:uid="{00000000-0005-0000-0000-0000DA3B0000}"/>
    <cellStyle name="Note 2 9 4 7" xfId="20374" xr:uid="{00000000-0005-0000-0000-0000DB3B0000}"/>
    <cellStyle name="Note 2 9 4 8" xfId="20977" xr:uid="{00000000-0005-0000-0000-0000DC3B0000}"/>
    <cellStyle name="Note 2 9 4 9" xfId="19088" xr:uid="{00000000-0005-0000-0000-0000DD3B0000}"/>
    <cellStyle name="Note 2 9 5" xfId="11776" xr:uid="{00000000-0005-0000-0000-0000DE3B0000}"/>
    <cellStyle name="Note 2 9 6" xfId="17975" xr:uid="{00000000-0005-0000-0000-0000DF3B0000}"/>
    <cellStyle name="Note 2 9 7" xfId="17335" xr:uid="{00000000-0005-0000-0000-0000E03B0000}"/>
    <cellStyle name="Note 2 9 8" xfId="14562" xr:uid="{00000000-0005-0000-0000-0000E13B0000}"/>
    <cellStyle name="Note 2 9 9" xfId="15657" xr:uid="{00000000-0005-0000-0000-0000E23B0000}"/>
    <cellStyle name="Note 20" xfId="22997" xr:uid="{00000000-0005-0000-0000-0000E33B0000}"/>
    <cellStyle name="Note 21" xfId="26281" xr:uid="{00000000-0005-0000-0000-0000E43B0000}"/>
    <cellStyle name="Note 22" xfId="27465" xr:uid="{00000000-0005-0000-0000-0000E53B0000}"/>
    <cellStyle name="Note 23" xfId="28196" xr:uid="{00000000-0005-0000-0000-0000E63B0000}"/>
    <cellStyle name="Note 24" xfId="28458" xr:uid="{00000000-0005-0000-0000-0000E73B0000}"/>
    <cellStyle name="Note 25" xfId="28443" xr:uid="{00000000-0005-0000-0000-0000E83B0000}"/>
    <cellStyle name="Note 3" xfId="1105" xr:uid="{00000000-0005-0000-0000-0000E93B0000}"/>
    <cellStyle name="Note 3 10" xfId="25613" xr:uid="{00000000-0005-0000-0000-0000EA3B0000}"/>
    <cellStyle name="Note 3 11" xfId="27040" xr:uid="{00000000-0005-0000-0000-0000EB3B0000}"/>
    <cellStyle name="Note 3 12" xfId="28043" xr:uid="{00000000-0005-0000-0000-0000EC3B0000}"/>
    <cellStyle name="Note 3 13" xfId="28379" xr:uid="{00000000-0005-0000-0000-0000ED3B0000}"/>
    <cellStyle name="Note 3 2" xfId="1106" xr:uid="{00000000-0005-0000-0000-0000EE3B0000}"/>
    <cellStyle name="Note 3 2 10" xfId="28030" xr:uid="{00000000-0005-0000-0000-0000EF3B0000}"/>
    <cellStyle name="Note 3 2 11" xfId="27363" xr:uid="{00000000-0005-0000-0000-0000F03B0000}"/>
    <cellStyle name="Note 3 2 2" xfId="1271" xr:uid="{00000000-0005-0000-0000-0000F13B0000}"/>
    <cellStyle name="Note 3 2 2 10" xfId="28451" xr:uid="{00000000-0005-0000-0000-0000F23B0000}"/>
    <cellStyle name="Note 3 2 2 2" xfId="1272" xr:uid="{00000000-0005-0000-0000-0000F33B0000}"/>
    <cellStyle name="Note 3 2 2 2 2" xfId="10637" xr:uid="{00000000-0005-0000-0000-0000F43B0000}"/>
    <cellStyle name="Note 3 2 2 2 3" xfId="19860" xr:uid="{00000000-0005-0000-0000-0000F53B0000}"/>
    <cellStyle name="Note 3 2 2 2 4" xfId="20324" xr:uid="{00000000-0005-0000-0000-0000F63B0000}"/>
    <cellStyle name="Note 3 2 2 2 5" xfId="21839" xr:uid="{00000000-0005-0000-0000-0000F73B0000}"/>
    <cellStyle name="Note 3 2 2 2 6" xfId="25450" xr:uid="{00000000-0005-0000-0000-0000F83B0000}"/>
    <cellStyle name="Note 3 2 2 2 7" xfId="26925" xr:uid="{00000000-0005-0000-0000-0000F93B0000}"/>
    <cellStyle name="Note 3 2 2 2 8" xfId="27934" xr:uid="{00000000-0005-0000-0000-0000FA3B0000}"/>
    <cellStyle name="Note 3 2 2 2 9" xfId="28236" xr:uid="{00000000-0005-0000-0000-0000FB3B0000}"/>
    <cellStyle name="Note 3 2 2 3" xfId="10636" xr:uid="{00000000-0005-0000-0000-0000FC3B0000}"/>
    <cellStyle name="Note 3 2 2 4" xfId="19861" xr:uid="{00000000-0005-0000-0000-0000FD3B0000}"/>
    <cellStyle name="Note 3 2 2 5" xfId="20325" xr:uid="{00000000-0005-0000-0000-0000FE3B0000}"/>
    <cellStyle name="Note 3 2 2 6" xfId="20083" xr:uid="{00000000-0005-0000-0000-0000FF3B0000}"/>
    <cellStyle name="Note 3 2 2 7" xfId="25451" xr:uid="{00000000-0005-0000-0000-0000003C0000}"/>
    <cellStyle name="Note 3 2 2 8" xfId="26926" xr:uid="{00000000-0005-0000-0000-0000013C0000}"/>
    <cellStyle name="Note 3 2 2 9" xfId="27935" xr:uid="{00000000-0005-0000-0000-0000023C0000}"/>
    <cellStyle name="Note 3 2 3" xfId="1273" xr:uid="{00000000-0005-0000-0000-0000033C0000}"/>
    <cellStyle name="Note 3 2 3 2" xfId="10638" xr:uid="{00000000-0005-0000-0000-0000043C0000}"/>
    <cellStyle name="Note 3 2 3 3" xfId="19859" xr:uid="{00000000-0005-0000-0000-0000053C0000}"/>
    <cellStyle name="Note 3 2 3 4" xfId="20323" xr:uid="{00000000-0005-0000-0000-0000063C0000}"/>
    <cellStyle name="Note 3 2 3 5" xfId="21525" xr:uid="{00000000-0005-0000-0000-0000073C0000}"/>
    <cellStyle name="Note 3 2 3 6" xfId="25449" xr:uid="{00000000-0005-0000-0000-0000083C0000}"/>
    <cellStyle name="Note 3 2 3 7" xfId="26924" xr:uid="{00000000-0005-0000-0000-0000093C0000}"/>
    <cellStyle name="Note 3 2 3 8" xfId="27933" xr:uid="{00000000-0005-0000-0000-00000A3C0000}"/>
    <cellStyle name="Note 3 2 3 9" xfId="27986" xr:uid="{00000000-0005-0000-0000-00000B3C0000}"/>
    <cellStyle name="Note 3 2 4" xfId="10565" xr:uid="{00000000-0005-0000-0000-00000C3C0000}"/>
    <cellStyle name="Note 3 2 5" xfId="19990" xr:uid="{00000000-0005-0000-0000-00000D3C0000}"/>
    <cellStyle name="Note 3 2 6" xfId="20474" xr:uid="{00000000-0005-0000-0000-00000E3C0000}"/>
    <cellStyle name="Note 3 2 7" xfId="12951" xr:uid="{00000000-0005-0000-0000-00000F3C0000}"/>
    <cellStyle name="Note 3 2 8" xfId="25597" xr:uid="{00000000-0005-0000-0000-0000103C0000}"/>
    <cellStyle name="Note 3 2 9" xfId="27039" xr:uid="{00000000-0005-0000-0000-0000113C0000}"/>
    <cellStyle name="Note 3 3" xfId="1274" xr:uid="{00000000-0005-0000-0000-0000123C0000}"/>
    <cellStyle name="Note 3 3 10" xfId="27932" xr:uid="{00000000-0005-0000-0000-0000133C0000}"/>
    <cellStyle name="Note 3 3 11" xfId="26465" xr:uid="{00000000-0005-0000-0000-0000143C0000}"/>
    <cellStyle name="Note 3 3 2" xfId="1275" xr:uid="{00000000-0005-0000-0000-0000153C0000}"/>
    <cellStyle name="Note 3 3 2 10" xfId="27343" xr:uid="{00000000-0005-0000-0000-0000163C0000}"/>
    <cellStyle name="Note 3 3 2 2" xfId="6909" xr:uid="{00000000-0005-0000-0000-0000173C0000}"/>
    <cellStyle name="Note 3 3 2 2 10" xfId="23917" xr:uid="{00000000-0005-0000-0000-0000183C0000}"/>
    <cellStyle name="Note 3 3 2 2 11" xfId="23550" xr:uid="{00000000-0005-0000-0000-0000193C0000}"/>
    <cellStyle name="Note 3 3 2 2 2" xfId="11784" xr:uid="{00000000-0005-0000-0000-00001A3C0000}"/>
    <cellStyle name="Note 3 3 2 2 3" xfId="17983" xr:uid="{00000000-0005-0000-0000-00001B3C0000}"/>
    <cellStyle name="Note 3 3 2 2 4" xfId="17343" xr:uid="{00000000-0005-0000-0000-00001C3C0000}"/>
    <cellStyle name="Note 3 3 2 2 5" xfId="14554" xr:uid="{00000000-0005-0000-0000-00001D3C0000}"/>
    <cellStyle name="Note 3 3 2 2 6" xfId="19036" xr:uid="{00000000-0005-0000-0000-00001E3C0000}"/>
    <cellStyle name="Note 3 3 2 2 7" xfId="24020" xr:uid="{00000000-0005-0000-0000-00001F3C0000}"/>
    <cellStyle name="Note 3 3 2 2 8" xfId="20786" xr:uid="{00000000-0005-0000-0000-0000203C0000}"/>
    <cellStyle name="Note 3 3 2 2 9" xfId="19090" xr:uid="{00000000-0005-0000-0000-0000213C0000}"/>
    <cellStyle name="Note 3 3 2 3" xfId="10640" xr:uid="{00000000-0005-0000-0000-0000223C0000}"/>
    <cellStyle name="Note 3 3 2 4" xfId="19857" xr:uid="{00000000-0005-0000-0000-0000233C0000}"/>
    <cellStyle name="Note 3 3 2 5" xfId="20321" xr:uid="{00000000-0005-0000-0000-0000243C0000}"/>
    <cellStyle name="Note 3 3 2 6" xfId="22889" xr:uid="{00000000-0005-0000-0000-0000253C0000}"/>
    <cellStyle name="Note 3 3 2 7" xfId="25447" xr:uid="{00000000-0005-0000-0000-0000263C0000}"/>
    <cellStyle name="Note 3 3 2 8" xfId="26922" xr:uid="{00000000-0005-0000-0000-0000273C0000}"/>
    <cellStyle name="Note 3 3 2 9" xfId="27931" xr:uid="{00000000-0005-0000-0000-0000283C0000}"/>
    <cellStyle name="Note 3 3 3" xfId="6910" xr:uid="{00000000-0005-0000-0000-0000293C0000}"/>
    <cellStyle name="Note 3 3 3 10" xfId="20561" xr:uid="{00000000-0005-0000-0000-00002A3C0000}"/>
    <cellStyle name="Note 3 3 3 11" xfId="28475" xr:uid="{00000000-0005-0000-0000-00002B3C0000}"/>
    <cellStyle name="Note 3 3 3 2" xfId="11785" xr:uid="{00000000-0005-0000-0000-00002C3C0000}"/>
    <cellStyle name="Note 3 3 3 3" xfId="17984" xr:uid="{00000000-0005-0000-0000-00002D3C0000}"/>
    <cellStyle name="Note 3 3 3 4" xfId="17344" xr:uid="{00000000-0005-0000-0000-00002E3C0000}"/>
    <cellStyle name="Note 3 3 3 5" xfId="14553" xr:uid="{00000000-0005-0000-0000-00002F3C0000}"/>
    <cellStyle name="Note 3 3 3 6" xfId="23027" xr:uid="{00000000-0005-0000-0000-0000303C0000}"/>
    <cellStyle name="Note 3 3 3 7" xfId="24657" xr:uid="{00000000-0005-0000-0000-0000313C0000}"/>
    <cellStyle name="Note 3 3 3 8" xfId="20785" xr:uid="{00000000-0005-0000-0000-0000323C0000}"/>
    <cellStyle name="Note 3 3 3 9" xfId="19091" xr:uid="{00000000-0005-0000-0000-0000333C0000}"/>
    <cellStyle name="Note 3 3 4" xfId="10639" xr:uid="{00000000-0005-0000-0000-0000343C0000}"/>
    <cellStyle name="Note 3 3 5" xfId="19858" xr:uid="{00000000-0005-0000-0000-0000353C0000}"/>
    <cellStyle name="Note 3 3 6" xfId="20322" xr:uid="{00000000-0005-0000-0000-0000363C0000}"/>
    <cellStyle name="Note 3 3 7" xfId="12994" xr:uid="{00000000-0005-0000-0000-0000373C0000}"/>
    <cellStyle name="Note 3 3 8" xfId="25448" xr:uid="{00000000-0005-0000-0000-0000383C0000}"/>
    <cellStyle name="Note 3 3 9" xfId="26923" xr:uid="{00000000-0005-0000-0000-0000393C0000}"/>
    <cellStyle name="Note 3 4" xfId="1276" xr:uid="{00000000-0005-0000-0000-00003A3C0000}"/>
    <cellStyle name="Note 3 4 10" xfId="27342" xr:uid="{00000000-0005-0000-0000-00003B3C0000}"/>
    <cellStyle name="Note 3 4 2" xfId="6911" xr:uid="{00000000-0005-0000-0000-00003C3C0000}"/>
    <cellStyle name="Note 3 4 2 10" xfId="21808" xr:uid="{00000000-0005-0000-0000-00003D3C0000}"/>
    <cellStyle name="Note 3 4 2 11" xfId="28864" xr:uid="{00000000-0005-0000-0000-00003E3C0000}"/>
    <cellStyle name="Note 3 4 2 2" xfId="11786" xr:uid="{00000000-0005-0000-0000-00003F3C0000}"/>
    <cellStyle name="Note 3 4 2 3" xfId="17985" xr:uid="{00000000-0005-0000-0000-0000403C0000}"/>
    <cellStyle name="Note 3 4 2 4" xfId="17345" xr:uid="{00000000-0005-0000-0000-0000413C0000}"/>
    <cellStyle name="Note 3 4 2 5" xfId="14552" xr:uid="{00000000-0005-0000-0000-0000423C0000}"/>
    <cellStyle name="Note 3 4 2 6" xfId="24551" xr:uid="{00000000-0005-0000-0000-0000433C0000}"/>
    <cellStyle name="Note 3 4 2 7" xfId="22949" xr:uid="{00000000-0005-0000-0000-0000443C0000}"/>
    <cellStyle name="Note 3 4 2 8" xfId="20784" xr:uid="{00000000-0005-0000-0000-0000453C0000}"/>
    <cellStyle name="Note 3 4 2 9" xfId="19092" xr:uid="{00000000-0005-0000-0000-0000463C0000}"/>
    <cellStyle name="Note 3 4 3" xfId="10641" xr:uid="{00000000-0005-0000-0000-0000473C0000}"/>
    <cellStyle name="Note 3 4 4" xfId="19856" xr:uid="{00000000-0005-0000-0000-0000483C0000}"/>
    <cellStyle name="Note 3 4 5" xfId="20320" xr:uid="{00000000-0005-0000-0000-0000493C0000}"/>
    <cellStyle name="Note 3 4 6" xfId="14240" xr:uid="{00000000-0005-0000-0000-00004A3C0000}"/>
    <cellStyle name="Note 3 4 7" xfId="25446" xr:uid="{00000000-0005-0000-0000-00004B3C0000}"/>
    <cellStyle name="Note 3 4 8" xfId="26921" xr:uid="{00000000-0005-0000-0000-00004C3C0000}"/>
    <cellStyle name="Note 3 4 9" xfId="27930" xr:uid="{00000000-0005-0000-0000-00004D3C0000}"/>
    <cellStyle name="Note 3 5" xfId="6912" xr:uid="{00000000-0005-0000-0000-00004E3C0000}"/>
    <cellStyle name="Note 3 5 10" xfId="22242" xr:uid="{00000000-0005-0000-0000-00004F3C0000}"/>
    <cellStyle name="Note 3 5 11" xfId="27478" xr:uid="{00000000-0005-0000-0000-0000503C0000}"/>
    <cellStyle name="Note 3 5 2" xfId="11787" xr:uid="{00000000-0005-0000-0000-0000513C0000}"/>
    <cellStyle name="Note 3 5 3" xfId="17986" xr:uid="{00000000-0005-0000-0000-0000523C0000}"/>
    <cellStyle name="Note 3 5 4" xfId="17346" xr:uid="{00000000-0005-0000-0000-0000533C0000}"/>
    <cellStyle name="Note 3 5 5" xfId="14551" xr:uid="{00000000-0005-0000-0000-0000543C0000}"/>
    <cellStyle name="Note 3 5 6" xfId="24300" xr:uid="{00000000-0005-0000-0000-0000553C0000}"/>
    <cellStyle name="Note 3 5 7" xfId="22048" xr:uid="{00000000-0005-0000-0000-0000563C0000}"/>
    <cellStyle name="Note 3 5 8" xfId="19005" xr:uid="{00000000-0005-0000-0000-0000573C0000}"/>
    <cellStyle name="Note 3 5 9" xfId="12838" xr:uid="{00000000-0005-0000-0000-0000583C0000}"/>
    <cellStyle name="Note 3 6" xfId="10564" xr:uid="{00000000-0005-0000-0000-0000593C0000}"/>
    <cellStyle name="Note 3 7" xfId="19991" xr:uid="{00000000-0005-0000-0000-00005A3C0000}"/>
    <cellStyle name="Note 3 8" xfId="20490" xr:uid="{00000000-0005-0000-0000-00005B3C0000}"/>
    <cellStyle name="Note 3 9" xfId="12950" xr:uid="{00000000-0005-0000-0000-00005C3C0000}"/>
    <cellStyle name="Note 4" xfId="1107" xr:uid="{00000000-0005-0000-0000-00005D3C0000}"/>
    <cellStyle name="Note 4 10" xfId="25596" xr:uid="{00000000-0005-0000-0000-00005E3C0000}"/>
    <cellStyle name="Note 4 11" xfId="27034" xr:uid="{00000000-0005-0000-0000-00005F3C0000}"/>
    <cellStyle name="Note 4 12" xfId="28214" xr:uid="{00000000-0005-0000-0000-0000603C0000}"/>
    <cellStyle name="Note 4 13" xfId="27362" xr:uid="{00000000-0005-0000-0000-0000613C0000}"/>
    <cellStyle name="Note 4 2" xfId="1277" xr:uid="{00000000-0005-0000-0000-0000623C0000}"/>
    <cellStyle name="Note 4 2 10" xfId="26920" xr:uid="{00000000-0005-0000-0000-0000633C0000}"/>
    <cellStyle name="Note 4 2 11" xfId="27929" xr:uid="{00000000-0005-0000-0000-0000643C0000}"/>
    <cellStyle name="Note 4 2 12" xfId="27341" xr:uid="{00000000-0005-0000-0000-0000653C0000}"/>
    <cellStyle name="Note 4 2 2" xfId="1278" xr:uid="{00000000-0005-0000-0000-0000663C0000}"/>
    <cellStyle name="Note 4 2 2 10" xfId="27928" xr:uid="{00000000-0005-0000-0000-0000673C0000}"/>
    <cellStyle name="Note 4 2 2 11" xfId="27744" xr:uid="{00000000-0005-0000-0000-0000683C0000}"/>
    <cellStyle name="Note 4 2 2 2" xfId="6913" xr:uid="{00000000-0005-0000-0000-0000693C0000}"/>
    <cellStyle name="Note 4 2 2 2 10" xfId="24517" xr:uid="{00000000-0005-0000-0000-00006A3C0000}"/>
    <cellStyle name="Note 4 2 2 2 11" xfId="12895" xr:uid="{00000000-0005-0000-0000-00006B3C0000}"/>
    <cellStyle name="Note 4 2 2 2 12" xfId="25184" xr:uid="{00000000-0005-0000-0000-00006C3C0000}"/>
    <cellStyle name="Note 4 2 2 2 2" xfId="6914" xr:uid="{00000000-0005-0000-0000-00006D3C0000}"/>
    <cellStyle name="Note 4 2 2 2 2 10" xfId="21050" xr:uid="{00000000-0005-0000-0000-00006E3C0000}"/>
    <cellStyle name="Note 4 2 2 2 2 11" xfId="13121" xr:uid="{00000000-0005-0000-0000-00006F3C0000}"/>
    <cellStyle name="Note 4 2 2 2 2 2" xfId="11789" xr:uid="{00000000-0005-0000-0000-0000703C0000}"/>
    <cellStyle name="Note 4 2 2 2 2 3" xfId="17988" xr:uid="{00000000-0005-0000-0000-0000713C0000}"/>
    <cellStyle name="Note 4 2 2 2 2 4" xfId="17348" xr:uid="{00000000-0005-0000-0000-0000723C0000}"/>
    <cellStyle name="Note 4 2 2 2 2 5" xfId="14549" xr:uid="{00000000-0005-0000-0000-0000733C0000}"/>
    <cellStyle name="Note 4 2 2 2 2 6" xfId="15651" xr:uid="{00000000-0005-0000-0000-0000743C0000}"/>
    <cellStyle name="Note 4 2 2 2 2 7" xfId="22047" xr:uid="{00000000-0005-0000-0000-0000753C0000}"/>
    <cellStyle name="Note 4 2 2 2 2 8" xfId="22609" xr:uid="{00000000-0005-0000-0000-0000763C0000}"/>
    <cellStyle name="Note 4 2 2 2 2 9" xfId="24518" xr:uid="{00000000-0005-0000-0000-0000773C0000}"/>
    <cellStyle name="Note 4 2 2 2 3" xfId="11788" xr:uid="{00000000-0005-0000-0000-0000783C0000}"/>
    <cellStyle name="Note 4 2 2 2 4" xfId="17987" xr:uid="{00000000-0005-0000-0000-0000793C0000}"/>
    <cellStyle name="Note 4 2 2 2 5" xfId="17347" xr:uid="{00000000-0005-0000-0000-00007A3C0000}"/>
    <cellStyle name="Note 4 2 2 2 6" xfId="14550" xr:uid="{00000000-0005-0000-0000-00007B3C0000}"/>
    <cellStyle name="Note 4 2 2 2 7" xfId="15652" xr:uid="{00000000-0005-0000-0000-00007C3C0000}"/>
    <cellStyle name="Note 4 2 2 2 8" xfId="18979" xr:uid="{00000000-0005-0000-0000-00007D3C0000}"/>
    <cellStyle name="Note 4 2 2 2 9" xfId="19503" xr:uid="{00000000-0005-0000-0000-00007E3C0000}"/>
    <cellStyle name="Note 4 2 2 3" xfId="6915" xr:uid="{00000000-0005-0000-0000-00007F3C0000}"/>
    <cellStyle name="Note 4 2 2 3 10" xfId="21051" xr:uid="{00000000-0005-0000-0000-0000803C0000}"/>
    <cellStyle name="Note 4 2 2 3 11" xfId="20719" xr:uid="{00000000-0005-0000-0000-0000813C0000}"/>
    <cellStyle name="Note 4 2 2 3 2" xfId="11790" xr:uid="{00000000-0005-0000-0000-0000823C0000}"/>
    <cellStyle name="Note 4 2 2 3 3" xfId="17989" xr:uid="{00000000-0005-0000-0000-0000833C0000}"/>
    <cellStyle name="Note 4 2 2 3 4" xfId="17349" xr:uid="{00000000-0005-0000-0000-0000843C0000}"/>
    <cellStyle name="Note 4 2 2 3 5" xfId="14548" xr:uid="{00000000-0005-0000-0000-0000853C0000}"/>
    <cellStyle name="Note 4 2 2 3 6" xfId="15650" xr:uid="{00000000-0005-0000-0000-0000863C0000}"/>
    <cellStyle name="Note 4 2 2 3 7" xfId="21890" xr:uid="{00000000-0005-0000-0000-0000873C0000}"/>
    <cellStyle name="Note 4 2 2 3 8" xfId="19502" xr:uid="{00000000-0005-0000-0000-0000883C0000}"/>
    <cellStyle name="Note 4 2 2 3 9" xfId="24519" xr:uid="{00000000-0005-0000-0000-0000893C0000}"/>
    <cellStyle name="Note 4 2 2 4" xfId="10643" xr:uid="{00000000-0005-0000-0000-00008A3C0000}"/>
    <cellStyle name="Note 4 2 2 5" xfId="19854" xr:uid="{00000000-0005-0000-0000-00008B3C0000}"/>
    <cellStyle name="Note 4 2 2 6" xfId="20318" xr:uid="{00000000-0005-0000-0000-00008C3C0000}"/>
    <cellStyle name="Note 4 2 2 7" xfId="12996" xr:uid="{00000000-0005-0000-0000-00008D3C0000}"/>
    <cellStyle name="Note 4 2 2 8" xfId="25444" xr:uid="{00000000-0005-0000-0000-00008E3C0000}"/>
    <cellStyle name="Note 4 2 2 9" xfId="26919" xr:uid="{00000000-0005-0000-0000-00008F3C0000}"/>
    <cellStyle name="Note 4 2 3" xfId="6916" xr:uid="{00000000-0005-0000-0000-0000903C0000}"/>
    <cellStyle name="Note 4 2 3 10" xfId="20912" xr:uid="{00000000-0005-0000-0000-0000913C0000}"/>
    <cellStyle name="Note 4 2 3 11" xfId="21052" xr:uid="{00000000-0005-0000-0000-0000923C0000}"/>
    <cellStyle name="Note 4 2 3 12" xfId="20575" xr:uid="{00000000-0005-0000-0000-0000933C0000}"/>
    <cellStyle name="Note 4 2 3 2" xfId="6917" xr:uid="{00000000-0005-0000-0000-0000943C0000}"/>
    <cellStyle name="Note 4 2 3 2 10" xfId="20560" xr:uid="{00000000-0005-0000-0000-0000953C0000}"/>
    <cellStyle name="Note 4 2 3 2 11" xfId="19242" xr:uid="{00000000-0005-0000-0000-0000963C0000}"/>
    <cellStyle name="Note 4 2 3 2 2" xfId="11792" xr:uid="{00000000-0005-0000-0000-0000973C0000}"/>
    <cellStyle name="Note 4 2 3 2 3" xfId="17991" xr:uid="{00000000-0005-0000-0000-0000983C0000}"/>
    <cellStyle name="Note 4 2 3 2 4" xfId="17351" xr:uid="{00000000-0005-0000-0000-0000993C0000}"/>
    <cellStyle name="Note 4 2 3 2 5" xfId="14546" xr:uid="{00000000-0005-0000-0000-00009A3C0000}"/>
    <cellStyle name="Note 4 2 3 2 6" xfId="15648" xr:uid="{00000000-0005-0000-0000-00009B3C0000}"/>
    <cellStyle name="Note 4 2 3 2 7" xfId="24118" xr:uid="{00000000-0005-0000-0000-00009C3C0000}"/>
    <cellStyle name="Note 4 2 3 2 8" xfId="19500" xr:uid="{00000000-0005-0000-0000-00009D3C0000}"/>
    <cellStyle name="Note 4 2 3 2 9" xfId="24520" xr:uid="{00000000-0005-0000-0000-00009E3C0000}"/>
    <cellStyle name="Note 4 2 3 3" xfId="11791" xr:uid="{00000000-0005-0000-0000-00009F3C0000}"/>
    <cellStyle name="Note 4 2 3 4" xfId="17990" xr:uid="{00000000-0005-0000-0000-0000A03C0000}"/>
    <cellStyle name="Note 4 2 3 5" xfId="17350" xr:uid="{00000000-0005-0000-0000-0000A13C0000}"/>
    <cellStyle name="Note 4 2 3 6" xfId="14547" xr:uid="{00000000-0005-0000-0000-0000A23C0000}"/>
    <cellStyle name="Note 4 2 3 7" xfId="15649" xr:uid="{00000000-0005-0000-0000-0000A33C0000}"/>
    <cellStyle name="Note 4 2 3 8" xfId="22172" xr:uid="{00000000-0005-0000-0000-0000A43C0000}"/>
    <cellStyle name="Note 4 2 3 9" xfId="19501" xr:uid="{00000000-0005-0000-0000-0000A53C0000}"/>
    <cellStyle name="Note 4 2 4" xfId="6918" xr:uid="{00000000-0005-0000-0000-0000A63C0000}"/>
    <cellStyle name="Note 4 2 4 10" xfId="21053" xr:uid="{00000000-0005-0000-0000-0000A73C0000}"/>
    <cellStyle name="Note 4 2 4 11" xfId="28198" xr:uid="{00000000-0005-0000-0000-0000A83C0000}"/>
    <cellStyle name="Note 4 2 4 2" xfId="11793" xr:uid="{00000000-0005-0000-0000-0000A93C0000}"/>
    <cellStyle name="Note 4 2 4 3" xfId="17992" xr:uid="{00000000-0005-0000-0000-0000AA3C0000}"/>
    <cellStyle name="Note 4 2 4 4" xfId="17352" xr:uid="{00000000-0005-0000-0000-0000AB3C0000}"/>
    <cellStyle name="Note 4 2 4 5" xfId="14545" xr:uid="{00000000-0005-0000-0000-0000AC3C0000}"/>
    <cellStyle name="Note 4 2 4 6" xfId="23295" xr:uid="{00000000-0005-0000-0000-0000AD3C0000}"/>
    <cellStyle name="Note 4 2 4 7" xfId="21016" xr:uid="{00000000-0005-0000-0000-0000AE3C0000}"/>
    <cellStyle name="Note 4 2 4 8" xfId="19499" xr:uid="{00000000-0005-0000-0000-0000AF3C0000}"/>
    <cellStyle name="Note 4 2 4 9" xfId="24283" xr:uid="{00000000-0005-0000-0000-0000B03C0000}"/>
    <cellStyle name="Note 4 2 5" xfId="10642" xr:uid="{00000000-0005-0000-0000-0000B13C0000}"/>
    <cellStyle name="Note 4 2 6" xfId="19855" xr:uid="{00000000-0005-0000-0000-0000B23C0000}"/>
    <cellStyle name="Note 4 2 7" xfId="20319" xr:uid="{00000000-0005-0000-0000-0000B33C0000}"/>
    <cellStyle name="Note 4 2 8" xfId="12995" xr:uid="{00000000-0005-0000-0000-0000B43C0000}"/>
    <cellStyle name="Note 4 2 9" xfId="25445" xr:uid="{00000000-0005-0000-0000-0000B53C0000}"/>
    <cellStyle name="Note 4 3" xfId="1279" xr:uid="{00000000-0005-0000-0000-0000B63C0000}"/>
    <cellStyle name="Note 4 3 10" xfId="27927" xr:uid="{00000000-0005-0000-0000-0000B73C0000}"/>
    <cellStyle name="Note 4 3 11" xfId="27745" xr:uid="{00000000-0005-0000-0000-0000B83C0000}"/>
    <cellStyle name="Note 4 3 2" xfId="6919" xr:uid="{00000000-0005-0000-0000-0000B93C0000}"/>
    <cellStyle name="Note 4 3 2 10" xfId="24521" xr:uid="{00000000-0005-0000-0000-0000BA3C0000}"/>
    <cellStyle name="Note 4 3 2 11" xfId="12894" xr:uid="{00000000-0005-0000-0000-0000BB3C0000}"/>
    <cellStyle name="Note 4 3 2 12" xfId="13120" xr:uid="{00000000-0005-0000-0000-0000BC3C0000}"/>
    <cellStyle name="Note 4 3 2 2" xfId="6920" xr:uid="{00000000-0005-0000-0000-0000BD3C0000}"/>
    <cellStyle name="Note 4 3 2 2 10" xfId="21886" xr:uid="{00000000-0005-0000-0000-0000BE3C0000}"/>
    <cellStyle name="Note 4 3 2 2 11" xfId="14259" xr:uid="{00000000-0005-0000-0000-0000BF3C0000}"/>
    <cellStyle name="Note 4 3 2 2 2" xfId="11795" xr:uid="{00000000-0005-0000-0000-0000C03C0000}"/>
    <cellStyle name="Note 4 3 2 2 3" xfId="17994" xr:uid="{00000000-0005-0000-0000-0000C13C0000}"/>
    <cellStyle name="Note 4 3 2 2 4" xfId="17354" xr:uid="{00000000-0005-0000-0000-0000C23C0000}"/>
    <cellStyle name="Note 4 3 2 2 5" xfId="14543" xr:uid="{00000000-0005-0000-0000-0000C33C0000}"/>
    <cellStyle name="Note 4 3 2 2 6" xfId="15647" xr:uid="{00000000-0005-0000-0000-0000C43C0000}"/>
    <cellStyle name="Note 4 3 2 2 7" xfId="22045" xr:uid="{00000000-0005-0000-0000-0000C53C0000}"/>
    <cellStyle name="Note 4 3 2 2 8" xfId="19498" xr:uid="{00000000-0005-0000-0000-0000C63C0000}"/>
    <cellStyle name="Note 4 3 2 2 9" xfId="24522" xr:uid="{00000000-0005-0000-0000-0000C73C0000}"/>
    <cellStyle name="Note 4 3 2 3" xfId="11794" xr:uid="{00000000-0005-0000-0000-0000C83C0000}"/>
    <cellStyle name="Note 4 3 2 4" xfId="17993" xr:uid="{00000000-0005-0000-0000-0000C93C0000}"/>
    <cellStyle name="Note 4 3 2 5" xfId="17353" xr:uid="{00000000-0005-0000-0000-0000CA3C0000}"/>
    <cellStyle name="Note 4 3 2 6" xfId="14544" xr:uid="{00000000-0005-0000-0000-0000CB3C0000}"/>
    <cellStyle name="Note 4 3 2 7" xfId="23296" xr:uid="{00000000-0005-0000-0000-0000CC3C0000}"/>
    <cellStyle name="Note 4 3 2 8" xfId="22046" xr:uid="{00000000-0005-0000-0000-0000CD3C0000}"/>
    <cellStyle name="Note 4 3 2 9" xfId="24290" xr:uid="{00000000-0005-0000-0000-0000CE3C0000}"/>
    <cellStyle name="Note 4 3 3" xfId="6921" xr:uid="{00000000-0005-0000-0000-0000CF3C0000}"/>
    <cellStyle name="Note 4 3 3 10" xfId="19149" xr:uid="{00000000-0005-0000-0000-0000D03C0000}"/>
    <cellStyle name="Note 4 3 3 11" xfId="20574" xr:uid="{00000000-0005-0000-0000-0000D13C0000}"/>
    <cellStyle name="Note 4 3 3 2" xfId="11796" xr:uid="{00000000-0005-0000-0000-0000D23C0000}"/>
    <cellStyle name="Note 4 3 3 3" xfId="17995" xr:uid="{00000000-0005-0000-0000-0000D33C0000}"/>
    <cellStyle name="Note 4 3 3 4" xfId="17355" xr:uid="{00000000-0005-0000-0000-0000D43C0000}"/>
    <cellStyle name="Note 4 3 3 5" xfId="14542" xr:uid="{00000000-0005-0000-0000-0000D53C0000}"/>
    <cellStyle name="Note 4 3 3 6" xfId="15646" xr:uid="{00000000-0005-0000-0000-0000D63C0000}"/>
    <cellStyle name="Note 4 3 3 7" xfId="22044" xr:uid="{00000000-0005-0000-0000-0000D73C0000}"/>
    <cellStyle name="Note 4 3 3 8" xfId="19306" xr:uid="{00000000-0005-0000-0000-0000D83C0000}"/>
    <cellStyle name="Note 4 3 3 9" xfId="21228" xr:uid="{00000000-0005-0000-0000-0000D93C0000}"/>
    <cellStyle name="Note 4 3 4" xfId="10644" xr:uid="{00000000-0005-0000-0000-0000DA3C0000}"/>
    <cellStyle name="Note 4 3 5" xfId="19853" xr:uid="{00000000-0005-0000-0000-0000DB3C0000}"/>
    <cellStyle name="Note 4 3 6" xfId="20317" xr:uid="{00000000-0005-0000-0000-0000DC3C0000}"/>
    <cellStyle name="Note 4 3 7" xfId="19885" xr:uid="{00000000-0005-0000-0000-0000DD3C0000}"/>
    <cellStyle name="Note 4 3 8" xfId="25443" xr:uid="{00000000-0005-0000-0000-0000DE3C0000}"/>
    <cellStyle name="Note 4 3 9" xfId="26918" xr:uid="{00000000-0005-0000-0000-0000DF3C0000}"/>
    <cellStyle name="Note 4 4" xfId="6922" xr:uid="{00000000-0005-0000-0000-0000E03C0000}"/>
    <cellStyle name="Note 4 4 10" xfId="24523" xr:uid="{00000000-0005-0000-0000-0000E13C0000}"/>
    <cellStyle name="Note 4 4 11" xfId="20559" xr:uid="{00000000-0005-0000-0000-0000E23C0000}"/>
    <cellStyle name="Note 4 4 12" xfId="13119" xr:uid="{00000000-0005-0000-0000-0000E33C0000}"/>
    <cellStyle name="Note 4 4 2" xfId="6923" xr:uid="{00000000-0005-0000-0000-0000E43C0000}"/>
    <cellStyle name="Note 4 4 2 10" xfId="19236" xr:uid="{00000000-0005-0000-0000-0000E53C0000}"/>
    <cellStyle name="Note 4 4 2 11" xfId="13118" xr:uid="{00000000-0005-0000-0000-0000E63C0000}"/>
    <cellStyle name="Note 4 4 2 2" xfId="11798" xr:uid="{00000000-0005-0000-0000-0000E73C0000}"/>
    <cellStyle name="Note 4 4 2 3" xfId="17997" xr:uid="{00000000-0005-0000-0000-0000E83C0000}"/>
    <cellStyle name="Note 4 4 2 4" xfId="17357" xr:uid="{00000000-0005-0000-0000-0000E93C0000}"/>
    <cellStyle name="Note 4 4 2 5" xfId="14540" xr:uid="{00000000-0005-0000-0000-0000EA3C0000}"/>
    <cellStyle name="Note 4 4 2 6" xfId="15644" xr:uid="{00000000-0005-0000-0000-0000EB3C0000}"/>
    <cellStyle name="Note 4 4 2 7" xfId="24018" xr:uid="{00000000-0005-0000-0000-0000EC3C0000}"/>
    <cellStyle name="Note 4 4 2 8" xfId="19497" xr:uid="{00000000-0005-0000-0000-0000ED3C0000}"/>
    <cellStyle name="Note 4 4 2 9" xfId="24524" xr:uid="{00000000-0005-0000-0000-0000EE3C0000}"/>
    <cellStyle name="Note 4 4 3" xfId="11797" xr:uid="{00000000-0005-0000-0000-0000EF3C0000}"/>
    <cellStyle name="Note 4 4 4" xfId="17996" xr:uid="{00000000-0005-0000-0000-0000F03C0000}"/>
    <cellStyle name="Note 4 4 5" xfId="17356" xr:uid="{00000000-0005-0000-0000-0000F13C0000}"/>
    <cellStyle name="Note 4 4 6" xfId="14541" xr:uid="{00000000-0005-0000-0000-0000F23C0000}"/>
    <cellStyle name="Note 4 4 7" xfId="15645" xr:uid="{00000000-0005-0000-0000-0000F33C0000}"/>
    <cellStyle name="Note 4 4 8" xfId="24019" xr:uid="{00000000-0005-0000-0000-0000F43C0000}"/>
    <cellStyle name="Note 4 4 9" xfId="19305" xr:uid="{00000000-0005-0000-0000-0000F53C0000}"/>
    <cellStyle name="Note 4 5" xfId="6924" xr:uid="{00000000-0005-0000-0000-0000F63C0000}"/>
    <cellStyle name="Note 4 5 10" xfId="20558" xr:uid="{00000000-0005-0000-0000-0000F73C0000}"/>
    <cellStyle name="Note 4 5 11" xfId="23551" xr:uid="{00000000-0005-0000-0000-0000F83C0000}"/>
    <cellStyle name="Note 4 5 2" xfId="11799" xr:uid="{00000000-0005-0000-0000-0000F93C0000}"/>
    <cellStyle name="Note 4 5 3" xfId="17998" xr:uid="{00000000-0005-0000-0000-0000FA3C0000}"/>
    <cellStyle name="Note 4 5 4" xfId="17358" xr:uid="{00000000-0005-0000-0000-0000FB3C0000}"/>
    <cellStyle name="Note 4 5 5" xfId="14539" xr:uid="{00000000-0005-0000-0000-0000FC3C0000}"/>
    <cellStyle name="Note 4 5 6" xfId="15643" xr:uid="{00000000-0005-0000-0000-0000FD3C0000}"/>
    <cellStyle name="Note 4 5 7" xfId="22043" xr:uid="{00000000-0005-0000-0000-0000FE3C0000}"/>
    <cellStyle name="Note 4 5 8" xfId="19496" xr:uid="{00000000-0005-0000-0000-0000FF3C0000}"/>
    <cellStyle name="Note 4 5 9" xfId="24525" xr:uid="{00000000-0005-0000-0000-0000003D0000}"/>
    <cellStyle name="Note 4 6" xfId="10566" xr:uid="{00000000-0005-0000-0000-0000013D0000}"/>
    <cellStyle name="Note 4 7" xfId="19989" xr:uid="{00000000-0005-0000-0000-0000023D0000}"/>
    <cellStyle name="Note 4 8" xfId="20473" xr:uid="{00000000-0005-0000-0000-0000033D0000}"/>
    <cellStyle name="Note 4 9" xfId="24346" xr:uid="{00000000-0005-0000-0000-0000043D0000}"/>
    <cellStyle name="Note 5" xfId="1599" xr:uid="{00000000-0005-0000-0000-0000053D0000}"/>
    <cellStyle name="Note 5 2" xfId="6925" xr:uid="{00000000-0005-0000-0000-0000063D0000}"/>
    <cellStyle name="Note 5 2 10" xfId="19495" xr:uid="{00000000-0005-0000-0000-0000073D0000}"/>
    <cellStyle name="Note 5 2 11" xfId="19093" xr:uid="{00000000-0005-0000-0000-0000083D0000}"/>
    <cellStyle name="Note 5 2 12" xfId="24048" xr:uid="{00000000-0005-0000-0000-0000093D0000}"/>
    <cellStyle name="Note 5 2 13" xfId="23552" xr:uid="{00000000-0005-0000-0000-00000A3D0000}"/>
    <cellStyle name="Note 5 2 2" xfId="6926" xr:uid="{00000000-0005-0000-0000-00000B3D0000}"/>
    <cellStyle name="Note 5 2 2 10" xfId="20756" xr:uid="{00000000-0005-0000-0000-00000C3D0000}"/>
    <cellStyle name="Note 5 2 2 11" xfId="12893" xr:uid="{00000000-0005-0000-0000-00000D3D0000}"/>
    <cellStyle name="Note 5 2 2 12" xfId="23553" xr:uid="{00000000-0005-0000-0000-00000E3D0000}"/>
    <cellStyle name="Note 5 2 2 2" xfId="6927" xr:uid="{00000000-0005-0000-0000-00000F3D0000}"/>
    <cellStyle name="Note 5 2 2 2 10" xfId="21054" xr:uid="{00000000-0005-0000-0000-0000103D0000}"/>
    <cellStyle name="Note 5 2 2 2 11" xfId="23554" xr:uid="{00000000-0005-0000-0000-0000113D0000}"/>
    <cellStyle name="Note 5 2 2 2 2" xfId="11802" xr:uid="{00000000-0005-0000-0000-0000123D0000}"/>
    <cellStyle name="Note 5 2 2 2 3" xfId="18001" xr:uid="{00000000-0005-0000-0000-0000133D0000}"/>
    <cellStyle name="Note 5 2 2 2 4" xfId="17361" xr:uid="{00000000-0005-0000-0000-0000143D0000}"/>
    <cellStyle name="Note 5 2 2 2 5" xfId="14536" xr:uid="{00000000-0005-0000-0000-0000153D0000}"/>
    <cellStyle name="Note 5 2 2 2 6" xfId="15640" xr:uid="{00000000-0005-0000-0000-0000163D0000}"/>
    <cellStyle name="Note 5 2 2 2 7" xfId="22041" xr:uid="{00000000-0005-0000-0000-0000173D0000}"/>
    <cellStyle name="Note 5 2 2 2 8" xfId="24688" xr:uid="{00000000-0005-0000-0000-0000183D0000}"/>
    <cellStyle name="Note 5 2 2 2 9" xfId="19094" xr:uid="{00000000-0005-0000-0000-0000193D0000}"/>
    <cellStyle name="Note 5 2 2 3" xfId="11801" xr:uid="{00000000-0005-0000-0000-00001A3D0000}"/>
    <cellStyle name="Note 5 2 2 4" xfId="18000" xr:uid="{00000000-0005-0000-0000-00001B3D0000}"/>
    <cellStyle name="Note 5 2 2 5" xfId="17360" xr:uid="{00000000-0005-0000-0000-00001C3D0000}"/>
    <cellStyle name="Note 5 2 2 6" xfId="14537" xr:uid="{00000000-0005-0000-0000-00001D3D0000}"/>
    <cellStyle name="Note 5 2 2 7" xfId="15641" xr:uid="{00000000-0005-0000-0000-00001E3D0000}"/>
    <cellStyle name="Note 5 2 2 8" xfId="22042" xr:uid="{00000000-0005-0000-0000-00001F3D0000}"/>
    <cellStyle name="Note 5 2 2 9" xfId="19004" xr:uid="{00000000-0005-0000-0000-0000203D0000}"/>
    <cellStyle name="Note 5 2 3" xfId="6928" xr:uid="{00000000-0005-0000-0000-0000213D0000}"/>
    <cellStyle name="Note 5 2 3 10" xfId="21809" xr:uid="{00000000-0005-0000-0000-0000223D0000}"/>
    <cellStyle name="Note 5 2 3 11" xfId="23555" xr:uid="{00000000-0005-0000-0000-0000233D0000}"/>
    <cellStyle name="Note 5 2 3 2" xfId="11803" xr:uid="{00000000-0005-0000-0000-0000243D0000}"/>
    <cellStyle name="Note 5 2 3 3" xfId="18002" xr:uid="{00000000-0005-0000-0000-0000253D0000}"/>
    <cellStyle name="Note 5 2 3 4" xfId="17362" xr:uid="{00000000-0005-0000-0000-0000263D0000}"/>
    <cellStyle name="Note 5 2 3 5" xfId="14535" xr:uid="{00000000-0005-0000-0000-0000273D0000}"/>
    <cellStyle name="Note 5 2 3 6" xfId="15639" xr:uid="{00000000-0005-0000-0000-0000283D0000}"/>
    <cellStyle name="Note 5 2 3 7" xfId="22171" xr:uid="{00000000-0005-0000-0000-0000293D0000}"/>
    <cellStyle name="Note 5 2 3 8" xfId="22350" xr:uid="{00000000-0005-0000-0000-00002A3D0000}"/>
    <cellStyle name="Note 5 2 3 9" xfId="19095" xr:uid="{00000000-0005-0000-0000-00002B3D0000}"/>
    <cellStyle name="Note 5 2 4" xfId="11800" xr:uid="{00000000-0005-0000-0000-00002C3D0000}"/>
    <cellStyle name="Note 5 2 5" xfId="17999" xr:uid="{00000000-0005-0000-0000-00002D3D0000}"/>
    <cellStyle name="Note 5 2 6" xfId="17359" xr:uid="{00000000-0005-0000-0000-00002E3D0000}"/>
    <cellStyle name="Note 5 2 7" xfId="14538" xr:uid="{00000000-0005-0000-0000-00002F3D0000}"/>
    <cellStyle name="Note 5 2 8" xfId="15642" xr:uid="{00000000-0005-0000-0000-0000303D0000}"/>
    <cellStyle name="Note 5 2 9" xfId="21528" xr:uid="{00000000-0005-0000-0000-0000313D0000}"/>
    <cellStyle name="Note 5 3" xfId="6929" xr:uid="{00000000-0005-0000-0000-0000323D0000}"/>
    <cellStyle name="Note 5 3 10" xfId="19003" xr:uid="{00000000-0005-0000-0000-0000333D0000}"/>
    <cellStyle name="Note 5 3 11" xfId="24526" xr:uid="{00000000-0005-0000-0000-0000343D0000}"/>
    <cellStyle name="Note 5 3 12" xfId="21055" xr:uid="{00000000-0005-0000-0000-0000353D0000}"/>
    <cellStyle name="Note 5 3 13" xfId="23556" xr:uid="{00000000-0005-0000-0000-0000363D0000}"/>
    <cellStyle name="Note 5 3 2" xfId="6930" xr:uid="{00000000-0005-0000-0000-0000373D0000}"/>
    <cellStyle name="Note 5 3 2 10" xfId="24317" xr:uid="{00000000-0005-0000-0000-0000383D0000}"/>
    <cellStyle name="Note 5 3 2 11" xfId="21056" xr:uid="{00000000-0005-0000-0000-0000393D0000}"/>
    <cellStyle name="Note 5 3 2 12" xfId="12923" xr:uid="{00000000-0005-0000-0000-00003A3D0000}"/>
    <cellStyle name="Note 5 3 2 2" xfId="6931" xr:uid="{00000000-0005-0000-0000-00003B3D0000}"/>
    <cellStyle name="Note 5 3 2 2 10" xfId="21057" xr:uid="{00000000-0005-0000-0000-00003C3D0000}"/>
    <cellStyle name="Note 5 3 2 2 11" xfId="21756" xr:uid="{00000000-0005-0000-0000-00003D3D0000}"/>
    <cellStyle name="Note 5 3 2 2 2" xfId="11806" xr:uid="{00000000-0005-0000-0000-00003E3D0000}"/>
    <cellStyle name="Note 5 3 2 2 3" xfId="18005" xr:uid="{00000000-0005-0000-0000-00003F3D0000}"/>
    <cellStyle name="Note 5 3 2 2 4" xfId="17365" xr:uid="{00000000-0005-0000-0000-0000403D0000}"/>
    <cellStyle name="Note 5 3 2 2 5" xfId="14532" xr:uid="{00000000-0005-0000-0000-0000413D0000}"/>
    <cellStyle name="Note 5 3 2 2 6" xfId="19035" xr:uid="{00000000-0005-0000-0000-0000423D0000}"/>
    <cellStyle name="Note 5 3 2 2 7" xfId="12860" xr:uid="{00000000-0005-0000-0000-0000433D0000}"/>
    <cellStyle name="Note 5 3 2 2 8" xfId="21113" xr:uid="{00000000-0005-0000-0000-0000443D0000}"/>
    <cellStyle name="Note 5 3 2 2 9" xfId="26238" xr:uid="{00000000-0005-0000-0000-0000453D0000}"/>
    <cellStyle name="Note 5 3 2 3" xfId="11805" xr:uid="{00000000-0005-0000-0000-0000463D0000}"/>
    <cellStyle name="Note 5 3 2 4" xfId="18004" xr:uid="{00000000-0005-0000-0000-0000473D0000}"/>
    <cellStyle name="Note 5 3 2 5" xfId="17364" xr:uid="{00000000-0005-0000-0000-0000483D0000}"/>
    <cellStyle name="Note 5 3 2 6" xfId="14533" xr:uid="{00000000-0005-0000-0000-0000493D0000}"/>
    <cellStyle name="Note 5 3 2 7" xfId="15637" xr:uid="{00000000-0005-0000-0000-00004A3D0000}"/>
    <cellStyle name="Note 5 3 2 8" xfId="24017" xr:uid="{00000000-0005-0000-0000-00004B3D0000}"/>
    <cellStyle name="Note 5 3 2 9" xfId="13137" xr:uid="{00000000-0005-0000-0000-00004C3D0000}"/>
    <cellStyle name="Note 5 3 3" xfId="6932" xr:uid="{00000000-0005-0000-0000-00004D3D0000}"/>
    <cellStyle name="Note 5 3 3 10" xfId="23918" xr:uid="{00000000-0005-0000-0000-00004E3D0000}"/>
    <cellStyle name="Note 5 3 3 11" xfId="21035" xr:uid="{00000000-0005-0000-0000-00004F3D0000}"/>
    <cellStyle name="Note 5 3 3 2" xfId="11807" xr:uid="{00000000-0005-0000-0000-0000503D0000}"/>
    <cellStyle name="Note 5 3 3 3" xfId="18006" xr:uid="{00000000-0005-0000-0000-0000513D0000}"/>
    <cellStyle name="Note 5 3 3 4" xfId="17366" xr:uid="{00000000-0005-0000-0000-0000523D0000}"/>
    <cellStyle name="Note 5 3 3 5" xfId="14531" xr:uid="{00000000-0005-0000-0000-0000533D0000}"/>
    <cellStyle name="Note 5 3 3 6" xfId="22534" xr:uid="{00000000-0005-0000-0000-0000543D0000}"/>
    <cellStyle name="Note 5 3 3 7" xfId="21538" xr:uid="{00000000-0005-0000-0000-0000553D0000}"/>
    <cellStyle name="Note 5 3 3 8" xfId="19002" xr:uid="{00000000-0005-0000-0000-0000563D0000}"/>
    <cellStyle name="Note 5 3 3 9" xfId="24527" xr:uid="{00000000-0005-0000-0000-0000573D0000}"/>
    <cellStyle name="Note 5 3 4" xfId="11804" xr:uid="{00000000-0005-0000-0000-0000583D0000}"/>
    <cellStyle name="Note 5 3 5" xfId="18003" xr:uid="{00000000-0005-0000-0000-0000593D0000}"/>
    <cellStyle name="Note 5 3 6" xfId="17363" xr:uid="{00000000-0005-0000-0000-00005A3D0000}"/>
    <cellStyle name="Note 5 3 7" xfId="14534" xr:uid="{00000000-0005-0000-0000-00005B3D0000}"/>
    <cellStyle name="Note 5 3 8" xfId="15638" xr:uid="{00000000-0005-0000-0000-00005C3D0000}"/>
    <cellStyle name="Note 5 3 9" xfId="24117" xr:uid="{00000000-0005-0000-0000-00005D3D0000}"/>
    <cellStyle name="Note 5 4" xfId="6933" xr:uid="{00000000-0005-0000-0000-00005E3D0000}"/>
    <cellStyle name="Note 5 4 10" xfId="21227" xr:uid="{00000000-0005-0000-0000-00005F3D0000}"/>
    <cellStyle name="Note 5 4 11" xfId="23919" xr:uid="{00000000-0005-0000-0000-0000603D0000}"/>
    <cellStyle name="Note 5 4 12" xfId="23557" xr:uid="{00000000-0005-0000-0000-0000613D0000}"/>
    <cellStyle name="Note 5 4 2" xfId="6934" xr:uid="{00000000-0005-0000-0000-0000623D0000}"/>
    <cellStyle name="Note 5 4 2 10" xfId="23920" xr:uid="{00000000-0005-0000-0000-0000633D0000}"/>
    <cellStyle name="Note 5 4 2 11" xfId="22359" xr:uid="{00000000-0005-0000-0000-0000643D0000}"/>
    <cellStyle name="Note 5 4 2 2" xfId="11809" xr:uid="{00000000-0005-0000-0000-0000653D0000}"/>
    <cellStyle name="Note 5 4 2 3" xfId="18008" xr:uid="{00000000-0005-0000-0000-0000663D0000}"/>
    <cellStyle name="Note 5 4 2 4" xfId="17368" xr:uid="{00000000-0005-0000-0000-0000673D0000}"/>
    <cellStyle name="Note 5 4 2 5" xfId="14529" xr:uid="{00000000-0005-0000-0000-0000683D0000}"/>
    <cellStyle name="Note 5 4 2 6" xfId="15635" xr:uid="{00000000-0005-0000-0000-0000693D0000}"/>
    <cellStyle name="Note 5 4 2 7" xfId="22040" xr:uid="{00000000-0005-0000-0000-00006A3D0000}"/>
    <cellStyle name="Note 5 4 2 8" xfId="13136" xr:uid="{00000000-0005-0000-0000-00006B3D0000}"/>
    <cellStyle name="Note 5 4 2 9" xfId="24528" xr:uid="{00000000-0005-0000-0000-00006C3D0000}"/>
    <cellStyle name="Note 5 4 3" xfId="11808" xr:uid="{00000000-0005-0000-0000-00006D3D0000}"/>
    <cellStyle name="Note 5 4 4" xfId="18007" xr:uid="{00000000-0005-0000-0000-00006E3D0000}"/>
    <cellStyle name="Note 5 4 5" xfId="17367" xr:uid="{00000000-0005-0000-0000-00006F3D0000}"/>
    <cellStyle name="Note 5 4 6" xfId="14530" xr:uid="{00000000-0005-0000-0000-0000703D0000}"/>
    <cellStyle name="Note 5 4 7" xfId="15636" xr:uid="{00000000-0005-0000-0000-0000713D0000}"/>
    <cellStyle name="Note 5 4 8" xfId="24274" xr:uid="{00000000-0005-0000-0000-0000723D0000}"/>
    <cellStyle name="Note 5 4 9" xfId="22333" xr:uid="{00000000-0005-0000-0000-0000733D0000}"/>
    <cellStyle name="Note 5 5" xfId="6935" xr:uid="{00000000-0005-0000-0000-0000743D0000}"/>
    <cellStyle name="Note 5 5 10" xfId="21810" xr:uid="{00000000-0005-0000-0000-0000753D0000}"/>
    <cellStyle name="Note 5 5 11" xfId="27480" xr:uid="{00000000-0005-0000-0000-0000763D0000}"/>
    <cellStyle name="Note 5 5 2" xfId="11810" xr:uid="{00000000-0005-0000-0000-0000773D0000}"/>
    <cellStyle name="Note 5 5 3" xfId="18009" xr:uid="{00000000-0005-0000-0000-0000783D0000}"/>
    <cellStyle name="Note 5 5 4" xfId="17369" xr:uid="{00000000-0005-0000-0000-0000793D0000}"/>
    <cellStyle name="Note 5 5 5" xfId="14107" xr:uid="{00000000-0005-0000-0000-00007A3D0000}"/>
    <cellStyle name="Note 5 5 6" xfId="15634" xr:uid="{00000000-0005-0000-0000-00007B3D0000}"/>
    <cellStyle name="Note 5 5 7" xfId="22555" xr:uid="{00000000-0005-0000-0000-00007C3D0000}"/>
    <cellStyle name="Note 5 5 8" xfId="19304" xr:uid="{00000000-0005-0000-0000-00007D3D0000}"/>
    <cellStyle name="Note 5 5 9" xfId="21226" xr:uid="{00000000-0005-0000-0000-00007E3D0000}"/>
    <cellStyle name="Note 6" xfId="6936" xr:uid="{00000000-0005-0000-0000-00007F3D0000}"/>
    <cellStyle name="Note 6 10" xfId="21537" xr:uid="{00000000-0005-0000-0000-0000803D0000}"/>
    <cellStyle name="Note 6 11" xfId="19001" xr:uid="{00000000-0005-0000-0000-0000813D0000}"/>
    <cellStyle name="Note 6 12" xfId="24735" xr:uid="{00000000-0005-0000-0000-0000823D0000}"/>
    <cellStyle name="Note 6 13" xfId="20683" xr:uid="{00000000-0005-0000-0000-0000833D0000}"/>
    <cellStyle name="Note 6 14" xfId="20573" xr:uid="{00000000-0005-0000-0000-0000843D0000}"/>
    <cellStyle name="Note 6 2" xfId="6937" xr:uid="{00000000-0005-0000-0000-0000853D0000}"/>
    <cellStyle name="Note 6 2 10" xfId="19494" xr:uid="{00000000-0005-0000-0000-0000863D0000}"/>
    <cellStyle name="Note 6 2 11" xfId="24529" xr:uid="{00000000-0005-0000-0000-0000873D0000}"/>
    <cellStyle name="Note 6 2 12" xfId="23921" xr:uid="{00000000-0005-0000-0000-0000883D0000}"/>
    <cellStyle name="Note 6 2 13" xfId="13117" xr:uid="{00000000-0005-0000-0000-0000893D0000}"/>
    <cellStyle name="Note 6 2 2" xfId="6938" xr:uid="{00000000-0005-0000-0000-00008A3D0000}"/>
    <cellStyle name="Note 6 2 2 10" xfId="19096" xr:uid="{00000000-0005-0000-0000-00008B3D0000}"/>
    <cellStyle name="Note 6 2 2 11" xfId="12892" xr:uid="{00000000-0005-0000-0000-00008C3D0000}"/>
    <cellStyle name="Note 6 2 2 12" xfId="23558" xr:uid="{00000000-0005-0000-0000-00008D3D0000}"/>
    <cellStyle name="Note 6 2 2 2" xfId="6939" xr:uid="{00000000-0005-0000-0000-00008E3D0000}"/>
    <cellStyle name="Note 6 2 2 2 10" xfId="26259" xr:uid="{00000000-0005-0000-0000-00008F3D0000}"/>
    <cellStyle name="Note 6 2 2 2 11" xfId="12922" xr:uid="{00000000-0005-0000-0000-0000903D0000}"/>
    <cellStyle name="Note 6 2 2 2 2" xfId="11814" xr:uid="{00000000-0005-0000-0000-0000913D0000}"/>
    <cellStyle name="Note 6 2 2 2 3" xfId="18013" xr:uid="{00000000-0005-0000-0000-0000923D0000}"/>
    <cellStyle name="Note 6 2 2 2 4" xfId="12682" xr:uid="{00000000-0005-0000-0000-0000933D0000}"/>
    <cellStyle name="Note 6 2 2 2 5" xfId="14526" xr:uid="{00000000-0005-0000-0000-0000943D0000}"/>
    <cellStyle name="Note 6 2 2 2 6" xfId="22533" xr:uid="{00000000-0005-0000-0000-0000953D0000}"/>
    <cellStyle name="Note 6 2 2 2 7" xfId="20375" xr:uid="{00000000-0005-0000-0000-0000963D0000}"/>
    <cellStyle name="Note 6 2 2 2 8" xfId="13134" xr:uid="{00000000-0005-0000-0000-0000973D0000}"/>
    <cellStyle name="Note 6 2 2 2 9" xfId="24530" xr:uid="{00000000-0005-0000-0000-0000983D0000}"/>
    <cellStyle name="Note 6 2 2 3" xfId="11813" xr:uid="{00000000-0005-0000-0000-0000993D0000}"/>
    <cellStyle name="Note 6 2 2 4" xfId="18012" xr:uid="{00000000-0005-0000-0000-00009A3D0000}"/>
    <cellStyle name="Note 6 2 2 5" xfId="17372" xr:uid="{00000000-0005-0000-0000-00009B3D0000}"/>
    <cellStyle name="Note 6 2 2 6" xfId="14527" xr:uid="{00000000-0005-0000-0000-00009C3D0000}"/>
    <cellStyle name="Note 6 2 2 7" xfId="24332" xr:uid="{00000000-0005-0000-0000-00009D3D0000}"/>
    <cellStyle name="Note 6 2 2 8" xfId="23045" xr:uid="{00000000-0005-0000-0000-00009E3D0000}"/>
    <cellStyle name="Note 6 2 2 9" xfId="13135" xr:uid="{00000000-0005-0000-0000-00009F3D0000}"/>
    <cellStyle name="Note 6 2 3" xfId="6940" xr:uid="{00000000-0005-0000-0000-0000A03D0000}"/>
    <cellStyle name="Note 6 2 3 10" xfId="26258" xr:uid="{00000000-0005-0000-0000-0000A13D0000}"/>
    <cellStyle name="Note 6 2 3 11" xfId="23559" xr:uid="{00000000-0005-0000-0000-0000A23D0000}"/>
    <cellStyle name="Note 6 2 3 2" xfId="11815" xr:uid="{00000000-0005-0000-0000-0000A33D0000}"/>
    <cellStyle name="Note 6 2 3 3" xfId="18014" xr:uid="{00000000-0005-0000-0000-0000A43D0000}"/>
    <cellStyle name="Note 6 2 3 4" xfId="17373" xr:uid="{00000000-0005-0000-0000-0000A53D0000}"/>
    <cellStyle name="Note 6 2 3 5" xfId="14525" xr:uid="{00000000-0005-0000-0000-0000A63D0000}"/>
    <cellStyle name="Note 6 2 3 6" xfId="15631" xr:uid="{00000000-0005-0000-0000-0000A73D0000}"/>
    <cellStyle name="Note 6 2 3 7" xfId="22774" xr:uid="{00000000-0005-0000-0000-0000A83D0000}"/>
    <cellStyle name="Note 6 2 3 8" xfId="19493" xr:uid="{00000000-0005-0000-0000-0000A93D0000}"/>
    <cellStyle name="Note 6 2 3 9" xfId="24531" xr:uid="{00000000-0005-0000-0000-0000AA3D0000}"/>
    <cellStyle name="Note 6 2 4" xfId="11812" xr:uid="{00000000-0005-0000-0000-0000AB3D0000}"/>
    <cellStyle name="Note 6 2 5" xfId="18011" xr:uid="{00000000-0005-0000-0000-0000AC3D0000}"/>
    <cellStyle name="Note 6 2 6" xfId="17371" xr:uid="{00000000-0005-0000-0000-0000AD3D0000}"/>
    <cellStyle name="Note 6 2 7" xfId="14528" xr:uid="{00000000-0005-0000-0000-0000AE3D0000}"/>
    <cellStyle name="Note 6 2 8" xfId="15632" xr:uid="{00000000-0005-0000-0000-0000AF3D0000}"/>
    <cellStyle name="Note 6 2 9" xfId="24268" xr:uid="{00000000-0005-0000-0000-0000B03D0000}"/>
    <cellStyle name="Note 6 3" xfId="6941" xr:uid="{00000000-0005-0000-0000-0000B13D0000}"/>
    <cellStyle name="Note 6 3 10" xfId="24532" xr:uid="{00000000-0005-0000-0000-0000B23D0000}"/>
    <cellStyle name="Note 6 3 11" xfId="26245" xr:uid="{00000000-0005-0000-0000-0000B33D0000}"/>
    <cellStyle name="Note 6 3 12" xfId="23560" xr:uid="{00000000-0005-0000-0000-0000B43D0000}"/>
    <cellStyle name="Note 6 3 2" xfId="6942" xr:uid="{00000000-0005-0000-0000-0000B53D0000}"/>
    <cellStyle name="Note 6 3 2 10" xfId="23922" xr:uid="{00000000-0005-0000-0000-0000B63D0000}"/>
    <cellStyle name="Note 6 3 2 11" xfId="13116" xr:uid="{00000000-0005-0000-0000-0000B73D0000}"/>
    <cellStyle name="Note 6 3 2 2" xfId="11817" xr:uid="{00000000-0005-0000-0000-0000B83D0000}"/>
    <cellStyle name="Note 6 3 2 3" xfId="18016" xr:uid="{00000000-0005-0000-0000-0000B93D0000}"/>
    <cellStyle name="Note 6 3 2 4" xfId="17375" xr:uid="{00000000-0005-0000-0000-0000BA3D0000}"/>
    <cellStyle name="Note 6 3 2 5" xfId="14523" xr:uid="{00000000-0005-0000-0000-0000BB3D0000}"/>
    <cellStyle name="Note 6 3 2 6" xfId="23297" xr:uid="{00000000-0005-0000-0000-0000BC3D0000}"/>
    <cellStyle name="Note 6 3 2 7" xfId="19349" xr:uid="{00000000-0005-0000-0000-0000BD3D0000}"/>
    <cellStyle name="Note 6 3 2 8" xfId="20646" xr:uid="{00000000-0005-0000-0000-0000BE3D0000}"/>
    <cellStyle name="Note 6 3 2 9" xfId="24533" xr:uid="{00000000-0005-0000-0000-0000BF3D0000}"/>
    <cellStyle name="Note 6 3 3" xfId="11816" xr:uid="{00000000-0005-0000-0000-0000C03D0000}"/>
    <cellStyle name="Note 6 3 4" xfId="18015" xr:uid="{00000000-0005-0000-0000-0000C13D0000}"/>
    <cellStyle name="Note 6 3 5" xfId="17374" xr:uid="{00000000-0005-0000-0000-0000C23D0000}"/>
    <cellStyle name="Note 6 3 6" xfId="14524" xr:uid="{00000000-0005-0000-0000-0000C33D0000}"/>
    <cellStyle name="Note 6 3 7" xfId="15630" xr:uid="{00000000-0005-0000-0000-0000C43D0000}"/>
    <cellStyle name="Note 6 3 8" xfId="19348" xr:uid="{00000000-0005-0000-0000-0000C53D0000}"/>
    <cellStyle name="Note 6 3 9" xfId="24606" xr:uid="{00000000-0005-0000-0000-0000C63D0000}"/>
    <cellStyle name="Note 6 4" xfId="6943" xr:uid="{00000000-0005-0000-0000-0000C73D0000}"/>
    <cellStyle name="Note 6 4 10" xfId="21058" xr:uid="{00000000-0005-0000-0000-0000C83D0000}"/>
    <cellStyle name="Note 6 4 11" xfId="23561" xr:uid="{00000000-0005-0000-0000-0000C93D0000}"/>
    <cellStyle name="Note 6 4 2" xfId="11818" xr:uid="{00000000-0005-0000-0000-0000CA3D0000}"/>
    <cellStyle name="Note 6 4 3" xfId="18017" xr:uid="{00000000-0005-0000-0000-0000CB3D0000}"/>
    <cellStyle name="Note 6 4 4" xfId="17376" xr:uid="{00000000-0005-0000-0000-0000CC3D0000}"/>
    <cellStyle name="Note 6 4 5" xfId="14522" xr:uid="{00000000-0005-0000-0000-0000CD3D0000}"/>
    <cellStyle name="Note 6 4 6" xfId="15629" xr:uid="{00000000-0005-0000-0000-0000CE3D0000}"/>
    <cellStyle name="Note 6 4 7" xfId="20376" xr:uid="{00000000-0005-0000-0000-0000CF3D0000}"/>
    <cellStyle name="Note 6 4 8" xfId="19492" xr:uid="{00000000-0005-0000-0000-0000D03D0000}"/>
    <cellStyle name="Note 6 4 9" xfId="19097" xr:uid="{00000000-0005-0000-0000-0000D13D0000}"/>
    <cellStyle name="Note 6 5" xfId="11811" xr:uid="{00000000-0005-0000-0000-0000D23D0000}"/>
    <cellStyle name="Note 6 6" xfId="18010" xr:uid="{00000000-0005-0000-0000-0000D33D0000}"/>
    <cellStyle name="Note 6 7" xfId="17370" xr:uid="{00000000-0005-0000-0000-0000D43D0000}"/>
    <cellStyle name="Note 6 8" xfId="12740" xr:uid="{00000000-0005-0000-0000-0000D53D0000}"/>
    <cellStyle name="Note 6 9" xfId="15633" xr:uid="{00000000-0005-0000-0000-0000D63D0000}"/>
    <cellStyle name="Note 7" xfId="6944" xr:uid="{00000000-0005-0000-0000-0000D73D0000}"/>
    <cellStyle name="Note 7 10" xfId="21536" xr:uid="{00000000-0005-0000-0000-0000D83D0000}"/>
    <cellStyle name="Note 7 11" xfId="13066" xr:uid="{00000000-0005-0000-0000-0000D93D0000}"/>
    <cellStyle name="Note 7 12" xfId="19098" xr:uid="{00000000-0005-0000-0000-0000DA3D0000}"/>
    <cellStyle name="Note 7 13" xfId="21833" xr:uid="{00000000-0005-0000-0000-0000DB3D0000}"/>
    <cellStyle name="Note 7 14" xfId="28877" xr:uid="{00000000-0005-0000-0000-0000DC3D0000}"/>
    <cellStyle name="Note 7 2" xfId="6945" xr:uid="{00000000-0005-0000-0000-0000DD3D0000}"/>
    <cellStyle name="Note 7 2 10" xfId="24142" xr:uid="{00000000-0005-0000-0000-0000DE3D0000}"/>
    <cellStyle name="Note 7 2 11" xfId="19099" xr:uid="{00000000-0005-0000-0000-0000DF3D0000}"/>
    <cellStyle name="Note 7 2 12" xfId="23923" xr:uid="{00000000-0005-0000-0000-0000E03D0000}"/>
    <cellStyle name="Note 7 2 13" xfId="22848" xr:uid="{00000000-0005-0000-0000-0000E13D0000}"/>
    <cellStyle name="Note 7 2 2" xfId="6946" xr:uid="{00000000-0005-0000-0000-0000E23D0000}"/>
    <cellStyle name="Note 7 2 2 10" xfId="24855" xr:uid="{00000000-0005-0000-0000-0000E33D0000}"/>
    <cellStyle name="Note 7 2 2 11" xfId="23924" xr:uid="{00000000-0005-0000-0000-0000E43D0000}"/>
    <cellStyle name="Note 7 2 2 12" xfId="12921" xr:uid="{00000000-0005-0000-0000-0000E53D0000}"/>
    <cellStyle name="Note 7 2 2 2" xfId="6947" xr:uid="{00000000-0005-0000-0000-0000E63D0000}"/>
    <cellStyle name="Note 7 2 2 2 10" xfId="12891" xr:uid="{00000000-0005-0000-0000-0000E73D0000}"/>
    <cellStyle name="Note 7 2 2 2 11" xfId="21757" xr:uid="{00000000-0005-0000-0000-0000E83D0000}"/>
    <cellStyle name="Note 7 2 2 2 2" xfId="11822" xr:uid="{00000000-0005-0000-0000-0000E93D0000}"/>
    <cellStyle name="Note 7 2 2 2 3" xfId="18021" xr:uid="{00000000-0005-0000-0000-0000EA3D0000}"/>
    <cellStyle name="Note 7 2 2 2 4" xfId="17380" xr:uid="{00000000-0005-0000-0000-0000EB3D0000}"/>
    <cellStyle name="Note 7 2 2 2 5" xfId="14518" xr:uid="{00000000-0005-0000-0000-0000EC3D0000}"/>
    <cellStyle name="Note 7 2 2 2 6" xfId="15625" xr:uid="{00000000-0005-0000-0000-0000ED3D0000}"/>
    <cellStyle name="Note 7 2 2 2 7" xfId="20378" xr:uid="{00000000-0005-0000-0000-0000EE3D0000}"/>
    <cellStyle name="Note 7 2 2 2 8" xfId="20645" xr:uid="{00000000-0005-0000-0000-0000EF3D0000}"/>
    <cellStyle name="Note 7 2 2 2 9" xfId="26239" xr:uid="{00000000-0005-0000-0000-0000F03D0000}"/>
    <cellStyle name="Note 7 2 2 3" xfId="11821" xr:uid="{00000000-0005-0000-0000-0000F13D0000}"/>
    <cellStyle name="Note 7 2 2 4" xfId="18020" xr:uid="{00000000-0005-0000-0000-0000F23D0000}"/>
    <cellStyle name="Note 7 2 2 5" xfId="17379" xr:uid="{00000000-0005-0000-0000-0000F33D0000}"/>
    <cellStyle name="Note 7 2 2 6" xfId="14519" xr:uid="{00000000-0005-0000-0000-0000F43D0000}"/>
    <cellStyle name="Note 7 2 2 7" xfId="15626" xr:uid="{00000000-0005-0000-0000-0000F53D0000}"/>
    <cellStyle name="Note 7 2 2 8" xfId="20377" xr:uid="{00000000-0005-0000-0000-0000F63D0000}"/>
    <cellStyle name="Note 7 2 2 9" xfId="19491" xr:uid="{00000000-0005-0000-0000-0000F73D0000}"/>
    <cellStyle name="Note 7 2 3" xfId="6948" xr:uid="{00000000-0005-0000-0000-0000F83D0000}"/>
    <cellStyle name="Note 7 2 3 10" xfId="20085" xr:uid="{00000000-0005-0000-0000-0000F93D0000}"/>
    <cellStyle name="Note 7 2 3 11" xfId="20572" xr:uid="{00000000-0005-0000-0000-0000FA3D0000}"/>
    <cellStyle name="Note 7 2 3 2" xfId="11823" xr:uid="{00000000-0005-0000-0000-0000FB3D0000}"/>
    <cellStyle name="Note 7 2 3 3" xfId="18022" xr:uid="{00000000-0005-0000-0000-0000FC3D0000}"/>
    <cellStyle name="Note 7 2 3 4" xfId="17381" xr:uid="{00000000-0005-0000-0000-0000FD3D0000}"/>
    <cellStyle name="Note 7 2 3 5" xfId="14517" xr:uid="{00000000-0005-0000-0000-0000FE3D0000}"/>
    <cellStyle name="Note 7 2 3 6" xfId="15624" xr:uid="{00000000-0005-0000-0000-0000FF3D0000}"/>
    <cellStyle name="Note 7 2 3 7" xfId="24157" xr:uid="{00000000-0005-0000-0000-0000003E0000}"/>
    <cellStyle name="Note 7 2 3 8" xfId="20644" xr:uid="{00000000-0005-0000-0000-0000013E0000}"/>
    <cellStyle name="Note 7 2 3 9" xfId="24534" xr:uid="{00000000-0005-0000-0000-0000023E0000}"/>
    <cellStyle name="Note 7 2 4" xfId="11820" xr:uid="{00000000-0005-0000-0000-0000033E0000}"/>
    <cellStyle name="Note 7 2 5" xfId="18019" xr:uid="{00000000-0005-0000-0000-0000043E0000}"/>
    <cellStyle name="Note 7 2 6" xfId="17378" xr:uid="{00000000-0005-0000-0000-0000053E0000}"/>
    <cellStyle name="Note 7 2 7" xfId="14520" xr:uid="{00000000-0005-0000-0000-0000063E0000}"/>
    <cellStyle name="Note 7 2 8" xfId="15627" xr:uid="{00000000-0005-0000-0000-0000073E0000}"/>
    <cellStyle name="Note 7 2 9" xfId="21535" xr:uid="{00000000-0005-0000-0000-0000083E0000}"/>
    <cellStyle name="Note 7 3" xfId="6949" xr:uid="{00000000-0005-0000-0000-0000093E0000}"/>
    <cellStyle name="Note 7 3 10" xfId="24535" xr:uid="{00000000-0005-0000-0000-00000A3E0000}"/>
    <cellStyle name="Note 7 3 11" xfId="24255" xr:uid="{00000000-0005-0000-0000-00000B3E0000}"/>
    <cellStyle name="Note 7 3 12" xfId="14258" xr:uid="{00000000-0005-0000-0000-00000C3E0000}"/>
    <cellStyle name="Note 7 3 2" xfId="6950" xr:uid="{00000000-0005-0000-0000-00000D3E0000}"/>
    <cellStyle name="Note 7 3 2 10" xfId="24954" xr:uid="{00000000-0005-0000-0000-00000E3E0000}"/>
    <cellStyle name="Note 7 3 2 11" xfId="21116" xr:uid="{00000000-0005-0000-0000-00000F3E0000}"/>
    <cellStyle name="Note 7 3 2 2" xfId="11825" xr:uid="{00000000-0005-0000-0000-0000103E0000}"/>
    <cellStyle name="Note 7 3 2 3" xfId="18024" xr:uid="{00000000-0005-0000-0000-0000113E0000}"/>
    <cellStyle name="Note 7 3 2 4" xfId="12842" xr:uid="{00000000-0005-0000-0000-0000123E0000}"/>
    <cellStyle name="Note 7 3 2 5" xfId="14515" xr:uid="{00000000-0005-0000-0000-0000133E0000}"/>
    <cellStyle name="Note 7 3 2 6" xfId="15622" xr:uid="{00000000-0005-0000-0000-0000143E0000}"/>
    <cellStyle name="Note 7 3 2 7" xfId="20379" xr:uid="{00000000-0005-0000-0000-0000153E0000}"/>
    <cellStyle name="Note 7 3 2 8" xfId="14264" xr:uid="{00000000-0005-0000-0000-0000163E0000}"/>
    <cellStyle name="Note 7 3 2 9" xfId="24536" xr:uid="{00000000-0005-0000-0000-0000173E0000}"/>
    <cellStyle name="Note 7 3 3" xfId="11824" xr:uid="{00000000-0005-0000-0000-0000183E0000}"/>
    <cellStyle name="Note 7 3 4" xfId="18023" xr:uid="{00000000-0005-0000-0000-0000193E0000}"/>
    <cellStyle name="Note 7 3 5" xfId="17382" xr:uid="{00000000-0005-0000-0000-00001A3E0000}"/>
    <cellStyle name="Note 7 3 6" xfId="14516" xr:uid="{00000000-0005-0000-0000-00001B3E0000}"/>
    <cellStyle name="Note 7 3 7" xfId="15623" xr:uid="{00000000-0005-0000-0000-00001C3E0000}"/>
    <cellStyle name="Note 7 3 8" xfId="21899" xr:uid="{00000000-0005-0000-0000-00001D3E0000}"/>
    <cellStyle name="Note 7 3 9" xfId="12835" xr:uid="{00000000-0005-0000-0000-00001E3E0000}"/>
    <cellStyle name="Note 7 4" xfId="6951" xr:uid="{00000000-0005-0000-0000-00001F3E0000}"/>
    <cellStyle name="Note 7 4 10" xfId="23925" xr:uid="{00000000-0005-0000-0000-0000203E0000}"/>
    <cellStyle name="Note 7 4 11" xfId="23562" xr:uid="{00000000-0005-0000-0000-0000213E0000}"/>
    <cellStyle name="Note 7 4 2" xfId="11826" xr:uid="{00000000-0005-0000-0000-0000223E0000}"/>
    <cellStyle name="Note 7 4 3" xfId="18025" xr:uid="{00000000-0005-0000-0000-0000233E0000}"/>
    <cellStyle name="Note 7 4 4" xfId="17383" xr:uid="{00000000-0005-0000-0000-0000243E0000}"/>
    <cellStyle name="Note 7 4 5" xfId="14514" xr:uid="{00000000-0005-0000-0000-0000253E0000}"/>
    <cellStyle name="Note 7 4 6" xfId="15621" xr:uid="{00000000-0005-0000-0000-0000263E0000}"/>
    <cellStyle name="Note 7 4 7" xfId="19350" xr:uid="{00000000-0005-0000-0000-0000273E0000}"/>
    <cellStyle name="Note 7 4 8" xfId="24605" xr:uid="{00000000-0005-0000-0000-0000283E0000}"/>
    <cellStyle name="Note 7 4 9" xfId="24537" xr:uid="{00000000-0005-0000-0000-0000293E0000}"/>
    <cellStyle name="Note 7 5" xfId="11819" xr:uid="{00000000-0005-0000-0000-00002A3E0000}"/>
    <cellStyle name="Note 7 6" xfId="18018" xr:uid="{00000000-0005-0000-0000-00002B3E0000}"/>
    <cellStyle name="Note 7 7" xfId="17377" xr:uid="{00000000-0005-0000-0000-00002C3E0000}"/>
    <cellStyle name="Note 7 8" xfId="14521" xr:uid="{00000000-0005-0000-0000-00002D3E0000}"/>
    <cellStyle name="Note 7 9" xfId="15628" xr:uid="{00000000-0005-0000-0000-00002E3E0000}"/>
    <cellStyle name="Note 8" xfId="6952" xr:uid="{00000000-0005-0000-0000-00002F3E0000}"/>
    <cellStyle name="Note 8 10" xfId="20088" xr:uid="{00000000-0005-0000-0000-0000303E0000}"/>
    <cellStyle name="Note 8 11" xfId="19456" xr:uid="{00000000-0005-0000-0000-0000313E0000}"/>
    <cellStyle name="Note 8 12" xfId="19100" xr:uid="{00000000-0005-0000-0000-0000323E0000}"/>
    <cellStyle name="Note 8 13" xfId="23926" xr:uid="{00000000-0005-0000-0000-0000333E0000}"/>
    <cellStyle name="Note 8 14" xfId="23563" xr:uid="{00000000-0005-0000-0000-0000343E0000}"/>
    <cellStyle name="Note 8 2" xfId="6953" xr:uid="{00000000-0005-0000-0000-0000353E0000}"/>
    <cellStyle name="Note 8 2 10" xfId="20643" xr:uid="{00000000-0005-0000-0000-0000363E0000}"/>
    <cellStyle name="Note 8 2 11" xfId="19101" xr:uid="{00000000-0005-0000-0000-0000373E0000}"/>
    <cellStyle name="Note 8 2 12" xfId="26162" xr:uid="{00000000-0005-0000-0000-0000383E0000}"/>
    <cellStyle name="Note 8 2 13" xfId="23564" xr:uid="{00000000-0005-0000-0000-0000393E0000}"/>
    <cellStyle name="Note 8 2 2" xfId="6954" xr:uid="{00000000-0005-0000-0000-00003A3E0000}"/>
    <cellStyle name="Note 8 2 2 10" xfId="21225" xr:uid="{00000000-0005-0000-0000-00003B3E0000}"/>
    <cellStyle name="Note 8 2 2 11" xfId="21059" xr:uid="{00000000-0005-0000-0000-00003C3E0000}"/>
    <cellStyle name="Note 8 2 2 12" xfId="27481" xr:uid="{00000000-0005-0000-0000-00003D3E0000}"/>
    <cellStyle name="Note 8 2 2 2" xfId="6955" xr:uid="{00000000-0005-0000-0000-00003E3E0000}"/>
    <cellStyle name="Note 8 2 2 2 10" xfId="13100" xr:uid="{00000000-0005-0000-0000-00003F3E0000}"/>
    <cellStyle name="Note 8 2 2 2 11" xfId="12920" xr:uid="{00000000-0005-0000-0000-0000403E0000}"/>
    <cellStyle name="Note 8 2 2 2 2" xfId="11830" xr:uid="{00000000-0005-0000-0000-0000413E0000}"/>
    <cellStyle name="Note 8 2 2 2 3" xfId="18029" xr:uid="{00000000-0005-0000-0000-0000423E0000}"/>
    <cellStyle name="Note 8 2 2 2 4" xfId="17387" xr:uid="{00000000-0005-0000-0000-0000433E0000}"/>
    <cellStyle name="Note 8 2 2 2 5" xfId="14512" xr:uid="{00000000-0005-0000-0000-0000443E0000}"/>
    <cellStyle name="Note 8 2 2 2 6" xfId="15617" xr:uid="{00000000-0005-0000-0000-0000453E0000}"/>
    <cellStyle name="Note 8 2 2 2 7" xfId="20380" xr:uid="{00000000-0005-0000-0000-0000463E0000}"/>
    <cellStyle name="Note 8 2 2 2 8" xfId="22354" xr:uid="{00000000-0005-0000-0000-0000473E0000}"/>
    <cellStyle name="Note 8 2 2 2 9" xfId="12982" xr:uid="{00000000-0005-0000-0000-0000483E0000}"/>
    <cellStyle name="Note 8 2 2 3" xfId="11829" xr:uid="{00000000-0005-0000-0000-0000493E0000}"/>
    <cellStyle name="Note 8 2 2 4" xfId="18028" xr:uid="{00000000-0005-0000-0000-00004A3E0000}"/>
    <cellStyle name="Note 8 2 2 5" xfId="17386" xr:uid="{00000000-0005-0000-0000-00004B3E0000}"/>
    <cellStyle name="Note 8 2 2 6" xfId="14513" xr:uid="{00000000-0005-0000-0000-00004C3E0000}"/>
    <cellStyle name="Note 8 2 2 7" xfId="15618" xr:uid="{00000000-0005-0000-0000-00004D3E0000}"/>
    <cellStyle name="Note 8 2 2 8" xfId="24349" xr:uid="{00000000-0005-0000-0000-00004E3E0000}"/>
    <cellStyle name="Note 8 2 2 9" xfId="19433" xr:uid="{00000000-0005-0000-0000-00004F3E0000}"/>
    <cellStyle name="Note 8 2 3" xfId="6956" xr:uid="{00000000-0005-0000-0000-0000503E0000}"/>
    <cellStyle name="Note 8 2 3 10" xfId="26156" xr:uid="{00000000-0005-0000-0000-0000513E0000}"/>
    <cellStyle name="Note 8 2 3 11" xfId="20893" xr:uid="{00000000-0005-0000-0000-0000523E0000}"/>
    <cellStyle name="Note 8 2 3 2" xfId="11831" xr:uid="{00000000-0005-0000-0000-0000533E0000}"/>
    <cellStyle name="Note 8 2 3 3" xfId="18030" xr:uid="{00000000-0005-0000-0000-0000543E0000}"/>
    <cellStyle name="Note 8 2 3 4" xfId="17388" xr:uid="{00000000-0005-0000-0000-0000553E0000}"/>
    <cellStyle name="Note 8 2 3 5" xfId="14511" xr:uid="{00000000-0005-0000-0000-0000563E0000}"/>
    <cellStyle name="Note 8 2 3 6" xfId="15616" xr:uid="{00000000-0005-0000-0000-0000573E0000}"/>
    <cellStyle name="Note 8 2 3 7" xfId="12713" xr:uid="{00000000-0005-0000-0000-0000583E0000}"/>
    <cellStyle name="Note 8 2 3 8" xfId="19303" xr:uid="{00000000-0005-0000-0000-0000593E0000}"/>
    <cellStyle name="Note 8 2 3 9" xfId="21453" xr:uid="{00000000-0005-0000-0000-00005A3E0000}"/>
    <cellStyle name="Note 8 2 4" xfId="11828" xr:uid="{00000000-0005-0000-0000-00005B3E0000}"/>
    <cellStyle name="Note 8 2 5" xfId="18027" xr:uid="{00000000-0005-0000-0000-00005C3E0000}"/>
    <cellStyle name="Note 8 2 6" xfId="17385" xr:uid="{00000000-0005-0000-0000-00005D3E0000}"/>
    <cellStyle name="Note 8 2 7" xfId="12739" xr:uid="{00000000-0005-0000-0000-00005E3E0000}"/>
    <cellStyle name="Note 8 2 8" xfId="15619" xr:uid="{00000000-0005-0000-0000-00005F3E0000}"/>
    <cellStyle name="Note 8 2 9" xfId="18980" xr:uid="{00000000-0005-0000-0000-0000603E0000}"/>
    <cellStyle name="Note 8 3" xfId="6957" xr:uid="{00000000-0005-0000-0000-0000613E0000}"/>
    <cellStyle name="Note 8 3 10" xfId="19102" xr:uid="{00000000-0005-0000-0000-0000623E0000}"/>
    <cellStyle name="Note 8 3 11" xfId="21060" xr:uid="{00000000-0005-0000-0000-0000633E0000}"/>
    <cellStyle name="Note 8 3 12" xfId="13115" xr:uid="{00000000-0005-0000-0000-0000643E0000}"/>
    <cellStyle name="Note 8 3 2" xfId="6958" xr:uid="{00000000-0005-0000-0000-0000653E0000}"/>
    <cellStyle name="Note 8 3 2 10" xfId="20686" xr:uid="{00000000-0005-0000-0000-0000663E0000}"/>
    <cellStyle name="Note 8 3 2 11" xfId="13114" xr:uid="{00000000-0005-0000-0000-0000673E0000}"/>
    <cellStyle name="Note 8 3 2 2" xfId="11833" xr:uid="{00000000-0005-0000-0000-0000683E0000}"/>
    <cellStyle name="Note 8 3 2 3" xfId="18032" xr:uid="{00000000-0005-0000-0000-0000693E0000}"/>
    <cellStyle name="Note 8 3 2 4" xfId="17390" xr:uid="{00000000-0005-0000-0000-00006A3E0000}"/>
    <cellStyle name="Note 8 3 2 5" xfId="14509" xr:uid="{00000000-0005-0000-0000-00006B3E0000}"/>
    <cellStyle name="Note 8 3 2 6" xfId="24333" xr:uid="{00000000-0005-0000-0000-00006C3E0000}"/>
    <cellStyle name="Note 8 3 2 7" xfId="20381" xr:uid="{00000000-0005-0000-0000-00006D3E0000}"/>
    <cellStyle name="Note 8 3 2 8" xfId="21865" xr:uid="{00000000-0005-0000-0000-00006E3E0000}"/>
    <cellStyle name="Note 8 3 2 9" xfId="24538" xr:uid="{00000000-0005-0000-0000-00006F3E0000}"/>
    <cellStyle name="Note 8 3 3" xfId="11832" xr:uid="{00000000-0005-0000-0000-0000703E0000}"/>
    <cellStyle name="Note 8 3 4" xfId="18031" xr:uid="{00000000-0005-0000-0000-0000713E0000}"/>
    <cellStyle name="Note 8 3 5" xfId="17389" xr:uid="{00000000-0005-0000-0000-0000723E0000}"/>
    <cellStyle name="Note 8 3 6" xfId="14510" xr:uid="{00000000-0005-0000-0000-0000733E0000}"/>
    <cellStyle name="Note 8 3 7" xfId="15615" xr:uid="{00000000-0005-0000-0000-0000743E0000}"/>
    <cellStyle name="Note 8 3 8" xfId="20089" xr:uid="{00000000-0005-0000-0000-0000753E0000}"/>
    <cellStyle name="Note 8 3 9" xfId="24994" xr:uid="{00000000-0005-0000-0000-0000763E0000}"/>
    <cellStyle name="Note 8 4" xfId="6959" xr:uid="{00000000-0005-0000-0000-0000773E0000}"/>
    <cellStyle name="Note 8 4 10" xfId="26629" xr:uid="{00000000-0005-0000-0000-0000783E0000}"/>
    <cellStyle name="Note 8 4 11" xfId="23565" xr:uid="{00000000-0005-0000-0000-0000793E0000}"/>
    <cellStyle name="Note 8 4 2" xfId="11834" xr:uid="{00000000-0005-0000-0000-00007A3E0000}"/>
    <cellStyle name="Note 8 4 3" xfId="18033" xr:uid="{00000000-0005-0000-0000-00007B3E0000}"/>
    <cellStyle name="Note 8 4 4" xfId="17391" xr:uid="{00000000-0005-0000-0000-00007C3E0000}"/>
    <cellStyle name="Note 8 4 5" xfId="14508" xr:uid="{00000000-0005-0000-0000-00007D3E0000}"/>
    <cellStyle name="Note 8 4 6" xfId="15614" xr:uid="{00000000-0005-0000-0000-00007E3E0000}"/>
    <cellStyle name="Note 8 4 7" xfId="20090" xr:uid="{00000000-0005-0000-0000-00007F3E0000}"/>
    <cellStyle name="Note 8 4 8" xfId="24993" xr:uid="{00000000-0005-0000-0000-0000803E0000}"/>
    <cellStyle name="Note 8 4 9" xfId="24750" xr:uid="{00000000-0005-0000-0000-0000813E0000}"/>
    <cellStyle name="Note 8 5" xfId="11827" xr:uid="{00000000-0005-0000-0000-0000823E0000}"/>
    <cellStyle name="Note 8 6" xfId="18026" xr:uid="{00000000-0005-0000-0000-0000833E0000}"/>
    <cellStyle name="Note 8 7" xfId="17384" xr:uid="{00000000-0005-0000-0000-0000843E0000}"/>
    <cellStyle name="Note 8 8" xfId="14106" xr:uid="{00000000-0005-0000-0000-0000853E0000}"/>
    <cellStyle name="Note 8 9" xfId="15620" xr:uid="{00000000-0005-0000-0000-0000863E0000}"/>
    <cellStyle name="Note 9" xfId="6960" xr:uid="{00000000-0005-0000-0000-0000873E0000}"/>
    <cellStyle name="Note 9 10" xfId="14507" xr:uid="{00000000-0005-0000-0000-0000883E0000}"/>
    <cellStyle name="Note 9 11" xfId="15613" xr:uid="{00000000-0005-0000-0000-0000893E0000}"/>
    <cellStyle name="Note 9 12" xfId="20091" xr:uid="{00000000-0005-0000-0000-00008A3E0000}"/>
    <cellStyle name="Note 9 13" xfId="20642" xr:uid="{00000000-0005-0000-0000-00008B3E0000}"/>
    <cellStyle name="Note 9 14" xfId="24539" xr:uid="{00000000-0005-0000-0000-00008C3E0000}"/>
    <cellStyle name="Note 9 15" xfId="25484" xr:uid="{00000000-0005-0000-0000-00008D3E0000}"/>
    <cellStyle name="Note 9 16" xfId="21758" xr:uid="{00000000-0005-0000-0000-00008E3E0000}"/>
    <cellStyle name="Note 9 2" xfId="6961" xr:uid="{00000000-0005-0000-0000-00008F3E0000}"/>
    <cellStyle name="Note 9 2 10" xfId="20382" xr:uid="{00000000-0005-0000-0000-0000903E0000}"/>
    <cellStyle name="Note 9 2 11" xfId="20538" xr:uid="{00000000-0005-0000-0000-0000913E0000}"/>
    <cellStyle name="Note 9 2 12" xfId="24540" xr:uid="{00000000-0005-0000-0000-0000923E0000}"/>
    <cellStyle name="Note 9 2 13" xfId="21061" xr:uid="{00000000-0005-0000-0000-0000933E0000}"/>
    <cellStyle name="Note 9 2 14" xfId="21759" xr:uid="{00000000-0005-0000-0000-0000943E0000}"/>
    <cellStyle name="Note 9 2 2" xfId="6962" xr:uid="{00000000-0005-0000-0000-0000953E0000}"/>
    <cellStyle name="Note 9 2 2 10" xfId="24143" xr:uid="{00000000-0005-0000-0000-0000963E0000}"/>
    <cellStyle name="Note 9 2 2 11" xfId="19103" xr:uid="{00000000-0005-0000-0000-0000973E0000}"/>
    <cellStyle name="Note 9 2 2 12" xfId="21062" xr:uid="{00000000-0005-0000-0000-0000983E0000}"/>
    <cellStyle name="Note 9 2 2 13" xfId="21760" xr:uid="{00000000-0005-0000-0000-0000993E0000}"/>
    <cellStyle name="Note 9 2 2 2" xfId="6963" xr:uid="{00000000-0005-0000-0000-00009A3E0000}"/>
    <cellStyle name="Note 9 2 2 2 10" xfId="24856" xr:uid="{00000000-0005-0000-0000-00009B3E0000}"/>
    <cellStyle name="Note 9 2 2 2 11" xfId="23927" xr:uid="{00000000-0005-0000-0000-00009C3E0000}"/>
    <cellStyle name="Note 9 2 2 2 12" xfId="26276" xr:uid="{00000000-0005-0000-0000-00009D3E0000}"/>
    <cellStyle name="Note 9 2 2 2 2" xfId="6964" xr:uid="{00000000-0005-0000-0000-00009E3E0000}"/>
    <cellStyle name="Note 9 2 2 2 2 10" xfId="23928" xr:uid="{00000000-0005-0000-0000-00009F3E0000}"/>
    <cellStyle name="Note 9 2 2 2 2 11" xfId="26275" xr:uid="{00000000-0005-0000-0000-0000A03E0000}"/>
    <cellStyle name="Note 9 2 2 2 2 2" xfId="11839" xr:uid="{00000000-0005-0000-0000-0000A13E0000}"/>
    <cellStyle name="Note 9 2 2 2 2 3" xfId="18038" xr:uid="{00000000-0005-0000-0000-0000A23E0000}"/>
    <cellStyle name="Note 9 2 2 2 2 4" xfId="17395" xr:uid="{00000000-0005-0000-0000-0000A33E0000}"/>
    <cellStyle name="Note 9 2 2 2 2 5" xfId="14503" xr:uid="{00000000-0005-0000-0000-0000A43E0000}"/>
    <cellStyle name="Note 9 2 2 2 2 6" xfId="15609" xr:uid="{00000000-0005-0000-0000-0000A53E0000}"/>
    <cellStyle name="Note 9 2 2 2 2 7" xfId="20383" xr:uid="{00000000-0005-0000-0000-0000A63E0000}"/>
    <cellStyle name="Note 9 2 2 2 2 8" xfId="20640" xr:uid="{00000000-0005-0000-0000-0000A73E0000}"/>
    <cellStyle name="Note 9 2 2 2 2 9" xfId="26240" xr:uid="{00000000-0005-0000-0000-0000A83E0000}"/>
    <cellStyle name="Note 9 2 2 2 3" xfId="11838" xr:uid="{00000000-0005-0000-0000-0000A93E0000}"/>
    <cellStyle name="Note 9 2 2 2 4" xfId="18037" xr:uid="{00000000-0005-0000-0000-0000AA3E0000}"/>
    <cellStyle name="Note 9 2 2 2 5" xfId="17394" xr:uid="{00000000-0005-0000-0000-0000AB3E0000}"/>
    <cellStyle name="Note 9 2 2 2 6" xfId="14504" xr:uid="{00000000-0005-0000-0000-0000AC3E0000}"/>
    <cellStyle name="Note 9 2 2 2 7" xfId="15610" xr:uid="{00000000-0005-0000-0000-0000AD3E0000}"/>
    <cellStyle name="Note 9 2 2 2 8" xfId="20093" xr:uid="{00000000-0005-0000-0000-0000AE3E0000}"/>
    <cellStyle name="Note 9 2 2 2 9" xfId="20641" xr:uid="{00000000-0005-0000-0000-0000AF3E0000}"/>
    <cellStyle name="Note 9 2 2 3" xfId="6965" xr:uid="{00000000-0005-0000-0000-0000B03E0000}"/>
    <cellStyle name="Note 9 2 2 3 10" xfId="13099" xr:uid="{00000000-0005-0000-0000-0000B13E0000}"/>
    <cellStyle name="Note 9 2 2 3 11" xfId="26274" xr:uid="{00000000-0005-0000-0000-0000B23E0000}"/>
    <cellStyle name="Note 9 2 2 3 2" xfId="11840" xr:uid="{00000000-0005-0000-0000-0000B33E0000}"/>
    <cellStyle name="Note 9 2 2 3 3" xfId="18039" xr:uid="{00000000-0005-0000-0000-0000B43E0000}"/>
    <cellStyle name="Note 9 2 2 3 4" xfId="17396" xr:uid="{00000000-0005-0000-0000-0000B53E0000}"/>
    <cellStyle name="Note 9 2 2 3 5" xfId="14502" xr:uid="{00000000-0005-0000-0000-0000B63E0000}"/>
    <cellStyle name="Note 9 2 2 3 6" xfId="15608" xr:uid="{00000000-0005-0000-0000-0000B73E0000}"/>
    <cellStyle name="Note 9 2 2 3 7" xfId="24156" xr:uid="{00000000-0005-0000-0000-0000B83E0000}"/>
    <cellStyle name="Note 9 2 2 3 8" xfId="20738" xr:uid="{00000000-0005-0000-0000-0000B93E0000}"/>
    <cellStyle name="Note 9 2 2 3 9" xfId="19104" xr:uid="{00000000-0005-0000-0000-0000BA3E0000}"/>
    <cellStyle name="Note 9 2 2 4" xfId="11837" xr:uid="{00000000-0005-0000-0000-0000BB3E0000}"/>
    <cellStyle name="Note 9 2 2 5" xfId="18036" xr:uid="{00000000-0005-0000-0000-0000BC3E0000}"/>
    <cellStyle name="Note 9 2 2 6" xfId="17393" xr:uid="{00000000-0005-0000-0000-0000BD3E0000}"/>
    <cellStyle name="Note 9 2 2 7" xfId="14505" xr:uid="{00000000-0005-0000-0000-0000BE3E0000}"/>
    <cellStyle name="Note 9 2 2 8" xfId="15611" xr:uid="{00000000-0005-0000-0000-0000BF3E0000}"/>
    <cellStyle name="Note 9 2 2 9" xfId="20092" xr:uid="{00000000-0005-0000-0000-0000C03E0000}"/>
    <cellStyle name="Note 9 2 3" xfId="6966" xr:uid="{00000000-0005-0000-0000-0000C13E0000}"/>
    <cellStyle name="Note 9 2 3 10" xfId="19105" xr:uid="{00000000-0005-0000-0000-0000C23E0000}"/>
    <cellStyle name="Note 9 2 3 11" xfId="22557" xr:uid="{00000000-0005-0000-0000-0000C33E0000}"/>
    <cellStyle name="Note 9 2 3 12" xfId="21206" xr:uid="{00000000-0005-0000-0000-0000C43E0000}"/>
    <cellStyle name="Note 9 2 3 2" xfId="6967" xr:uid="{00000000-0005-0000-0000-0000C53E0000}"/>
    <cellStyle name="Note 9 2 3 2 10" xfId="20712" xr:uid="{00000000-0005-0000-0000-0000C63E0000}"/>
    <cellStyle name="Note 9 2 3 2 11" xfId="26244" xr:uid="{00000000-0005-0000-0000-0000C73E0000}"/>
    <cellStyle name="Note 9 2 3 2 2" xfId="11842" xr:uid="{00000000-0005-0000-0000-0000C83E0000}"/>
    <cellStyle name="Note 9 2 3 2 3" xfId="18041" xr:uid="{00000000-0005-0000-0000-0000C93E0000}"/>
    <cellStyle name="Note 9 2 3 2 4" xfId="17398" xr:uid="{00000000-0005-0000-0000-0000CA3E0000}"/>
    <cellStyle name="Note 9 2 3 2 5" xfId="14500" xr:uid="{00000000-0005-0000-0000-0000CB3E0000}"/>
    <cellStyle name="Note 9 2 3 2 6" xfId="15606" xr:uid="{00000000-0005-0000-0000-0000CC3E0000}"/>
    <cellStyle name="Note 9 2 3 2 7" xfId="12861" xr:uid="{00000000-0005-0000-0000-0000CD3E0000}"/>
    <cellStyle name="Note 9 2 3 2 8" xfId="20737" xr:uid="{00000000-0005-0000-0000-0000CE3E0000}"/>
    <cellStyle name="Note 9 2 3 2 9" xfId="24563" xr:uid="{00000000-0005-0000-0000-0000CF3E0000}"/>
    <cellStyle name="Note 9 2 3 3" xfId="11841" xr:uid="{00000000-0005-0000-0000-0000D03E0000}"/>
    <cellStyle name="Note 9 2 3 4" xfId="18040" xr:uid="{00000000-0005-0000-0000-0000D13E0000}"/>
    <cellStyle name="Note 9 2 3 5" xfId="17397" xr:uid="{00000000-0005-0000-0000-0000D23E0000}"/>
    <cellStyle name="Note 9 2 3 6" xfId="14501" xr:uid="{00000000-0005-0000-0000-0000D33E0000}"/>
    <cellStyle name="Note 9 2 3 7" xfId="15607" xr:uid="{00000000-0005-0000-0000-0000D43E0000}"/>
    <cellStyle name="Note 9 2 3 8" xfId="21898" xr:uid="{00000000-0005-0000-0000-0000D53E0000}"/>
    <cellStyle name="Note 9 2 3 9" xfId="24604" xr:uid="{00000000-0005-0000-0000-0000D63E0000}"/>
    <cellStyle name="Note 9 2 4" xfId="6968" xr:uid="{00000000-0005-0000-0000-0000D73E0000}"/>
    <cellStyle name="Note 9 2 4 10" xfId="22799" xr:uid="{00000000-0005-0000-0000-0000D83E0000}"/>
    <cellStyle name="Note 9 2 4 11" xfId="21761" xr:uid="{00000000-0005-0000-0000-0000D93E0000}"/>
    <cellStyle name="Note 9 2 4 2" xfId="11843" xr:uid="{00000000-0005-0000-0000-0000DA3E0000}"/>
    <cellStyle name="Note 9 2 4 3" xfId="18042" xr:uid="{00000000-0005-0000-0000-0000DB3E0000}"/>
    <cellStyle name="Note 9 2 4 4" xfId="20860" xr:uid="{00000000-0005-0000-0000-0000DC3E0000}"/>
    <cellStyle name="Note 9 2 4 5" xfId="14499" xr:uid="{00000000-0005-0000-0000-0000DD3E0000}"/>
    <cellStyle name="Note 9 2 4 6" xfId="15605" xr:uid="{00000000-0005-0000-0000-0000DE3E0000}"/>
    <cellStyle name="Note 9 2 4 7" xfId="21534" xr:uid="{00000000-0005-0000-0000-0000DF3E0000}"/>
    <cellStyle name="Note 9 2 4 8" xfId="20639" xr:uid="{00000000-0005-0000-0000-0000E03E0000}"/>
    <cellStyle name="Note 9 2 4 9" xfId="24541" xr:uid="{00000000-0005-0000-0000-0000E13E0000}"/>
    <cellStyle name="Note 9 2 5" xfId="11836" xr:uid="{00000000-0005-0000-0000-0000E23E0000}"/>
    <cellStyle name="Note 9 2 6" xfId="18035" xr:uid="{00000000-0005-0000-0000-0000E33E0000}"/>
    <cellStyle name="Note 9 2 7" xfId="17392" xr:uid="{00000000-0005-0000-0000-0000E43E0000}"/>
    <cellStyle name="Note 9 2 8" xfId="14506" xr:uid="{00000000-0005-0000-0000-0000E53E0000}"/>
    <cellStyle name="Note 9 2 9" xfId="15612" xr:uid="{00000000-0005-0000-0000-0000E63E0000}"/>
    <cellStyle name="Note 9 3" xfId="6969" xr:uid="{00000000-0005-0000-0000-0000E73E0000}"/>
    <cellStyle name="Note 9 3 10" xfId="20384" xr:uid="{00000000-0005-0000-0000-0000E83E0000}"/>
    <cellStyle name="Note 9 3 11" xfId="19432" xr:uid="{00000000-0005-0000-0000-0000E93E0000}"/>
    <cellStyle name="Note 9 3 12" xfId="24542" xr:uid="{00000000-0005-0000-0000-0000EA3E0000}"/>
    <cellStyle name="Note 9 3 13" xfId="23929" xr:uid="{00000000-0005-0000-0000-0000EB3E0000}"/>
    <cellStyle name="Note 9 3 14" xfId="18940" xr:uid="{00000000-0005-0000-0000-0000EC3E0000}"/>
    <cellStyle name="Note 9 3 2" xfId="6970" xr:uid="{00000000-0005-0000-0000-0000ED3E0000}"/>
    <cellStyle name="Note 9 3 2 10" xfId="19249" xr:uid="{00000000-0005-0000-0000-0000EE3E0000}"/>
    <cellStyle name="Note 9 3 2 11" xfId="19106" xr:uid="{00000000-0005-0000-0000-0000EF3E0000}"/>
    <cellStyle name="Note 9 3 2 12" xfId="23930" xr:uid="{00000000-0005-0000-0000-0000F03E0000}"/>
    <cellStyle name="Note 9 3 2 13" xfId="26273" xr:uid="{00000000-0005-0000-0000-0000F13E0000}"/>
    <cellStyle name="Note 9 3 2 2" xfId="6971" xr:uid="{00000000-0005-0000-0000-0000F23E0000}"/>
    <cellStyle name="Note 9 3 2 2 10" xfId="19107" xr:uid="{00000000-0005-0000-0000-0000F33E0000}"/>
    <cellStyle name="Note 9 3 2 2 11" xfId="23931" xr:uid="{00000000-0005-0000-0000-0000F43E0000}"/>
    <cellStyle name="Note 9 3 2 2 12" xfId="24850" xr:uid="{00000000-0005-0000-0000-0000F53E0000}"/>
    <cellStyle name="Note 9 3 2 2 2" xfId="6972" xr:uid="{00000000-0005-0000-0000-0000F63E0000}"/>
    <cellStyle name="Note 9 3 2 2 2 10" xfId="20557" xr:uid="{00000000-0005-0000-0000-0000F73E0000}"/>
    <cellStyle name="Note 9 3 2 2 2 11" xfId="26225" xr:uid="{00000000-0005-0000-0000-0000F83E0000}"/>
    <cellStyle name="Note 9 3 2 2 2 2" xfId="11847" xr:uid="{00000000-0005-0000-0000-0000F93E0000}"/>
    <cellStyle name="Note 9 3 2 2 2 3" xfId="18046" xr:uid="{00000000-0005-0000-0000-0000FA3E0000}"/>
    <cellStyle name="Note 9 3 2 2 2 4" xfId="17400" xr:uid="{00000000-0005-0000-0000-0000FB3E0000}"/>
    <cellStyle name="Note 9 3 2 2 2 5" xfId="14497" xr:uid="{00000000-0005-0000-0000-0000FC3E0000}"/>
    <cellStyle name="Note 9 3 2 2 2 6" xfId="15601" xr:uid="{00000000-0005-0000-0000-0000FD3E0000}"/>
    <cellStyle name="Note 9 3 2 2 2 7" xfId="20385" xr:uid="{00000000-0005-0000-0000-0000FE3E0000}"/>
    <cellStyle name="Note 9 3 2 2 2 8" xfId="20637" xr:uid="{00000000-0005-0000-0000-0000FF3E0000}"/>
    <cellStyle name="Note 9 3 2 2 2 9" xfId="19108" xr:uid="{00000000-0005-0000-0000-0000003F0000}"/>
    <cellStyle name="Note 9 3 2 2 3" xfId="11846" xr:uid="{00000000-0005-0000-0000-0000013F0000}"/>
    <cellStyle name="Note 9 3 2 2 4" xfId="18045" xr:uid="{00000000-0005-0000-0000-0000023F0000}"/>
    <cellStyle name="Note 9 3 2 2 5" xfId="17399" xr:uid="{00000000-0005-0000-0000-0000033F0000}"/>
    <cellStyle name="Note 9 3 2 2 6" xfId="14498" xr:uid="{00000000-0005-0000-0000-0000043F0000}"/>
    <cellStyle name="Note 9 3 2 2 7" xfId="15602" xr:uid="{00000000-0005-0000-0000-0000053F0000}"/>
    <cellStyle name="Note 9 3 2 2 8" xfId="22775" xr:uid="{00000000-0005-0000-0000-0000063F0000}"/>
    <cellStyle name="Note 9 3 2 2 9" xfId="20638" xr:uid="{00000000-0005-0000-0000-0000073F0000}"/>
    <cellStyle name="Note 9 3 2 3" xfId="6973" xr:uid="{00000000-0005-0000-0000-0000083F0000}"/>
    <cellStyle name="Note 9 3 2 3 10" xfId="22360" xr:uid="{00000000-0005-0000-0000-0000093F0000}"/>
    <cellStyle name="Note 9 3 2 3 11" xfId="24851" xr:uid="{00000000-0005-0000-0000-00000A3F0000}"/>
    <cellStyle name="Note 9 3 2 3 2" xfId="11848" xr:uid="{00000000-0005-0000-0000-00000B3F0000}"/>
    <cellStyle name="Note 9 3 2 3 3" xfId="18047" xr:uid="{00000000-0005-0000-0000-00000C3F0000}"/>
    <cellStyle name="Note 9 3 2 3 4" xfId="17401" xr:uid="{00000000-0005-0000-0000-00000D3F0000}"/>
    <cellStyle name="Note 9 3 2 3 5" xfId="14496" xr:uid="{00000000-0005-0000-0000-00000E3F0000}"/>
    <cellStyle name="Note 9 3 2 3 6" xfId="23028" xr:uid="{00000000-0005-0000-0000-00000F3F0000}"/>
    <cellStyle name="Note 9 3 2 3 7" xfId="20364" xr:uid="{00000000-0005-0000-0000-0000103F0000}"/>
    <cellStyle name="Note 9 3 2 3 8" xfId="20636" xr:uid="{00000000-0005-0000-0000-0000113F0000}"/>
    <cellStyle name="Note 9 3 2 3 9" xfId="21223" xr:uid="{00000000-0005-0000-0000-0000123F0000}"/>
    <cellStyle name="Note 9 3 2 4" xfId="11845" xr:uid="{00000000-0005-0000-0000-0000133F0000}"/>
    <cellStyle name="Note 9 3 2 5" xfId="18044" xr:uid="{00000000-0005-0000-0000-0000143F0000}"/>
    <cellStyle name="Note 9 3 2 6" xfId="20862" xr:uid="{00000000-0005-0000-0000-0000153F0000}"/>
    <cellStyle name="Note 9 3 2 7" xfId="12738" xr:uid="{00000000-0005-0000-0000-0000163F0000}"/>
    <cellStyle name="Note 9 3 2 8" xfId="15603" xr:uid="{00000000-0005-0000-0000-0000173F0000}"/>
    <cellStyle name="Note 9 3 2 9" xfId="20905" xr:uid="{00000000-0005-0000-0000-0000183F0000}"/>
    <cellStyle name="Note 9 3 3" xfId="6974" xr:uid="{00000000-0005-0000-0000-0000193F0000}"/>
    <cellStyle name="Note 9 3 3 10" xfId="21222" xr:uid="{00000000-0005-0000-0000-00001A3F0000}"/>
    <cellStyle name="Note 9 3 3 11" xfId="13098" xr:uid="{00000000-0005-0000-0000-00001B3F0000}"/>
    <cellStyle name="Note 9 3 3 12" xfId="28938" xr:uid="{00000000-0005-0000-0000-00001C3F0000}"/>
    <cellStyle name="Note 9 3 3 2" xfId="6975" xr:uid="{00000000-0005-0000-0000-00001D3F0000}"/>
    <cellStyle name="Note 9 3 3 2 10" xfId="13097" xr:uid="{00000000-0005-0000-0000-00001E3F0000}"/>
    <cellStyle name="Note 9 3 3 2 11" xfId="23566" xr:uid="{00000000-0005-0000-0000-00001F3F0000}"/>
    <cellStyle name="Note 9 3 3 2 2" xfId="11850" xr:uid="{00000000-0005-0000-0000-0000203F0000}"/>
    <cellStyle name="Note 9 3 3 2 3" xfId="18049" xr:uid="{00000000-0005-0000-0000-0000213F0000}"/>
    <cellStyle name="Note 9 3 3 2 4" xfId="17403" xr:uid="{00000000-0005-0000-0000-0000223F0000}"/>
    <cellStyle name="Note 9 3 3 2 5" xfId="14494" xr:uid="{00000000-0005-0000-0000-0000233F0000}"/>
    <cellStyle name="Note 9 3 3 2 6" xfId="15600" xr:uid="{00000000-0005-0000-0000-0000243F0000}"/>
    <cellStyle name="Note 9 3 3 2 7" xfId="18982" xr:uid="{00000000-0005-0000-0000-0000253F0000}"/>
    <cellStyle name="Note 9 3 3 2 8" xfId="24603" xr:uid="{00000000-0005-0000-0000-0000263F0000}"/>
    <cellStyle name="Note 9 3 3 2 9" xfId="21221" xr:uid="{00000000-0005-0000-0000-0000273F0000}"/>
    <cellStyle name="Note 9 3 3 3" xfId="11849" xr:uid="{00000000-0005-0000-0000-0000283F0000}"/>
    <cellStyle name="Note 9 3 3 4" xfId="18048" xr:uid="{00000000-0005-0000-0000-0000293F0000}"/>
    <cellStyle name="Note 9 3 3 5" xfId="17402" xr:uid="{00000000-0005-0000-0000-00002A3F0000}"/>
    <cellStyle name="Note 9 3 3 6" xfId="14495" xr:uid="{00000000-0005-0000-0000-00002B3F0000}"/>
    <cellStyle name="Note 9 3 3 7" xfId="24334" xr:uid="{00000000-0005-0000-0000-00002C3F0000}"/>
    <cellStyle name="Note 9 3 3 8" xfId="21889" xr:uid="{00000000-0005-0000-0000-00002D3F0000}"/>
    <cellStyle name="Note 9 3 3 9" xfId="20736" xr:uid="{00000000-0005-0000-0000-00002E3F0000}"/>
    <cellStyle name="Note 9 3 4" xfId="6976" xr:uid="{00000000-0005-0000-0000-00002F3F0000}"/>
    <cellStyle name="Note 9 3 4 10" xfId="26630" xr:uid="{00000000-0005-0000-0000-0000303F0000}"/>
    <cellStyle name="Note 9 3 4 11" xfId="12919" xr:uid="{00000000-0005-0000-0000-0000313F0000}"/>
    <cellStyle name="Note 9 3 4 2" xfId="11851" xr:uid="{00000000-0005-0000-0000-0000323F0000}"/>
    <cellStyle name="Note 9 3 4 3" xfId="18050" xr:uid="{00000000-0005-0000-0000-0000333F0000}"/>
    <cellStyle name="Note 9 3 4 4" xfId="17404" xr:uid="{00000000-0005-0000-0000-0000343F0000}"/>
    <cellStyle name="Note 9 3 4 5" xfId="14493" xr:uid="{00000000-0005-0000-0000-0000353F0000}"/>
    <cellStyle name="Note 9 3 4 6" xfId="15599" xr:uid="{00000000-0005-0000-0000-0000363F0000}"/>
    <cellStyle name="Note 9 3 4 7" xfId="20386" xr:uid="{00000000-0005-0000-0000-0000373F0000}"/>
    <cellStyle name="Note 9 3 4 8" xfId="20735" xr:uid="{00000000-0005-0000-0000-0000383F0000}"/>
    <cellStyle name="Note 9 3 4 9" xfId="19109" xr:uid="{00000000-0005-0000-0000-0000393F0000}"/>
    <cellStyle name="Note 9 3 5" xfId="11844" xr:uid="{00000000-0005-0000-0000-00003A3F0000}"/>
    <cellStyle name="Note 9 3 6" xfId="18043" xr:uid="{00000000-0005-0000-0000-00003B3F0000}"/>
    <cellStyle name="Note 9 3 7" xfId="20861" xr:uid="{00000000-0005-0000-0000-00003C3F0000}"/>
    <cellStyle name="Note 9 3 8" xfId="14105" xr:uid="{00000000-0005-0000-0000-00003D3F0000}"/>
    <cellStyle name="Note 9 3 9" xfId="15604" xr:uid="{00000000-0005-0000-0000-00003E3F0000}"/>
    <cellStyle name="Note 9 4" xfId="6977" xr:uid="{00000000-0005-0000-0000-00003F3F0000}"/>
    <cellStyle name="Note 9 4 10" xfId="20635" xr:uid="{00000000-0005-0000-0000-0000403F0000}"/>
    <cellStyle name="Note 9 4 11" xfId="19110" xr:uid="{00000000-0005-0000-0000-0000413F0000}"/>
    <cellStyle name="Note 9 4 12" xfId="27444" xr:uid="{00000000-0005-0000-0000-0000423F0000}"/>
    <cellStyle name="Note 9 4 13" xfId="27483" xr:uid="{00000000-0005-0000-0000-0000433F0000}"/>
    <cellStyle name="Note 9 4 2" xfId="6978" xr:uid="{00000000-0005-0000-0000-0000443F0000}"/>
    <cellStyle name="Note 9 4 2 10" xfId="19111" xr:uid="{00000000-0005-0000-0000-0000453F0000}"/>
    <cellStyle name="Note 9 4 2 11" xfId="20556" xr:uid="{00000000-0005-0000-0000-0000463F0000}"/>
    <cellStyle name="Note 9 4 2 12" xfId="26272" xr:uid="{00000000-0005-0000-0000-0000473F0000}"/>
    <cellStyle name="Note 9 4 2 2" xfId="6979" xr:uid="{00000000-0005-0000-0000-0000483F0000}"/>
    <cellStyle name="Note 9 4 2 2 10" xfId="13096" xr:uid="{00000000-0005-0000-0000-0000493F0000}"/>
    <cellStyle name="Note 9 4 2 2 11" xfId="26271" xr:uid="{00000000-0005-0000-0000-00004A3F0000}"/>
    <cellStyle name="Note 9 4 2 2 2" xfId="11854" xr:uid="{00000000-0005-0000-0000-00004B3F0000}"/>
    <cellStyle name="Note 9 4 2 2 3" xfId="18053" xr:uid="{00000000-0005-0000-0000-00004C3F0000}"/>
    <cellStyle name="Note 9 4 2 2 4" xfId="17407" xr:uid="{00000000-0005-0000-0000-00004D3F0000}"/>
    <cellStyle name="Note 9 4 2 2 5" xfId="14490" xr:uid="{00000000-0005-0000-0000-00004E3F0000}"/>
    <cellStyle name="Note 9 4 2 2 6" xfId="22657" xr:uid="{00000000-0005-0000-0000-00004F3F0000}"/>
    <cellStyle name="Note 9 4 2 2 7" xfId="20387" xr:uid="{00000000-0005-0000-0000-0000503F0000}"/>
    <cellStyle name="Note 9 4 2 2 8" xfId="24144" xr:uid="{00000000-0005-0000-0000-0000513F0000}"/>
    <cellStyle name="Note 9 4 2 2 9" xfId="19112" xr:uid="{00000000-0005-0000-0000-0000523F0000}"/>
    <cellStyle name="Note 9 4 2 3" xfId="11853" xr:uid="{00000000-0005-0000-0000-0000533F0000}"/>
    <cellStyle name="Note 9 4 2 4" xfId="18052" xr:uid="{00000000-0005-0000-0000-0000543F0000}"/>
    <cellStyle name="Note 9 4 2 5" xfId="17406" xr:uid="{00000000-0005-0000-0000-0000553F0000}"/>
    <cellStyle name="Note 9 4 2 6" xfId="14491" xr:uid="{00000000-0005-0000-0000-0000563F0000}"/>
    <cellStyle name="Note 9 4 2 7" xfId="15597" xr:uid="{00000000-0005-0000-0000-0000573F0000}"/>
    <cellStyle name="Note 9 4 2 8" xfId="21533" xr:uid="{00000000-0005-0000-0000-0000583F0000}"/>
    <cellStyle name="Note 9 4 2 9" xfId="13065" xr:uid="{00000000-0005-0000-0000-0000593F0000}"/>
    <cellStyle name="Note 9 4 3" xfId="6980" xr:uid="{00000000-0005-0000-0000-00005A3F0000}"/>
    <cellStyle name="Note 9 4 3 10" xfId="26247" xr:uid="{00000000-0005-0000-0000-00005B3F0000}"/>
    <cellStyle name="Note 9 4 3 11" xfId="24848" xr:uid="{00000000-0005-0000-0000-00005C3F0000}"/>
    <cellStyle name="Note 9 4 3 2" xfId="11855" xr:uid="{00000000-0005-0000-0000-00005D3F0000}"/>
    <cellStyle name="Note 9 4 3 3" xfId="18054" xr:uid="{00000000-0005-0000-0000-00005E3F0000}"/>
    <cellStyle name="Note 9 4 3 4" xfId="17408" xr:uid="{00000000-0005-0000-0000-00005F3F0000}"/>
    <cellStyle name="Note 9 4 3 5" xfId="14489" xr:uid="{00000000-0005-0000-0000-0000603F0000}"/>
    <cellStyle name="Note 9 4 3 6" xfId="22961" xr:uid="{00000000-0005-0000-0000-0000613F0000}"/>
    <cellStyle name="Note 9 4 3 7" xfId="20388" xr:uid="{00000000-0005-0000-0000-0000623F0000}"/>
    <cellStyle name="Note 9 4 3 8" xfId="20634" xr:uid="{00000000-0005-0000-0000-0000633F0000}"/>
    <cellStyle name="Note 9 4 3 9" xfId="24857" xr:uid="{00000000-0005-0000-0000-0000643F0000}"/>
    <cellStyle name="Note 9 4 4" xfId="11852" xr:uid="{00000000-0005-0000-0000-0000653F0000}"/>
    <cellStyle name="Note 9 4 5" xfId="18051" xr:uid="{00000000-0005-0000-0000-0000663F0000}"/>
    <cellStyle name="Note 9 4 6" xfId="17405" xr:uid="{00000000-0005-0000-0000-0000673F0000}"/>
    <cellStyle name="Note 9 4 7" xfId="14492" xr:uid="{00000000-0005-0000-0000-0000683F0000}"/>
    <cellStyle name="Note 9 4 8" xfId="15598" xr:uid="{00000000-0005-0000-0000-0000693F0000}"/>
    <cellStyle name="Note 9 4 9" xfId="22776" xr:uid="{00000000-0005-0000-0000-00006A3F0000}"/>
    <cellStyle name="Note 9 5" xfId="6981" xr:uid="{00000000-0005-0000-0000-00006B3F0000}"/>
    <cellStyle name="Note 9 5 10" xfId="26241" xr:uid="{00000000-0005-0000-0000-00006C3F0000}"/>
    <cellStyle name="Note 9 5 11" xfId="26161" xr:uid="{00000000-0005-0000-0000-00006D3F0000}"/>
    <cellStyle name="Note 9 5 12" xfId="12918" xr:uid="{00000000-0005-0000-0000-00006E3F0000}"/>
    <cellStyle name="Note 9 5 2" xfId="6982" xr:uid="{00000000-0005-0000-0000-00006F3F0000}"/>
    <cellStyle name="Note 9 5 2 10" xfId="20079" xr:uid="{00000000-0005-0000-0000-0000703F0000}"/>
    <cellStyle name="Note 9 5 2 11" xfId="12917" xr:uid="{00000000-0005-0000-0000-0000713F0000}"/>
    <cellStyle name="Note 9 5 2 2" xfId="11857" xr:uid="{00000000-0005-0000-0000-0000723F0000}"/>
    <cellStyle name="Note 9 5 2 3" xfId="18056" xr:uid="{00000000-0005-0000-0000-0000733F0000}"/>
    <cellStyle name="Note 9 5 2 4" xfId="17410" xr:uid="{00000000-0005-0000-0000-0000743F0000}"/>
    <cellStyle name="Note 9 5 2 5" xfId="14487" xr:uid="{00000000-0005-0000-0000-0000753F0000}"/>
    <cellStyle name="Note 9 5 2 6" xfId="22532" xr:uid="{00000000-0005-0000-0000-0000763F0000}"/>
    <cellStyle name="Note 9 5 2 7" xfId="20390" xr:uid="{00000000-0005-0000-0000-0000773F0000}"/>
    <cellStyle name="Note 9 5 2 8" xfId="20632" xr:uid="{00000000-0005-0000-0000-0000783F0000}"/>
    <cellStyle name="Note 9 5 2 9" xfId="22252" xr:uid="{00000000-0005-0000-0000-0000793F0000}"/>
    <cellStyle name="Note 9 5 3" xfId="11856" xr:uid="{00000000-0005-0000-0000-00007A3F0000}"/>
    <cellStyle name="Note 9 5 4" xfId="18055" xr:uid="{00000000-0005-0000-0000-00007B3F0000}"/>
    <cellStyle name="Note 9 5 5" xfId="17409" xr:uid="{00000000-0005-0000-0000-00007C3F0000}"/>
    <cellStyle name="Note 9 5 6" xfId="14488" xr:uid="{00000000-0005-0000-0000-00007D3F0000}"/>
    <cellStyle name="Note 9 5 7" xfId="19295" xr:uid="{00000000-0005-0000-0000-00007E3F0000}"/>
    <cellStyle name="Note 9 5 8" xfId="20389" xr:uid="{00000000-0005-0000-0000-00007F3F0000}"/>
    <cellStyle name="Note 9 5 9" xfId="20633" xr:uid="{00000000-0005-0000-0000-0000803F0000}"/>
    <cellStyle name="Note 9 6" xfId="6983" xr:uid="{00000000-0005-0000-0000-0000813F0000}"/>
    <cellStyle name="Note 9 6 10" xfId="20795" xr:uid="{00000000-0005-0000-0000-0000823F0000}"/>
    <cellStyle name="Note 9 6 11" xfId="23567" xr:uid="{00000000-0005-0000-0000-0000833F0000}"/>
    <cellStyle name="Note 9 6 2" xfId="11858" xr:uid="{00000000-0005-0000-0000-0000843F0000}"/>
    <cellStyle name="Note 9 6 3" xfId="18057" xr:uid="{00000000-0005-0000-0000-0000853F0000}"/>
    <cellStyle name="Note 9 6 4" xfId="17411" xr:uid="{00000000-0005-0000-0000-0000863F0000}"/>
    <cellStyle name="Note 9 6 5" xfId="14486" xr:uid="{00000000-0005-0000-0000-0000873F0000}"/>
    <cellStyle name="Note 9 6 6" xfId="22829" xr:uid="{00000000-0005-0000-0000-0000883F0000}"/>
    <cellStyle name="Note 9 6 7" xfId="21532" xr:uid="{00000000-0005-0000-0000-0000893F0000}"/>
    <cellStyle name="Note 9 6 8" xfId="24992" xr:uid="{00000000-0005-0000-0000-00008A3F0000}"/>
    <cellStyle name="Note 9 6 9" xfId="18921" xr:uid="{00000000-0005-0000-0000-00008B3F0000}"/>
    <cellStyle name="Note 9 7" xfId="11835" xr:uid="{00000000-0005-0000-0000-00008C3F0000}"/>
    <cellStyle name="Note 9 8" xfId="18034" xr:uid="{00000000-0005-0000-0000-00008D3F0000}"/>
    <cellStyle name="Note 9 9" xfId="19895" xr:uid="{00000000-0005-0000-0000-00008E3F0000}"/>
    <cellStyle name="Note_EÜ ANI Input" xfId="1108" xr:uid="{00000000-0005-0000-0000-00008F3F0000}"/>
    <cellStyle name="Notes" xfId="6984" xr:uid="{00000000-0005-0000-0000-0000903F0000}"/>
    <cellStyle name="Notes 10" xfId="6985" xr:uid="{00000000-0005-0000-0000-0000913F0000}"/>
    <cellStyle name="Notes 10 2" xfId="6986" xr:uid="{00000000-0005-0000-0000-0000923F0000}"/>
    <cellStyle name="Notes 10 2 2" xfId="18060" xr:uid="{00000000-0005-0000-0000-0000933F0000}"/>
    <cellStyle name="Notes 10 2 3" xfId="17414" xr:uid="{00000000-0005-0000-0000-0000943F0000}"/>
    <cellStyle name="Notes 10 2 4" xfId="15596" xr:uid="{00000000-0005-0000-0000-0000953F0000}"/>
    <cellStyle name="Notes 10 2 5" xfId="20392" xr:uid="{00000000-0005-0000-0000-0000963F0000}"/>
    <cellStyle name="Notes 10 2 6" xfId="19489" xr:uid="{00000000-0005-0000-0000-0000973F0000}"/>
    <cellStyle name="Notes 10 2 7" xfId="18923" xr:uid="{00000000-0005-0000-0000-0000983F0000}"/>
    <cellStyle name="Notes 10 2 8" xfId="23569" xr:uid="{00000000-0005-0000-0000-0000993F0000}"/>
    <cellStyle name="Notes 10 3" xfId="18059" xr:uid="{00000000-0005-0000-0000-00009A3F0000}"/>
    <cellStyle name="Notes 10 4" xfId="17413" xr:uid="{00000000-0005-0000-0000-00009B3F0000}"/>
    <cellStyle name="Notes 10 5" xfId="20877" xr:uid="{00000000-0005-0000-0000-00009C3F0000}"/>
    <cellStyle name="Notes 10 6" xfId="20391" xr:uid="{00000000-0005-0000-0000-00009D3F0000}"/>
    <cellStyle name="Notes 10 7" xfId="19490" xr:uid="{00000000-0005-0000-0000-00009E3F0000}"/>
    <cellStyle name="Notes 10 8" xfId="18922" xr:uid="{00000000-0005-0000-0000-00009F3F0000}"/>
    <cellStyle name="Notes 10 9" xfId="23568" xr:uid="{00000000-0005-0000-0000-0000A03F0000}"/>
    <cellStyle name="Notes 11" xfId="6987" xr:uid="{00000000-0005-0000-0000-0000A13F0000}"/>
    <cellStyle name="Notes 11 2" xfId="6988" xr:uid="{00000000-0005-0000-0000-0000A23F0000}"/>
    <cellStyle name="Notes 11 2 2" xfId="18062" xr:uid="{00000000-0005-0000-0000-0000A33F0000}"/>
    <cellStyle name="Notes 11 2 3" xfId="17416" xr:uid="{00000000-0005-0000-0000-0000A43F0000}"/>
    <cellStyle name="Notes 11 2 4" xfId="22531" xr:uid="{00000000-0005-0000-0000-0000A53F0000}"/>
    <cellStyle name="Notes 11 2 5" xfId="21858" xr:uid="{00000000-0005-0000-0000-0000A63F0000}"/>
    <cellStyle name="Notes 11 2 6" xfId="24967" xr:uid="{00000000-0005-0000-0000-0000A73F0000}"/>
    <cellStyle name="Notes 11 2 7" xfId="18924" xr:uid="{00000000-0005-0000-0000-0000A83F0000}"/>
    <cellStyle name="Notes 11 2 8" xfId="21124" xr:uid="{00000000-0005-0000-0000-0000A93F0000}"/>
    <cellStyle name="Notes 11 3" xfId="18061" xr:uid="{00000000-0005-0000-0000-0000AA3F0000}"/>
    <cellStyle name="Notes 11 4" xfId="17415" xr:uid="{00000000-0005-0000-0000-0000AB3F0000}"/>
    <cellStyle name="Notes 11 5" xfId="15595" xr:uid="{00000000-0005-0000-0000-0000AC3F0000}"/>
    <cellStyle name="Notes 11 6" xfId="20393" xr:uid="{00000000-0005-0000-0000-0000AD3F0000}"/>
    <cellStyle name="Notes 11 7" xfId="25234" xr:uid="{00000000-0005-0000-0000-0000AE3F0000}"/>
    <cellStyle name="Notes 11 8" xfId="20068" xr:uid="{00000000-0005-0000-0000-0000AF3F0000}"/>
    <cellStyle name="Notes 11 9" xfId="14215" xr:uid="{00000000-0005-0000-0000-0000B03F0000}"/>
    <cellStyle name="Notes 12" xfId="6989" xr:uid="{00000000-0005-0000-0000-0000B13F0000}"/>
    <cellStyle name="Notes 12 2" xfId="6990" xr:uid="{00000000-0005-0000-0000-0000B23F0000}"/>
    <cellStyle name="Notes 12 2 2" xfId="18064" xr:uid="{00000000-0005-0000-0000-0000B33F0000}"/>
    <cellStyle name="Notes 12 2 3" xfId="17418" xr:uid="{00000000-0005-0000-0000-0000B43F0000}"/>
    <cellStyle name="Notes 12 2 4" xfId="15593" xr:uid="{00000000-0005-0000-0000-0000B53F0000}"/>
    <cellStyle name="Notes 12 2 5" xfId="22038" xr:uid="{00000000-0005-0000-0000-0000B63F0000}"/>
    <cellStyle name="Notes 12 2 6" xfId="19180" xr:uid="{00000000-0005-0000-0000-0000B73F0000}"/>
    <cellStyle name="Notes 12 2 7" xfId="22373" xr:uid="{00000000-0005-0000-0000-0000B83F0000}"/>
    <cellStyle name="Notes 12 2 8" xfId="26224" xr:uid="{00000000-0005-0000-0000-0000B93F0000}"/>
    <cellStyle name="Notes 12 3" xfId="18063" xr:uid="{00000000-0005-0000-0000-0000BA3F0000}"/>
    <cellStyle name="Notes 12 4" xfId="17417" xr:uid="{00000000-0005-0000-0000-0000BB3F0000}"/>
    <cellStyle name="Notes 12 5" xfId="15594" xr:uid="{00000000-0005-0000-0000-0000BC3F0000}"/>
    <cellStyle name="Notes 12 6" xfId="22039" xr:uid="{00000000-0005-0000-0000-0000BD3F0000}"/>
    <cellStyle name="Notes 12 7" xfId="24966" xr:uid="{00000000-0005-0000-0000-0000BE3F0000}"/>
    <cellStyle name="Notes 12 8" xfId="18925" xr:uid="{00000000-0005-0000-0000-0000BF3F0000}"/>
    <cellStyle name="Notes 12 9" xfId="22341" xr:uid="{00000000-0005-0000-0000-0000C03F0000}"/>
    <cellStyle name="Notes 13" xfId="6991" xr:uid="{00000000-0005-0000-0000-0000C13F0000}"/>
    <cellStyle name="Notes 13 2" xfId="6992" xr:uid="{00000000-0005-0000-0000-0000C23F0000}"/>
    <cellStyle name="Notes 13 2 2" xfId="18066" xr:uid="{00000000-0005-0000-0000-0000C33F0000}"/>
    <cellStyle name="Notes 13 2 3" xfId="17420" xr:uid="{00000000-0005-0000-0000-0000C43F0000}"/>
    <cellStyle name="Notes 13 2 4" xfId="22530" xr:uid="{00000000-0005-0000-0000-0000C53F0000}"/>
    <cellStyle name="Notes 13 2 5" xfId="23052" xr:uid="{00000000-0005-0000-0000-0000C63F0000}"/>
    <cellStyle name="Notes 13 2 6" xfId="18961" xr:uid="{00000000-0005-0000-0000-0000C73F0000}"/>
    <cellStyle name="Notes 13 2 7" xfId="12839" xr:uid="{00000000-0005-0000-0000-0000C83F0000}"/>
    <cellStyle name="Notes 13 2 8" xfId="24849" xr:uid="{00000000-0005-0000-0000-0000C93F0000}"/>
    <cellStyle name="Notes 13 3" xfId="18065" xr:uid="{00000000-0005-0000-0000-0000CA3F0000}"/>
    <cellStyle name="Notes 13 4" xfId="17419" xr:uid="{00000000-0005-0000-0000-0000CB3F0000}"/>
    <cellStyle name="Notes 13 5" xfId="22656" xr:uid="{00000000-0005-0000-0000-0000CC3F0000}"/>
    <cellStyle name="Notes 13 6" xfId="22037" xr:uid="{00000000-0005-0000-0000-0000CD3F0000}"/>
    <cellStyle name="Notes 13 7" xfId="18962" xr:uid="{00000000-0005-0000-0000-0000CE3F0000}"/>
    <cellStyle name="Notes 13 8" xfId="22257" xr:uid="{00000000-0005-0000-0000-0000CF3F0000}"/>
    <cellStyle name="Notes 13 9" xfId="12916" xr:uid="{00000000-0005-0000-0000-0000D03F0000}"/>
    <cellStyle name="Notes 14" xfId="6993" xr:uid="{00000000-0005-0000-0000-0000D13F0000}"/>
    <cellStyle name="Notes 14 2" xfId="6994" xr:uid="{00000000-0005-0000-0000-0000D23F0000}"/>
    <cellStyle name="Notes 14 2 2" xfId="18068" xr:uid="{00000000-0005-0000-0000-0000D33F0000}"/>
    <cellStyle name="Notes 14 2 3" xfId="17422" xr:uid="{00000000-0005-0000-0000-0000D43F0000}"/>
    <cellStyle name="Notes 14 2 4" xfId="15592" xr:uid="{00000000-0005-0000-0000-0000D53F0000}"/>
    <cellStyle name="Notes 14 2 5" xfId="20987" xr:uid="{00000000-0005-0000-0000-0000D63F0000}"/>
    <cellStyle name="Notes 14 2 6" xfId="24965" xr:uid="{00000000-0005-0000-0000-0000D73F0000}"/>
    <cellStyle name="Notes 14 2 7" xfId="19114" xr:uid="{00000000-0005-0000-0000-0000D83F0000}"/>
    <cellStyle name="Notes 14 2 8" xfId="13760" xr:uid="{00000000-0005-0000-0000-0000D93F0000}"/>
    <cellStyle name="Notes 14 3" xfId="18067" xr:uid="{00000000-0005-0000-0000-0000DA3F0000}"/>
    <cellStyle name="Notes 14 4" xfId="17421" xr:uid="{00000000-0005-0000-0000-0000DB3F0000}"/>
    <cellStyle name="Notes 14 5" xfId="22529" xr:uid="{00000000-0005-0000-0000-0000DC3F0000}"/>
    <cellStyle name="Notes 14 6" xfId="22254" xr:uid="{00000000-0005-0000-0000-0000DD3F0000}"/>
    <cellStyle name="Notes 14 7" xfId="19488" xr:uid="{00000000-0005-0000-0000-0000DE3F0000}"/>
    <cellStyle name="Notes 14 8" xfId="19113" xr:uid="{00000000-0005-0000-0000-0000DF3F0000}"/>
    <cellStyle name="Notes 14 9" xfId="25121" xr:uid="{00000000-0005-0000-0000-0000E03F0000}"/>
    <cellStyle name="Notes 15" xfId="6995" xr:uid="{00000000-0005-0000-0000-0000E13F0000}"/>
    <cellStyle name="Notes 15 2" xfId="6996" xr:uid="{00000000-0005-0000-0000-0000E23F0000}"/>
    <cellStyle name="Notes 15 2 2" xfId="18070" xr:uid="{00000000-0005-0000-0000-0000E33F0000}"/>
    <cellStyle name="Notes 15 2 3" xfId="17424" xr:uid="{00000000-0005-0000-0000-0000E43F0000}"/>
    <cellStyle name="Notes 15 2 4" xfId="15590" xr:uid="{00000000-0005-0000-0000-0000E53F0000}"/>
    <cellStyle name="Notes 15 2 5" xfId="22035" xr:uid="{00000000-0005-0000-0000-0000E63F0000}"/>
    <cellStyle name="Notes 15 2 6" xfId="23991" xr:uid="{00000000-0005-0000-0000-0000E73F0000}"/>
    <cellStyle name="Notes 15 2 7" xfId="22109" xr:uid="{00000000-0005-0000-0000-0000E83F0000}"/>
    <cellStyle name="Notes 15 2 8" xfId="19259" xr:uid="{00000000-0005-0000-0000-0000E93F0000}"/>
    <cellStyle name="Notes 15 3" xfId="18069" xr:uid="{00000000-0005-0000-0000-0000EA3F0000}"/>
    <cellStyle name="Notes 15 4" xfId="17423" xr:uid="{00000000-0005-0000-0000-0000EB3F0000}"/>
    <cellStyle name="Notes 15 5" xfId="15591" xr:uid="{00000000-0005-0000-0000-0000EC3F0000}"/>
    <cellStyle name="Notes 15 6" xfId="22036" xr:uid="{00000000-0005-0000-0000-0000ED3F0000}"/>
    <cellStyle name="Notes 15 7" xfId="13064" xr:uid="{00000000-0005-0000-0000-0000EE3F0000}"/>
    <cellStyle name="Notes 15 8" xfId="19115" xr:uid="{00000000-0005-0000-0000-0000EF3F0000}"/>
    <cellStyle name="Notes 15 9" xfId="27484" xr:uid="{00000000-0005-0000-0000-0000F03F0000}"/>
    <cellStyle name="Notes 16" xfId="6997" xr:uid="{00000000-0005-0000-0000-0000F13F0000}"/>
    <cellStyle name="Notes 16 2" xfId="6998" xr:uid="{00000000-0005-0000-0000-0000F23F0000}"/>
    <cellStyle name="Notes 16 2 2" xfId="18072" xr:uid="{00000000-0005-0000-0000-0000F33F0000}"/>
    <cellStyle name="Notes 16 2 3" xfId="17426" xr:uid="{00000000-0005-0000-0000-0000F43F0000}"/>
    <cellStyle name="Notes 16 2 4" xfId="15588" xr:uid="{00000000-0005-0000-0000-0000F53F0000}"/>
    <cellStyle name="Notes 16 2 5" xfId="22665" xr:uid="{00000000-0005-0000-0000-0000F63F0000}"/>
    <cellStyle name="Notes 16 2 6" xfId="19486" xr:uid="{00000000-0005-0000-0000-0000F73F0000}"/>
    <cellStyle name="Notes 16 2 7" xfId="26242" xr:uid="{00000000-0005-0000-0000-0000F83F0000}"/>
    <cellStyle name="Notes 16 2 8" xfId="20687" xr:uid="{00000000-0005-0000-0000-0000F93F0000}"/>
    <cellStyle name="Notes 16 3" xfId="18071" xr:uid="{00000000-0005-0000-0000-0000FA3F0000}"/>
    <cellStyle name="Notes 16 4" xfId="17425" xr:uid="{00000000-0005-0000-0000-0000FB3F0000}"/>
    <cellStyle name="Notes 16 5" xfId="15589" xr:uid="{00000000-0005-0000-0000-0000FC3F0000}"/>
    <cellStyle name="Notes 16 6" xfId="24115" xr:uid="{00000000-0005-0000-0000-0000FD3F0000}"/>
    <cellStyle name="Notes 16 7" xfId="19487" xr:uid="{00000000-0005-0000-0000-0000FE3F0000}"/>
    <cellStyle name="Notes 16 8" xfId="20069" xr:uid="{00000000-0005-0000-0000-0000FF3F0000}"/>
    <cellStyle name="Notes 16 9" xfId="12915" xr:uid="{00000000-0005-0000-0000-000000400000}"/>
    <cellStyle name="Notes 17" xfId="6999" xr:uid="{00000000-0005-0000-0000-000001400000}"/>
    <cellStyle name="Notes 17 2" xfId="7000" xr:uid="{00000000-0005-0000-0000-000002400000}"/>
    <cellStyle name="Notes 17 2 2" xfId="18074" xr:uid="{00000000-0005-0000-0000-000003400000}"/>
    <cellStyle name="Notes 17 2 3" xfId="17428" xr:uid="{00000000-0005-0000-0000-000004400000}"/>
    <cellStyle name="Notes 17 2 4" xfId="22528" xr:uid="{00000000-0005-0000-0000-000005400000}"/>
    <cellStyle name="Notes 17 2 5" xfId="24114" xr:uid="{00000000-0005-0000-0000-000006400000}"/>
    <cellStyle name="Notes 17 2 6" xfId="20630" xr:uid="{00000000-0005-0000-0000-000007400000}"/>
    <cellStyle name="Notes 17 2 7" xfId="22821" xr:uid="{00000000-0005-0000-0000-000008400000}"/>
    <cellStyle name="Notes 17 2 8" xfId="12913" xr:uid="{00000000-0005-0000-0000-000009400000}"/>
    <cellStyle name="Notes 17 3" xfId="18073" xr:uid="{00000000-0005-0000-0000-00000A400000}"/>
    <cellStyle name="Notes 17 4" xfId="17427" xr:uid="{00000000-0005-0000-0000-00000B400000}"/>
    <cellStyle name="Notes 17 5" xfId="15587" xr:uid="{00000000-0005-0000-0000-00000C400000}"/>
    <cellStyle name="Notes 17 6" xfId="22170" xr:uid="{00000000-0005-0000-0000-00000D400000}"/>
    <cellStyle name="Notes 17 7" xfId="20631" xr:uid="{00000000-0005-0000-0000-00000E400000}"/>
    <cellStyle name="Notes 17 8" xfId="19116" xr:uid="{00000000-0005-0000-0000-00000F400000}"/>
    <cellStyle name="Notes 17 9" xfId="12914" xr:uid="{00000000-0005-0000-0000-000010400000}"/>
    <cellStyle name="Notes 18" xfId="7001" xr:uid="{00000000-0005-0000-0000-000011400000}"/>
    <cellStyle name="Notes 18 2" xfId="7002" xr:uid="{00000000-0005-0000-0000-000012400000}"/>
    <cellStyle name="Notes 18 2 2" xfId="18076" xr:uid="{00000000-0005-0000-0000-000013400000}"/>
    <cellStyle name="Notes 18 2 3" xfId="17430" xr:uid="{00000000-0005-0000-0000-000014400000}"/>
    <cellStyle name="Notes 18 2 4" xfId="15585" xr:uid="{00000000-0005-0000-0000-000015400000}"/>
    <cellStyle name="Notes 18 2 5" xfId="21301" xr:uid="{00000000-0005-0000-0000-000016400000}"/>
    <cellStyle name="Notes 18 2 6" xfId="19455" xr:uid="{00000000-0005-0000-0000-000017400000}"/>
    <cellStyle name="Notes 18 2 7" xfId="19118" xr:uid="{00000000-0005-0000-0000-000018400000}"/>
    <cellStyle name="Notes 18 2 8" xfId="23571" xr:uid="{00000000-0005-0000-0000-000019400000}"/>
    <cellStyle name="Notes 18 3" xfId="18075" xr:uid="{00000000-0005-0000-0000-00001A400000}"/>
    <cellStyle name="Notes 18 4" xfId="17429" xr:uid="{00000000-0005-0000-0000-00001B400000}"/>
    <cellStyle name="Notes 18 5" xfId="15586" xr:uid="{00000000-0005-0000-0000-00001C400000}"/>
    <cellStyle name="Notes 18 6" xfId="24113" xr:uid="{00000000-0005-0000-0000-00001D400000}"/>
    <cellStyle name="Notes 18 7" xfId="19485" xr:uid="{00000000-0005-0000-0000-00001E400000}"/>
    <cellStyle name="Notes 18 8" xfId="19117" xr:uid="{00000000-0005-0000-0000-00001F400000}"/>
    <cellStyle name="Notes 18 9" xfId="23570" xr:uid="{00000000-0005-0000-0000-000020400000}"/>
    <cellStyle name="Notes 19" xfId="7003" xr:uid="{00000000-0005-0000-0000-000021400000}"/>
    <cellStyle name="Notes 19 2" xfId="7004" xr:uid="{00000000-0005-0000-0000-000022400000}"/>
    <cellStyle name="Notes 19 2 2" xfId="18078" xr:uid="{00000000-0005-0000-0000-000023400000}"/>
    <cellStyle name="Notes 19 2 3" xfId="17432" xr:uid="{00000000-0005-0000-0000-000024400000}"/>
    <cellStyle name="Notes 19 2 4" xfId="15583" xr:uid="{00000000-0005-0000-0000-000025400000}"/>
    <cellStyle name="Notes 19 2 5" xfId="22291" xr:uid="{00000000-0005-0000-0000-000026400000}"/>
    <cellStyle name="Notes 19 2 6" xfId="22607" xr:uid="{00000000-0005-0000-0000-000027400000}"/>
    <cellStyle name="Notes 19 2 7" xfId="19120" xr:uid="{00000000-0005-0000-0000-000028400000}"/>
    <cellStyle name="Notes 19 2 8" xfId="26269" xr:uid="{00000000-0005-0000-0000-000029400000}"/>
    <cellStyle name="Notes 19 3" xfId="18077" xr:uid="{00000000-0005-0000-0000-00002A400000}"/>
    <cellStyle name="Notes 19 4" xfId="17431" xr:uid="{00000000-0005-0000-0000-00002B400000}"/>
    <cellStyle name="Notes 19 5" xfId="15584" xr:uid="{00000000-0005-0000-0000-00002C400000}"/>
    <cellStyle name="Notes 19 6" xfId="21901" xr:uid="{00000000-0005-0000-0000-00002D400000}"/>
    <cellStyle name="Notes 19 7" xfId="24602" xr:uid="{00000000-0005-0000-0000-00002E400000}"/>
    <cellStyle name="Notes 19 8" xfId="19119" xr:uid="{00000000-0005-0000-0000-00002F400000}"/>
    <cellStyle name="Notes 19 9" xfId="26270" xr:uid="{00000000-0005-0000-0000-000030400000}"/>
    <cellStyle name="Notes 2" xfId="7005" xr:uid="{00000000-0005-0000-0000-000031400000}"/>
    <cellStyle name="Notes 2 10" xfId="7006" xr:uid="{00000000-0005-0000-0000-000032400000}"/>
    <cellStyle name="Notes 2 10 2" xfId="7007" xr:uid="{00000000-0005-0000-0000-000033400000}"/>
    <cellStyle name="Notes 2 10 2 2" xfId="18081" xr:uid="{00000000-0005-0000-0000-000034400000}"/>
    <cellStyle name="Notes 2 10 2 3" xfId="17435" xr:uid="{00000000-0005-0000-0000-000035400000}"/>
    <cellStyle name="Notes 2 10 2 4" xfId="18988" xr:uid="{00000000-0005-0000-0000-000036400000}"/>
    <cellStyle name="Notes 2 10 2 5" xfId="21857" xr:uid="{00000000-0005-0000-0000-000037400000}"/>
    <cellStyle name="Notes 2 10 2 6" xfId="19484" xr:uid="{00000000-0005-0000-0000-000038400000}"/>
    <cellStyle name="Notes 2 10 2 7" xfId="18927" xr:uid="{00000000-0005-0000-0000-000039400000}"/>
    <cellStyle name="Notes 2 10 2 8" xfId="21842" xr:uid="{00000000-0005-0000-0000-00003A400000}"/>
    <cellStyle name="Notes 2 10 3" xfId="18080" xr:uid="{00000000-0005-0000-0000-00003B400000}"/>
    <cellStyle name="Notes 2 10 4" xfId="17434" xr:uid="{00000000-0005-0000-0000-00003C400000}"/>
    <cellStyle name="Notes 2 10 5" xfId="15581" xr:uid="{00000000-0005-0000-0000-00003D400000}"/>
    <cellStyle name="Notes 2 10 6" xfId="21132" xr:uid="{00000000-0005-0000-0000-00003E400000}"/>
    <cellStyle name="Notes 2 10 7" xfId="12703" xr:uid="{00000000-0005-0000-0000-00003F400000}"/>
    <cellStyle name="Notes 2 10 8" xfId="18926" xr:uid="{00000000-0005-0000-0000-000040400000}"/>
    <cellStyle name="Notes 2 10 9" xfId="26268" xr:uid="{00000000-0005-0000-0000-000041400000}"/>
    <cellStyle name="Notes 2 11" xfId="7008" xr:uid="{00000000-0005-0000-0000-000042400000}"/>
    <cellStyle name="Notes 2 11 2" xfId="7009" xr:uid="{00000000-0005-0000-0000-000043400000}"/>
    <cellStyle name="Notes 2 11 2 2" xfId="18083" xr:uid="{00000000-0005-0000-0000-000044400000}"/>
    <cellStyle name="Notes 2 11 2 3" xfId="17437" xr:uid="{00000000-0005-0000-0000-000045400000}"/>
    <cellStyle name="Notes 2 11 2 4" xfId="15579" xr:uid="{00000000-0005-0000-0000-000046400000}"/>
    <cellStyle name="Notes 2 11 2 5" xfId="23366" xr:uid="{00000000-0005-0000-0000-000047400000}"/>
    <cellStyle name="Notes 2 11 2 6" xfId="20629" xr:uid="{00000000-0005-0000-0000-000048400000}"/>
    <cellStyle name="Notes 2 11 2 7" xfId="19540" xr:uid="{00000000-0005-0000-0000-000049400000}"/>
    <cellStyle name="Notes 2 11 2 8" xfId="26223" xr:uid="{00000000-0005-0000-0000-00004A400000}"/>
    <cellStyle name="Notes 2 11 3" xfId="18082" xr:uid="{00000000-0005-0000-0000-00004B400000}"/>
    <cellStyle name="Notes 2 11 4" xfId="17436" xr:uid="{00000000-0005-0000-0000-00004C400000}"/>
    <cellStyle name="Notes 2 11 5" xfId="15580" xr:uid="{00000000-0005-0000-0000-00004D400000}"/>
    <cellStyle name="Notes 2 11 6" xfId="21472" xr:uid="{00000000-0005-0000-0000-00004E400000}"/>
    <cellStyle name="Notes 2 11 7" xfId="20734" xr:uid="{00000000-0005-0000-0000-00004F400000}"/>
    <cellStyle name="Notes 2 11 8" xfId="18928" xr:uid="{00000000-0005-0000-0000-000050400000}"/>
    <cellStyle name="Notes 2 11 9" xfId="26267" xr:uid="{00000000-0005-0000-0000-000051400000}"/>
    <cellStyle name="Notes 2 12" xfId="7010" xr:uid="{00000000-0005-0000-0000-000052400000}"/>
    <cellStyle name="Notes 2 12 2" xfId="7011" xr:uid="{00000000-0005-0000-0000-000053400000}"/>
    <cellStyle name="Notes 2 12 2 2" xfId="18085" xr:uid="{00000000-0005-0000-0000-000054400000}"/>
    <cellStyle name="Notes 2 12 2 3" xfId="17439" xr:uid="{00000000-0005-0000-0000-000055400000}"/>
    <cellStyle name="Notes 2 12 2 4" xfId="15577" xr:uid="{00000000-0005-0000-0000-000056400000}"/>
    <cellStyle name="Notes 2 12 2 5" xfId="22034" xr:uid="{00000000-0005-0000-0000-000057400000}"/>
    <cellStyle name="Notes 2 12 2 6" xfId="19431" xr:uid="{00000000-0005-0000-0000-000058400000}"/>
    <cellStyle name="Notes 2 12 2 7" xfId="21397" xr:uid="{00000000-0005-0000-0000-000059400000}"/>
    <cellStyle name="Notes 2 12 2 8" xfId="23574" xr:uid="{00000000-0005-0000-0000-00005A400000}"/>
    <cellStyle name="Notes 2 12 3" xfId="18084" xr:uid="{00000000-0005-0000-0000-00005B400000}"/>
    <cellStyle name="Notes 2 12 4" xfId="17438" xr:uid="{00000000-0005-0000-0000-00005C400000}"/>
    <cellStyle name="Notes 2 12 5" xfId="15578" xr:uid="{00000000-0005-0000-0000-00005D400000}"/>
    <cellStyle name="Notes 2 12 6" xfId="24112" xr:uid="{00000000-0005-0000-0000-00005E400000}"/>
    <cellStyle name="Notes 2 12 7" xfId="20783" xr:uid="{00000000-0005-0000-0000-00005F400000}"/>
    <cellStyle name="Notes 2 12 8" xfId="21398" xr:uid="{00000000-0005-0000-0000-000060400000}"/>
    <cellStyle name="Notes 2 12 9" xfId="23573" xr:uid="{00000000-0005-0000-0000-000061400000}"/>
    <cellStyle name="Notes 2 13" xfId="7012" xr:uid="{00000000-0005-0000-0000-000062400000}"/>
    <cellStyle name="Notes 2 13 2" xfId="7013" xr:uid="{00000000-0005-0000-0000-000063400000}"/>
    <cellStyle name="Notes 2 13 2 2" xfId="18087" xr:uid="{00000000-0005-0000-0000-000064400000}"/>
    <cellStyle name="Notes 2 13 2 3" xfId="17441" xr:uid="{00000000-0005-0000-0000-000065400000}"/>
    <cellStyle name="Notes 2 13 2 4" xfId="15575" xr:uid="{00000000-0005-0000-0000-000066400000}"/>
    <cellStyle name="Notes 2 13 2 5" xfId="22667" xr:uid="{00000000-0005-0000-0000-000067400000}"/>
    <cellStyle name="Notes 2 13 2 6" xfId="24345" xr:uid="{00000000-0005-0000-0000-000068400000}"/>
    <cellStyle name="Notes 2 13 2 7" xfId="21396" xr:uid="{00000000-0005-0000-0000-000069400000}"/>
    <cellStyle name="Notes 2 13 2 8" xfId="23575" xr:uid="{00000000-0005-0000-0000-00006A400000}"/>
    <cellStyle name="Notes 2 13 3" xfId="18086" xr:uid="{00000000-0005-0000-0000-00006B400000}"/>
    <cellStyle name="Notes 2 13 4" xfId="17440" xr:uid="{00000000-0005-0000-0000-00006C400000}"/>
    <cellStyle name="Notes 2 13 5" xfId="15576" xr:uid="{00000000-0005-0000-0000-00006D400000}"/>
    <cellStyle name="Notes 2 13 6" xfId="22666" xr:uid="{00000000-0005-0000-0000-00006E400000}"/>
    <cellStyle name="Notes 2 13 7" xfId="20537" xr:uid="{00000000-0005-0000-0000-00006F400000}"/>
    <cellStyle name="Notes 2 13 8" xfId="25050" xr:uid="{00000000-0005-0000-0000-000070400000}"/>
    <cellStyle name="Notes 2 13 9" xfId="22876" xr:uid="{00000000-0005-0000-0000-000071400000}"/>
    <cellStyle name="Notes 2 14" xfId="7014" xr:uid="{00000000-0005-0000-0000-000072400000}"/>
    <cellStyle name="Notes 2 14 2" xfId="7015" xr:uid="{00000000-0005-0000-0000-000073400000}"/>
    <cellStyle name="Notes 2 14 2 2" xfId="18089" xr:uid="{00000000-0005-0000-0000-000074400000}"/>
    <cellStyle name="Notes 2 14 2 3" xfId="17443" xr:uid="{00000000-0005-0000-0000-000075400000}"/>
    <cellStyle name="Notes 2 14 2 4" xfId="15573" xr:uid="{00000000-0005-0000-0000-000076400000}"/>
    <cellStyle name="Notes 2 14 2 5" xfId="25197" xr:uid="{00000000-0005-0000-0000-000077400000}"/>
    <cellStyle name="Notes 2 14 2 6" xfId="21123" xr:uid="{00000000-0005-0000-0000-000078400000}"/>
    <cellStyle name="Notes 2 14 2 7" xfId="26243" xr:uid="{00000000-0005-0000-0000-000079400000}"/>
    <cellStyle name="Notes 2 14 2 8" xfId="26221" xr:uid="{00000000-0005-0000-0000-00007A400000}"/>
    <cellStyle name="Notes 2 14 3" xfId="18088" xr:uid="{00000000-0005-0000-0000-00007B400000}"/>
    <cellStyle name="Notes 2 14 4" xfId="17442" xr:uid="{00000000-0005-0000-0000-00007C400000}"/>
    <cellStyle name="Notes 2 14 5" xfId="15574" xr:uid="{00000000-0005-0000-0000-00007D400000}"/>
    <cellStyle name="Notes 2 14 6" xfId="22668" xr:uid="{00000000-0005-0000-0000-00007E400000}"/>
    <cellStyle name="Notes 2 14 7" xfId="12989" xr:uid="{00000000-0005-0000-0000-00007F400000}"/>
    <cellStyle name="Notes 2 14 8" xfId="21447" xr:uid="{00000000-0005-0000-0000-000080400000}"/>
    <cellStyle name="Notes 2 14 9" xfId="26222" xr:uid="{00000000-0005-0000-0000-000081400000}"/>
    <cellStyle name="Notes 2 15" xfId="7016" xr:uid="{00000000-0005-0000-0000-000082400000}"/>
    <cellStyle name="Notes 2 15 2" xfId="7017" xr:uid="{00000000-0005-0000-0000-000083400000}"/>
    <cellStyle name="Notes 2 15 2 2" xfId="18091" xr:uid="{00000000-0005-0000-0000-000084400000}"/>
    <cellStyle name="Notes 2 15 2 3" xfId="17445" xr:uid="{00000000-0005-0000-0000-000085400000}"/>
    <cellStyle name="Notes 2 15 2 4" xfId="15571" xr:uid="{00000000-0005-0000-0000-000086400000}"/>
    <cellStyle name="Notes 2 15 2 5" xfId="22033" xr:uid="{00000000-0005-0000-0000-000087400000}"/>
    <cellStyle name="Notes 2 15 2 6" xfId="19194" xr:uid="{00000000-0005-0000-0000-000088400000}"/>
    <cellStyle name="Notes 2 15 2 7" xfId="25477" xr:uid="{00000000-0005-0000-0000-000089400000}"/>
    <cellStyle name="Notes 2 15 2 8" xfId="27486" xr:uid="{00000000-0005-0000-0000-00008A400000}"/>
    <cellStyle name="Notes 2 15 3" xfId="18090" xr:uid="{00000000-0005-0000-0000-00008B400000}"/>
    <cellStyle name="Notes 2 15 4" xfId="17444" xr:uid="{00000000-0005-0000-0000-00008C400000}"/>
    <cellStyle name="Notes 2 15 5" xfId="15572" xr:uid="{00000000-0005-0000-0000-00008D400000}"/>
    <cellStyle name="Notes 2 15 6" xfId="25144" xr:uid="{00000000-0005-0000-0000-00008E400000}"/>
    <cellStyle name="Notes 2 15 7" xfId="22340" xr:uid="{00000000-0005-0000-0000-00008F400000}"/>
    <cellStyle name="Notes 2 15 8" xfId="25476" xr:uid="{00000000-0005-0000-0000-000090400000}"/>
    <cellStyle name="Notes 2 15 9" xfId="23576" xr:uid="{00000000-0005-0000-0000-000091400000}"/>
    <cellStyle name="Notes 2 16" xfId="7018" xr:uid="{00000000-0005-0000-0000-000092400000}"/>
    <cellStyle name="Notes 2 16 2" xfId="7019" xr:uid="{00000000-0005-0000-0000-000093400000}"/>
    <cellStyle name="Notes 2 16 2 2" xfId="18093" xr:uid="{00000000-0005-0000-0000-000094400000}"/>
    <cellStyle name="Notes 2 16 2 3" xfId="17447" xr:uid="{00000000-0005-0000-0000-000095400000}"/>
    <cellStyle name="Notes 2 16 2 4" xfId="15569" xr:uid="{00000000-0005-0000-0000-000096400000}"/>
    <cellStyle name="Notes 2 16 2 5" xfId="24216" xr:uid="{00000000-0005-0000-0000-000097400000}"/>
    <cellStyle name="Notes 2 16 2 6" xfId="22990" xr:uid="{00000000-0005-0000-0000-000098400000}"/>
    <cellStyle name="Notes 2 16 2 7" xfId="25479" xr:uid="{00000000-0005-0000-0000-000099400000}"/>
    <cellStyle name="Notes 2 16 2 8" xfId="23578" xr:uid="{00000000-0005-0000-0000-00009A400000}"/>
    <cellStyle name="Notes 2 16 3" xfId="18092" xr:uid="{00000000-0005-0000-0000-00009B400000}"/>
    <cellStyle name="Notes 2 16 4" xfId="17446" xr:uid="{00000000-0005-0000-0000-00009C400000}"/>
    <cellStyle name="Notes 2 16 5" xfId="15570" xr:uid="{00000000-0005-0000-0000-00009D400000}"/>
    <cellStyle name="Notes 2 16 6" xfId="24217" xr:uid="{00000000-0005-0000-0000-00009E400000}"/>
    <cellStyle name="Notes 2 16 7" xfId="14238" xr:uid="{00000000-0005-0000-0000-00009F400000}"/>
    <cellStyle name="Notes 2 16 8" xfId="25478" xr:uid="{00000000-0005-0000-0000-0000A0400000}"/>
    <cellStyle name="Notes 2 16 9" xfId="23577" xr:uid="{00000000-0005-0000-0000-0000A1400000}"/>
    <cellStyle name="Notes 2 17" xfId="7020" xr:uid="{00000000-0005-0000-0000-0000A2400000}"/>
    <cellStyle name="Notes 2 17 2" xfId="7021" xr:uid="{00000000-0005-0000-0000-0000A3400000}"/>
    <cellStyle name="Notes 2 17 2 2" xfId="18095" xr:uid="{00000000-0005-0000-0000-0000A4400000}"/>
    <cellStyle name="Notes 2 17 2 3" xfId="17449" xr:uid="{00000000-0005-0000-0000-0000A5400000}"/>
    <cellStyle name="Notes 2 17 2 4" xfId="15567" xr:uid="{00000000-0005-0000-0000-0000A6400000}"/>
    <cellStyle name="Notes 2 17 2 5" xfId="23172" xr:uid="{00000000-0005-0000-0000-0000A7400000}"/>
    <cellStyle name="Notes 2 17 2 6" xfId="19428" xr:uid="{00000000-0005-0000-0000-0000A8400000}"/>
    <cellStyle name="Notes 2 17 2 7" xfId="25481" xr:uid="{00000000-0005-0000-0000-0000A9400000}"/>
    <cellStyle name="Notes 2 17 2 8" xfId="12912" xr:uid="{00000000-0005-0000-0000-0000AA400000}"/>
    <cellStyle name="Notes 2 17 3" xfId="18094" xr:uid="{00000000-0005-0000-0000-0000AB400000}"/>
    <cellStyle name="Notes 2 17 4" xfId="17448" xr:uid="{00000000-0005-0000-0000-0000AC400000}"/>
    <cellStyle name="Notes 2 17 5" xfId="15568" xr:uid="{00000000-0005-0000-0000-0000AD400000}"/>
    <cellStyle name="Notes 2 17 6" xfId="23364" xr:uid="{00000000-0005-0000-0000-0000AE400000}"/>
    <cellStyle name="Notes 2 17 7" xfId="19429" xr:uid="{00000000-0005-0000-0000-0000AF400000}"/>
    <cellStyle name="Notes 2 17 8" xfId="25480" xr:uid="{00000000-0005-0000-0000-0000B0400000}"/>
    <cellStyle name="Notes 2 17 9" xfId="14214" xr:uid="{00000000-0005-0000-0000-0000B1400000}"/>
    <cellStyle name="Notes 2 18" xfId="7022" xr:uid="{00000000-0005-0000-0000-0000B2400000}"/>
    <cellStyle name="Notes 2 18 2" xfId="7023" xr:uid="{00000000-0005-0000-0000-0000B3400000}"/>
    <cellStyle name="Notes 2 18 2 2" xfId="18097" xr:uid="{00000000-0005-0000-0000-0000B4400000}"/>
    <cellStyle name="Notes 2 18 2 3" xfId="17451" xr:uid="{00000000-0005-0000-0000-0000B5400000}"/>
    <cellStyle name="Notes 2 18 2 4" xfId="15565" xr:uid="{00000000-0005-0000-0000-0000B6400000}"/>
    <cellStyle name="Notes 2 18 2 5" xfId="22938" xr:uid="{00000000-0005-0000-0000-0000B7400000}"/>
    <cellStyle name="Notes 2 18 2 6" xfId="22606" xr:uid="{00000000-0005-0000-0000-0000B8400000}"/>
    <cellStyle name="Notes 2 18 2 7" xfId="24544" xr:uid="{00000000-0005-0000-0000-0000B9400000}"/>
    <cellStyle name="Notes 2 18 2 8" xfId="21762" xr:uid="{00000000-0005-0000-0000-0000BA400000}"/>
    <cellStyle name="Notes 2 18 3" xfId="18096" xr:uid="{00000000-0005-0000-0000-0000BB400000}"/>
    <cellStyle name="Notes 2 18 4" xfId="17450" xr:uid="{00000000-0005-0000-0000-0000BC400000}"/>
    <cellStyle name="Notes 2 18 5" xfId="15566" xr:uid="{00000000-0005-0000-0000-0000BD400000}"/>
    <cellStyle name="Notes 2 18 6" xfId="24111" xr:uid="{00000000-0005-0000-0000-0000BE400000}"/>
    <cellStyle name="Notes 2 18 7" xfId="24990" xr:uid="{00000000-0005-0000-0000-0000BF400000}"/>
    <cellStyle name="Notes 2 18 8" xfId="24543" xr:uid="{00000000-0005-0000-0000-0000C0400000}"/>
    <cellStyle name="Notes 2 18 9" xfId="12911" xr:uid="{00000000-0005-0000-0000-0000C1400000}"/>
    <cellStyle name="Notes 2 19" xfId="7024" xr:uid="{00000000-0005-0000-0000-0000C2400000}"/>
    <cellStyle name="Notes 2 19 2" xfId="18098" xr:uid="{00000000-0005-0000-0000-0000C3400000}"/>
    <cellStyle name="Notes 2 19 3" xfId="17452" xr:uid="{00000000-0005-0000-0000-0000C4400000}"/>
    <cellStyle name="Notes 2 19 4" xfId="15564" xr:uid="{00000000-0005-0000-0000-0000C5400000}"/>
    <cellStyle name="Notes 2 19 5" xfId="22031" xr:uid="{00000000-0005-0000-0000-0000C6400000}"/>
    <cellStyle name="Notes 2 19 6" xfId="20782" xr:uid="{00000000-0005-0000-0000-0000C7400000}"/>
    <cellStyle name="Notes 2 19 7" xfId="24545" xr:uid="{00000000-0005-0000-0000-0000C8400000}"/>
    <cellStyle name="Notes 2 19 8" xfId="23579" xr:uid="{00000000-0005-0000-0000-0000C9400000}"/>
    <cellStyle name="Notes 2 2" xfId="7025" xr:uid="{00000000-0005-0000-0000-0000CA400000}"/>
    <cellStyle name="Notes 2 2 2" xfId="7026" xr:uid="{00000000-0005-0000-0000-0000CB400000}"/>
    <cellStyle name="Notes 2 2 2 2" xfId="18100" xr:uid="{00000000-0005-0000-0000-0000CC400000}"/>
    <cellStyle name="Notes 2 2 2 3" xfId="17454" xr:uid="{00000000-0005-0000-0000-0000CD400000}"/>
    <cellStyle name="Notes 2 2 2 4" xfId="15563" xr:uid="{00000000-0005-0000-0000-0000CE400000}"/>
    <cellStyle name="Notes 2 2 2 5" xfId="23171" xr:uid="{00000000-0005-0000-0000-0000CF400000}"/>
    <cellStyle name="Notes 2 2 2 6" xfId="19000" xr:uid="{00000000-0005-0000-0000-0000D0400000}"/>
    <cellStyle name="Notes 2 2 2 7" xfId="24547" xr:uid="{00000000-0005-0000-0000-0000D1400000}"/>
    <cellStyle name="Notes 2 2 2 8" xfId="23580" xr:uid="{00000000-0005-0000-0000-0000D2400000}"/>
    <cellStyle name="Notes 2 2 3" xfId="18099" xr:uid="{00000000-0005-0000-0000-0000D3400000}"/>
    <cellStyle name="Notes 2 2 4" xfId="17453" xr:uid="{00000000-0005-0000-0000-0000D4400000}"/>
    <cellStyle name="Notes 2 2 5" xfId="13645" xr:uid="{00000000-0005-0000-0000-0000D5400000}"/>
    <cellStyle name="Notes 2 2 6" xfId="20986" xr:uid="{00000000-0005-0000-0000-0000D6400000}"/>
    <cellStyle name="Notes 2 2 7" xfId="19483" xr:uid="{00000000-0005-0000-0000-0000D7400000}"/>
    <cellStyle name="Notes 2 2 8" xfId="24546" xr:uid="{00000000-0005-0000-0000-0000D8400000}"/>
    <cellStyle name="Notes 2 2 9" xfId="22217" xr:uid="{00000000-0005-0000-0000-0000D9400000}"/>
    <cellStyle name="Notes 2 20" xfId="18079" xr:uid="{00000000-0005-0000-0000-0000DA400000}"/>
    <cellStyle name="Notes 2 21" xfId="17433" xr:uid="{00000000-0005-0000-0000-0000DB400000}"/>
    <cellStyle name="Notes 2 22" xfId="15582" xr:uid="{00000000-0005-0000-0000-0000DC400000}"/>
    <cellStyle name="Notes 2 23" xfId="21473" xr:uid="{00000000-0005-0000-0000-0000DD400000}"/>
    <cellStyle name="Notes 2 24" xfId="24991" xr:uid="{00000000-0005-0000-0000-0000DE400000}"/>
    <cellStyle name="Notes 2 25" xfId="24361" xr:uid="{00000000-0005-0000-0000-0000DF400000}"/>
    <cellStyle name="Notes 2 26" xfId="23572" xr:uid="{00000000-0005-0000-0000-0000E0400000}"/>
    <cellStyle name="Notes 2 3" xfId="7027" xr:uid="{00000000-0005-0000-0000-0000E1400000}"/>
    <cellStyle name="Notes 2 3 2" xfId="7028" xr:uid="{00000000-0005-0000-0000-0000E2400000}"/>
    <cellStyle name="Notes 2 3 2 2" xfId="18102" xr:uid="{00000000-0005-0000-0000-0000E3400000}"/>
    <cellStyle name="Notes 2 3 2 3" xfId="17456" xr:uid="{00000000-0005-0000-0000-0000E4400000}"/>
    <cellStyle name="Notes 2 3 2 4" xfId="15561" xr:uid="{00000000-0005-0000-0000-0000E5400000}"/>
    <cellStyle name="Notes 2 3 2 5" xfId="23169" xr:uid="{00000000-0005-0000-0000-0000E6400000}"/>
    <cellStyle name="Notes 2 3 2 6" xfId="19482" xr:uid="{00000000-0005-0000-0000-0000E7400000}"/>
    <cellStyle name="Notes 2 3 2 7" xfId="24549" xr:uid="{00000000-0005-0000-0000-0000E8400000}"/>
    <cellStyle name="Notes 2 3 2 8" xfId="12910" xr:uid="{00000000-0005-0000-0000-0000E9400000}"/>
    <cellStyle name="Notes 2 3 3" xfId="18101" xr:uid="{00000000-0005-0000-0000-0000EA400000}"/>
    <cellStyle name="Notes 2 3 4" xfId="17455" xr:uid="{00000000-0005-0000-0000-0000EB400000}"/>
    <cellStyle name="Notes 2 3 5" xfId="15562" xr:uid="{00000000-0005-0000-0000-0000EC400000}"/>
    <cellStyle name="Notes 2 3 6" xfId="23170" xr:uid="{00000000-0005-0000-0000-0000ED400000}"/>
    <cellStyle name="Notes 2 3 7" xfId="24292" xr:uid="{00000000-0005-0000-0000-0000EE400000}"/>
    <cellStyle name="Notes 2 3 8" xfId="24548" xr:uid="{00000000-0005-0000-0000-0000EF400000}"/>
    <cellStyle name="Notes 2 3 9" xfId="26220" xr:uid="{00000000-0005-0000-0000-0000F0400000}"/>
    <cellStyle name="Notes 2 4" xfId="7029" xr:uid="{00000000-0005-0000-0000-0000F1400000}"/>
    <cellStyle name="Notes 2 4 2" xfId="7030" xr:uid="{00000000-0005-0000-0000-0000F2400000}"/>
    <cellStyle name="Notes 2 4 2 2" xfId="18104" xr:uid="{00000000-0005-0000-0000-0000F3400000}"/>
    <cellStyle name="Notes 2 4 2 3" xfId="17458" xr:uid="{00000000-0005-0000-0000-0000F4400000}"/>
    <cellStyle name="Notes 2 4 2 4" xfId="15559" xr:uid="{00000000-0005-0000-0000-0000F5400000}"/>
    <cellStyle name="Notes 2 4 2 5" xfId="24016" xr:uid="{00000000-0005-0000-0000-0000F6400000}"/>
    <cellStyle name="Notes 2 4 2 6" xfId="19272" xr:uid="{00000000-0005-0000-0000-0000F7400000}"/>
    <cellStyle name="Notes 2 4 2 7" xfId="24550" xr:uid="{00000000-0005-0000-0000-0000F8400000}"/>
    <cellStyle name="Notes 2 4 2 8" xfId="21763" xr:uid="{00000000-0005-0000-0000-0000F9400000}"/>
    <cellStyle name="Notes 2 4 3" xfId="18103" xr:uid="{00000000-0005-0000-0000-0000FA400000}"/>
    <cellStyle name="Notes 2 4 4" xfId="17457" xr:uid="{00000000-0005-0000-0000-0000FB400000}"/>
    <cellStyle name="Notes 2 4 5" xfId="15560" xr:uid="{00000000-0005-0000-0000-0000FC400000}"/>
    <cellStyle name="Notes 2 4 6" xfId="23168" xr:uid="{00000000-0005-0000-0000-0000FD400000}"/>
    <cellStyle name="Notes 2 4 7" xfId="24601" xr:uid="{00000000-0005-0000-0000-0000FE400000}"/>
    <cellStyle name="Notes 2 4 8" xfId="18929" xr:uid="{00000000-0005-0000-0000-0000FF400000}"/>
    <cellStyle name="Notes 2 4 9" xfId="23581" xr:uid="{00000000-0005-0000-0000-000000410000}"/>
    <cellStyle name="Notes 2 5" xfId="7031" xr:uid="{00000000-0005-0000-0000-000001410000}"/>
    <cellStyle name="Notes 2 5 2" xfId="7032" xr:uid="{00000000-0005-0000-0000-000002410000}"/>
    <cellStyle name="Notes 2 5 2 2" xfId="18106" xr:uid="{00000000-0005-0000-0000-000003410000}"/>
    <cellStyle name="Notes 2 5 2 3" xfId="17460" xr:uid="{00000000-0005-0000-0000-000004410000}"/>
    <cellStyle name="Notes 2 5 2 4" xfId="15557" xr:uid="{00000000-0005-0000-0000-000005410000}"/>
    <cellStyle name="Notes 2 5 2 5" xfId="20755" xr:uid="{00000000-0005-0000-0000-000006410000}"/>
    <cellStyle name="Notes 2 5 2 6" xfId="20627" xr:uid="{00000000-0005-0000-0000-000007410000}"/>
    <cellStyle name="Notes 2 5 2 7" xfId="19122" xr:uid="{00000000-0005-0000-0000-000008410000}"/>
    <cellStyle name="Notes 2 5 2 8" xfId="23583" xr:uid="{00000000-0005-0000-0000-000009410000}"/>
    <cellStyle name="Notes 2 5 3" xfId="18105" xr:uid="{00000000-0005-0000-0000-00000A410000}"/>
    <cellStyle name="Notes 2 5 4" xfId="17459" xr:uid="{00000000-0005-0000-0000-00000B410000}"/>
    <cellStyle name="Notes 2 5 5" xfId="15558" xr:uid="{00000000-0005-0000-0000-00000C410000}"/>
    <cellStyle name="Notes 2 5 6" xfId="23167" xr:uid="{00000000-0005-0000-0000-00000D410000}"/>
    <cellStyle name="Notes 2 5 7" xfId="19481" xr:uid="{00000000-0005-0000-0000-00000E410000}"/>
    <cellStyle name="Notes 2 5 8" xfId="19121" xr:uid="{00000000-0005-0000-0000-00000F410000}"/>
    <cellStyle name="Notes 2 5 9" xfId="23582" xr:uid="{00000000-0005-0000-0000-000010410000}"/>
    <cellStyle name="Notes 2 6" xfId="7033" xr:uid="{00000000-0005-0000-0000-000011410000}"/>
    <cellStyle name="Notes 2 6 2" xfId="7034" xr:uid="{00000000-0005-0000-0000-000012410000}"/>
    <cellStyle name="Notes 2 6 2 2" xfId="18108" xr:uid="{00000000-0005-0000-0000-000013410000}"/>
    <cellStyle name="Notes 2 6 2 3" xfId="17462" xr:uid="{00000000-0005-0000-0000-000014410000}"/>
    <cellStyle name="Notes 2 6 2 4" xfId="15555" xr:uid="{00000000-0005-0000-0000-000015410000}"/>
    <cellStyle name="Notes 2 6 2 5" xfId="25090" xr:uid="{00000000-0005-0000-0000-000016410000}"/>
    <cellStyle name="Notes 2 6 2 6" xfId="19302" xr:uid="{00000000-0005-0000-0000-000017410000}"/>
    <cellStyle name="Notes 2 6 2 7" xfId="12702" xr:uid="{00000000-0005-0000-0000-000018410000}"/>
    <cellStyle name="Notes 2 6 2 8" xfId="12909" xr:uid="{00000000-0005-0000-0000-000019410000}"/>
    <cellStyle name="Notes 2 6 3" xfId="18107" xr:uid="{00000000-0005-0000-0000-00001A410000}"/>
    <cellStyle name="Notes 2 6 4" xfId="17461" xr:uid="{00000000-0005-0000-0000-00001B410000}"/>
    <cellStyle name="Notes 2 6 5" xfId="15556" xr:uid="{00000000-0005-0000-0000-00001C410000}"/>
    <cellStyle name="Notes 2 6 6" xfId="25198" xr:uid="{00000000-0005-0000-0000-00001D410000}"/>
    <cellStyle name="Notes 2 6 7" xfId="24989" xr:uid="{00000000-0005-0000-0000-00001E410000}"/>
    <cellStyle name="Notes 2 6 8" xfId="19123" xr:uid="{00000000-0005-0000-0000-00001F410000}"/>
    <cellStyle name="Notes 2 6 9" xfId="13113" xr:uid="{00000000-0005-0000-0000-000020410000}"/>
    <cellStyle name="Notes 2 7" xfId="7035" xr:uid="{00000000-0005-0000-0000-000021410000}"/>
    <cellStyle name="Notes 2 7 2" xfId="7036" xr:uid="{00000000-0005-0000-0000-000022410000}"/>
    <cellStyle name="Notes 2 7 2 2" xfId="18110" xr:uid="{00000000-0005-0000-0000-000023410000}"/>
    <cellStyle name="Notes 2 7 2 3" xfId="17464" xr:uid="{00000000-0005-0000-0000-000024410000}"/>
    <cellStyle name="Notes 2 7 2 4" xfId="15553" xr:uid="{00000000-0005-0000-0000-000025410000}"/>
    <cellStyle name="Notes 2 7 2 5" xfId="22936" xr:uid="{00000000-0005-0000-0000-000026410000}"/>
    <cellStyle name="Notes 2 7 2 6" xfId="18999" xr:uid="{00000000-0005-0000-0000-000027410000}"/>
    <cellStyle name="Notes 2 7 2 7" xfId="25624" xr:uid="{00000000-0005-0000-0000-000028410000}"/>
    <cellStyle name="Notes 2 7 2 8" xfId="14213" xr:uid="{00000000-0005-0000-0000-000029410000}"/>
    <cellStyle name="Notes 2 7 3" xfId="18109" xr:uid="{00000000-0005-0000-0000-00002A410000}"/>
    <cellStyle name="Notes 2 7 4" xfId="17463" xr:uid="{00000000-0005-0000-0000-00002B410000}"/>
    <cellStyle name="Notes 2 7 5" xfId="15554" xr:uid="{00000000-0005-0000-0000-00002C410000}"/>
    <cellStyle name="Notes 2 7 6" xfId="22937" xr:uid="{00000000-0005-0000-0000-00002D410000}"/>
    <cellStyle name="Notes 2 7 7" xfId="20781" xr:uid="{00000000-0005-0000-0000-00002E410000}"/>
    <cellStyle name="Notes 2 7 8" xfId="25623" xr:uid="{00000000-0005-0000-0000-00002F410000}"/>
    <cellStyle name="Notes 2 7 9" xfId="27487" xr:uid="{00000000-0005-0000-0000-000030410000}"/>
    <cellStyle name="Notes 2 8" xfId="7037" xr:uid="{00000000-0005-0000-0000-000031410000}"/>
    <cellStyle name="Notes 2 8 2" xfId="7038" xr:uid="{00000000-0005-0000-0000-000032410000}"/>
    <cellStyle name="Notes 2 8 2 2" xfId="18112" xr:uid="{00000000-0005-0000-0000-000033410000}"/>
    <cellStyle name="Notes 2 8 2 3" xfId="17466" xr:uid="{00000000-0005-0000-0000-000034410000}"/>
    <cellStyle name="Notes 2 8 2 4" xfId="13644" xr:uid="{00000000-0005-0000-0000-000035410000}"/>
    <cellStyle name="Notes 2 8 2 5" xfId="22029" xr:uid="{00000000-0005-0000-0000-000036410000}"/>
    <cellStyle name="Notes 2 8 2 6" xfId="20779" xr:uid="{00000000-0005-0000-0000-000037410000}"/>
    <cellStyle name="Notes 2 8 2 7" xfId="25626" xr:uid="{00000000-0005-0000-0000-000038410000}"/>
    <cellStyle name="Notes 2 8 2 8" xfId="18939" xr:uid="{00000000-0005-0000-0000-000039410000}"/>
    <cellStyle name="Notes 2 8 3" xfId="18111" xr:uid="{00000000-0005-0000-0000-00003A410000}"/>
    <cellStyle name="Notes 2 8 4" xfId="17465" xr:uid="{00000000-0005-0000-0000-00003B410000}"/>
    <cellStyle name="Notes 2 8 5" xfId="15552" xr:uid="{00000000-0005-0000-0000-00003C410000}"/>
    <cellStyle name="Notes 2 8 6" xfId="22030" xr:uid="{00000000-0005-0000-0000-00003D410000}"/>
    <cellStyle name="Notes 2 8 7" xfId="20780" xr:uid="{00000000-0005-0000-0000-00003E410000}"/>
    <cellStyle name="Notes 2 8 8" xfId="25625" xr:uid="{00000000-0005-0000-0000-00003F410000}"/>
    <cellStyle name="Notes 2 8 9" xfId="12908" xr:uid="{00000000-0005-0000-0000-000040410000}"/>
    <cellStyle name="Notes 2 9" xfId="7039" xr:uid="{00000000-0005-0000-0000-000041410000}"/>
    <cellStyle name="Notes 2 9 2" xfId="7040" xr:uid="{00000000-0005-0000-0000-000042410000}"/>
    <cellStyle name="Notes 2 9 2 2" xfId="18114" xr:uid="{00000000-0005-0000-0000-000043410000}"/>
    <cellStyle name="Notes 2 9 2 3" xfId="17468" xr:uid="{00000000-0005-0000-0000-000044410000}"/>
    <cellStyle name="Notes 2 9 2 4" xfId="13642" xr:uid="{00000000-0005-0000-0000-000045410000}"/>
    <cellStyle name="Notes 2 9 2 5" xfId="23166" xr:uid="{00000000-0005-0000-0000-000046410000}"/>
    <cellStyle name="Notes 2 9 2 6" xfId="20622" xr:uid="{00000000-0005-0000-0000-000047410000}"/>
    <cellStyle name="Notes 2 9 2 7" xfId="19124" xr:uid="{00000000-0005-0000-0000-000048410000}"/>
    <cellStyle name="Notes 2 9 2 8" xfId="23585" xr:uid="{00000000-0005-0000-0000-000049410000}"/>
    <cellStyle name="Notes 2 9 3" xfId="18113" xr:uid="{00000000-0005-0000-0000-00004A410000}"/>
    <cellStyle name="Notes 2 9 4" xfId="17467" xr:uid="{00000000-0005-0000-0000-00004B410000}"/>
    <cellStyle name="Notes 2 9 5" xfId="13643" xr:uid="{00000000-0005-0000-0000-00004C410000}"/>
    <cellStyle name="Notes 2 9 6" xfId="23363" xr:uid="{00000000-0005-0000-0000-00004D410000}"/>
    <cellStyle name="Notes 2 9 7" xfId="20623" xr:uid="{00000000-0005-0000-0000-00004E410000}"/>
    <cellStyle name="Notes 2 9 8" xfId="25627" xr:uid="{00000000-0005-0000-0000-00004F410000}"/>
    <cellStyle name="Notes 2 9 9" xfId="23584" xr:uid="{00000000-0005-0000-0000-000050410000}"/>
    <cellStyle name="Notes 20" xfId="7041" xr:uid="{00000000-0005-0000-0000-000051410000}"/>
    <cellStyle name="Notes 20 2" xfId="7042" xr:uid="{00000000-0005-0000-0000-000052410000}"/>
    <cellStyle name="Notes 20 2 2" xfId="18116" xr:uid="{00000000-0005-0000-0000-000053410000}"/>
    <cellStyle name="Notes 20 2 3" xfId="17470" xr:uid="{00000000-0005-0000-0000-000054410000}"/>
    <cellStyle name="Notes 20 2 4" xfId="15549" xr:uid="{00000000-0005-0000-0000-000055410000}"/>
    <cellStyle name="Notes 20 2 5" xfId="23164" xr:uid="{00000000-0005-0000-0000-000056410000}"/>
    <cellStyle name="Notes 20 2 6" xfId="20621" xr:uid="{00000000-0005-0000-0000-000057410000}"/>
    <cellStyle name="Notes 20 2 7" xfId="25629" xr:uid="{00000000-0005-0000-0000-000058410000}"/>
    <cellStyle name="Notes 20 2 8" xfId="23586" xr:uid="{00000000-0005-0000-0000-000059410000}"/>
    <cellStyle name="Notes 20 3" xfId="18115" xr:uid="{00000000-0005-0000-0000-00005A410000}"/>
    <cellStyle name="Notes 20 4" xfId="17469" xr:uid="{00000000-0005-0000-0000-00005B410000}"/>
    <cellStyle name="Notes 20 5" xfId="12674" xr:uid="{00000000-0005-0000-0000-00005C410000}"/>
    <cellStyle name="Notes 20 6" xfId="23165" xr:uid="{00000000-0005-0000-0000-00005D410000}"/>
    <cellStyle name="Notes 20 7" xfId="19480" xr:uid="{00000000-0005-0000-0000-00005E410000}"/>
    <cellStyle name="Notes 20 8" xfId="25628" xr:uid="{00000000-0005-0000-0000-00005F410000}"/>
    <cellStyle name="Notes 20 9" xfId="24358" xr:uid="{00000000-0005-0000-0000-000060410000}"/>
    <cellStyle name="Notes 21" xfId="7043" xr:uid="{00000000-0005-0000-0000-000061410000}"/>
    <cellStyle name="Notes 21 2" xfId="7044" xr:uid="{00000000-0005-0000-0000-000062410000}"/>
    <cellStyle name="Notes 21 2 2" xfId="18118" xr:uid="{00000000-0005-0000-0000-000063410000}"/>
    <cellStyle name="Notes 21 2 3" xfId="17472" xr:uid="{00000000-0005-0000-0000-000064410000}"/>
    <cellStyle name="Notes 21 2 4" xfId="15547" xr:uid="{00000000-0005-0000-0000-000065410000}"/>
    <cellStyle name="Notes 21 2 5" xfId="23163" xr:uid="{00000000-0005-0000-0000-000066410000}"/>
    <cellStyle name="Notes 21 2 6" xfId="22604" xr:uid="{00000000-0005-0000-0000-000067410000}"/>
    <cellStyle name="Notes 21 2 7" xfId="25631" xr:uid="{00000000-0005-0000-0000-000068410000}"/>
    <cellStyle name="Notes 21 2 8" xfId="12906" xr:uid="{00000000-0005-0000-0000-000069410000}"/>
    <cellStyle name="Notes 21 3" xfId="18117" xr:uid="{00000000-0005-0000-0000-00006A410000}"/>
    <cellStyle name="Notes 21 4" xfId="17471" xr:uid="{00000000-0005-0000-0000-00006B410000}"/>
    <cellStyle name="Notes 21 5" xfId="15548" xr:uid="{00000000-0005-0000-0000-00006C410000}"/>
    <cellStyle name="Notes 21 6" xfId="25189" xr:uid="{00000000-0005-0000-0000-00006D410000}"/>
    <cellStyle name="Notes 21 7" xfId="20620" xr:uid="{00000000-0005-0000-0000-00006E410000}"/>
    <cellStyle name="Notes 21 8" xfId="25630" xr:uid="{00000000-0005-0000-0000-00006F410000}"/>
    <cellStyle name="Notes 21 9" xfId="12907" xr:uid="{00000000-0005-0000-0000-000070410000}"/>
    <cellStyle name="Notes 22" xfId="7045" xr:uid="{00000000-0005-0000-0000-000071410000}"/>
    <cellStyle name="Notes 22 2" xfId="7046" xr:uid="{00000000-0005-0000-0000-000072410000}"/>
    <cellStyle name="Notes 22 2 2" xfId="18120" xr:uid="{00000000-0005-0000-0000-000073410000}"/>
    <cellStyle name="Notes 22 2 3" xfId="17474" xr:uid="{00000000-0005-0000-0000-000074410000}"/>
    <cellStyle name="Notes 22 2 4" xfId="15545" xr:uid="{00000000-0005-0000-0000-000075410000}"/>
    <cellStyle name="Notes 22 2 5" xfId="24110" xr:uid="{00000000-0005-0000-0000-000076410000}"/>
    <cellStyle name="Notes 22 2 6" xfId="18998" xr:uid="{00000000-0005-0000-0000-000077410000}"/>
    <cellStyle name="Notes 22 2 7" xfId="19126" xr:uid="{00000000-0005-0000-0000-000078410000}"/>
    <cellStyle name="Notes 22 2 8" xfId="23587" xr:uid="{00000000-0005-0000-0000-000079410000}"/>
    <cellStyle name="Notes 22 3" xfId="18119" xr:uid="{00000000-0005-0000-0000-00007A410000}"/>
    <cellStyle name="Notes 22 4" xfId="17473" xr:uid="{00000000-0005-0000-0000-00007B410000}"/>
    <cellStyle name="Notes 22 5" xfId="15546" xr:uid="{00000000-0005-0000-0000-00007C410000}"/>
    <cellStyle name="Notes 22 6" xfId="21090" xr:uid="{00000000-0005-0000-0000-00007D410000}"/>
    <cellStyle name="Notes 22 7" xfId="24988" xr:uid="{00000000-0005-0000-0000-00007E410000}"/>
    <cellStyle name="Notes 22 8" xfId="19125" xr:uid="{00000000-0005-0000-0000-00007F410000}"/>
    <cellStyle name="Notes 22 9" xfId="12905" xr:uid="{00000000-0005-0000-0000-000080410000}"/>
    <cellStyle name="Notes 23" xfId="7047" xr:uid="{00000000-0005-0000-0000-000081410000}"/>
    <cellStyle name="Notes 23 2" xfId="7048" xr:uid="{00000000-0005-0000-0000-000082410000}"/>
    <cellStyle name="Notes 23 2 2" xfId="18122" xr:uid="{00000000-0005-0000-0000-000083410000}"/>
    <cellStyle name="Notes 23 2 3" xfId="17476" xr:uid="{00000000-0005-0000-0000-000084410000}"/>
    <cellStyle name="Notes 23 2 4" xfId="15543" xr:uid="{00000000-0005-0000-0000-000085410000}"/>
    <cellStyle name="Notes 23 2 5" xfId="21015" xr:uid="{00000000-0005-0000-0000-000086410000}"/>
    <cellStyle name="Notes 23 2 6" xfId="20732" xr:uid="{00000000-0005-0000-0000-000087410000}"/>
    <cellStyle name="Notes 23 2 7" xfId="19549" xr:uid="{00000000-0005-0000-0000-000088410000}"/>
    <cellStyle name="Notes 23 2 8" xfId="23588" xr:uid="{00000000-0005-0000-0000-000089410000}"/>
    <cellStyle name="Notes 23 3" xfId="18121" xr:uid="{00000000-0005-0000-0000-00008A410000}"/>
    <cellStyle name="Notes 23 4" xfId="17475" xr:uid="{00000000-0005-0000-0000-00008B410000}"/>
    <cellStyle name="Notes 23 5" xfId="15544" xr:uid="{00000000-0005-0000-0000-00008C410000}"/>
    <cellStyle name="Notes 23 6" xfId="22169" xr:uid="{00000000-0005-0000-0000-00008D410000}"/>
    <cellStyle name="Notes 23 7" xfId="19479" xr:uid="{00000000-0005-0000-0000-00008E410000}"/>
    <cellStyle name="Notes 23 8" xfId="19127" xr:uid="{00000000-0005-0000-0000-00008F410000}"/>
    <cellStyle name="Notes 23 9" xfId="26219" xr:uid="{00000000-0005-0000-0000-000090410000}"/>
    <cellStyle name="Notes 24" xfId="7049" xr:uid="{00000000-0005-0000-0000-000091410000}"/>
    <cellStyle name="Notes 24 2" xfId="7050" xr:uid="{00000000-0005-0000-0000-000092410000}"/>
    <cellStyle name="Notes 24 2 2" xfId="18124" xr:uid="{00000000-0005-0000-0000-000093410000}"/>
    <cellStyle name="Notes 24 2 3" xfId="17478" xr:uid="{00000000-0005-0000-0000-000094410000}"/>
    <cellStyle name="Notes 24 2 4" xfId="24745" xr:uid="{00000000-0005-0000-0000-000095410000}"/>
    <cellStyle name="Notes 24 2 5" xfId="22027" xr:uid="{00000000-0005-0000-0000-000096410000}"/>
    <cellStyle name="Notes 24 2 6" xfId="21727" xr:uid="{00000000-0005-0000-0000-000097410000}"/>
    <cellStyle name="Notes 24 2 7" xfId="25633" xr:uid="{00000000-0005-0000-0000-000098410000}"/>
    <cellStyle name="Notes 24 2 8" xfId="28197" xr:uid="{00000000-0005-0000-0000-000099410000}"/>
    <cellStyle name="Notes 24 3" xfId="18123" xr:uid="{00000000-0005-0000-0000-00009A410000}"/>
    <cellStyle name="Notes 24 4" xfId="17477" xr:uid="{00000000-0005-0000-0000-00009B410000}"/>
    <cellStyle name="Notes 24 5" xfId="15542" xr:uid="{00000000-0005-0000-0000-00009C410000}"/>
    <cellStyle name="Notes 24 6" xfId="22028" xr:uid="{00000000-0005-0000-0000-00009D410000}"/>
    <cellStyle name="Notes 24 7" xfId="21866" xr:uid="{00000000-0005-0000-0000-00009E410000}"/>
    <cellStyle name="Notes 24 8" xfId="25632" xr:uid="{00000000-0005-0000-0000-00009F410000}"/>
    <cellStyle name="Notes 24 9" xfId="23589" xr:uid="{00000000-0005-0000-0000-0000A0410000}"/>
    <cellStyle name="Notes 25" xfId="7051" xr:uid="{00000000-0005-0000-0000-0000A1410000}"/>
    <cellStyle name="Notes 25 2" xfId="7052" xr:uid="{00000000-0005-0000-0000-0000A2410000}"/>
    <cellStyle name="Notes 25 2 2" xfId="18126" xr:uid="{00000000-0005-0000-0000-0000A3410000}"/>
    <cellStyle name="Notes 25 2 3" xfId="17480" xr:uid="{00000000-0005-0000-0000-0000A4410000}"/>
    <cellStyle name="Notes 25 2 4" xfId="15540" xr:uid="{00000000-0005-0000-0000-0000A5410000}"/>
    <cellStyle name="Notes 25 2 5" xfId="23044" xr:uid="{00000000-0005-0000-0000-0000A6410000}"/>
    <cellStyle name="Notes 25 2 6" xfId="19478" xr:uid="{00000000-0005-0000-0000-0000A7410000}"/>
    <cellStyle name="Notes 25 2 7" xfId="25634" xr:uid="{00000000-0005-0000-0000-0000A8410000}"/>
    <cellStyle name="Notes 25 2 8" xfId="25055" xr:uid="{00000000-0005-0000-0000-0000A9410000}"/>
    <cellStyle name="Notes 25 3" xfId="18125" xr:uid="{00000000-0005-0000-0000-0000AA410000}"/>
    <cellStyle name="Notes 25 4" xfId="17479" xr:uid="{00000000-0005-0000-0000-0000AB410000}"/>
    <cellStyle name="Notes 25 5" xfId="15541" xr:uid="{00000000-0005-0000-0000-0000AC410000}"/>
    <cellStyle name="Notes 25 6" xfId="24267" xr:uid="{00000000-0005-0000-0000-0000AD410000}"/>
    <cellStyle name="Notes 25 7" xfId="24600" xr:uid="{00000000-0005-0000-0000-0000AE410000}"/>
    <cellStyle name="Notes 25 8" xfId="12873" xr:uid="{00000000-0005-0000-0000-0000AF410000}"/>
    <cellStyle name="Notes 25 9" xfId="23590" xr:uid="{00000000-0005-0000-0000-0000B0410000}"/>
    <cellStyle name="Notes 26" xfId="7053" xr:uid="{00000000-0005-0000-0000-0000B1410000}"/>
    <cellStyle name="Notes 26 2" xfId="7054" xr:uid="{00000000-0005-0000-0000-0000B2410000}"/>
    <cellStyle name="Notes 26 2 2" xfId="18128" xr:uid="{00000000-0005-0000-0000-0000B3410000}"/>
    <cellStyle name="Notes 26 2 3" xfId="17482" xr:uid="{00000000-0005-0000-0000-0000B4410000}"/>
    <cellStyle name="Notes 26 2 4" xfId="15538" xr:uid="{00000000-0005-0000-0000-0000B5410000}"/>
    <cellStyle name="Notes 26 2 5" xfId="22025" xr:uid="{00000000-0005-0000-0000-0000B6410000}"/>
    <cellStyle name="Notes 26 2 6" xfId="20619" xr:uid="{00000000-0005-0000-0000-0000B7410000}"/>
    <cellStyle name="Notes 26 2 7" xfId="25636" xr:uid="{00000000-0005-0000-0000-0000B8410000}"/>
    <cellStyle name="Notes 26 2 8" xfId="21764" xr:uid="{00000000-0005-0000-0000-0000B9410000}"/>
    <cellStyle name="Notes 26 3" xfId="18127" xr:uid="{00000000-0005-0000-0000-0000BA410000}"/>
    <cellStyle name="Notes 26 4" xfId="17481" xr:uid="{00000000-0005-0000-0000-0000BB410000}"/>
    <cellStyle name="Notes 26 5" xfId="15539" xr:uid="{00000000-0005-0000-0000-0000BC410000}"/>
    <cellStyle name="Notes 26 6" xfId="22026" xr:uid="{00000000-0005-0000-0000-0000BD410000}"/>
    <cellStyle name="Notes 26 7" xfId="20731" xr:uid="{00000000-0005-0000-0000-0000BE410000}"/>
    <cellStyle name="Notes 26 8" xfId="25635" xr:uid="{00000000-0005-0000-0000-0000BF410000}"/>
    <cellStyle name="Notes 26 9" xfId="23591" xr:uid="{00000000-0005-0000-0000-0000C0410000}"/>
    <cellStyle name="Notes 27" xfId="7055" xr:uid="{00000000-0005-0000-0000-0000C1410000}"/>
    <cellStyle name="Notes 27 2" xfId="7056" xr:uid="{00000000-0005-0000-0000-0000C2410000}"/>
    <cellStyle name="Notes 27 2 2" xfId="18130" xr:uid="{00000000-0005-0000-0000-0000C3410000}"/>
    <cellStyle name="Notes 27 2 3" xfId="17484" xr:uid="{00000000-0005-0000-0000-0000C4410000}"/>
    <cellStyle name="Notes 27 2 4" xfId="15536" xr:uid="{00000000-0005-0000-0000-0000C5410000}"/>
    <cellStyle name="Notes 27 2 5" xfId="22168" xr:uid="{00000000-0005-0000-0000-0000C6410000}"/>
    <cellStyle name="Notes 27 2 6" xfId="20617" xr:uid="{00000000-0005-0000-0000-0000C7410000}"/>
    <cellStyle name="Notes 27 2 7" xfId="25638" xr:uid="{00000000-0005-0000-0000-0000C8410000}"/>
    <cellStyle name="Notes 27 2 8" xfId="21766" xr:uid="{00000000-0005-0000-0000-0000C9410000}"/>
    <cellStyle name="Notes 27 3" xfId="18129" xr:uid="{00000000-0005-0000-0000-0000CA410000}"/>
    <cellStyle name="Notes 27 4" xfId="17483" xr:uid="{00000000-0005-0000-0000-0000CB410000}"/>
    <cellStyle name="Notes 27 5" xfId="15537" xr:uid="{00000000-0005-0000-0000-0000CC410000}"/>
    <cellStyle name="Notes 27 6" xfId="25200" xr:uid="{00000000-0005-0000-0000-0000CD410000}"/>
    <cellStyle name="Notes 27 7" xfId="20618" xr:uid="{00000000-0005-0000-0000-0000CE410000}"/>
    <cellStyle name="Notes 27 8" xfId="25637" xr:uid="{00000000-0005-0000-0000-0000CF410000}"/>
    <cellStyle name="Notes 27 9" xfId="21765" xr:uid="{00000000-0005-0000-0000-0000D0410000}"/>
    <cellStyle name="Notes 28" xfId="7057" xr:uid="{00000000-0005-0000-0000-0000D1410000}"/>
    <cellStyle name="Notes 28 2" xfId="7058" xr:uid="{00000000-0005-0000-0000-0000D2410000}"/>
    <cellStyle name="Notes 28 2 2" xfId="18132" xr:uid="{00000000-0005-0000-0000-0000D3410000}"/>
    <cellStyle name="Notes 28 2 3" xfId="17486" xr:uid="{00000000-0005-0000-0000-0000D4410000}"/>
    <cellStyle name="Notes 28 2 4" xfId="12722" xr:uid="{00000000-0005-0000-0000-0000D5410000}"/>
    <cellStyle name="Notes 28 2 5" xfId="22864" xr:uid="{00000000-0005-0000-0000-0000D6410000}"/>
    <cellStyle name="Notes 28 2 6" xfId="20615" xr:uid="{00000000-0005-0000-0000-0000D7410000}"/>
    <cellStyle name="Notes 28 2 7" xfId="25640" xr:uid="{00000000-0005-0000-0000-0000D8410000}"/>
    <cellStyle name="Notes 28 2 8" xfId="27489" xr:uid="{00000000-0005-0000-0000-0000D9410000}"/>
    <cellStyle name="Notes 28 3" xfId="18131" xr:uid="{00000000-0005-0000-0000-0000DA410000}"/>
    <cellStyle name="Notes 28 4" xfId="17485" xr:uid="{00000000-0005-0000-0000-0000DB410000}"/>
    <cellStyle name="Notes 28 5" xfId="14121" xr:uid="{00000000-0005-0000-0000-0000DC410000}"/>
    <cellStyle name="Notes 28 6" xfId="20985" xr:uid="{00000000-0005-0000-0000-0000DD410000}"/>
    <cellStyle name="Notes 28 7" xfId="20616" xr:uid="{00000000-0005-0000-0000-0000DE410000}"/>
    <cellStyle name="Notes 28 8" xfId="25639" xr:uid="{00000000-0005-0000-0000-0000DF410000}"/>
    <cellStyle name="Notes 28 9" xfId="22218" xr:uid="{00000000-0005-0000-0000-0000E0410000}"/>
    <cellStyle name="Notes 29" xfId="7059" xr:uid="{00000000-0005-0000-0000-0000E1410000}"/>
    <cellStyle name="Notes 29 2" xfId="7060" xr:uid="{00000000-0005-0000-0000-0000E2410000}"/>
    <cellStyle name="Notes 29 2 2" xfId="18134" xr:uid="{00000000-0005-0000-0000-0000E3410000}"/>
    <cellStyle name="Notes 29 2 3" xfId="17488" xr:uid="{00000000-0005-0000-0000-0000E4410000}"/>
    <cellStyle name="Notes 29 2 4" xfId="15534" xr:uid="{00000000-0005-0000-0000-0000E5410000}"/>
    <cellStyle name="Notes 29 2 5" xfId="20359" xr:uid="{00000000-0005-0000-0000-0000E6410000}"/>
    <cellStyle name="Notes 29 2 6" xfId="20730" xr:uid="{00000000-0005-0000-0000-0000E7410000}"/>
    <cellStyle name="Notes 29 2 7" xfId="25641" xr:uid="{00000000-0005-0000-0000-0000E8410000}"/>
    <cellStyle name="Notes 29 2 8" xfId="26214" xr:uid="{00000000-0005-0000-0000-0000E9410000}"/>
    <cellStyle name="Notes 29 3" xfId="18133" xr:uid="{00000000-0005-0000-0000-0000EA410000}"/>
    <cellStyle name="Notes 29 4" xfId="17487" xr:uid="{00000000-0005-0000-0000-0000EB410000}"/>
    <cellStyle name="Notes 29 5" xfId="15535" xr:uid="{00000000-0005-0000-0000-0000EC410000}"/>
    <cellStyle name="Notes 29 6" xfId="22024" xr:uid="{00000000-0005-0000-0000-0000ED410000}"/>
    <cellStyle name="Notes 29 7" xfId="20614" xr:uid="{00000000-0005-0000-0000-0000EE410000}"/>
    <cellStyle name="Notes 29 8" xfId="19128" xr:uid="{00000000-0005-0000-0000-0000EF410000}"/>
    <cellStyle name="Notes 29 9" xfId="23592" xr:uid="{00000000-0005-0000-0000-0000F0410000}"/>
    <cellStyle name="Notes 3" xfId="7061" xr:uid="{00000000-0005-0000-0000-0000F1410000}"/>
    <cellStyle name="Notes 3 10" xfId="7062" xr:uid="{00000000-0005-0000-0000-0000F2410000}"/>
    <cellStyle name="Notes 3 10 2" xfId="7063" xr:uid="{00000000-0005-0000-0000-0000F3410000}"/>
    <cellStyle name="Notes 3 10 2 2" xfId="18137" xr:uid="{00000000-0005-0000-0000-0000F4410000}"/>
    <cellStyle name="Notes 3 10 2 3" xfId="17491" xr:uid="{00000000-0005-0000-0000-0000F5410000}"/>
    <cellStyle name="Notes 3 10 2 4" xfId="15488" xr:uid="{00000000-0005-0000-0000-0000F6410000}"/>
    <cellStyle name="Notes 3 10 2 5" xfId="22167" xr:uid="{00000000-0005-0000-0000-0000F7410000}"/>
    <cellStyle name="Notes 3 10 2 6" xfId="20776" xr:uid="{00000000-0005-0000-0000-0000F8410000}"/>
    <cellStyle name="Notes 3 10 2 7" xfId="25644" xr:uid="{00000000-0005-0000-0000-0000F9410000}"/>
    <cellStyle name="Notes 3 10 2 8" xfId="26204" xr:uid="{00000000-0005-0000-0000-0000FA410000}"/>
    <cellStyle name="Notes 3 10 3" xfId="18136" xr:uid="{00000000-0005-0000-0000-0000FB410000}"/>
    <cellStyle name="Notes 3 10 4" xfId="17490" xr:uid="{00000000-0005-0000-0000-0000FC410000}"/>
    <cellStyle name="Notes 3 10 5" xfId="15532" xr:uid="{00000000-0005-0000-0000-0000FD410000}"/>
    <cellStyle name="Notes 3 10 6" xfId="22866" xr:uid="{00000000-0005-0000-0000-0000FE410000}"/>
    <cellStyle name="Notes 3 10 7" xfId="20777" xr:uid="{00000000-0005-0000-0000-0000FF410000}"/>
    <cellStyle name="Notes 3 10 8" xfId="25643" xr:uid="{00000000-0005-0000-0000-000000420000}"/>
    <cellStyle name="Notes 3 10 9" xfId="22222" xr:uid="{00000000-0005-0000-0000-000001420000}"/>
    <cellStyle name="Notes 3 11" xfId="7064" xr:uid="{00000000-0005-0000-0000-000002420000}"/>
    <cellStyle name="Notes 3 11 2" xfId="7065" xr:uid="{00000000-0005-0000-0000-000003420000}"/>
    <cellStyle name="Notes 3 11 2 2" xfId="18139" xr:uid="{00000000-0005-0000-0000-000004420000}"/>
    <cellStyle name="Notes 3 11 2 3" xfId="17493" xr:uid="{00000000-0005-0000-0000-000005420000}"/>
    <cellStyle name="Notes 3 11 2 4" xfId="20973" xr:uid="{00000000-0005-0000-0000-000006420000}"/>
    <cellStyle name="Notes 3 11 2 5" xfId="22867" xr:uid="{00000000-0005-0000-0000-000007420000}"/>
    <cellStyle name="Notes 3 11 2 6" xfId="24876" xr:uid="{00000000-0005-0000-0000-000008420000}"/>
    <cellStyle name="Notes 3 11 2 7" xfId="25645" xr:uid="{00000000-0005-0000-0000-000009420000}"/>
    <cellStyle name="Notes 3 11 2 8" xfId="25566" xr:uid="{00000000-0005-0000-0000-00000A420000}"/>
    <cellStyle name="Notes 3 11 3" xfId="18138" xr:uid="{00000000-0005-0000-0000-00000B420000}"/>
    <cellStyle name="Notes 3 11 4" xfId="17492" xr:uid="{00000000-0005-0000-0000-00000C420000}"/>
    <cellStyle name="Notes 3 11 5" xfId="15451" xr:uid="{00000000-0005-0000-0000-00000D420000}"/>
    <cellStyle name="Notes 3 11 6" xfId="22166" xr:uid="{00000000-0005-0000-0000-00000E420000}"/>
    <cellStyle name="Notes 3 11 7" xfId="24599" xr:uid="{00000000-0005-0000-0000-00000F420000}"/>
    <cellStyle name="Notes 3 11 8" xfId="19129" xr:uid="{00000000-0005-0000-0000-000010420000}"/>
    <cellStyle name="Notes 3 11 9" xfId="26203" xr:uid="{00000000-0005-0000-0000-000011420000}"/>
    <cellStyle name="Notes 3 12" xfId="7066" xr:uid="{00000000-0005-0000-0000-000012420000}"/>
    <cellStyle name="Notes 3 12 2" xfId="7067" xr:uid="{00000000-0005-0000-0000-000013420000}"/>
    <cellStyle name="Notes 3 12 2 2" xfId="18141" xr:uid="{00000000-0005-0000-0000-000014420000}"/>
    <cellStyle name="Notes 3 12 2 3" xfId="17495" xr:uid="{00000000-0005-0000-0000-000015420000}"/>
    <cellStyle name="Notes 3 12 2 4" xfId="22655" xr:uid="{00000000-0005-0000-0000-000016420000}"/>
    <cellStyle name="Notes 3 12 2 5" xfId="22869" xr:uid="{00000000-0005-0000-0000-000017420000}"/>
    <cellStyle name="Notes 3 12 2 6" xfId="20775" xr:uid="{00000000-0005-0000-0000-000018420000}"/>
    <cellStyle name="Notes 3 12 2 7" xfId="25647" xr:uid="{00000000-0005-0000-0000-000019420000}"/>
    <cellStyle name="Notes 3 12 2 8" xfId="26201" xr:uid="{00000000-0005-0000-0000-00001A420000}"/>
    <cellStyle name="Notes 3 12 3" xfId="18140" xr:uid="{00000000-0005-0000-0000-00001B420000}"/>
    <cellStyle name="Notes 3 12 4" xfId="17494" xr:uid="{00000000-0005-0000-0000-00001C420000}"/>
    <cellStyle name="Notes 3 12 5" xfId="15450" xr:uid="{00000000-0005-0000-0000-00001D420000}"/>
    <cellStyle name="Notes 3 12 6" xfId="22868" xr:uid="{00000000-0005-0000-0000-00001E420000}"/>
    <cellStyle name="Notes 3 12 7" xfId="20729" xr:uid="{00000000-0005-0000-0000-00001F420000}"/>
    <cellStyle name="Notes 3 12 8" xfId="25646" xr:uid="{00000000-0005-0000-0000-000020420000}"/>
    <cellStyle name="Notes 3 12 9" xfId="26202" xr:uid="{00000000-0005-0000-0000-000021420000}"/>
    <cellStyle name="Notes 3 13" xfId="7068" xr:uid="{00000000-0005-0000-0000-000022420000}"/>
    <cellStyle name="Notes 3 13 2" xfId="7069" xr:uid="{00000000-0005-0000-0000-000023420000}"/>
    <cellStyle name="Notes 3 13 2 2" xfId="18143" xr:uid="{00000000-0005-0000-0000-000024420000}"/>
    <cellStyle name="Notes 3 13 2 3" xfId="17497" xr:uid="{00000000-0005-0000-0000-000025420000}"/>
    <cellStyle name="Notes 3 13 2 4" xfId="15447" xr:uid="{00000000-0005-0000-0000-000026420000}"/>
    <cellStyle name="Notes 3 13 2 5" xfId="22023" xr:uid="{00000000-0005-0000-0000-000027420000}"/>
    <cellStyle name="Notes 3 13 2 6" xfId="20612" xr:uid="{00000000-0005-0000-0000-000028420000}"/>
    <cellStyle name="Notes 3 13 2 7" xfId="19130" xr:uid="{00000000-0005-0000-0000-000029420000}"/>
    <cellStyle name="Notes 3 13 2 8" xfId="18942" xr:uid="{00000000-0005-0000-0000-00002A420000}"/>
    <cellStyle name="Notes 3 13 3" xfId="18142" xr:uid="{00000000-0005-0000-0000-00002B420000}"/>
    <cellStyle name="Notes 3 13 4" xfId="17496" xr:uid="{00000000-0005-0000-0000-00002C420000}"/>
    <cellStyle name="Notes 3 13 5" xfId="15448" xr:uid="{00000000-0005-0000-0000-00002D420000}"/>
    <cellStyle name="Notes 3 13 6" xfId="24367" xr:uid="{00000000-0005-0000-0000-00002E420000}"/>
    <cellStyle name="Notes 3 13 7" xfId="20613" xr:uid="{00000000-0005-0000-0000-00002F420000}"/>
    <cellStyle name="Notes 3 13 8" xfId="25648" xr:uid="{00000000-0005-0000-0000-000030420000}"/>
    <cellStyle name="Notes 3 13 9" xfId="23603" xr:uid="{00000000-0005-0000-0000-000031420000}"/>
    <cellStyle name="Notes 3 14" xfId="7070" xr:uid="{00000000-0005-0000-0000-000032420000}"/>
    <cellStyle name="Notes 3 14 2" xfId="7071" xr:uid="{00000000-0005-0000-0000-000033420000}"/>
    <cellStyle name="Notes 3 14 2 2" xfId="18145" xr:uid="{00000000-0005-0000-0000-000034420000}"/>
    <cellStyle name="Notes 3 14 2 3" xfId="17499" xr:uid="{00000000-0005-0000-0000-000035420000}"/>
    <cellStyle name="Notes 3 14 2 4" xfId="15445" xr:uid="{00000000-0005-0000-0000-000036420000}"/>
    <cellStyle name="Notes 3 14 2 5" xfId="23162" xr:uid="{00000000-0005-0000-0000-000037420000}"/>
    <cellStyle name="Notes 3 14 2 6" xfId="22603" xr:uid="{00000000-0005-0000-0000-000038420000}"/>
    <cellStyle name="Notes 3 14 2 7" xfId="25650" xr:uid="{00000000-0005-0000-0000-000039420000}"/>
    <cellStyle name="Notes 3 14 2 8" xfId="23604" xr:uid="{00000000-0005-0000-0000-00003A420000}"/>
    <cellStyle name="Notes 3 14 3" xfId="18144" xr:uid="{00000000-0005-0000-0000-00003B420000}"/>
    <cellStyle name="Notes 3 14 4" xfId="17498" xr:uid="{00000000-0005-0000-0000-00003C420000}"/>
    <cellStyle name="Notes 3 14 5" xfId="15446" xr:uid="{00000000-0005-0000-0000-00003D420000}"/>
    <cellStyle name="Notes 3 14 6" xfId="22022" xr:uid="{00000000-0005-0000-0000-00003E420000}"/>
    <cellStyle name="Notes 3 14 7" xfId="24986" xr:uid="{00000000-0005-0000-0000-00003F420000}"/>
    <cellStyle name="Notes 3 14 8" xfId="25649" xr:uid="{00000000-0005-0000-0000-000040420000}"/>
    <cellStyle name="Notes 3 14 9" xfId="14160" xr:uid="{00000000-0005-0000-0000-000041420000}"/>
    <cellStyle name="Notes 3 15" xfId="7072" xr:uid="{00000000-0005-0000-0000-000042420000}"/>
    <cellStyle name="Notes 3 15 2" xfId="7073" xr:uid="{00000000-0005-0000-0000-000043420000}"/>
    <cellStyle name="Notes 3 15 2 2" xfId="18147" xr:uid="{00000000-0005-0000-0000-000044420000}"/>
    <cellStyle name="Notes 3 15 2 3" xfId="17501" xr:uid="{00000000-0005-0000-0000-000045420000}"/>
    <cellStyle name="Notes 3 15 2 4" xfId="15443" xr:uid="{00000000-0005-0000-0000-000046420000}"/>
    <cellStyle name="Notes 3 15 2 5" xfId="25201" xr:uid="{00000000-0005-0000-0000-000047420000}"/>
    <cellStyle name="Notes 3 15 2 6" xfId="20774" xr:uid="{00000000-0005-0000-0000-000048420000}"/>
    <cellStyle name="Notes 3 15 2 7" xfId="25651" xr:uid="{00000000-0005-0000-0000-000049420000}"/>
    <cellStyle name="Notes 3 15 2 8" xfId="23606" xr:uid="{00000000-0005-0000-0000-00004A420000}"/>
    <cellStyle name="Notes 3 15 3" xfId="18146" xr:uid="{00000000-0005-0000-0000-00004B420000}"/>
    <cellStyle name="Notes 3 15 4" xfId="17500" xr:uid="{00000000-0005-0000-0000-00004C420000}"/>
    <cellStyle name="Notes 3 15 5" xfId="15444" xr:uid="{00000000-0005-0000-0000-00004D420000}"/>
    <cellStyle name="Notes 3 15 6" xfId="23161" xr:uid="{00000000-0005-0000-0000-00004E420000}"/>
    <cellStyle name="Notes 3 15 7" xfId="24253" xr:uid="{00000000-0005-0000-0000-00004F420000}"/>
    <cellStyle name="Notes 3 15 8" xfId="22344" xr:uid="{00000000-0005-0000-0000-000050420000}"/>
    <cellStyle name="Notes 3 15 9" xfId="23605" xr:uid="{00000000-0005-0000-0000-000051420000}"/>
    <cellStyle name="Notes 3 16" xfId="7074" xr:uid="{00000000-0005-0000-0000-000052420000}"/>
    <cellStyle name="Notes 3 16 2" xfId="7075" xr:uid="{00000000-0005-0000-0000-000053420000}"/>
    <cellStyle name="Notes 3 16 2 2" xfId="18149" xr:uid="{00000000-0005-0000-0000-000054420000}"/>
    <cellStyle name="Notes 3 16 2 3" xfId="17503" xr:uid="{00000000-0005-0000-0000-000055420000}"/>
    <cellStyle name="Notes 3 16 2 4" xfId="15441" xr:uid="{00000000-0005-0000-0000-000056420000}"/>
    <cellStyle name="Notes 3 16 2 5" xfId="22021" xr:uid="{00000000-0005-0000-0000-000057420000}"/>
    <cellStyle name="Notes 3 16 2 6" xfId="12834" xr:uid="{00000000-0005-0000-0000-000058420000}"/>
    <cellStyle name="Notes 3 16 2 7" xfId="25652" xr:uid="{00000000-0005-0000-0000-000059420000}"/>
    <cellStyle name="Notes 3 16 2 8" xfId="26199" xr:uid="{00000000-0005-0000-0000-00005A420000}"/>
    <cellStyle name="Notes 3 16 3" xfId="18148" xr:uid="{00000000-0005-0000-0000-00005B420000}"/>
    <cellStyle name="Notes 3 16 4" xfId="17502" xr:uid="{00000000-0005-0000-0000-00005C420000}"/>
    <cellStyle name="Notes 3 16 5" xfId="15442" xr:uid="{00000000-0005-0000-0000-00005D420000}"/>
    <cellStyle name="Notes 3 16 6" xfId="22165" xr:uid="{00000000-0005-0000-0000-00005E420000}"/>
    <cellStyle name="Notes 3 16 7" xfId="19477" xr:uid="{00000000-0005-0000-0000-00005F420000}"/>
    <cellStyle name="Notes 3 16 8" xfId="19131" xr:uid="{00000000-0005-0000-0000-000060420000}"/>
    <cellStyle name="Notes 3 16 9" xfId="23607" xr:uid="{00000000-0005-0000-0000-000061420000}"/>
    <cellStyle name="Notes 3 17" xfId="7076" xr:uid="{00000000-0005-0000-0000-000062420000}"/>
    <cellStyle name="Notes 3 17 2" xfId="7077" xr:uid="{00000000-0005-0000-0000-000063420000}"/>
    <cellStyle name="Notes 3 17 2 2" xfId="18151" xr:uid="{00000000-0005-0000-0000-000064420000}"/>
    <cellStyle name="Notes 3 17 2 3" xfId="17505" xr:uid="{00000000-0005-0000-0000-000065420000}"/>
    <cellStyle name="Notes 3 17 2 4" xfId="15439" xr:uid="{00000000-0005-0000-0000-000066420000}"/>
    <cellStyle name="Notes 3 17 2 5" xfId="23362" xr:uid="{00000000-0005-0000-0000-000067420000}"/>
    <cellStyle name="Notes 3 17 2 6" xfId="18851" xr:uid="{00000000-0005-0000-0000-000068420000}"/>
    <cellStyle name="Notes 3 17 2 7" xfId="25654" xr:uid="{00000000-0005-0000-0000-000069420000}"/>
    <cellStyle name="Notes 3 17 2 8" xfId="27490" xr:uid="{00000000-0005-0000-0000-00006A420000}"/>
    <cellStyle name="Notes 3 17 3" xfId="18150" xr:uid="{00000000-0005-0000-0000-00006B420000}"/>
    <cellStyle name="Notes 3 17 4" xfId="17504" xr:uid="{00000000-0005-0000-0000-00006C420000}"/>
    <cellStyle name="Notes 3 17 5" xfId="15440" xr:uid="{00000000-0005-0000-0000-00006D420000}"/>
    <cellStyle name="Notes 3 17 6" xfId="20363" xr:uid="{00000000-0005-0000-0000-00006E420000}"/>
    <cellStyle name="Notes 3 17 7" xfId="22112" xr:uid="{00000000-0005-0000-0000-00006F420000}"/>
    <cellStyle name="Notes 3 17 8" xfId="25653" xr:uid="{00000000-0005-0000-0000-000070420000}"/>
    <cellStyle name="Notes 3 17 9" xfId="26198" xr:uid="{00000000-0005-0000-0000-000071420000}"/>
    <cellStyle name="Notes 3 18" xfId="7078" xr:uid="{00000000-0005-0000-0000-000072420000}"/>
    <cellStyle name="Notes 3 18 2" xfId="7079" xr:uid="{00000000-0005-0000-0000-000073420000}"/>
    <cellStyle name="Notes 3 18 2 2" xfId="18153" xr:uid="{00000000-0005-0000-0000-000074420000}"/>
    <cellStyle name="Notes 3 18 2 3" xfId="17507" xr:uid="{00000000-0005-0000-0000-000075420000}"/>
    <cellStyle name="Notes 3 18 2 4" xfId="15437" xr:uid="{00000000-0005-0000-0000-000076420000}"/>
    <cellStyle name="Notes 3 18 2 5" xfId="23043" xr:uid="{00000000-0005-0000-0000-000077420000}"/>
    <cellStyle name="Notes 3 18 2 6" xfId="19475" xr:uid="{00000000-0005-0000-0000-000078420000}"/>
    <cellStyle name="Notes 3 18 2 7" xfId="25656" xr:uid="{00000000-0005-0000-0000-000079420000}"/>
    <cellStyle name="Notes 3 18 2 8" xfId="23610" xr:uid="{00000000-0005-0000-0000-00007A420000}"/>
    <cellStyle name="Notes 3 18 3" xfId="18152" xr:uid="{00000000-0005-0000-0000-00007B420000}"/>
    <cellStyle name="Notes 3 18 4" xfId="17506" xr:uid="{00000000-0005-0000-0000-00007C420000}"/>
    <cellStyle name="Notes 3 18 5" xfId="15438" xr:uid="{00000000-0005-0000-0000-00007D420000}"/>
    <cellStyle name="Notes 3 18 6" xfId="23361" xr:uid="{00000000-0005-0000-0000-00007E420000}"/>
    <cellStyle name="Notes 3 18 7" xfId="19476" xr:uid="{00000000-0005-0000-0000-00007F420000}"/>
    <cellStyle name="Notes 3 18 8" xfId="25655" xr:uid="{00000000-0005-0000-0000-000080420000}"/>
    <cellStyle name="Notes 3 18 9" xfId="23609" xr:uid="{00000000-0005-0000-0000-000081420000}"/>
    <cellStyle name="Notes 3 19" xfId="7080" xr:uid="{00000000-0005-0000-0000-000082420000}"/>
    <cellStyle name="Notes 3 19 2" xfId="18154" xr:uid="{00000000-0005-0000-0000-000083420000}"/>
    <cellStyle name="Notes 3 19 3" xfId="17508" xr:uid="{00000000-0005-0000-0000-000084420000}"/>
    <cellStyle name="Notes 3 19 4" xfId="15436" xr:uid="{00000000-0005-0000-0000-000085420000}"/>
    <cellStyle name="Notes 3 19 5" xfId="23160" xr:uid="{00000000-0005-0000-0000-000086420000}"/>
    <cellStyle name="Notes 3 19 6" xfId="20773" xr:uid="{00000000-0005-0000-0000-000087420000}"/>
    <cellStyle name="Notes 3 19 7" xfId="25657" xr:uid="{00000000-0005-0000-0000-000088420000}"/>
    <cellStyle name="Notes 3 19 8" xfId="23611" xr:uid="{00000000-0005-0000-0000-000089420000}"/>
    <cellStyle name="Notes 3 2" xfId="7081" xr:uid="{00000000-0005-0000-0000-00008A420000}"/>
    <cellStyle name="Notes 3 2 2" xfId="7082" xr:uid="{00000000-0005-0000-0000-00008B420000}"/>
    <cellStyle name="Notes 3 2 2 2" xfId="18156" xr:uid="{00000000-0005-0000-0000-00008C420000}"/>
    <cellStyle name="Notes 3 2 2 3" xfId="17510" xr:uid="{00000000-0005-0000-0000-00008D420000}"/>
    <cellStyle name="Notes 3 2 2 4" xfId="15434" xr:uid="{00000000-0005-0000-0000-00008E420000}"/>
    <cellStyle name="Notes 3 2 2 5" xfId="22020" xr:uid="{00000000-0005-0000-0000-00008F420000}"/>
    <cellStyle name="Notes 3 2 2 6" xfId="19248" xr:uid="{00000000-0005-0000-0000-000090420000}"/>
    <cellStyle name="Notes 3 2 2 7" xfId="25658" xr:uid="{00000000-0005-0000-0000-000091420000}"/>
    <cellStyle name="Notes 3 2 2 8" xfId="21780" xr:uid="{00000000-0005-0000-0000-000092420000}"/>
    <cellStyle name="Notes 3 2 3" xfId="18155" xr:uid="{00000000-0005-0000-0000-000093420000}"/>
    <cellStyle name="Notes 3 2 4" xfId="17509" xr:uid="{00000000-0005-0000-0000-000094420000}"/>
    <cellStyle name="Notes 3 2 5" xfId="15435" xr:uid="{00000000-0005-0000-0000-000095420000}"/>
    <cellStyle name="Notes 3 2 6" xfId="23159" xr:uid="{00000000-0005-0000-0000-000096420000}"/>
    <cellStyle name="Notes 3 2 7" xfId="20611" xr:uid="{00000000-0005-0000-0000-000097420000}"/>
    <cellStyle name="Notes 3 2 8" xfId="12727" xr:uid="{00000000-0005-0000-0000-000098420000}"/>
    <cellStyle name="Notes 3 2 9" xfId="21779" xr:uid="{00000000-0005-0000-0000-000099420000}"/>
    <cellStyle name="Notes 3 20" xfId="18135" xr:uid="{00000000-0005-0000-0000-00009A420000}"/>
    <cellStyle name="Notes 3 21" xfId="17489" xr:uid="{00000000-0005-0000-0000-00009B420000}"/>
    <cellStyle name="Notes 3 22" xfId="15533" xr:uid="{00000000-0005-0000-0000-00009C420000}"/>
    <cellStyle name="Notes 3 23" xfId="22865" xr:uid="{00000000-0005-0000-0000-00009D420000}"/>
    <cellStyle name="Notes 3 24" xfId="24987" xr:uid="{00000000-0005-0000-0000-00009E420000}"/>
    <cellStyle name="Notes 3 25" xfId="25642" xr:uid="{00000000-0005-0000-0000-00009F420000}"/>
    <cellStyle name="Notes 3 26" xfId="28146" xr:uid="{00000000-0005-0000-0000-0000A0420000}"/>
    <cellStyle name="Notes 3 3" xfId="7083" xr:uid="{00000000-0005-0000-0000-0000A1420000}"/>
    <cellStyle name="Notes 3 3 2" xfId="7084" xr:uid="{00000000-0005-0000-0000-0000A2420000}"/>
    <cellStyle name="Notes 3 3 2 2" xfId="18158" xr:uid="{00000000-0005-0000-0000-0000A3420000}"/>
    <cellStyle name="Notes 3 3 2 3" xfId="17512" xr:uid="{00000000-0005-0000-0000-0000A4420000}"/>
    <cellStyle name="Notes 3 3 2 4" xfId="15432" xr:uid="{00000000-0005-0000-0000-0000A5420000}"/>
    <cellStyle name="Notes 3 3 2 5" xfId="23158" xr:uid="{00000000-0005-0000-0000-0000A6420000}"/>
    <cellStyle name="Notes 3 3 2 6" xfId="19247" xr:uid="{00000000-0005-0000-0000-0000A7420000}"/>
    <cellStyle name="Notes 3 3 2 7" xfId="25660" xr:uid="{00000000-0005-0000-0000-0000A8420000}"/>
    <cellStyle name="Notes 3 3 2 8" xfId="26196" xr:uid="{00000000-0005-0000-0000-0000A9420000}"/>
    <cellStyle name="Notes 3 3 3" xfId="18157" xr:uid="{00000000-0005-0000-0000-0000AA420000}"/>
    <cellStyle name="Notes 3 3 4" xfId="17511" xr:uid="{00000000-0005-0000-0000-0000AB420000}"/>
    <cellStyle name="Notes 3 3 5" xfId="15433" xr:uid="{00000000-0005-0000-0000-0000AC420000}"/>
    <cellStyle name="Notes 3 3 6" xfId="22019" xr:uid="{00000000-0005-0000-0000-0000AD420000}"/>
    <cellStyle name="Notes 3 3 7" xfId="21394" xr:uid="{00000000-0005-0000-0000-0000AE420000}"/>
    <cellStyle name="Notes 3 3 8" xfId="25659" xr:uid="{00000000-0005-0000-0000-0000AF420000}"/>
    <cellStyle name="Notes 3 3 9" xfId="26197" xr:uid="{00000000-0005-0000-0000-0000B0420000}"/>
    <cellStyle name="Notes 3 4" xfId="7085" xr:uid="{00000000-0005-0000-0000-0000B1420000}"/>
    <cellStyle name="Notes 3 4 2" xfId="7086" xr:uid="{00000000-0005-0000-0000-0000B2420000}"/>
    <cellStyle name="Notes 3 4 2 2" xfId="18160" xr:uid="{00000000-0005-0000-0000-0000B3420000}"/>
    <cellStyle name="Notes 3 4 2 3" xfId="17514" xr:uid="{00000000-0005-0000-0000-0000B4420000}"/>
    <cellStyle name="Notes 3 4 2 4" xfId="15430" xr:uid="{00000000-0005-0000-0000-0000B5420000}"/>
    <cellStyle name="Notes 3 4 2 5" xfId="22018" xr:uid="{00000000-0005-0000-0000-0000B6420000}"/>
    <cellStyle name="Notes 3 4 2 6" xfId="19454" xr:uid="{00000000-0005-0000-0000-0000B7420000}"/>
    <cellStyle name="Notes 3 4 2 7" xfId="25051" xr:uid="{00000000-0005-0000-0000-0000B8420000}"/>
    <cellStyle name="Notes 3 4 2 8" xfId="20718" xr:uid="{00000000-0005-0000-0000-0000B9420000}"/>
    <cellStyle name="Notes 3 4 3" xfId="18159" xr:uid="{00000000-0005-0000-0000-0000BA420000}"/>
    <cellStyle name="Notes 3 4 4" xfId="17513" xr:uid="{00000000-0005-0000-0000-0000BB420000}"/>
    <cellStyle name="Notes 3 4 5" xfId="15431" xr:uid="{00000000-0005-0000-0000-0000BC420000}"/>
    <cellStyle name="Notes 3 4 6" xfId="23157" xr:uid="{00000000-0005-0000-0000-0000BD420000}"/>
    <cellStyle name="Notes 3 4 7" xfId="18997" xr:uid="{00000000-0005-0000-0000-0000BE420000}"/>
    <cellStyle name="Notes 3 4 8" xfId="25661" xr:uid="{00000000-0005-0000-0000-0000BF420000}"/>
    <cellStyle name="Notes 3 4 9" xfId="25186" xr:uid="{00000000-0005-0000-0000-0000C0420000}"/>
    <cellStyle name="Notes 3 5" xfId="7087" xr:uid="{00000000-0005-0000-0000-0000C1420000}"/>
    <cellStyle name="Notes 3 5 2" xfId="7088" xr:uid="{00000000-0005-0000-0000-0000C2420000}"/>
    <cellStyle name="Notes 3 5 2 2" xfId="18162" xr:uid="{00000000-0005-0000-0000-0000C3420000}"/>
    <cellStyle name="Notes 3 5 2 3" xfId="17516" xr:uid="{00000000-0005-0000-0000-0000C4420000}"/>
    <cellStyle name="Notes 3 5 2 4" xfId="15428" xr:uid="{00000000-0005-0000-0000-0000C5420000}"/>
    <cellStyle name="Notes 3 5 2 5" xfId="22290" xr:uid="{00000000-0005-0000-0000-0000C6420000}"/>
    <cellStyle name="Notes 3 5 2 6" xfId="22602" xr:uid="{00000000-0005-0000-0000-0000C7420000}"/>
    <cellStyle name="Notes 3 5 2 7" xfId="18930" xr:uid="{00000000-0005-0000-0000-0000C8420000}"/>
    <cellStyle name="Notes 3 5 2 8" xfId="23612" xr:uid="{00000000-0005-0000-0000-0000C9420000}"/>
    <cellStyle name="Notes 3 5 3" xfId="18161" xr:uid="{00000000-0005-0000-0000-0000CA420000}"/>
    <cellStyle name="Notes 3 5 4" xfId="17515" xr:uid="{00000000-0005-0000-0000-0000CB420000}"/>
    <cellStyle name="Notes 3 5 5" xfId="15429" xr:uid="{00000000-0005-0000-0000-0000CC420000}"/>
    <cellStyle name="Notes 3 5 6" xfId="22740" xr:uid="{00000000-0005-0000-0000-0000CD420000}"/>
    <cellStyle name="Notes 3 5 7" xfId="24598" xr:uid="{00000000-0005-0000-0000-0000CE420000}"/>
    <cellStyle name="Notes 3 5 8" xfId="19132" xr:uid="{00000000-0005-0000-0000-0000CF420000}"/>
    <cellStyle name="Notes 3 5 9" xfId="21781" xr:uid="{00000000-0005-0000-0000-0000D0420000}"/>
    <cellStyle name="Notes 3 6" xfId="7089" xr:uid="{00000000-0005-0000-0000-0000D1420000}"/>
    <cellStyle name="Notes 3 6 2" xfId="7090" xr:uid="{00000000-0005-0000-0000-0000D2420000}"/>
    <cellStyle name="Notes 3 6 2 2" xfId="18164" xr:uid="{00000000-0005-0000-0000-0000D3420000}"/>
    <cellStyle name="Notes 3 6 2 3" xfId="17518" xr:uid="{00000000-0005-0000-0000-0000D4420000}"/>
    <cellStyle name="Notes 3 6 2 4" xfId="15426" xr:uid="{00000000-0005-0000-0000-0000D5420000}"/>
    <cellStyle name="Notes 3 6 2 5" xfId="22861" xr:uid="{00000000-0005-0000-0000-0000D6420000}"/>
    <cellStyle name="Notes 3 6 2 6" xfId="20971" xr:uid="{00000000-0005-0000-0000-0000D7420000}"/>
    <cellStyle name="Notes 3 6 2 7" xfId="25662" xr:uid="{00000000-0005-0000-0000-0000D8420000}"/>
    <cellStyle name="Notes 3 6 2 8" xfId="26179" xr:uid="{00000000-0005-0000-0000-0000D9420000}"/>
    <cellStyle name="Notes 3 6 3" xfId="18163" xr:uid="{00000000-0005-0000-0000-0000DA420000}"/>
    <cellStyle name="Notes 3 6 4" xfId="17517" xr:uid="{00000000-0005-0000-0000-0000DB420000}"/>
    <cellStyle name="Notes 3 6 5" xfId="15427" xr:uid="{00000000-0005-0000-0000-0000DC420000}"/>
    <cellStyle name="Notes 3 6 6" xfId="22289" xr:uid="{00000000-0005-0000-0000-0000DD420000}"/>
    <cellStyle name="Notes 3 6 7" xfId="24985" xr:uid="{00000000-0005-0000-0000-0000DE420000}"/>
    <cellStyle name="Notes 3 6 8" xfId="18931" xr:uid="{00000000-0005-0000-0000-0000DF420000}"/>
    <cellStyle name="Notes 3 6 9" xfId="22223" xr:uid="{00000000-0005-0000-0000-0000E0420000}"/>
    <cellStyle name="Notes 3 7" xfId="7091" xr:uid="{00000000-0005-0000-0000-0000E1420000}"/>
    <cellStyle name="Notes 3 7 2" xfId="7092" xr:uid="{00000000-0005-0000-0000-0000E2420000}"/>
    <cellStyle name="Notes 3 7 2 2" xfId="18166" xr:uid="{00000000-0005-0000-0000-0000E3420000}"/>
    <cellStyle name="Notes 3 7 2 3" xfId="17520" xr:uid="{00000000-0005-0000-0000-0000E4420000}"/>
    <cellStyle name="Notes 3 7 2 4" xfId="15424" xr:uid="{00000000-0005-0000-0000-0000E5420000}"/>
    <cellStyle name="Notes 3 7 2 5" xfId="21131" xr:uid="{00000000-0005-0000-0000-0000E6420000}"/>
    <cellStyle name="Notes 3 7 2 6" xfId="20728" xr:uid="{00000000-0005-0000-0000-0000E7420000}"/>
    <cellStyle name="Notes 3 7 2 7" xfId="25664" xr:uid="{00000000-0005-0000-0000-0000E8420000}"/>
    <cellStyle name="Notes 3 7 2 8" xfId="26169" xr:uid="{00000000-0005-0000-0000-0000E9420000}"/>
    <cellStyle name="Notes 3 7 3" xfId="18165" xr:uid="{00000000-0005-0000-0000-0000EA420000}"/>
    <cellStyle name="Notes 3 7 4" xfId="17519" xr:uid="{00000000-0005-0000-0000-0000EB420000}"/>
    <cellStyle name="Notes 3 7 5" xfId="15425" xr:uid="{00000000-0005-0000-0000-0000EC420000}"/>
    <cellStyle name="Notes 3 7 6" xfId="13823" xr:uid="{00000000-0005-0000-0000-0000ED420000}"/>
    <cellStyle name="Notes 3 7 7" xfId="20874" xr:uid="{00000000-0005-0000-0000-0000EE420000}"/>
    <cellStyle name="Notes 3 7 8" xfId="25663" xr:uid="{00000000-0005-0000-0000-0000EF420000}"/>
    <cellStyle name="Notes 3 7 9" xfId="26178" xr:uid="{00000000-0005-0000-0000-0000F0420000}"/>
    <cellStyle name="Notes 3 8" xfId="7093" xr:uid="{00000000-0005-0000-0000-0000F1420000}"/>
    <cellStyle name="Notes 3 8 2" xfId="7094" xr:uid="{00000000-0005-0000-0000-0000F2420000}"/>
    <cellStyle name="Notes 3 8 2 2" xfId="18168" xr:uid="{00000000-0005-0000-0000-0000F3420000}"/>
    <cellStyle name="Notes 3 8 2 3" xfId="17522" xr:uid="{00000000-0005-0000-0000-0000F4420000}"/>
    <cellStyle name="Notes 3 8 2 4" xfId="15422" xr:uid="{00000000-0005-0000-0000-0000F5420000}"/>
    <cellStyle name="Notes 3 8 2 5" xfId="22164" xr:uid="{00000000-0005-0000-0000-0000F6420000}"/>
    <cellStyle name="Notes 3 8 2 6" xfId="19246" xr:uid="{00000000-0005-0000-0000-0000F7420000}"/>
    <cellStyle name="Notes 3 8 2 7" xfId="25666" xr:uid="{00000000-0005-0000-0000-0000F8420000}"/>
    <cellStyle name="Notes 3 8 2 8" xfId="23765" xr:uid="{00000000-0005-0000-0000-0000F9420000}"/>
    <cellStyle name="Notes 3 8 3" xfId="18167" xr:uid="{00000000-0005-0000-0000-0000FA420000}"/>
    <cellStyle name="Notes 3 8 4" xfId="17521" xr:uid="{00000000-0005-0000-0000-0000FB420000}"/>
    <cellStyle name="Notes 3 8 5" xfId="15423" xr:uid="{00000000-0005-0000-0000-0000FC420000}"/>
    <cellStyle name="Notes 3 8 6" xfId="21856" xr:uid="{00000000-0005-0000-0000-0000FD420000}"/>
    <cellStyle name="Notes 3 8 7" xfId="24254" xr:uid="{00000000-0005-0000-0000-0000FE420000}"/>
    <cellStyle name="Notes 3 8 8" xfId="25665" xr:uid="{00000000-0005-0000-0000-0000FF420000}"/>
    <cellStyle name="Notes 3 8 9" xfId="26168" xr:uid="{00000000-0005-0000-0000-000000430000}"/>
    <cellStyle name="Notes 3 9" xfId="7095" xr:uid="{00000000-0005-0000-0000-000001430000}"/>
    <cellStyle name="Notes 3 9 2" xfId="7096" xr:uid="{00000000-0005-0000-0000-000002430000}"/>
    <cellStyle name="Notes 3 9 2 2" xfId="18170" xr:uid="{00000000-0005-0000-0000-000003430000}"/>
    <cellStyle name="Notes 3 9 2 3" xfId="17524" xr:uid="{00000000-0005-0000-0000-000004430000}"/>
    <cellStyle name="Notes 3 9 2 4" xfId="15420" xr:uid="{00000000-0005-0000-0000-000005430000}"/>
    <cellStyle name="Notes 3 9 2 5" xfId="24109" xr:uid="{00000000-0005-0000-0000-000006430000}"/>
    <cellStyle name="Notes 3 9 2 6" xfId="22356" xr:uid="{00000000-0005-0000-0000-000007430000}"/>
    <cellStyle name="Notes 3 9 2 7" xfId="25668" xr:uid="{00000000-0005-0000-0000-000008430000}"/>
    <cellStyle name="Notes 3 9 2 8" xfId="23766" xr:uid="{00000000-0005-0000-0000-000009430000}"/>
    <cellStyle name="Notes 3 9 3" xfId="18169" xr:uid="{00000000-0005-0000-0000-00000A430000}"/>
    <cellStyle name="Notes 3 9 4" xfId="17523" xr:uid="{00000000-0005-0000-0000-00000B430000}"/>
    <cellStyle name="Notes 3 9 5" xfId="15421" xr:uid="{00000000-0005-0000-0000-00000C430000}"/>
    <cellStyle name="Notes 3 9 6" xfId="25203" xr:uid="{00000000-0005-0000-0000-00000D430000}"/>
    <cellStyle name="Notes 3 9 7" xfId="20873" xr:uid="{00000000-0005-0000-0000-00000E430000}"/>
    <cellStyle name="Notes 3 9 8" xfId="25667" xr:uid="{00000000-0005-0000-0000-00000F430000}"/>
    <cellStyle name="Notes 3 9 9" xfId="22825" xr:uid="{00000000-0005-0000-0000-000010430000}"/>
    <cellStyle name="Notes 30" xfId="7097" xr:uid="{00000000-0005-0000-0000-000011430000}"/>
    <cellStyle name="Notes 30 2" xfId="7098" xr:uid="{00000000-0005-0000-0000-000012430000}"/>
    <cellStyle name="Notes 30 2 2" xfId="18172" xr:uid="{00000000-0005-0000-0000-000013430000}"/>
    <cellStyle name="Notes 30 2 3" xfId="17526" xr:uid="{00000000-0005-0000-0000-000014430000}"/>
    <cellStyle name="Notes 30 2 4" xfId="15416" xr:uid="{00000000-0005-0000-0000-000015430000}"/>
    <cellStyle name="Notes 30 2 5" xfId="23360" xr:uid="{00000000-0005-0000-0000-000016430000}"/>
    <cellStyle name="Notes 30 2 6" xfId="20606" xr:uid="{00000000-0005-0000-0000-000017430000}"/>
    <cellStyle name="Notes 30 2 7" xfId="25669" xr:uid="{00000000-0005-0000-0000-000018430000}"/>
    <cellStyle name="Notes 30 2 8" xfId="21048" xr:uid="{00000000-0005-0000-0000-000019430000}"/>
    <cellStyle name="Notes 30 3" xfId="18171" xr:uid="{00000000-0005-0000-0000-00001A430000}"/>
    <cellStyle name="Notes 30 4" xfId="17525" xr:uid="{00000000-0005-0000-0000-00001B430000}"/>
    <cellStyle name="Notes 30 5" xfId="15419" xr:uid="{00000000-0005-0000-0000-00001C430000}"/>
    <cellStyle name="Notes 30 6" xfId="24108" xr:uid="{00000000-0005-0000-0000-00001D430000}"/>
    <cellStyle name="Notes 30 7" xfId="22357" xr:uid="{00000000-0005-0000-0000-00001E430000}"/>
    <cellStyle name="Notes 30 8" xfId="23999" xr:uid="{00000000-0005-0000-0000-00001F430000}"/>
    <cellStyle name="Notes 30 9" xfId="21047" xr:uid="{00000000-0005-0000-0000-000020430000}"/>
    <cellStyle name="Notes 31" xfId="7099" xr:uid="{00000000-0005-0000-0000-000021430000}"/>
    <cellStyle name="Notes 31 2" xfId="7100" xr:uid="{00000000-0005-0000-0000-000022430000}"/>
    <cellStyle name="Notes 31 2 2" xfId="18174" xr:uid="{00000000-0005-0000-0000-000023430000}"/>
    <cellStyle name="Notes 31 2 3" xfId="17528" xr:uid="{00000000-0005-0000-0000-000024430000}"/>
    <cellStyle name="Notes 31 2 4" xfId="12666" xr:uid="{00000000-0005-0000-0000-000025430000}"/>
    <cellStyle name="Notes 31 2 5" xfId="23154" xr:uid="{00000000-0005-0000-0000-000026430000}"/>
    <cellStyle name="Notes 31 2 6" xfId="20604" xr:uid="{00000000-0005-0000-0000-000027430000}"/>
    <cellStyle name="Notes 31 2 7" xfId="19133" xr:uid="{00000000-0005-0000-0000-000028430000}"/>
    <cellStyle name="Notes 31 2 8" xfId="23767" xr:uid="{00000000-0005-0000-0000-000029430000}"/>
    <cellStyle name="Notes 31 3" xfId="18173" xr:uid="{00000000-0005-0000-0000-00002A430000}"/>
    <cellStyle name="Notes 31 4" xfId="17527" xr:uid="{00000000-0005-0000-0000-00002B430000}"/>
    <cellStyle name="Notes 31 5" xfId="12667" xr:uid="{00000000-0005-0000-0000-00002C430000}"/>
    <cellStyle name="Notes 31 6" xfId="22862" xr:uid="{00000000-0005-0000-0000-00002D430000}"/>
    <cellStyle name="Notes 31 7" xfId="20605" xr:uid="{00000000-0005-0000-0000-00002E430000}"/>
    <cellStyle name="Notes 31 8" xfId="25670" xr:uid="{00000000-0005-0000-0000-00002F430000}"/>
    <cellStyle name="Notes 31 9" xfId="27492" xr:uid="{00000000-0005-0000-0000-000030430000}"/>
    <cellStyle name="Notes 32" xfId="7101" xr:uid="{00000000-0005-0000-0000-000031430000}"/>
    <cellStyle name="Notes 32 2" xfId="7102" xr:uid="{00000000-0005-0000-0000-000032430000}"/>
    <cellStyle name="Notes 32 2 2" xfId="18176" xr:uid="{00000000-0005-0000-0000-000033430000}"/>
    <cellStyle name="Notes 32 2 3" xfId="17530" xr:uid="{00000000-0005-0000-0000-000034430000}"/>
    <cellStyle name="Notes 32 2 4" xfId="15261" xr:uid="{00000000-0005-0000-0000-000035430000}"/>
    <cellStyle name="Notes 32 2 5" xfId="18592" xr:uid="{00000000-0005-0000-0000-000036430000}"/>
    <cellStyle name="Notes 32 2 6" xfId="24984" xr:uid="{00000000-0005-0000-0000-000037430000}"/>
    <cellStyle name="Notes 32 2 7" xfId="25672" xr:uid="{00000000-0005-0000-0000-000038430000}"/>
    <cellStyle name="Notes 32 2 8" xfId="21200" xr:uid="{00000000-0005-0000-0000-000039430000}"/>
    <cellStyle name="Notes 32 3" xfId="18175" xr:uid="{00000000-0005-0000-0000-00003A430000}"/>
    <cellStyle name="Notes 32 4" xfId="17529" xr:uid="{00000000-0005-0000-0000-00003B430000}"/>
    <cellStyle name="Notes 32 5" xfId="13641" xr:uid="{00000000-0005-0000-0000-00003C430000}"/>
    <cellStyle name="Notes 32 6" xfId="13824" xr:uid="{00000000-0005-0000-0000-00003D430000}"/>
    <cellStyle name="Notes 32 7" xfId="20727" xr:uid="{00000000-0005-0000-0000-00003E430000}"/>
    <cellStyle name="Notes 32 8" xfId="25671" xr:uid="{00000000-0005-0000-0000-00003F430000}"/>
    <cellStyle name="Notes 32 9" xfId="25525" xr:uid="{00000000-0005-0000-0000-000040430000}"/>
    <cellStyle name="Notes 33" xfId="7103" xr:uid="{00000000-0005-0000-0000-000041430000}"/>
    <cellStyle name="Notes 33 2" xfId="7104" xr:uid="{00000000-0005-0000-0000-000042430000}"/>
    <cellStyle name="Notes 33 2 2" xfId="18178" xr:uid="{00000000-0005-0000-0000-000043430000}"/>
    <cellStyle name="Notes 33 2 3" xfId="17532" xr:uid="{00000000-0005-0000-0000-000044430000}"/>
    <cellStyle name="Notes 33 2 4" xfId="15259" xr:uid="{00000000-0005-0000-0000-000045430000}"/>
    <cellStyle name="Notes 33 2 5" xfId="24931" xr:uid="{00000000-0005-0000-0000-000046430000}"/>
    <cellStyle name="Notes 33 2 6" xfId="24597" xr:uid="{00000000-0005-0000-0000-000047430000}"/>
    <cellStyle name="Notes 33 2 7" xfId="25674" xr:uid="{00000000-0005-0000-0000-000048430000}"/>
    <cellStyle name="Notes 33 2 8" xfId="25523" xr:uid="{00000000-0005-0000-0000-000049430000}"/>
    <cellStyle name="Notes 33 3" xfId="18177" xr:uid="{00000000-0005-0000-0000-00004A430000}"/>
    <cellStyle name="Notes 33 4" xfId="17531" xr:uid="{00000000-0005-0000-0000-00004B430000}"/>
    <cellStyle name="Notes 33 5" xfId="15260" xr:uid="{00000000-0005-0000-0000-00004C430000}"/>
    <cellStyle name="Notes 33 6" xfId="23153" xr:uid="{00000000-0005-0000-0000-00004D430000}"/>
    <cellStyle name="Notes 33 7" xfId="24983" xr:uid="{00000000-0005-0000-0000-00004E430000}"/>
    <cellStyle name="Notes 33 8" xfId="25673" xr:uid="{00000000-0005-0000-0000-00004F430000}"/>
    <cellStyle name="Notes 33 9" xfId="25524" xr:uid="{00000000-0005-0000-0000-000050430000}"/>
    <cellStyle name="Notes 34" xfId="7105" xr:uid="{00000000-0005-0000-0000-000051430000}"/>
    <cellStyle name="Notes 34 2" xfId="7106" xr:uid="{00000000-0005-0000-0000-000052430000}"/>
    <cellStyle name="Notes 34 2 2" xfId="18180" xr:uid="{00000000-0005-0000-0000-000053430000}"/>
    <cellStyle name="Notes 34 2 3" xfId="17534" xr:uid="{00000000-0005-0000-0000-000054430000}"/>
    <cellStyle name="Notes 34 2 4" xfId="15257" xr:uid="{00000000-0005-0000-0000-000055430000}"/>
    <cellStyle name="Notes 34 2 5" xfId="21855" xr:uid="{00000000-0005-0000-0000-000056430000}"/>
    <cellStyle name="Notes 34 2 6" xfId="20726" xr:uid="{00000000-0005-0000-0000-000057430000}"/>
    <cellStyle name="Notes 34 2 7" xfId="25675" xr:uid="{00000000-0005-0000-0000-000058430000}"/>
    <cellStyle name="Notes 34 2 8" xfId="21201" xr:uid="{00000000-0005-0000-0000-000059430000}"/>
    <cellStyle name="Notes 34 3" xfId="18179" xr:uid="{00000000-0005-0000-0000-00005A430000}"/>
    <cellStyle name="Notes 34 4" xfId="17533" xr:uid="{00000000-0005-0000-0000-00005B430000}"/>
    <cellStyle name="Notes 34 5" xfId="15258" xr:uid="{00000000-0005-0000-0000-00005C430000}"/>
    <cellStyle name="Notes 34 6" xfId="22017" xr:uid="{00000000-0005-0000-0000-00005D430000}"/>
    <cellStyle name="Notes 34 7" xfId="19273" xr:uid="{00000000-0005-0000-0000-00005E430000}"/>
    <cellStyle name="Notes 34 8" xfId="19134" xr:uid="{00000000-0005-0000-0000-00005F430000}"/>
    <cellStyle name="Notes 34 9" xfId="25522" xr:uid="{00000000-0005-0000-0000-000060430000}"/>
    <cellStyle name="Notes 35" xfId="7107" xr:uid="{00000000-0005-0000-0000-000061430000}"/>
    <cellStyle name="Notes 35 2" xfId="7108" xr:uid="{00000000-0005-0000-0000-000062430000}"/>
    <cellStyle name="Notes 35 2 2" xfId="18182" xr:uid="{00000000-0005-0000-0000-000063430000}"/>
    <cellStyle name="Notes 35 2 3" xfId="17536" xr:uid="{00000000-0005-0000-0000-000064430000}"/>
    <cellStyle name="Notes 35 2 4" xfId="15255" xr:uid="{00000000-0005-0000-0000-000065430000}"/>
    <cellStyle name="Notes 35 2 5" xfId="24062" xr:uid="{00000000-0005-0000-0000-000066430000}"/>
    <cellStyle name="Notes 35 2 6" xfId="20602" xr:uid="{00000000-0005-0000-0000-000067430000}"/>
    <cellStyle name="Notes 35 2 7" xfId="25677" xr:uid="{00000000-0005-0000-0000-000068430000}"/>
    <cellStyle name="Notes 35 2 8" xfId="27420" xr:uid="{00000000-0005-0000-0000-000069430000}"/>
    <cellStyle name="Notes 35 3" xfId="18181" xr:uid="{00000000-0005-0000-0000-00006A430000}"/>
    <cellStyle name="Notes 35 4" xfId="17535" xr:uid="{00000000-0005-0000-0000-00006B430000}"/>
    <cellStyle name="Notes 35 5" xfId="15256" xr:uid="{00000000-0005-0000-0000-00006C430000}"/>
    <cellStyle name="Notes 35 6" xfId="22016" xr:uid="{00000000-0005-0000-0000-00006D430000}"/>
    <cellStyle name="Notes 35 7" xfId="20603" xr:uid="{00000000-0005-0000-0000-00006E430000}"/>
    <cellStyle name="Notes 35 8" xfId="25676" xr:uid="{00000000-0005-0000-0000-00006F430000}"/>
    <cellStyle name="Notes 35 9" xfId="24865" xr:uid="{00000000-0005-0000-0000-000070430000}"/>
    <cellStyle name="Notes 36" xfId="7109" xr:uid="{00000000-0005-0000-0000-000071430000}"/>
    <cellStyle name="Notes 36 2" xfId="7110" xr:uid="{00000000-0005-0000-0000-000072430000}"/>
    <cellStyle name="Notes 36 2 2" xfId="18184" xr:uid="{00000000-0005-0000-0000-000073430000}"/>
    <cellStyle name="Notes 36 2 3" xfId="17538" xr:uid="{00000000-0005-0000-0000-000074430000}"/>
    <cellStyle name="Notes 36 2 4" xfId="15253" xr:uid="{00000000-0005-0000-0000-000075430000}"/>
    <cellStyle name="Notes 36 2 5" xfId="13670" xr:uid="{00000000-0005-0000-0000-000076430000}"/>
    <cellStyle name="Notes 36 2 6" xfId="24982" xr:uid="{00000000-0005-0000-0000-000077430000}"/>
    <cellStyle name="Notes 36 2 7" xfId="19558" xr:uid="{00000000-0005-0000-0000-000078430000}"/>
    <cellStyle name="Notes 36 2 8" xfId="25520" xr:uid="{00000000-0005-0000-0000-000079430000}"/>
    <cellStyle name="Notes 36 3" xfId="18183" xr:uid="{00000000-0005-0000-0000-00007A430000}"/>
    <cellStyle name="Notes 36 4" xfId="17537" xr:uid="{00000000-0005-0000-0000-00007B430000}"/>
    <cellStyle name="Notes 36 5" xfId="15254" xr:uid="{00000000-0005-0000-0000-00007C430000}"/>
    <cellStyle name="Notes 36 6" xfId="12788" xr:uid="{00000000-0005-0000-0000-00007D430000}"/>
    <cellStyle name="Notes 36 7" xfId="20601" xr:uid="{00000000-0005-0000-0000-00007E430000}"/>
    <cellStyle name="Notes 36 8" xfId="25678" xr:uid="{00000000-0005-0000-0000-00007F430000}"/>
    <cellStyle name="Notes 36 9" xfId="25521" xr:uid="{00000000-0005-0000-0000-000080430000}"/>
    <cellStyle name="Notes 37" xfId="7111" xr:uid="{00000000-0005-0000-0000-000081430000}"/>
    <cellStyle name="Notes 37 2" xfId="7112" xr:uid="{00000000-0005-0000-0000-000082430000}"/>
    <cellStyle name="Notes 37 2 2" xfId="18186" xr:uid="{00000000-0005-0000-0000-000083430000}"/>
    <cellStyle name="Notes 37 2 3" xfId="17540" xr:uid="{00000000-0005-0000-0000-000084430000}"/>
    <cellStyle name="Notes 37 2 4" xfId="15251" xr:uid="{00000000-0005-0000-0000-000085430000}"/>
    <cellStyle name="Notes 37 2 5" xfId="22015" xr:uid="{00000000-0005-0000-0000-000086430000}"/>
    <cellStyle name="Notes 37 2 6" xfId="20772" xr:uid="{00000000-0005-0000-0000-000087430000}"/>
    <cellStyle name="Notes 37 2 7" xfId="25680" xr:uid="{00000000-0005-0000-0000-000088430000}"/>
    <cellStyle name="Notes 37 2 8" xfId="25518" xr:uid="{00000000-0005-0000-0000-000089430000}"/>
    <cellStyle name="Notes 37 3" xfId="18185" xr:uid="{00000000-0005-0000-0000-00008A430000}"/>
    <cellStyle name="Notes 37 4" xfId="17539" xr:uid="{00000000-0005-0000-0000-00008B430000}"/>
    <cellStyle name="Notes 37 5" xfId="15252" xr:uid="{00000000-0005-0000-0000-00008C430000}"/>
    <cellStyle name="Notes 37 6" xfId="23152" xr:uid="{00000000-0005-0000-0000-00008D430000}"/>
    <cellStyle name="Notes 37 7" xfId="24293" xr:uid="{00000000-0005-0000-0000-00008E430000}"/>
    <cellStyle name="Notes 37 8" xfId="25679" xr:uid="{00000000-0005-0000-0000-00008F430000}"/>
    <cellStyle name="Notes 37 9" xfId="25519" xr:uid="{00000000-0005-0000-0000-000090430000}"/>
    <cellStyle name="Notes 38" xfId="7113" xr:uid="{00000000-0005-0000-0000-000091430000}"/>
    <cellStyle name="Notes 38 2" xfId="7114" xr:uid="{00000000-0005-0000-0000-000092430000}"/>
    <cellStyle name="Notes 38 2 2" xfId="18188" xr:uid="{00000000-0005-0000-0000-000093430000}"/>
    <cellStyle name="Notes 38 2 3" xfId="17542" xr:uid="{00000000-0005-0000-0000-000094430000}"/>
    <cellStyle name="Notes 38 2 4" xfId="15249" xr:uid="{00000000-0005-0000-0000-000095430000}"/>
    <cellStyle name="Notes 38 2 5" xfId="25204" xr:uid="{00000000-0005-0000-0000-000096430000}"/>
    <cellStyle name="Notes 38 2 6" xfId="20599" xr:uid="{00000000-0005-0000-0000-000097430000}"/>
    <cellStyle name="Notes 38 2 7" xfId="25682" xr:uid="{00000000-0005-0000-0000-000098430000}"/>
    <cellStyle name="Notes 38 2 8" xfId="25516" xr:uid="{00000000-0005-0000-0000-000099430000}"/>
    <cellStyle name="Notes 38 3" xfId="18187" xr:uid="{00000000-0005-0000-0000-00009A430000}"/>
    <cellStyle name="Notes 38 4" xfId="17541" xr:uid="{00000000-0005-0000-0000-00009B430000}"/>
    <cellStyle name="Notes 38 5" xfId="15250" xr:uid="{00000000-0005-0000-0000-00009C430000}"/>
    <cellStyle name="Notes 38 6" xfId="23151" xr:uid="{00000000-0005-0000-0000-00009D430000}"/>
    <cellStyle name="Notes 38 7" xfId="20600" xr:uid="{00000000-0005-0000-0000-00009E430000}"/>
    <cellStyle name="Notes 38 8" xfId="25681" xr:uid="{00000000-0005-0000-0000-00009F430000}"/>
    <cellStyle name="Notes 38 9" xfId="25517" xr:uid="{00000000-0005-0000-0000-0000A0430000}"/>
    <cellStyle name="Notes 39" xfId="7115" xr:uid="{00000000-0005-0000-0000-0000A1430000}"/>
    <cellStyle name="Notes 39 2" xfId="7116" xr:uid="{00000000-0005-0000-0000-0000A2430000}"/>
    <cellStyle name="Notes 39 2 2" xfId="18190" xr:uid="{00000000-0005-0000-0000-0000A3430000}"/>
    <cellStyle name="Notes 39 2 3" xfId="17544" xr:uid="{00000000-0005-0000-0000-0000A4430000}"/>
    <cellStyle name="Notes 39 2 4" xfId="15247" xr:uid="{00000000-0005-0000-0000-0000A5430000}"/>
    <cellStyle name="Notes 39 2 5" xfId="22288" xr:uid="{00000000-0005-0000-0000-0000A6430000}"/>
    <cellStyle name="Notes 39 2 6" xfId="20771" xr:uid="{00000000-0005-0000-0000-0000A7430000}"/>
    <cellStyle name="Notes 39 2 7" xfId="25683" xr:uid="{00000000-0005-0000-0000-0000A8430000}"/>
    <cellStyle name="Notes 39 2 8" xfId="25514" xr:uid="{00000000-0005-0000-0000-0000A9430000}"/>
    <cellStyle name="Notes 39 3" xfId="18189" xr:uid="{00000000-0005-0000-0000-0000AA430000}"/>
    <cellStyle name="Notes 39 4" xfId="17543" xr:uid="{00000000-0005-0000-0000-0000AB430000}"/>
    <cellStyle name="Notes 39 5" xfId="15248" xr:uid="{00000000-0005-0000-0000-0000AC430000}"/>
    <cellStyle name="Notes 39 6" xfId="13825" xr:uid="{00000000-0005-0000-0000-0000AD430000}"/>
    <cellStyle name="Notes 39 7" xfId="24354" xr:uid="{00000000-0005-0000-0000-0000AE430000}"/>
    <cellStyle name="Notes 39 8" xfId="20880" xr:uid="{00000000-0005-0000-0000-0000AF430000}"/>
    <cellStyle name="Notes 39 9" xfId="25515" xr:uid="{00000000-0005-0000-0000-0000B0430000}"/>
    <cellStyle name="Notes 4" xfId="7117" xr:uid="{00000000-0005-0000-0000-0000B1430000}"/>
    <cellStyle name="Notes 4 2" xfId="7118" xr:uid="{00000000-0005-0000-0000-0000B2430000}"/>
    <cellStyle name="Notes 4 2 2" xfId="18192" xr:uid="{00000000-0005-0000-0000-0000B3430000}"/>
    <cellStyle name="Notes 4 2 3" xfId="17546" xr:uid="{00000000-0005-0000-0000-0000B4430000}"/>
    <cellStyle name="Notes 4 2 4" xfId="22424" xr:uid="{00000000-0005-0000-0000-0000B5430000}"/>
    <cellStyle name="Notes 4 2 5" xfId="21300" xr:uid="{00000000-0005-0000-0000-0000B6430000}"/>
    <cellStyle name="Notes 4 2 6" xfId="22198" xr:uid="{00000000-0005-0000-0000-0000B7430000}"/>
    <cellStyle name="Notes 4 2 7" xfId="25685" xr:uid="{00000000-0005-0000-0000-0000B8430000}"/>
    <cellStyle name="Notes 4 2 8" xfId="27493" xr:uid="{00000000-0005-0000-0000-0000B9430000}"/>
    <cellStyle name="Notes 4 3" xfId="18191" xr:uid="{00000000-0005-0000-0000-0000BA430000}"/>
    <cellStyle name="Notes 4 4" xfId="17545" xr:uid="{00000000-0005-0000-0000-0000BB430000}"/>
    <cellStyle name="Notes 4 5" xfId="15246" xr:uid="{00000000-0005-0000-0000-0000BC430000}"/>
    <cellStyle name="Notes 4 6" xfId="20087" xr:uid="{00000000-0005-0000-0000-0000BD430000}"/>
    <cellStyle name="Notes 4 7" xfId="20598" xr:uid="{00000000-0005-0000-0000-0000BE430000}"/>
    <cellStyle name="Notes 4 8" xfId="25684" xr:uid="{00000000-0005-0000-0000-0000BF430000}"/>
    <cellStyle name="Notes 4 9" xfId="25513" xr:uid="{00000000-0005-0000-0000-0000C0430000}"/>
    <cellStyle name="Notes 40" xfId="7119" xr:uid="{00000000-0005-0000-0000-0000C1430000}"/>
    <cellStyle name="Notes 40 2" xfId="7120" xr:uid="{00000000-0005-0000-0000-0000C2430000}"/>
    <cellStyle name="Notes 40 2 2" xfId="18194" xr:uid="{00000000-0005-0000-0000-0000C3430000}"/>
    <cellStyle name="Notes 40 2 3" xfId="17548" xr:uid="{00000000-0005-0000-0000-0000C4430000}"/>
    <cellStyle name="Notes 40 2 4" xfId="12698" xr:uid="{00000000-0005-0000-0000-0000C5430000}"/>
    <cellStyle name="Notes 40 2 5" xfId="21298" xr:uid="{00000000-0005-0000-0000-0000C6430000}"/>
    <cellStyle name="Notes 40 2 6" xfId="20770" xr:uid="{00000000-0005-0000-0000-0000C7430000}"/>
    <cellStyle name="Notes 40 2 7" xfId="25686" xr:uid="{00000000-0005-0000-0000-0000C8430000}"/>
    <cellStyle name="Notes 40 2 8" xfId="25511" xr:uid="{00000000-0005-0000-0000-0000C9430000}"/>
    <cellStyle name="Notes 40 3" xfId="18193" xr:uid="{00000000-0005-0000-0000-0000CA430000}"/>
    <cellStyle name="Notes 40 4" xfId="17547" xr:uid="{00000000-0005-0000-0000-0000CB430000}"/>
    <cellStyle name="Notes 40 5" xfId="14120" xr:uid="{00000000-0005-0000-0000-0000CC430000}"/>
    <cellStyle name="Notes 40 6" xfId="21299" xr:uid="{00000000-0005-0000-0000-0000CD430000}"/>
    <cellStyle name="Notes 40 7" xfId="22601" xr:uid="{00000000-0005-0000-0000-0000CE430000}"/>
    <cellStyle name="Notes 40 8" xfId="23998" xr:uid="{00000000-0005-0000-0000-0000CF430000}"/>
    <cellStyle name="Notes 40 9" xfId="25512" xr:uid="{00000000-0005-0000-0000-0000D0430000}"/>
    <cellStyle name="Notes 41" xfId="7121" xr:uid="{00000000-0005-0000-0000-0000D1430000}"/>
    <cellStyle name="Notes 41 2" xfId="7122" xr:uid="{00000000-0005-0000-0000-0000D2430000}"/>
    <cellStyle name="Notes 41 2 2" xfId="18196" xr:uid="{00000000-0005-0000-0000-0000D3430000}"/>
    <cellStyle name="Notes 41 2 3" xfId="17549" xr:uid="{00000000-0005-0000-0000-0000D4430000}"/>
    <cellStyle name="Notes 41 2 4" xfId="12665" xr:uid="{00000000-0005-0000-0000-0000D5430000}"/>
    <cellStyle name="Notes 41 2 5" xfId="20394" xr:uid="{00000000-0005-0000-0000-0000D6430000}"/>
    <cellStyle name="Notes 41 2 6" xfId="23992" xr:uid="{00000000-0005-0000-0000-0000D7430000}"/>
    <cellStyle name="Notes 41 2 7" xfId="19135" xr:uid="{00000000-0005-0000-0000-0000D8430000}"/>
    <cellStyle name="Notes 41 2 8" xfId="25509" xr:uid="{00000000-0005-0000-0000-0000D9430000}"/>
    <cellStyle name="Notes 41 3" xfId="18195" xr:uid="{00000000-0005-0000-0000-0000DA430000}"/>
    <cellStyle name="Notes 41 4" xfId="20017" xr:uid="{00000000-0005-0000-0000-0000DB430000}"/>
    <cellStyle name="Notes 41 5" xfId="15245" xr:uid="{00000000-0005-0000-0000-0000DC430000}"/>
    <cellStyle name="Notes 41 6" xfId="19258" xr:uid="{00000000-0005-0000-0000-0000DD430000}"/>
    <cellStyle name="Notes 41 7" xfId="20536" xr:uid="{00000000-0005-0000-0000-0000DE430000}"/>
    <cellStyle name="Notes 41 8" xfId="25687" xr:uid="{00000000-0005-0000-0000-0000DF430000}"/>
    <cellStyle name="Notes 41 9" xfId="25510" xr:uid="{00000000-0005-0000-0000-0000E0430000}"/>
    <cellStyle name="Notes 42" xfId="7123" xr:uid="{00000000-0005-0000-0000-0000E1430000}"/>
    <cellStyle name="Notes 42 2" xfId="7124" xr:uid="{00000000-0005-0000-0000-0000E2430000}"/>
    <cellStyle name="Notes 42 2 2" xfId="18198" xr:uid="{00000000-0005-0000-0000-0000E3430000}"/>
    <cellStyle name="Notes 42 2 3" xfId="17551" xr:uid="{00000000-0005-0000-0000-0000E4430000}"/>
    <cellStyle name="Notes 42 2 4" xfId="13668" xr:uid="{00000000-0005-0000-0000-0000E5430000}"/>
    <cellStyle name="Notes 42 2 5" xfId="24347" xr:uid="{00000000-0005-0000-0000-0000E6430000}"/>
    <cellStyle name="Notes 42 2 6" xfId="22599" xr:uid="{00000000-0005-0000-0000-0000E7430000}"/>
    <cellStyle name="Notes 42 2 7" xfId="25689" xr:uid="{00000000-0005-0000-0000-0000E8430000}"/>
    <cellStyle name="Notes 42 2 8" xfId="25507" xr:uid="{00000000-0005-0000-0000-0000E9430000}"/>
    <cellStyle name="Notes 42 3" xfId="18197" xr:uid="{00000000-0005-0000-0000-0000EA430000}"/>
    <cellStyle name="Notes 42 4" xfId="17550" xr:uid="{00000000-0005-0000-0000-0000EB430000}"/>
    <cellStyle name="Notes 42 5" xfId="12664" xr:uid="{00000000-0005-0000-0000-0000EC430000}"/>
    <cellStyle name="Notes 42 6" xfId="22287" xr:uid="{00000000-0005-0000-0000-0000ED430000}"/>
    <cellStyle name="Notes 42 7" xfId="22600" xr:uid="{00000000-0005-0000-0000-0000EE430000}"/>
    <cellStyle name="Notes 42 8" xfId="25688" xr:uid="{00000000-0005-0000-0000-0000EF430000}"/>
    <cellStyle name="Notes 42 9" xfId="25508" xr:uid="{00000000-0005-0000-0000-0000F0430000}"/>
    <cellStyle name="Notes 43" xfId="7125" xr:uid="{00000000-0005-0000-0000-0000F1430000}"/>
    <cellStyle name="Notes 43 2" xfId="7126" xr:uid="{00000000-0005-0000-0000-0000F2430000}"/>
    <cellStyle name="Notes 43 2 2" xfId="18200" xr:uid="{00000000-0005-0000-0000-0000F3430000}"/>
    <cellStyle name="Notes 43 2 3" xfId="17553" xr:uid="{00000000-0005-0000-0000-0000F4430000}"/>
    <cellStyle name="Notes 43 2 4" xfId="15093" xr:uid="{00000000-0005-0000-0000-0000F5430000}"/>
    <cellStyle name="Notes 43 2 5" xfId="21297" xr:uid="{00000000-0005-0000-0000-0000F6430000}"/>
    <cellStyle name="Notes 43 2 6" xfId="20872" xr:uid="{00000000-0005-0000-0000-0000F7430000}"/>
    <cellStyle name="Notes 43 2 7" xfId="25691" xr:uid="{00000000-0005-0000-0000-0000F8430000}"/>
    <cellStyle name="Notes 43 2 8" xfId="25505" xr:uid="{00000000-0005-0000-0000-0000F9430000}"/>
    <cellStyle name="Notes 43 3" xfId="18199" xr:uid="{00000000-0005-0000-0000-0000FA430000}"/>
    <cellStyle name="Notes 43 4" xfId="17552" xr:uid="{00000000-0005-0000-0000-0000FB430000}"/>
    <cellStyle name="Notes 43 5" xfId="15094" xr:uid="{00000000-0005-0000-0000-0000FC430000}"/>
    <cellStyle name="Notes 43 6" xfId="22286" xr:uid="{00000000-0005-0000-0000-0000FD430000}"/>
    <cellStyle name="Notes 43 7" xfId="22598" xr:uid="{00000000-0005-0000-0000-0000FE430000}"/>
    <cellStyle name="Notes 43 8" xfId="25690" xr:uid="{00000000-0005-0000-0000-0000FF430000}"/>
    <cellStyle name="Notes 43 9" xfId="25506" xr:uid="{00000000-0005-0000-0000-000000440000}"/>
    <cellStyle name="Notes 44" xfId="7127" xr:uid="{00000000-0005-0000-0000-000001440000}"/>
    <cellStyle name="Notes 44 2" xfId="7128" xr:uid="{00000000-0005-0000-0000-000002440000}"/>
    <cellStyle name="Notes 44 2 2" xfId="18202" xr:uid="{00000000-0005-0000-0000-000003440000}"/>
    <cellStyle name="Notes 44 2 3" xfId="17555" xr:uid="{00000000-0005-0000-0000-000004440000}"/>
    <cellStyle name="Notes 44 2 4" xfId="15091" xr:uid="{00000000-0005-0000-0000-000005440000}"/>
    <cellStyle name="Notes 44 2 5" xfId="24215" xr:uid="{00000000-0005-0000-0000-000006440000}"/>
    <cellStyle name="Notes 44 2 6" xfId="22597" xr:uid="{00000000-0005-0000-0000-000007440000}"/>
    <cellStyle name="Notes 44 2 7" xfId="19137" xr:uid="{00000000-0005-0000-0000-000008440000}"/>
    <cellStyle name="Notes 44 2 8" xfId="25503" xr:uid="{00000000-0005-0000-0000-000009440000}"/>
    <cellStyle name="Notes 44 3" xfId="18201" xr:uid="{00000000-0005-0000-0000-00000A440000}"/>
    <cellStyle name="Notes 44 4" xfId="17554" xr:uid="{00000000-0005-0000-0000-00000B440000}"/>
    <cellStyle name="Notes 44 5" xfId="15092" xr:uid="{00000000-0005-0000-0000-00000C440000}"/>
    <cellStyle name="Notes 44 6" xfId="23359" xr:uid="{00000000-0005-0000-0000-00000D440000}"/>
    <cellStyle name="Notes 44 7" xfId="19474" xr:uid="{00000000-0005-0000-0000-00000E440000}"/>
    <cellStyle name="Notes 44 8" xfId="19136" xr:uid="{00000000-0005-0000-0000-00000F440000}"/>
    <cellStyle name="Notes 44 9" xfId="25504" xr:uid="{00000000-0005-0000-0000-000010440000}"/>
    <cellStyle name="Notes 45" xfId="7129" xr:uid="{00000000-0005-0000-0000-000011440000}"/>
    <cellStyle name="Notes 45 2" xfId="7130" xr:uid="{00000000-0005-0000-0000-000012440000}"/>
    <cellStyle name="Notes 45 2 2" xfId="18204" xr:uid="{00000000-0005-0000-0000-000013440000}"/>
    <cellStyle name="Notes 45 2 3" xfId="17557" xr:uid="{00000000-0005-0000-0000-000014440000}"/>
    <cellStyle name="Notes 45 2 4" xfId="15089" xr:uid="{00000000-0005-0000-0000-000015440000}"/>
    <cellStyle name="Notes 45 2 5" xfId="23358" xr:uid="{00000000-0005-0000-0000-000016440000}"/>
    <cellStyle name="Notes 45 2 6" xfId="22595" xr:uid="{00000000-0005-0000-0000-000017440000}"/>
    <cellStyle name="Notes 45 2 7" xfId="19139" xr:uid="{00000000-0005-0000-0000-000018440000}"/>
    <cellStyle name="Notes 45 2 8" xfId="24864" xr:uid="{00000000-0005-0000-0000-000019440000}"/>
    <cellStyle name="Notes 45 3" xfId="18203" xr:uid="{00000000-0005-0000-0000-00001A440000}"/>
    <cellStyle name="Notes 45 4" xfId="17556" xr:uid="{00000000-0005-0000-0000-00001B440000}"/>
    <cellStyle name="Notes 45 5" xfId="15090" xr:uid="{00000000-0005-0000-0000-00001C440000}"/>
    <cellStyle name="Notes 45 6" xfId="24214" xr:uid="{00000000-0005-0000-0000-00001D440000}"/>
    <cellStyle name="Notes 45 7" xfId="22596" xr:uid="{00000000-0005-0000-0000-00001E440000}"/>
    <cellStyle name="Notes 45 8" xfId="19138" xr:uid="{00000000-0005-0000-0000-00001F440000}"/>
    <cellStyle name="Notes 45 9" xfId="25502" xr:uid="{00000000-0005-0000-0000-000020440000}"/>
    <cellStyle name="Notes 46" xfId="7131" xr:uid="{00000000-0005-0000-0000-000021440000}"/>
    <cellStyle name="Notes 46 2" xfId="7132" xr:uid="{00000000-0005-0000-0000-000022440000}"/>
    <cellStyle name="Notes 46 2 2" xfId="18206" xr:uid="{00000000-0005-0000-0000-000023440000}"/>
    <cellStyle name="Notes 46 2 3" xfId="20039" xr:uid="{00000000-0005-0000-0000-000024440000}"/>
    <cellStyle name="Notes 46 2 4" xfId="15087" xr:uid="{00000000-0005-0000-0000-000025440000}"/>
    <cellStyle name="Notes 46 2 5" xfId="25190" xr:uid="{00000000-0005-0000-0000-000026440000}"/>
    <cellStyle name="Notes 46 2 6" xfId="22593" xr:uid="{00000000-0005-0000-0000-000027440000}"/>
    <cellStyle name="Notes 46 2 7" xfId="25693" xr:uid="{00000000-0005-0000-0000-000028440000}"/>
    <cellStyle name="Notes 46 2 8" xfId="25495" xr:uid="{00000000-0005-0000-0000-000029440000}"/>
    <cellStyle name="Notes 46 3" xfId="18205" xr:uid="{00000000-0005-0000-0000-00002A440000}"/>
    <cellStyle name="Notes 46 4" xfId="20038" xr:uid="{00000000-0005-0000-0000-00002B440000}"/>
    <cellStyle name="Notes 46 5" xfId="15088" xr:uid="{00000000-0005-0000-0000-00002C440000}"/>
    <cellStyle name="Notes 46 6" xfId="23357" xr:uid="{00000000-0005-0000-0000-00002D440000}"/>
    <cellStyle name="Notes 46 7" xfId="22594" xr:uid="{00000000-0005-0000-0000-00002E440000}"/>
    <cellStyle name="Notes 46 8" xfId="25692" xr:uid="{00000000-0005-0000-0000-00002F440000}"/>
    <cellStyle name="Notes 46 9" xfId="25496" xr:uid="{00000000-0005-0000-0000-000030440000}"/>
    <cellStyle name="Notes 47" xfId="7133" xr:uid="{00000000-0005-0000-0000-000031440000}"/>
    <cellStyle name="Notes 47 2" xfId="7134" xr:uid="{00000000-0005-0000-0000-000032440000}"/>
    <cellStyle name="Notes 47 2 2" xfId="18208" xr:uid="{00000000-0005-0000-0000-000033440000}"/>
    <cellStyle name="Notes 47 2 3" xfId="17558" xr:uid="{00000000-0005-0000-0000-000034440000}"/>
    <cellStyle name="Notes 47 2 4" xfId="15085" xr:uid="{00000000-0005-0000-0000-000035440000}"/>
    <cellStyle name="Notes 47 2 5" xfId="22863" xr:uid="{00000000-0005-0000-0000-000036440000}"/>
    <cellStyle name="Notes 47 2 6" xfId="22591" xr:uid="{00000000-0005-0000-0000-000037440000}"/>
    <cellStyle name="Notes 47 2 7" xfId="25695" xr:uid="{00000000-0005-0000-0000-000038440000}"/>
    <cellStyle name="Notes 47 2 8" xfId="24859" xr:uid="{00000000-0005-0000-0000-000039440000}"/>
    <cellStyle name="Notes 47 3" xfId="18207" xr:uid="{00000000-0005-0000-0000-00003A440000}"/>
    <cellStyle name="Notes 47 4" xfId="20040" xr:uid="{00000000-0005-0000-0000-00003B440000}"/>
    <cellStyle name="Notes 47 5" xfId="15086" xr:uid="{00000000-0005-0000-0000-00003C440000}"/>
    <cellStyle name="Notes 47 6" xfId="19347" xr:uid="{00000000-0005-0000-0000-00003D440000}"/>
    <cellStyle name="Notes 47 7" xfId="22592" xr:uid="{00000000-0005-0000-0000-00003E440000}"/>
    <cellStyle name="Notes 47 8" xfId="25694" xr:uid="{00000000-0005-0000-0000-00003F440000}"/>
    <cellStyle name="Notes 47 9" xfId="24860" xr:uid="{00000000-0005-0000-0000-000040440000}"/>
    <cellStyle name="Notes 48" xfId="7135" xr:uid="{00000000-0005-0000-0000-000041440000}"/>
    <cellStyle name="Notes 48 2" xfId="7136" xr:uid="{00000000-0005-0000-0000-000042440000}"/>
    <cellStyle name="Notes 48 2 2" xfId="18210" xr:uid="{00000000-0005-0000-0000-000043440000}"/>
    <cellStyle name="Notes 48 2 3" xfId="17560" xr:uid="{00000000-0005-0000-0000-000044440000}"/>
    <cellStyle name="Notes 48 2 4" xfId="15083" xr:uid="{00000000-0005-0000-0000-000045440000}"/>
    <cellStyle name="Notes 48 2 5" xfId="24107" xr:uid="{00000000-0005-0000-0000-000046440000}"/>
    <cellStyle name="Notes 48 2 6" xfId="22590" xr:uid="{00000000-0005-0000-0000-000047440000}"/>
    <cellStyle name="Notes 48 2 7" xfId="25697" xr:uid="{00000000-0005-0000-0000-000048440000}"/>
    <cellStyle name="Notes 48 2 8" xfId="25493" xr:uid="{00000000-0005-0000-0000-000049440000}"/>
    <cellStyle name="Notes 48 3" xfId="18209" xr:uid="{00000000-0005-0000-0000-00004A440000}"/>
    <cellStyle name="Notes 48 4" xfId="17559" xr:uid="{00000000-0005-0000-0000-00004B440000}"/>
    <cellStyle name="Notes 48 5" xfId="15084" xr:uid="{00000000-0005-0000-0000-00004C440000}"/>
    <cellStyle name="Notes 48 6" xfId="23149" xr:uid="{00000000-0005-0000-0000-00004D440000}"/>
    <cellStyle name="Notes 48 7" xfId="22107" xr:uid="{00000000-0005-0000-0000-00004E440000}"/>
    <cellStyle name="Notes 48 8" xfId="25696" xr:uid="{00000000-0005-0000-0000-00004F440000}"/>
    <cellStyle name="Notes 48 9" xfId="25494" xr:uid="{00000000-0005-0000-0000-000050440000}"/>
    <cellStyle name="Notes 49" xfId="7137" xr:uid="{00000000-0005-0000-0000-000051440000}"/>
    <cellStyle name="Notes 49 2" xfId="7138" xr:uid="{00000000-0005-0000-0000-000052440000}"/>
    <cellStyle name="Notes 49 2 2" xfId="18212" xr:uid="{00000000-0005-0000-0000-000053440000}"/>
    <cellStyle name="Notes 49 2 3" xfId="17566" xr:uid="{00000000-0005-0000-0000-000054440000}"/>
    <cellStyle name="Notes 49 2 4" xfId="15081" xr:uid="{00000000-0005-0000-0000-000055440000}"/>
    <cellStyle name="Notes 49 2 5" xfId="22163" xr:uid="{00000000-0005-0000-0000-000056440000}"/>
    <cellStyle name="Notes 49 2 6" xfId="23993" xr:uid="{00000000-0005-0000-0000-000057440000}"/>
    <cellStyle name="Notes 49 2 7" xfId="25699" xr:uid="{00000000-0005-0000-0000-000058440000}"/>
    <cellStyle name="Notes 49 2 8" xfId="26266" xr:uid="{00000000-0005-0000-0000-000059440000}"/>
    <cellStyle name="Notes 49 3" xfId="18211" xr:uid="{00000000-0005-0000-0000-00005A440000}"/>
    <cellStyle name="Notes 49 4" xfId="17565" xr:uid="{00000000-0005-0000-0000-00005B440000}"/>
    <cellStyle name="Notes 49 5" xfId="15082" xr:uid="{00000000-0005-0000-0000-00005C440000}"/>
    <cellStyle name="Notes 49 6" xfId="21089" xr:uid="{00000000-0005-0000-0000-00005D440000}"/>
    <cellStyle name="Notes 49 7" xfId="13063" xr:uid="{00000000-0005-0000-0000-00005E440000}"/>
    <cellStyle name="Notes 49 8" xfId="25698" xr:uid="{00000000-0005-0000-0000-00005F440000}"/>
    <cellStyle name="Notes 49 9" xfId="25492" xr:uid="{00000000-0005-0000-0000-000060440000}"/>
    <cellStyle name="Notes 5" xfId="7139" xr:uid="{00000000-0005-0000-0000-000061440000}"/>
    <cellStyle name="Notes 5 2" xfId="7140" xr:uid="{00000000-0005-0000-0000-000062440000}"/>
    <cellStyle name="Notes 5 2 2" xfId="18214" xr:uid="{00000000-0005-0000-0000-000063440000}"/>
    <cellStyle name="Notes 5 2 3" xfId="17568" xr:uid="{00000000-0005-0000-0000-000064440000}"/>
    <cellStyle name="Notes 5 2 4" xfId="15079" xr:uid="{00000000-0005-0000-0000-000065440000}"/>
    <cellStyle name="Notes 5 2 5" xfId="22014" xr:uid="{00000000-0005-0000-0000-000066440000}"/>
    <cellStyle name="Notes 5 2 6" xfId="22588" xr:uid="{00000000-0005-0000-0000-000067440000}"/>
    <cellStyle name="Notes 5 2 7" xfId="25701" xr:uid="{00000000-0005-0000-0000-000068440000}"/>
    <cellStyle name="Notes 5 2 8" xfId="23772" xr:uid="{00000000-0005-0000-0000-000069440000}"/>
    <cellStyle name="Notes 5 3" xfId="18213" xr:uid="{00000000-0005-0000-0000-00006A440000}"/>
    <cellStyle name="Notes 5 4" xfId="17567" xr:uid="{00000000-0005-0000-0000-00006B440000}"/>
    <cellStyle name="Notes 5 5" xfId="15080" xr:uid="{00000000-0005-0000-0000-00006C440000}"/>
    <cellStyle name="Notes 5 6" xfId="22162" xr:uid="{00000000-0005-0000-0000-00006D440000}"/>
    <cellStyle name="Notes 5 7" xfId="22589" xr:uid="{00000000-0005-0000-0000-00006E440000}"/>
    <cellStyle name="Notes 5 8" xfId="25700" xr:uid="{00000000-0005-0000-0000-00006F440000}"/>
    <cellStyle name="Notes 5 9" xfId="23771" xr:uid="{00000000-0005-0000-0000-000070440000}"/>
    <cellStyle name="Notes 50" xfId="7141" xr:uid="{00000000-0005-0000-0000-000071440000}"/>
    <cellStyle name="Notes 50 2" xfId="7142" xr:uid="{00000000-0005-0000-0000-000072440000}"/>
    <cellStyle name="Notes 50 2 2" xfId="18216" xr:uid="{00000000-0005-0000-0000-000073440000}"/>
    <cellStyle name="Notes 50 2 3" xfId="17570" xr:uid="{00000000-0005-0000-0000-000074440000}"/>
    <cellStyle name="Notes 50 2 4" xfId="15077" xr:uid="{00000000-0005-0000-0000-000075440000}"/>
    <cellStyle name="Notes 50 2 5" xfId="22012" xr:uid="{00000000-0005-0000-0000-000076440000}"/>
    <cellStyle name="Notes 50 2 6" xfId="22586" xr:uid="{00000000-0005-0000-0000-000077440000}"/>
    <cellStyle name="Notes 50 2 7" xfId="25702" xr:uid="{00000000-0005-0000-0000-000078440000}"/>
    <cellStyle name="Notes 50 2 8" xfId="23774" xr:uid="{00000000-0005-0000-0000-000079440000}"/>
    <cellStyle name="Notes 50 3" xfId="18215" xr:uid="{00000000-0005-0000-0000-00007A440000}"/>
    <cellStyle name="Notes 50 4" xfId="17569" xr:uid="{00000000-0005-0000-0000-00007B440000}"/>
    <cellStyle name="Notes 50 5" xfId="15078" xr:uid="{00000000-0005-0000-0000-00007C440000}"/>
    <cellStyle name="Notes 50 6" xfId="22013" xr:uid="{00000000-0005-0000-0000-00007D440000}"/>
    <cellStyle name="Notes 50 7" xfId="22587" xr:uid="{00000000-0005-0000-0000-00007E440000}"/>
    <cellStyle name="Notes 50 8" xfId="25052" xr:uid="{00000000-0005-0000-0000-00007F440000}"/>
    <cellStyle name="Notes 50 9" xfId="23773" xr:uid="{00000000-0005-0000-0000-000080440000}"/>
    <cellStyle name="Notes 51" xfId="7143" xr:uid="{00000000-0005-0000-0000-000081440000}"/>
    <cellStyle name="Notes 51 2" xfId="7144" xr:uid="{00000000-0005-0000-0000-000082440000}"/>
    <cellStyle name="Notes 51 2 2" xfId="18218" xr:uid="{00000000-0005-0000-0000-000083440000}"/>
    <cellStyle name="Notes 51 2 3" xfId="17572" xr:uid="{00000000-0005-0000-0000-000084440000}"/>
    <cellStyle name="Notes 51 2 4" xfId="15075" xr:uid="{00000000-0005-0000-0000-000085440000}"/>
    <cellStyle name="Notes 51 2 5" xfId="22010" xr:uid="{00000000-0005-0000-0000-000086440000}"/>
    <cellStyle name="Notes 51 2 6" xfId="22584" xr:uid="{00000000-0005-0000-0000-000087440000}"/>
    <cellStyle name="Notes 51 2 7" xfId="21128" xr:uid="{00000000-0005-0000-0000-000088440000}"/>
    <cellStyle name="Notes 51 2 8" xfId="23776" xr:uid="{00000000-0005-0000-0000-000089440000}"/>
    <cellStyle name="Notes 51 3" xfId="18217" xr:uid="{00000000-0005-0000-0000-00008A440000}"/>
    <cellStyle name="Notes 51 4" xfId="17571" xr:uid="{00000000-0005-0000-0000-00008B440000}"/>
    <cellStyle name="Notes 51 5" xfId="15076" xr:uid="{00000000-0005-0000-0000-00008C440000}"/>
    <cellStyle name="Notes 51 6" xfId="22011" xr:uid="{00000000-0005-0000-0000-00008D440000}"/>
    <cellStyle name="Notes 51 7" xfId="22585" xr:uid="{00000000-0005-0000-0000-00008E440000}"/>
    <cellStyle name="Notes 51 8" xfId="25703" xr:uid="{00000000-0005-0000-0000-00008F440000}"/>
    <cellStyle name="Notes 51 9" xfId="23775" xr:uid="{00000000-0005-0000-0000-000090440000}"/>
    <cellStyle name="Notes 52" xfId="7145" xr:uid="{00000000-0005-0000-0000-000091440000}"/>
    <cellStyle name="Notes 52 2" xfId="7146" xr:uid="{00000000-0005-0000-0000-000092440000}"/>
    <cellStyle name="Notes 52 2 2" xfId="18220" xr:uid="{00000000-0005-0000-0000-000093440000}"/>
    <cellStyle name="Notes 52 2 3" xfId="17573" xr:uid="{00000000-0005-0000-0000-000094440000}"/>
    <cellStyle name="Notes 52 2 4" xfId="15074" xr:uid="{00000000-0005-0000-0000-000095440000}"/>
    <cellStyle name="Notes 52 2 5" xfId="21854" xr:uid="{00000000-0005-0000-0000-000096440000}"/>
    <cellStyle name="Notes 52 2 6" xfId="22583" xr:uid="{00000000-0005-0000-0000-000097440000}"/>
    <cellStyle name="Notes 52 2 7" xfId="19140" xr:uid="{00000000-0005-0000-0000-000098440000}"/>
    <cellStyle name="Notes 52 2 8" xfId="23778" xr:uid="{00000000-0005-0000-0000-000099440000}"/>
    <cellStyle name="Notes 52 3" xfId="18219" xr:uid="{00000000-0005-0000-0000-00009A440000}"/>
    <cellStyle name="Notes 52 4" xfId="20041" xr:uid="{00000000-0005-0000-0000-00009B440000}"/>
    <cellStyle name="Notes 52 5" xfId="12663" xr:uid="{00000000-0005-0000-0000-00009C440000}"/>
    <cellStyle name="Notes 52 6" xfId="22009" xr:uid="{00000000-0005-0000-0000-00009D440000}"/>
    <cellStyle name="Notes 52 7" xfId="20969" xr:uid="{00000000-0005-0000-0000-00009E440000}"/>
    <cellStyle name="Notes 52 8" xfId="25704" xr:uid="{00000000-0005-0000-0000-00009F440000}"/>
    <cellStyle name="Notes 52 9" xfId="23777" xr:uid="{00000000-0005-0000-0000-0000A0440000}"/>
    <cellStyle name="Notes 53" xfId="7147" xr:uid="{00000000-0005-0000-0000-0000A1440000}"/>
    <cellStyle name="Notes 53 2" xfId="7148" xr:uid="{00000000-0005-0000-0000-0000A2440000}"/>
    <cellStyle name="Notes 53 2 2" xfId="18222" xr:uid="{00000000-0005-0000-0000-0000A3440000}"/>
    <cellStyle name="Notes 53 2 3" xfId="17575" xr:uid="{00000000-0005-0000-0000-0000A4440000}"/>
    <cellStyle name="Notes 53 2 4" xfId="15072" xr:uid="{00000000-0005-0000-0000-0000A5440000}"/>
    <cellStyle name="Notes 53 2 5" xfId="22161" xr:uid="{00000000-0005-0000-0000-0000A6440000}"/>
    <cellStyle name="Notes 53 2 6" xfId="22581" xr:uid="{00000000-0005-0000-0000-0000A7440000}"/>
    <cellStyle name="Notes 53 2 7" xfId="25706" xr:uid="{00000000-0005-0000-0000-0000A8440000}"/>
    <cellStyle name="Notes 53 2 8" xfId="23779" xr:uid="{00000000-0005-0000-0000-0000A9440000}"/>
    <cellStyle name="Notes 53 3" xfId="18221" xr:uid="{00000000-0005-0000-0000-0000AA440000}"/>
    <cellStyle name="Notes 53 4" xfId="17574" xr:uid="{00000000-0005-0000-0000-0000AB440000}"/>
    <cellStyle name="Notes 53 5" xfId="15073" xr:uid="{00000000-0005-0000-0000-0000AC440000}"/>
    <cellStyle name="Notes 53 6" xfId="21079" xr:uid="{00000000-0005-0000-0000-0000AD440000}"/>
    <cellStyle name="Notes 53 7" xfId="22582" xr:uid="{00000000-0005-0000-0000-0000AE440000}"/>
    <cellStyle name="Notes 53 8" xfId="25705" xr:uid="{00000000-0005-0000-0000-0000AF440000}"/>
    <cellStyle name="Notes 53 9" xfId="26642" xr:uid="{00000000-0005-0000-0000-0000B0440000}"/>
    <cellStyle name="Notes 54" xfId="7149" xr:uid="{00000000-0005-0000-0000-0000B1440000}"/>
    <cellStyle name="Notes 54 2" xfId="7150" xr:uid="{00000000-0005-0000-0000-0000B2440000}"/>
    <cellStyle name="Notes 54 2 2" xfId="18224" xr:uid="{00000000-0005-0000-0000-0000B3440000}"/>
    <cellStyle name="Notes 54 2 3" xfId="17577" xr:uid="{00000000-0005-0000-0000-0000B4440000}"/>
    <cellStyle name="Notes 54 2 4" xfId="15071" xr:uid="{00000000-0005-0000-0000-0000B5440000}"/>
    <cellStyle name="Notes 54 2 5" xfId="22007" xr:uid="{00000000-0005-0000-0000-0000B6440000}"/>
    <cellStyle name="Notes 54 2 6" xfId="22579" xr:uid="{00000000-0005-0000-0000-0000B7440000}"/>
    <cellStyle name="Notes 54 2 7" xfId="25708" xr:uid="{00000000-0005-0000-0000-0000B8440000}"/>
    <cellStyle name="Notes 54 2 8" xfId="26617" xr:uid="{00000000-0005-0000-0000-0000B9440000}"/>
    <cellStyle name="Notes 54 3" xfId="18223" xr:uid="{00000000-0005-0000-0000-0000BA440000}"/>
    <cellStyle name="Notes 54 4" xfId="17576" xr:uid="{00000000-0005-0000-0000-0000BB440000}"/>
    <cellStyle name="Notes 54 5" xfId="20858" xr:uid="{00000000-0005-0000-0000-0000BC440000}"/>
    <cellStyle name="Notes 54 6" xfId="22008" xr:uid="{00000000-0005-0000-0000-0000BD440000}"/>
    <cellStyle name="Notes 54 7" xfId="22580" xr:uid="{00000000-0005-0000-0000-0000BE440000}"/>
    <cellStyle name="Notes 54 8" xfId="25707" xr:uid="{00000000-0005-0000-0000-0000BF440000}"/>
    <cellStyle name="Notes 54 9" xfId="23780" xr:uid="{00000000-0005-0000-0000-0000C0440000}"/>
    <cellStyle name="Notes 55" xfId="7151" xr:uid="{00000000-0005-0000-0000-0000C1440000}"/>
    <cellStyle name="Notes 55 2" xfId="7152" xr:uid="{00000000-0005-0000-0000-0000C2440000}"/>
    <cellStyle name="Notes 55 2 2" xfId="18226" xr:uid="{00000000-0005-0000-0000-0000C3440000}"/>
    <cellStyle name="Notes 55 2 3" xfId="17579" xr:uid="{00000000-0005-0000-0000-0000C4440000}"/>
    <cellStyle name="Notes 55 2 4" xfId="15069" xr:uid="{00000000-0005-0000-0000-0000C5440000}"/>
    <cellStyle name="Notes 55 2 5" xfId="20983" xr:uid="{00000000-0005-0000-0000-0000C6440000}"/>
    <cellStyle name="Notes 55 2 6" xfId="20769" xr:uid="{00000000-0005-0000-0000-0000C7440000}"/>
    <cellStyle name="Notes 55 2 7" xfId="25709" xr:uid="{00000000-0005-0000-0000-0000C8440000}"/>
    <cellStyle name="Notes 55 2 8" xfId="24744" xr:uid="{00000000-0005-0000-0000-0000C9440000}"/>
    <cellStyle name="Notes 55 3" xfId="18225" xr:uid="{00000000-0005-0000-0000-0000CA440000}"/>
    <cellStyle name="Notes 55 4" xfId="17578" xr:uid="{00000000-0005-0000-0000-0000CB440000}"/>
    <cellStyle name="Notes 55 5" xfId="15070" xr:uid="{00000000-0005-0000-0000-0000CC440000}"/>
    <cellStyle name="Notes 55 6" xfId="20984" xr:uid="{00000000-0005-0000-0000-0000CD440000}"/>
    <cellStyle name="Notes 55 7" xfId="22578" xr:uid="{00000000-0005-0000-0000-0000CE440000}"/>
    <cellStyle name="Notes 55 8" xfId="19141" xr:uid="{00000000-0005-0000-0000-0000CF440000}"/>
    <cellStyle name="Notes 55 9" xfId="23781" xr:uid="{00000000-0005-0000-0000-0000D0440000}"/>
    <cellStyle name="Notes 56" xfId="7153" xr:uid="{00000000-0005-0000-0000-0000D1440000}"/>
    <cellStyle name="Notes 56 2" xfId="7154" xr:uid="{00000000-0005-0000-0000-0000D2440000}"/>
    <cellStyle name="Notes 56 2 2" xfId="18228" xr:uid="{00000000-0005-0000-0000-0000D3440000}"/>
    <cellStyle name="Notes 56 2 3" xfId="17581" xr:uid="{00000000-0005-0000-0000-0000D4440000}"/>
    <cellStyle name="Notes 56 2 4" xfId="15067" xr:uid="{00000000-0005-0000-0000-0000D5440000}"/>
    <cellStyle name="Notes 56 2 5" xfId="22006" xr:uid="{00000000-0005-0000-0000-0000D6440000}"/>
    <cellStyle name="Notes 56 2 6" xfId="13062" xr:uid="{00000000-0005-0000-0000-0000D7440000}"/>
    <cellStyle name="Notes 56 2 7" xfId="25711" xr:uid="{00000000-0005-0000-0000-0000D8440000}"/>
    <cellStyle name="Notes 56 2 8" xfId="12900" xr:uid="{00000000-0005-0000-0000-0000D9440000}"/>
    <cellStyle name="Notes 56 3" xfId="18227" xr:uid="{00000000-0005-0000-0000-0000DA440000}"/>
    <cellStyle name="Notes 56 4" xfId="17580" xr:uid="{00000000-0005-0000-0000-0000DB440000}"/>
    <cellStyle name="Notes 56 5" xfId="15068" xr:uid="{00000000-0005-0000-0000-0000DC440000}"/>
    <cellStyle name="Notes 56 6" xfId="20982" xr:uid="{00000000-0005-0000-0000-0000DD440000}"/>
    <cellStyle name="Notes 56 7" xfId="12721" xr:uid="{00000000-0005-0000-0000-0000DE440000}"/>
    <cellStyle name="Notes 56 8" xfId="25710" xr:uid="{00000000-0005-0000-0000-0000DF440000}"/>
    <cellStyle name="Notes 56 9" xfId="12901" xr:uid="{00000000-0005-0000-0000-0000E0440000}"/>
    <cellStyle name="Notes 57" xfId="7155" xr:uid="{00000000-0005-0000-0000-0000E1440000}"/>
    <cellStyle name="Notes 57 2" xfId="7156" xr:uid="{00000000-0005-0000-0000-0000E2440000}"/>
    <cellStyle name="Notes 57 2 2" xfId="18230" xr:uid="{00000000-0005-0000-0000-0000E3440000}"/>
    <cellStyle name="Notes 57 2 3" xfId="17583" xr:uid="{00000000-0005-0000-0000-0000E4440000}"/>
    <cellStyle name="Notes 57 2 4" xfId="15065" xr:uid="{00000000-0005-0000-0000-0000E5440000}"/>
    <cellStyle name="Notes 57 2 5" xfId="22160" xr:uid="{00000000-0005-0000-0000-0000E6440000}"/>
    <cellStyle name="Notes 57 2 6" xfId="22577" xr:uid="{00000000-0005-0000-0000-0000E7440000}"/>
    <cellStyle name="Notes 57 2 7" xfId="19142" xr:uid="{00000000-0005-0000-0000-0000E8440000}"/>
    <cellStyle name="Notes 57 2 8" xfId="24656" xr:uid="{00000000-0005-0000-0000-0000E9440000}"/>
    <cellStyle name="Notes 57 3" xfId="18229" xr:uid="{00000000-0005-0000-0000-0000EA440000}"/>
    <cellStyle name="Notes 57 4" xfId="17582" xr:uid="{00000000-0005-0000-0000-0000EB440000}"/>
    <cellStyle name="Notes 57 5" xfId="15066" xr:uid="{00000000-0005-0000-0000-0000EC440000}"/>
    <cellStyle name="Notes 57 6" xfId="24625" xr:uid="{00000000-0005-0000-0000-0000ED440000}"/>
    <cellStyle name="Notes 57 7" xfId="25091" xr:uid="{00000000-0005-0000-0000-0000EE440000}"/>
    <cellStyle name="Notes 57 8" xfId="25712" xr:uid="{00000000-0005-0000-0000-0000EF440000}"/>
    <cellStyle name="Notes 57 9" xfId="24691" xr:uid="{00000000-0005-0000-0000-0000F0440000}"/>
    <cellStyle name="Notes 58" xfId="12021" xr:uid="{00000000-0005-0000-0000-0000F1440000}"/>
    <cellStyle name="Notes 59" xfId="11859" xr:uid="{00000000-0005-0000-0000-0000F2440000}"/>
    <cellStyle name="Notes 6" xfId="7157" xr:uid="{00000000-0005-0000-0000-0000F3440000}"/>
    <cellStyle name="Notes 6 2" xfId="7158" xr:uid="{00000000-0005-0000-0000-0000F4440000}"/>
    <cellStyle name="Notes 6 2 2" xfId="18232" xr:uid="{00000000-0005-0000-0000-0000F5440000}"/>
    <cellStyle name="Notes 6 2 3" xfId="17585" xr:uid="{00000000-0005-0000-0000-0000F6440000}"/>
    <cellStyle name="Notes 6 2 4" xfId="15063" xr:uid="{00000000-0005-0000-0000-0000F7440000}"/>
    <cellStyle name="Notes 6 2 5" xfId="22966" xr:uid="{00000000-0005-0000-0000-0000F8440000}"/>
    <cellStyle name="Notes 6 2 6" xfId="20768" xr:uid="{00000000-0005-0000-0000-0000F9440000}"/>
    <cellStyle name="Notes 6 2 7" xfId="25714" xr:uid="{00000000-0005-0000-0000-0000FA440000}"/>
    <cellStyle name="Notes 6 2 8" xfId="26265" xr:uid="{00000000-0005-0000-0000-0000FB440000}"/>
    <cellStyle name="Notes 6 3" xfId="18231" xr:uid="{00000000-0005-0000-0000-0000FC440000}"/>
    <cellStyle name="Notes 6 4" xfId="17584" xr:uid="{00000000-0005-0000-0000-0000FD440000}"/>
    <cellStyle name="Notes 6 5" xfId="15064" xr:uid="{00000000-0005-0000-0000-0000FE440000}"/>
    <cellStyle name="Notes 6 6" xfId="21014" xr:uid="{00000000-0005-0000-0000-0000FF440000}"/>
    <cellStyle name="Notes 6 7" xfId="20065" xr:uid="{00000000-0005-0000-0000-000000450000}"/>
    <cellStyle name="Notes 6 8" xfId="25713" xr:uid="{00000000-0005-0000-0000-000001450000}"/>
    <cellStyle name="Notes 6 9" xfId="12899" xr:uid="{00000000-0005-0000-0000-000002450000}"/>
    <cellStyle name="Notes 60" xfId="11041" xr:uid="{00000000-0005-0000-0000-000003450000}"/>
    <cellStyle name="Notes 61" xfId="14789" xr:uid="{00000000-0005-0000-0000-000004450000}"/>
    <cellStyle name="Notes 62" xfId="13273" xr:uid="{00000000-0005-0000-0000-000005450000}"/>
    <cellStyle name="Notes 63" xfId="14485" xr:uid="{00000000-0005-0000-0000-000006450000}"/>
    <cellStyle name="Notes 64" xfId="15449" xr:uid="{00000000-0005-0000-0000-000007450000}"/>
    <cellStyle name="Notes 65" xfId="20684" xr:uid="{00000000-0005-0000-0000-000008450000}"/>
    <cellStyle name="Notes 66" xfId="12862" xr:uid="{00000000-0005-0000-0000-000009450000}"/>
    <cellStyle name="Notes 67" xfId="22608" xr:uid="{00000000-0005-0000-0000-00000A450000}"/>
    <cellStyle name="Notes 68" xfId="12710" xr:uid="{00000000-0005-0000-0000-00000B450000}"/>
    <cellStyle name="Notes 69" xfId="26350" xr:uid="{00000000-0005-0000-0000-00000C450000}"/>
    <cellStyle name="Notes 7" xfId="7159" xr:uid="{00000000-0005-0000-0000-00000D450000}"/>
    <cellStyle name="Notes 7 2" xfId="7160" xr:uid="{00000000-0005-0000-0000-00000E450000}"/>
    <cellStyle name="Notes 7 2 2" xfId="18234" xr:uid="{00000000-0005-0000-0000-00000F450000}"/>
    <cellStyle name="Notes 7 2 3" xfId="17587" xr:uid="{00000000-0005-0000-0000-000010450000}"/>
    <cellStyle name="Notes 7 2 4" xfId="15061" xr:uid="{00000000-0005-0000-0000-000011450000}"/>
    <cellStyle name="Notes 7 2 5" xfId="24015" xr:uid="{00000000-0005-0000-0000-000012450000}"/>
    <cellStyle name="Notes 7 2 6" xfId="22576" xr:uid="{00000000-0005-0000-0000-000013450000}"/>
    <cellStyle name="Notes 7 2 7" xfId="25716" xr:uid="{00000000-0005-0000-0000-000014450000}"/>
    <cellStyle name="Notes 7 2 8" xfId="14211" xr:uid="{00000000-0005-0000-0000-000015450000}"/>
    <cellStyle name="Notes 7 3" xfId="18233" xr:uid="{00000000-0005-0000-0000-000016450000}"/>
    <cellStyle name="Notes 7 4" xfId="17586" xr:uid="{00000000-0005-0000-0000-000017450000}"/>
    <cellStyle name="Notes 7 5" xfId="15062" xr:uid="{00000000-0005-0000-0000-000018450000}"/>
    <cellStyle name="Notes 7 6" xfId="22005" xr:uid="{00000000-0005-0000-0000-000019450000}"/>
    <cellStyle name="Notes 7 7" xfId="20767" xr:uid="{00000000-0005-0000-0000-00001A450000}"/>
    <cellStyle name="Notes 7 8" xfId="25715" xr:uid="{00000000-0005-0000-0000-00001B450000}"/>
    <cellStyle name="Notes 7 9" xfId="21903" xr:uid="{00000000-0005-0000-0000-00001C450000}"/>
    <cellStyle name="Notes 70" xfId="20555" xr:uid="{00000000-0005-0000-0000-00001D450000}"/>
    <cellStyle name="Notes 71" xfId="21036" xr:uid="{00000000-0005-0000-0000-00001E450000}"/>
    <cellStyle name="Notes 8" xfId="7161" xr:uid="{00000000-0005-0000-0000-00001F450000}"/>
    <cellStyle name="Notes 8 2" xfId="7162" xr:uid="{00000000-0005-0000-0000-000020450000}"/>
    <cellStyle name="Notes 8 2 2" xfId="18236" xr:uid="{00000000-0005-0000-0000-000021450000}"/>
    <cellStyle name="Notes 8 2 3" xfId="17589" xr:uid="{00000000-0005-0000-0000-000022450000}"/>
    <cellStyle name="Notes 8 2 4" xfId="15059" xr:uid="{00000000-0005-0000-0000-000023450000}"/>
    <cellStyle name="Notes 8 2 5" xfId="22003" xr:uid="{00000000-0005-0000-0000-000024450000}"/>
    <cellStyle name="Notes 8 2 6" xfId="18996" xr:uid="{00000000-0005-0000-0000-000025450000}"/>
    <cellStyle name="Notes 8 2 7" xfId="25718" xr:uid="{00000000-0005-0000-0000-000026450000}"/>
    <cellStyle name="Notes 8 2 8" xfId="27422" xr:uid="{00000000-0005-0000-0000-000027450000}"/>
    <cellStyle name="Notes 8 3" xfId="18235" xr:uid="{00000000-0005-0000-0000-000028450000}"/>
    <cellStyle name="Notes 8 4" xfId="17588" xr:uid="{00000000-0005-0000-0000-000029450000}"/>
    <cellStyle name="Notes 8 5" xfId="15060" xr:uid="{00000000-0005-0000-0000-00002A450000}"/>
    <cellStyle name="Notes 8 6" xfId="22004" xr:uid="{00000000-0005-0000-0000-00002B450000}"/>
    <cellStyle name="Notes 8 7" xfId="19473" xr:uid="{00000000-0005-0000-0000-00002C450000}"/>
    <cellStyle name="Notes 8 8" xfId="25717" xr:uid="{00000000-0005-0000-0000-00002D450000}"/>
    <cellStyle name="Notes 8 9" xfId="27421" xr:uid="{00000000-0005-0000-0000-00002E450000}"/>
    <cellStyle name="Notes 9" xfId="7163" xr:uid="{00000000-0005-0000-0000-00002F450000}"/>
    <cellStyle name="Notes 9 2" xfId="7164" xr:uid="{00000000-0005-0000-0000-000030450000}"/>
    <cellStyle name="Notes 9 2 2" xfId="18238" xr:uid="{00000000-0005-0000-0000-000031450000}"/>
    <cellStyle name="Notes 9 2 3" xfId="17591" xr:uid="{00000000-0005-0000-0000-000032450000}"/>
    <cellStyle name="Notes 9 2 4" xfId="12662" xr:uid="{00000000-0005-0000-0000-000033450000}"/>
    <cellStyle name="Notes 9 2 5" xfId="22001" xr:uid="{00000000-0005-0000-0000-000034450000}"/>
    <cellStyle name="Notes 9 2 6" xfId="22575" xr:uid="{00000000-0005-0000-0000-000035450000}"/>
    <cellStyle name="Notes 9 2 7" xfId="25720" xr:uid="{00000000-0005-0000-0000-000036450000}"/>
    <cellStyle name="Notes 9 2 8" xfId="27479" xr:uid="{00000000-0005-0000-0000-000037450000}"/>
    <cellStyle name="Notes 9 3" xfId="18237" xr:uid="{00000000-0005-0000-0000-000038450000}"/>
    <cellStyle name="Notes 9 4" xfId="17590" xr:uid="{00000000-0005-0000-0000-000039450000}"/>
    <cellStyle name="Notes 9 5" xfId="15058" xr:uid="{00000000-0005-0000-0000-00003A450000}"/>
    <cellStyle name="Notes 9 6" xfId="22002" xr:uid="{00000000-0005-0000-0000-00003B450000}"/>
    <cellStyle name="Notes 9 7" xfId="21868" xr:uid="{00000000-0005-0000-0000-00003C450000}"/>
    <cellStyle name="Notes 9 8" xfId="25719" xr:uid="{00000000-0005-0000-0000-00003D450000}"/>
    <cellStyle name="Notes 9 9" xfId="27423" xr:uid="{00000000-0005-0000-0000-00003E450000}"/>
    <cellStyle name="Notes_2009-07-06  test Brasov gasonly- Businesscase RWE DRAFT" xfId="7165" xr:uid="{00000000-0005-0000-0000-00003F450000}"/>
    <cellStyle name="Notitie" xfId="7166" xr:uid="{00000000-0005-0000-0000-000040450000}"/>
    <cellStyle name="Notitie 10" xfId="19472" xr:uid="{00000000-0005-0000-0000-000041450000}"/>
    <cellStyle name="Notitie 11" xfId="25721" xr:uid="{00000000-0005-0000-0000-000042450000}"/>
    <cellStyle name="Notitie 12" xfId="26324" xr:uid="{00000000-0005-0000-0000-000043450000}"/>
    <cellStyle name="Notitie 13" xfId="23782" xr:uid="{00000000-0005-0000-0000-000044450000}"/>
    <cellStyle name="Notitie 2" xfId="7167" xr:uid="{00000000-0005-0000-0000-000045450000}"/>
    <cellStyle name="Notitie 2 10" xfId="25722" xr:uid="{00000000-0005-0000-0000-000046450000}"/>
    <cellStyle name="Notitie 2 11" xfId="26325" xr:uid="{00000000-0005-0000-0000-000047450000}"/>
    <cellStyle name="Notitie 2 12" xfId="23783" xr:uid="{00000000-0005-0000-0000-000048450000}"/>
    <cellStyle name="Notitie 2 2" xfId="7168" xr:uid="{00000000-0005-0000-0000-000049450000}"/>
    <cellStyle name="Notitie 2 2 10" xfId="26326" xr:uid="{00000000-0005-0000-0000-00004A450000}"/>
    <cellStyle name="Notitie 2 2 11" xfId="23784" xr:uid="{00000000-0005-0000-0000-00004B450000}"/>
    <cellStyle name="Notitie 2 2 2" xfId="11868" xr:uid="{00000000-0005-0000-0000-00004C450000}"/>
    <cellStyle name="Notitie 2 2 3" xfId="18241" xr:uid="{00000000-0005-0000-0000-00004D450000}"/>
    <cellStyle name="Notitie 2 2 4" xfId="17594" xr:uid="{00000000-0005-0000-0000-00004E450000}"/>
    <cellStyle name="Notitie 2 2 5" xfId="13426" xr:uid="{00000000-0005-0000-0000-00004F450000}"/>
    <cellStyle name="Notitie 2 2 6" xfId="15055" xr:uid="{00000000-0005-0000-0000-000050450000}"/>
    <cellStyle name="Notitie 2 2 7" xfId="24751" xr:uid="{00000000-0005-0000-0000-000051450000}"/>
    <cellStyle name="Notitie 2 2 8" xfId="22573" xr:uid="{00000000-0005-0000-0000-000052450000}"/>
    <cellStyle name="Notitie 2 2 9" xfId="25723" xr:uid="{00000000-0005-0000-0000-000053450000}"/>
    <cellStyle name="Notitie 2 3" xfId="11867" xr:uid="{00000000-0005-0000-0000-000054450000}"/>
    <cellStyle name="Notitie 2 4" xfId="18240" xr:uid="{00000000-0005-0000-0000-000055450000}"/>
    <cellStyle name="Notitie 2 5" xfId="17593" xr:uid="{00000000-0005-0000-0000-000056450000}"/>
    <cellStyle name="Notitie 2 6" xfId="13427" xr:uid="{00000000-0005-0000-0000-000057450000}"/>
    <cellStyle name="Notitie 2 7" xfId="15056" xr:uid="{00000000-0005-0000-0000-000058450000}"/>
    <cellStyle name="Notitie 2 8" xfId="23147" xr:uid="{00000000-0005-0000-0000-000059450000}"/>
    <cellStyle name="Notitie 2 9" xfId="22574" xr:uid="{00000000-0005-0000-0000-00005A450000}"/>
    <cellStyle name="Notitie 3" xfId="7169" xr:uid="{00000000-0005-0000-0000-00005B450000}"/>
    <cellStyle name="Notitie 3 10" xfId="26327" xr:uid="{00000000-0005-0000-0000-00005C450000}"/>
    <cellStyle name="Notitie 3 11" xfId="23785" xr:uid="{00000000-0005-0000-0000-00005D450000}"/>
    <cellStyle name="Notitie 3 2" xfId="11869" xr:uid="{00000000-0005-0000-0000-00005E450000}"/>
    <cellStyle name="Notitie 3 3" xfId="18242" xr:uid="{00000000-0005-0000-0000-00005F450000}"/>
    <cellStyle name="Notitie 3 4" xfId="17595" xr:uid="{00000000-0005-0000-0000-000060450000}"/>
    <cellStyle name="Notitie 3 5" xfId="14302" xr:uid="{00000000-0005-0000-0000-000061450000}"/>
    <cellStyle name="Notitie 3 6" xfId="15054" xr:uid="{00000000-0005-0000-0000-000062450000}"/>
    <cellStyle name="Notitie 3 7" xfId="20999" xr:uid="{00000000-0005-0000-0000-000063450000}"/>
    <cellStyle name="Notitie 3 8" xfId="22572" xr:uid="{00000000-0005-0000-0000-000064450000}"/>
    <cellStyle name="Notitie 3 9" xfId="25724" xr:uid="{00000000-0005-0000-0000-000065450000}"/>
    <cellStyle name="Notitie 4" xfId="11866" xr:uid="{00000000-0005-0000-0000-000066450000}"/>
    <cellStyle name="Notitie 5" xfId="18239" xr:uid="{00000000-0005-0000-0000-000067450000}"/>
    <cellStyle name="Notitie 6" xfId="17592" xr:uid="{00000000-0005-0000-0000-000068450000}"/>
    <cellStyle name="Notitie 7" xfId="13428" xr:uid="{00000000-0005-0000-0000-000069450000}"/>
    <cellStyle name="Notitie 8" xfId="15057" xr:uid="{00000000-0005-0000-0000-00006A450000}"/>
    <cellStyle name="Notitie 9" xfId="23148" xr:uid="{00000000-0005-0000-0000-00006B450000}"/>
    <cellStyle name="Notiz 2" xfId="46" xr:uid="{00000000-0005-0000-0000-00006C450000}"/>
    <cellStyle name="Notiz 2 10" xfId="7170" xr:uid="{00000000-0005-0000-0000-00006D450000}"/>
    <cellStyle name="Notiz 2 10 10" xfId="22571" xr:uid="{00000000-0005-0000-0000-00006E450000}"/>
    <cellStyle name="Notiz 2 10 11" xfId="25725" xr:uid="{00000000-0005-0000-0000-00006F450000}"/>
    <cellStyle name="Notiz 2 10 12" xfId="26635" xr:uid="{00000000-0005-0000-0000-000070450000}"/>
    <cellStyle name="Notiz 2 10 13" xfId="23786" xr:uid="{00000000-0005-0000-0000-000071450000}"/>
    <cellStyle name="Notiz 2 10 2" xfId="7171" xr:uid="{00000000-0005-0000-0000-000072450000}"/>
    <cellStyle name="Notiz 2 10 2 10" xfId="25726" xr:uid="{00000000-0005-0000-0000-000073450000}"/>
    <cellStyle name="Notiz 2 10 2 11" xfId="27449" xr:uid="{00000000-0005-0000-0000-000074450000}"/>
    <cellStyle name="Notiz 2 10 2 12" xfId="24357" xr:uid="{00000000-0005-0000-0000-000075450000}"/>
    <cellStyle name="Notiz 2 10 2 2" xfId="7172" xr:uid="{00000000-0005-0000-0000-000076450000}"/>
    <cellStyle name="Notiz 2 10 2 2 10" xfId="26328" xr:uid="{00000000-0005-0000-0000-000077450000}"/>
    <cellStyle name="Notiz 2 10 2 2 11" xfId="23787" xr:uid="{00000000-0005-0000-0000-000078450000}"/>
    <cellStyle name="Notiz 2 10 2 2 2" xfId="11872" xr:uid="{00000000-0005-0000-0000-000079450000}"/>
    <cellStyle name="Notiz 2 10 2 2 3" xfId="18245" xr:uid="{00000000-0005-0000-0000-00007A450000}"/>
    <cellStyle name="Notiz 2 10 2 2 4" xfId="17598" xr:uid="{00000000-0005-0000-0000-00007B450000}"/>
    <cellStyle name="Notiz 2 10 2 2 5" xfId="13425" xr:uid="{00000000-0005-0000-0000-00007C450000}"/>
    <cellStyle name="Notiz 2 10 2 2 6" xfId="15051" xr:uid="{00000000-0005-0000-0000-00007D450000}"/>
    <cellStyle name="Notiz 2 10 2 2 7" xfId="23303" xr:uid="{00000000-0005-0000-0000-00007E450000}"/>
    <cellStyle name="Notiz 2 10 2 2 8" xfId="23994" xr:uid="{00000000-0005-0000-0000-00007F450000}"/>
    <cellStyle name="Notiz 2 10 2 2 9" xfId="25727" xr:uid="{00000000-0005-0000-0000-000080450000}"/>
    <cellStyle name="Notiz 2 10 2 3" xfId="11871" xr:uid="{00000000-0005-0000-0000-000081450000}"/>
    <cellStyle name="Notiz 2 10 2 4" xfId="18244" xr:uid="{00000000-0005-0000-0000-000082450000}"/>
    <cellStyle name="Notiz 2 10 2 5" xfId="17597" xr:uid="{00000000-0005-0000-0000-000083450000}"/>
    <cellStyle name="Notiz 2 10 2 6" xfId="14300" xr:uid="{00000000-0005-0000-0000-000084450000}"/>
    <cellStyle name="Notiz 2 10 2 7" xfId="15052" xr:uid="{00000000-0005-0000-0000-000085450000}"/>
    <cellStyle name="Notiz 2 10 2 8" xfId="22957" xr:uid="{00000000-0005-0000-0000-000086450000}"/>
    <cellStyle name="Notiz 2 10 2 9" xfId="19233" xr:uid="{00000000-0005-0000-0000-000087450000}"/>
    <cellStyle name="Notiz 2 10 3" xfId="7173" xr:uid="{00000000-0005-0000-0000-000088450000}"/>
    <cellStyle name="Notiz 2 10 3 10" xfId="26329" xr:uid="{00000000-0005-0000-0000-000089450000}"/>
    <cellStyle name="Notiz 2 10 3 11" xfId="23788" xr:uid="{00000000-0005-0000-0000-00008A450000}"/>
    <cellStyle name="Notiz 2 10 3 2" xfId="11873" xr:uid="{00000000-0005-0000-0000-00008B450000}"/>
    <cellStyle name="Notiz 2 10 3 3" xfId="18246" xr:uid="{00000000-0005-0000-0000-00008C450000}"/>
    <cellStyle name="Notiz 2 10 3 4" xfId="17599" xr:uid="{00000000-0005-0000-0000-00008D450000}"/>
    <cellStyle name="Notiz 2 10 3 5" xfId="13424" xr:uid="{00000000-0005-0000-0000-00008E450000}"/>
    <cellStyle name="Notiz 2 10 3 6" xfId="15050" xr:uid="{00000000-0005-0000-0000-00008F450000}"/>
    <cellStyle name="Notiz 2 10 3 7" xfId="22000" xr:uid="{00000000-0005-0000-0000-000090450000}"/>
    <cellStyle name="Notiz 2 10 3 8" xfId="20766" xr:uid="{00000000-0005-0000-0000-000091450000}"/>
    <cellStyle name="Notiz 2 10 3 9" xfId="19143" xr:uid="{00000000-0005-0000-0000-000092450000}"/>
    <cellStyle name="Notiz 2 10 4" xfId="11870" xr:uid="{00000000-0005-0000-0000-000093450000}"/>
    <cellStyle name="Notiz 2 10 5" xfId="18243" xr:uid="{00000000-0005-0000-0000-000094450000}"/>
    <cellStyle name="Notiz 2 10 6" xfId="17596" xr:uid="{00000000-0005-0000-0000-000095450000}"/>
    <cellStyle name="Notiz 2 10 7" xfId="14301" xr:uid="{00000000-0005-0000-0000-000096450000}"/>
    <cellStyle name="Notiz 2 10 8" xfId="15053" xr:uid="{00000000-0005-0000-0000-000097450000}"/>
    <cellStyle name="Notiz 2 10 9" xfId="18951" xr:uid="{00000000-0005-0000-0000-000098450000}"/>
    <cellStyle name="Notiz 2 11" xfId="7174" xr:uid="{00000000-0005-0000-0000-000099450000}"/>
    <cellStyle name="Notiz 2 11 10" xfId="20765" xr:uid="{00000000-0005-0000-0000-00009A450000}"/>
    <cellStyle name="Notiz 2 11 11" xfId="25728" xr:uid="{00000000-0005-0000-0000-00009B450000}"/>
    <cellStyle name="Notiz 2 11 12" xfId="26330" xr:uid="{00000000-0005-0000-0000-00009C450000}"/>
    <cellStyle name="Notiz 2 11 13" xfId="22565" xr:uid="{00000000-0005-0000-0000-00009D450000}"/>
    <cellStyle name="Notiz 2 11 2" xfId="7175" xr:uid="{00000000-0005-0000-0000-00009E450000}"/>
    <cellStyle name="Notiz 2 11 2 10" xfId="25729" xr:uid="{00000000-0005-0000-0000-00009F450000}"/>
    <cellStyle name="Notiz 2 11 2 11" xfId="26331" xr:uid="{00000000-0005-0000-0000-0000A0450000}"/>
    <cellStyle name="Notiz 2 11 2 12" xfId="23789" xr:uid="{00000000-0005-0000-0000-0000A1450000}"/>
    <cellStyle name="Notiz 2 11 2 2" xfId="7176" xr:uid="{00000000-0005-0000-0000-0000A2450000}"/>
    <cellStyle name="Notiz 2 11 2 2 10" xfId="26332" xr:uid="{00000000-0005-0000-0000-0000A3450000}"/>
    <cellStyle name="Notiz 2 11 2 2 11" xfId="23790" xr:uid="{00000000-0005-0000-0000-0000A4450000}"/>
    <cellStyle name="Notiz 2 11 2 2 2" xfId="11876" xr:uid="{00000000-0005-0000-0000-0000A5450000}"/>
    <cellStyle name="Notiz 2 11 2 2 3" xfId="18249" xr:uid="{00000000-0005-0000-0000-0000A6450000}"/>
    <cellStyle name="Notiz 2 11 2 2 4" xfId="17602" xr:uid="{00000000-0005-0000-0000-0000A7450000}"/>
    <cellStyle name="Notiz 2 11 2 2 5" xfId="20808" xr:uid="{00000000-0005-0000-0000-0000A8450000}"/>
    <cellStyle name="Notiz 2 11 2 2 6" xfId="15047" xr:uid="{00000000-0005-0000-0000-0000A9450000}"/>
    <cellStyle name="Notiz 2 11 2 2 7" xfId="24724" xr:uid="{00000000-0005-0000-0000-0000AA450000}"/>
    <cellStyle name="Notiz 2 11 2 2 8" xfId="22569" xr:uid="{00000000-0005-0000-0000-0000AB450000}"/>
    <cellStyle name="Notiz 2 11 2 2 9" xfId="25730" xr:uid="{00000000-0005-0000-0000-0000AC450000}"/>
    <cellStyle name="Notiz 2 11 2 3" xfId="11875" xr:uid="{00000000-0005-0000-0000-0000AD450000}"/>
    <cellStyle name="Notiz 2 11 2 4" xfId="18248" xr:uid="{00000000-0005-0000-0000-0000AE450000}"/>
    <cellStyle name="Notiz 2 11 2 5" xfId="17601" xr:uid="{00000000-0005-0000-0000-0000AF450000}"/>
    <cellStyle name="Notiz 2 11 2 6" xfId="22403" xr:uid="{00000000-0005-0000-0000-0000B0450000}"/>
    <cellStyle name="Notiz 2 11 2 7" xfId="15048" xr:uid="{00000000-0005-0000-0000-0000B1450000}"/>
    <cellStyle name="Notiz 2 11 2 8" xfId="20095" xr:uid="{00000000-0005-0000-0000-0000B2450000}"/>
    <cellStyle name="Notiz 2 11 2 9" xfId="22570" xr:uid="{00000000-0005-0000-0000-0000B3450000}"/>
    <cellStyle name="Notiz 2 11 3" xfId="7177" xr:uid="{00000000-0005-0000-0000-0000B4450000}"/>
    <cellStyle name="Notiz 2 11 3 10" xfId="26333" xr:uid="{00000000-0005-0000-0000-0000B5450000}"/>
    <cellStyle name="Notiz 2 11 3 11" xfId="12898" xr:uid="{00000000-0005-0000-0000-0000B6450000}"/>
    <cellStyle name="Notiz 2 11 3 2" xfId="11877" xr:uid="{00000000-0005-0000-0000-0000B7450000}"/>
    <cellStyle name="Notiz 2 11 3 3" xfId="18250" xr:uid="{00000000-0005-0000-0000-0000B8450000}"/>
    <cellStyle name="Notiz 2 11 3 4" xfId="17603" xr:uid="{00000000-0005-0000-0000-0000B9450000}"/>
    <cellStyle name="Notiz 2 11 3 5" xfId="13422" xr:uid="{00000000-0005-0000-0000-0000BA450000}"/>
    <cellStyle name="Notiz 2 11 3 6" xfId="15046" xr:uid="{00000000-0005-0000-0000-0000BB450000}"/>
    <cellStyle name="Notiz 2 11 3 7" xfId="19460" xr:uid="{00000000-0005-0000-0000-0000BC450000}"/>
    <cellStyle name="Notiz 2 11 3 8" xfId="22568" xr:uid="{00000000-0005-0000-0000-0000BD450000}"/>
    <cellStyle name="Notiz 2 11 3 9" xfId="25731" xr:uid="{00000000-0005-0000-0000-0000BE450000}"/>
    <cellStyle name="Notiz 2 11 4" xfId="11874" xr:uid="{00000000-0005-0000-0000-0000BF450000}"/>
    <cellStyle name="Notiz 2 11 5" xfId="18247" xr:uid="{00000000-0005-0000-0000-0000C0450000}"/>
    <cellStyle name="Notiz 2 11 6" xfId="17600" xr:uid="{00000000-0005-0000-0000-0000C1450000}"/>
    <cellStyle name="Notiz 2 11 7" xfId="13423" xr:uid="{00000000-0005-0000-0000-0000C2450000}"/>
    <cellStyle name="Notiz 2 11 8" xfId="15049" xr:uid="{00000000-0005-0000-0000-0000C3450000}"/>
    <cellStyle name="Notiz 2 11 9" xfId="21999" xr:uid="{00000000-0005-0000-0000-0000C4450000}"/>
    <cellStyle name="Notiz 2 12" xfId="7178" xr:uid="{00000000-0005-0000-0000-0000C5450000}"/>
    <cellStyle name="Notiz 2 12 10" xfId="25123" xr:uid="{00000000-0005-0000-0000-0000C6450000}"/>
    <cellStyle name="Notiz 2 12 11" xfId="25732" xr:uid="{00000000-0005-0000-0000-0000C7450000}"/>
    <cellStyle name="Notiz 2 12 12" xfId="26334" xr:uid="{00000000-0005-0000-0000-0000C8450000}"/>
    <cellStyle name="Notiz 2 12 13" xfId="12897" xr:uid="{00000000-0005-0000-0000-0000C9450000}"/>
    <cellStyle name="Notiz 2 12 2" xfId="7179" xr:uid="{00000000-0005-0000-0000-0000CA450000}"/>
    <cellStyle name="Notiz 2 12 2 10" xfId="25733" xr:uid="{00000000-0005-0000-0000-0000CB450000}"/>
    <cellStyle name="Notiz 2 12 2 11" xfId="26335" xr:uid="{00000000-0005-0000-0000-0000CC450000}"/>
    <cellStyle name="Notiz 2 12 2 12" xfId="26614" xr:uid="{00000000-0005-0000-0000-0000CD450000}"/>
    <cellStyle name="Notiz 2 12 2 2" xfId="7180" xr:uid="{00000000-0005-0000-0000-0000CE450000}"/>
    <cellStyle name="Notiz 2 12 2 2 10" xfId="26336" xr:uid="{00000000-0005-0000-0000-0000CF450000}"/>
    <cellStyle name="Notiz 2 12 2 2 11" xfId="22888" xr:uid="{00000000-0005-0000-0000-0000D0450000}"/>
    <cellStyle name="Notiz 2 12 2 2 2" xfId="11880" xr:uid="{00000000-0005-0000-0000-0000D1450000}"/>
    <cellStyle name="Notiz 2 12 2 2 3" xfId="18253" xr:uid="{00000000-0005-0000-0000-0000D2450000}"/>
    <cellStyle name="Notiz 2 12 2 2 4" xfId="17606" xr:uid="{00000000-0005-0000-0000-0000D3450000}"/>
    <cellStyle name="Notiz 2 12 2 2 5" xfId="14297" xr:uid="{00000000-0005-0000-0000-0000D4450000}"/>
    <cellStyle name="Notiz 2 12 2 2 6" xfId="15043" xr:uid="{00000000-0005-0000-0000-0000D5450000}"/>
    <cellStyle name="Notiz 2 12 2 2 7" xfId="23356" xr:uid="{00000000-0005-0000-0000-0000D6450000}"/>
    <cellStyle name="Notiz 2 12 2 2 8" xfId="24596" xr:uid="{00000000-0005-0000-0000-0000D7450000}"/>
    <cellStyle name="Notiz 2 12 2 2 9" xfId="25734" xr:uid="{00000000-0005-0000-0000-0000D8450000}"/>
    <cellStyle name="Notiz 2 12 2 3" xfId="11879" xr:uid="{00000000-0005-0000-0000-0000D9450000}"/>
    <cellStyle name="Notiz 2 12 2 4" xfId="18252" xr:uid="{00000000-0005-0000-0000-0000DA450000}"/>
    <cellStyle name="Notiz 2 12 2 5" xfId="17605" xr:uid="{00000000-0005-0000-0000-0000DB450000}"/>
    <cellStyle name="Notiz 2 12 2 6" xfId="14298" xr:uid="{00000000-0005-0000-0000-0000DC450000}"/>
    <cellStyle name="Notiz 2 12 2 7" xfId="15044" xr:uid="{00000000-0005-0000-0000-0000DD450000}"/>
    <cellStyle name="Notiz 2 12 2 8" xfId="23146" xr:uid="{00000000-0005-0000-0000-0000DE450000}"/>
    <cellStyle name="Notiz 2 12 2 9" xfId="20725" xr:uid="{00000000-0005-0000-0000-0000DF450000}"/>
    <cellStyle name="Notiz 2 12 3" xfId="7181" xr:uid="{00000000-0005-0000-0000-0000E0450000}"/>
    <cellStyle name="Notiz 2 12 3 10" xfId="26337" xr:uid="{00000000-0005-0000-0000-0000E1450000}"/>
    <cellStyle name="Notiz 2 12 3 11" xfId="22887" xr:uid="{00000000-0005-0000-0000-0000E2450000}"/>
    <cellStyle name="Notiz 2 12 3 2" xfId="11881" xr:uid="{00000000-0005-0000-0000-0000E3450000}"/>
    <cellStyle name="Notiz 2 12 3 3" xfId="18254" xr:uid="{00000000-0005-0000-0000-0000E4450000}"/>
    <cellStyle name="Notiz 2 12 3 4" xfId="17607" xr:uid="{00000000-0005-0000-0000-0000E5450000}"/>
    <cellStyle name="Notiz 2 12 3 5" xfId="20807" xr:uid="{00000000-0005-0000-0000-0000E6450000}"/>
    <cellStyle name="Notiz 2 12 3 6" xfId="15042" xr:uid="{00000000-0005-0000-0000-0000E7450000}"/>
    <cellStyle name="Notiz 2 12 3 7" xfId="21997" xr:uid="{00000000-0005-0000-0000-0000E8450000}"/>
    <cellStyle name="Notiz 2 12 3 8" xfId="20597" xr:uid="{00000000-0005-0000-0000-0000E9450000}"/>
    <cellStyle name="Notiz 2 12 3 9" xfId="25735" xr:uid="{00000000-0005-0000-0000-0000EA450000}"/>
    <cellStyle name="Notiz 2 12 4" xfId="11878" xr:uid="{00000000-0005-0000-0000-0000EB450000}"/>
    <cellStyle name="Notiz 2 12 5" xfId="18251" xr:uid="{00000000-0005-0000-0000-0000EC450000}"/>
    <cellStyle name="Notiz 2 12 6" xfId="17604" xr:uid="{00000000-0005-0000-0000-0000ED450000}"/>
    <cellStyle name="Notiz 2 12 7" xfId="14299" xr:uid="{00000000-0005-0000-0000-0000EE450000}"/>
    <cellStyle name="Notiz 2 12 8" xfId="15045" xr:uid="{00000000-0005-0000-0000-0000EF450000}"/>
    <cellStyle name="Notiz 2 12 9" xfId="21998" xr:uid="{00000000-0005-0000-0000-0000F0450000}"/>
    <cellStyle name="Notiz 2 13" xfId="7182" xr:uid="{00000000-0005-0000-0000-0000F1450000}"/>
    <cellStyle name="Notiz 2 13 10" xfId="20596" xr:uid="{00000000-0005-0000-0000-0000F2450000}"/>
    <cellStyle name="Notiz 2 13 11" xfId="25736" xr:uid="{00000000-0005-0000-0000-0000F3450000}"/>
    <cellStyle name="Notiz 2 13 12" xfId="26338" xr:uid="{00000000-0005-0000-0000-0000F4450000}"/>
    <cellStyle name="Notiz 2 13 13" xfId="26618" xr:uid="{00000000-0005-0000-0000-0000F5450000}"/>
    <cellStyle name="Notiz 2 13 2" xfId="7183" xr:uid="{00000000-0005-0000-0000-0000F6450000}"/>
    <cellStyle name="Notiz 2 13 2 10" xfId="25737" xr:uid="{00000000-0005-0000-0000-0000F7450000}"/>
    <cellStyle name="Notiz 2 13 2 11" xfId="26339" xr:uid="{00000000-0005-0000-0000-0000F8450000}"/>
    <cellStyle name="Notiz 2 13 2 12" xfId="26166" xr:uid="{00000000-0005-0000-0000-0000F9450000}"/>
    <cellStyle name="Notiz 2 13 2 2" xfId="7184" xr:uid="{00000000-0005-0000-0000-0000FA450000}"/>
    <cellStyle name="Notiz 2 13 2 2 10" xfId="26340" xr:uid="{00000000-0005-0000-0000-0000FB450000}"/>
    <cellStyle name="Notiz 2 13 2 2 11" xfId="23793" xr:uid="{00000000-0005-0000-0000-0000FC450000}"/>
    <cellStyle name="Notiz 2 13 2 2 2" xfId="11884" xr:uid="{00000000-0005-0000-0000-0000FD450000}"/>
    <cellStyle name="Notiz 2 13 2 2 3" xfId="18257" xr:uid="{00000000-0005-0000-0000-0000FE450000}"/>
    <cellStyle name="Notiz 2 13 2 2 4" xfId="17610" xr:uid="{00000000-0005-0000-0000-0000FF450000}"/>
    <cellStyle name="Notiz 2 13 2 2 5" xfId="14294" xr:uid="{00000000-0005-0000-0000-000000460000}"/>
    <cellStyle name="Notiz 2 13 2 2 6" xfId="15039" xr:uid="{00000000-0005-0000-0000-000001460000}"/>
    <cellStyle name="Notiz 2 13 2 2 7" xfId="23145" xr:uid="{00000000-0005-0000-0000-000002460000}"/>
    <cellStyle name="Notiz 2 13 2 2 8" xfId="19245" xr:uid="{00000000-0005-0000-0000-000003460000}"/>
    <cellStyle name="Notiz 2 13 2 2 9" xfId="25738" xr:uid="{00000000-0005-0000-0000-000004460000}"/>
    <cellStyle name="Notiz 2 13 2 3" xfId="11883" xr:uid="{00000000-0005-0000-0000-000005460000}"/>
    <cellStyle name="Notiz 2 13 2 4" xfId="18256" xr:uid="{00000000-0005-0000-0000-000006460000}"/>
    <cellStyle name="Notiz 2 13 2 5" xfId="17609" xr:uid="{00000000-0005-0000-0000-000007460000}"/>
    <cellStyle name="Notiz 2 13 2 6" xfId="14295" xr:uid="{00000000-0005-0000-0000-000008460000}"/>
    <cellStyle name="Notiz 2 13 2 7" xfId="15040" xr:uid="{00000000-0005-0000-0000-000009460000}"/>
    <cellStyle name="Notiz 2 13 2 8" xfId="24148" xr:uid="{00000000-0005-0000-0000-00000A460000}"/>
    <cellStyle name="Notiz 2 13 2 9" xfId="21869" xr:uid="{00000000-0005-0000-0000-00000B460000}"/>
    <cellStyle name="Notiz 2 13 3" xfId="7185" xr:uid="{00000000-0005-0000-0000-00000C460000}"/>
    <cellStyle name="Notiz 2 13 3 10" xfId="26341" xr:uid="{00000000-0005-0000-0000-00000D460000}"/>
    <cellStyle name="Notiz 2 13 3 11" xfId="23794" xr:uid="{00000000-0005-0000-0000-00000E460000}"/>
    <cellStyle name="Notiz 2 13 3 2" xfId="11885" xr:uid="{00000000-0005-0000-0000-00000F460000}"/>
    <cellStyle name="Notiz 2 13 3 3" xfId="18258" xr:uid="{00000000-0005-0000-0000-000010460000}"/>
    <cellStyle name="Notiz 2 13 3 4" xfId="17611" xr:uid="{00000000-0005-0000-0000-000011460000}"/>
    <cellStyle name="Notiz 2 13 3 5" xfId="14293" xr:uid="{00000000-0005-0000-0000-000012460000}"/>
    <cellStyle name="Notiz 2 13 3 6" xfId="15038" xr:uid="{00000000-0005-0000-0000-000013460000}"/>
    <cellStyle name="Notiz 2 13 3 7" xfId="23144" xr:uid="{00000000-0005-0000-0000-000014460000}"/>
    <cellStyle name="Notiz 2 13 3 8" xfId="24595" xr:uid="{00000000-0005-0000-0000-000015460000}"/>
    <cellStyle name="Notiz 2 13 3 9" xfId="22796" xr:uid="{00000000-0005-0000-0000-000016460000}"/>
    <cellStyle name="Notiz 2 13 4" xfId="11882" xr:uid="{00000000-0005-0000-0000-000017460000}"/>
    <cellStyle name="Notiz 2 13 5" xfId="18255" xr:uid="{00000000-0005-0000-0000-000018460000}"/>
    <cellStyle name="Notiz 2 13 6" xfId="17608" xr:uid="{00000000-0005-0000-0000-000019460000}"/>
    <cellStyle name="Notiz 2 13 7" xfId="14296" xr:uid="{00000000-0005-0000-0000-00001A460000}"/>
    <cellStyle name="Notiz 2 13 8" xfId="15041" xr:uid="{00000000-0005-0000-0000-00001B460000}"/>
    <cellStyle name="Notiz 2 13 9" xfId="21996" xr:uid="{00000000-0005-0000-0000-00001C460000}"/>
    <cellStyle name="Notiz 2 14" xfId="7186" xr:uid="{00000000-0005-0000-0000-00001D460000}"/>
    <cellStyle name="Notiz 2 14 10" xfId="19453" xr:uid="{00000000-0005-0000-0000-00001E460000}"/>
    <cellStyle name="Notiz 2 14 11" xfId="21821" xr:uid="{00000000-0005-0000-0000-00001F460000}"/>
    <cellStyle name="Notiz 2 14 12" xfId="26342" xr:uid="{00000000-0005-0000-0000-000020460000}"/>
    <cellStyle name="Notiz 2 14 13" xfId="23795" xr:uid="{00000000-0005-0000-0000-000021460000}"/>
    <cellStyle name="Notiz 2 14 2" xfId="7187" xr:uid="{00000000-0005-0000-0000-000022460000}"/>
    <cellStyle name="Notiz 2 14 2 10" xfId="20679" xr:uid="{00000000-0005-0000-0000-000023460000}"/>
    <cellStyle name="Notiz 2 14 2 11" xfId="26636" xr:uid="{00000000-0005-0000-0000-000024460000}"/>
    <cellStyle name="Notiz 2 14 2 12" xfId="23796" xr:uid="{00000000-0005-0000-0000-000025460000}"/>
    <cellStyle name="Notiz 2 14 2 2" xfId="7188" xr:uid="{00000000-0005-0000-0000-000026460000}"/>
    <cellStyle name="Notiz 2 14 2 2 10" xfId="27450" xr:uid="{00000000-0005-0000-0000-000027460000}"/>
    <cellStyle name="Notiz 2 14 2 2 11" xfId="13104" xr:uid="{00000000-0005-0000-0000-000028460000}"/>
    <cellStyle name="Notiz 2 14 2 2 2" xfId="11888" xr:uid="{00000000-0005-0000-0000-000029460000}"/>
    <cellStyle name="Notiz 2 14 2 2 3" xfId="18261" xr:uid="{00000000-0005-0000-0000-00002A460000}"/>
    <cellStyle name="Notiz 2 14 2 2 4" xfId="17614" xr:uid="{00000000-0005-0000-0000-00002B460000}"/>
    <cellStyle name="Notiz 2 14 2 2 5" xfId="20806" xr:uid="{00000000-0005-0000-0000-00002C460000}"/>
    <cellStyle name="Notiz 2 14 2 2 6" xfId="15036" xr:uid="{00000000-0005-0000-0000-00002D460000}"/>
    <cellStyle name="Notiz 2 14 2 2 7" xfId="20395" xr:uid="{00000000-0005-0000-0000-00002E460000}"/>
    <cellStyle name="Notiz 2 14 2 2 8" xfId="14250" xr:uid="{00000000-0005-0000-0000-00002F460000}"/>
    <cellStyle name="Notiz 2 14 2 2 9" xfId="19144" xr:uid="{00000000-0005-0000-0000-000030460000}"/>
    <cellStyle name="Notiz 2 14 2 3" xfId="11887" xr:uid="{00000000-0005-0000-0000-000031460000}"/>
    <cellStyle name="Notiz 2 14 2 4" xfId="18260" xr:uid="{00000000-0005-0000-0000-000032460000}"/>
    <cellStyle name="Notiz 2 14 2 5" xfId="17613" xr:uid="{00000000-0005-0000-0000-000033460000}"/>
    <cellStyle name="Notiz 2 14 2 6" xfId="14291" xr:uid="{00000000-0005-0000-0000-000034460000}"/>
    <cellStyle name="Notiz 2 14 2 7" xfId="15037" xr:uid="{00000000-0005-0000-0000-000035460000}"/>
    <cellStyle name="Notiz 2 14 2 8" xfId="18764" xr:uid="{00000000-0005-0000-0000-000036460000}"/>
    <cellStyle name="Notiz 2 14 2 9" xfId="19183" xr:uid="{00000000-0005-0000-0000-000037460000}"/>
    <cellStyle name="Notiz 2 14 3" xfId="7189" xr:uid="{00000000-0005-0000-0000-000038460000}"/>
    <cellStyle name="Notiz 2 14 3 10" xfId="26343" xr:uid="{00000000-0005-0000-0000-000039460000}"/>
    <cellStyle name="Notiz 2 14 3 11" xfId="23797" xr:uid="{00000000-0005-0000-0000-00003A460000}"/>
    <cellStyle name="Notiz 2 14 3 2" xfId="11889" xr:uid="{00000000-0005-0000-0000-00003B460000}"/>
    <cellStyle name="Notiz 2 14 3 3" xfId="18262" xr:uid="{00000000-0005-0000-0000-00003C460000}"/>
    <cellStyle name="Notiz 2 14 3 4" xfId="17615" xr:uid="{00000000-0005-0000-0000-00003D460000}"/>
    <cellStyle name="Notiz 2 14 3 5" xfId="14290" xr:uid="{00000000-0005-0000-0000-00003E460000}"/>
    <cellStyle name="Notiz 2 14 3 6" xfId="15035" xr:uid="{00000000-0005-0000-0000-00003F460000}"/>
    <cellStyle name="Notiz 2 14 3 7" xfId="23143" xr:uid="{00000000-0005-0000-0000-000040460000}"/>
    <cellStyle name="Notiz 2 14 3 8" xfId="23995" xr:uid="{00000000-0005-0000-0000-000041460000}"/>
    <cellStyle name="Notiz 2 14 3 9" xfId="18932" xr:uid="{00000000-0005-0000-0000-000042460000}"/>
    <cellStyle name="Notiz 2 14 4" xfId="11886" xr:uid="{00000000-0005-0000-0000-000043460000}"/>
    <cellStyle name="Notiz 2 14 5" xfId="18259" xr:uid="{00000000-0005-0000-0000-000044460000}"/>
    <cellStyle name="Notiz 2 14 6" xfId="17612" xr:uid="{00000000-0005-0000-0000-000045460000}"/>
    <cellStyle name="Notiz 2 14 7" xfId="14292" xr:uid="{00000000-0005-0000-0000-000046460000}"/>
    <cellStyle name="Notiz 2 14 8" xfId="12660" xr:uid="{00000000-0005-0000-0000-000047460000}"/>
    <cellStyle name="Notiz 2 14 9" xfId="21995" xr:uid="{00000000-0005-0000-0000-000048460000}"/>
    <cellStyle name="Notiz 2 15" xfId="7190" xr:uid="{00000000-0005-0000-0000-000049460000}"/>
    <cellStyle name="Notiz 2 15 10" xfId="20724" xr:uid="{00000000-0005-0000-0000-00004A460000}"/>
    <cellStyle name="Notiz 2 15 11" xfId="25158" xr:uid="{00000000-0005-0000-0000-00004B460000}"/>
    <cellStyle name="Notiz 2 15 12" xfId="26344" xr:uid="{00000000-0005-0000-0000-00004C460000}"/>
    <cellStyle name="Notiz 2 15 13" xfId="23798" xr:uid="{00000000-0005-0000-0000-00004D460000}"/>
    <cellStyle name="Notiz 2 15 2" xfId="7191" xr:uid="{00000000-0005-0000-0000-00004E460000}"/>
    <cellStyle name="Notiz 2 15 2 10" xfId="25743" xr:uid="{00000000-0005-0000-0000-00004F460000}"/>
    <cellStyle name="Notiz 2 15 2 11" xfId="26345" xr:uid="{00000000-0005-0000-0000-000050460000}"/>
    <cellStyle name="Notiz 2 15 2 12" xfId="23799" xr:uid="{00000000-0005-0000-0000-000051460000}"/>
    <cellStyle name="Notiz 2 15 2 2" xfId="7192" xr:uid="{00000000-0005-0000-0000-000052460000}"/>
    <cellStyle name="Notiz 2 15 2 2 10" xfId="26346" xr:uid="{00000000-0005-0000-0000-000053460000}"/>
    <cellStyle name="Notiz 2 15 2 2 11" xfId="23800" xr:uid="{00000000-0005-0000-0000-000054460000}"/>
    <cellStyle name="Notiz 2 15 2 2 2" xfId="11892" xr:uid="{00000000-0005-0000-0000-000055460000}"/>
    <cellStyle name="Notiz 2 15 2 2 3" xfId="18265" xr:uid="{00000000-0005-0000-0000-000056460000}"/>
    <cellStyle name="Notiz 2 15 2 2 4" xfId="17618" xr:uid="{00000000-0005-0000-0000-000057460000}"/>
    <cellStyle name="Notiz 2 15 2 2 5" xfId="13419" xr:uid="{00000000-0005-0000-0000-000058460000}"/>
    <cellStyle name="Notiz 2 15 2 2 6" xfId="15032" xr:uid="{00000000-0005-0000-0000-000059460000}"/>
    <cellStyle name="Notiz 2 15 2 2 7" xfId="23141" xr:uid="{00000000-0005-0000-0000-00005A460000}"/>
    <cellStyle name="Notiz 2 15 2 2 8" xfId="24593" xr:uid="{00000000-0005-0000-0000-00005B460000}"/>
    <cellStyle name="Notiz 2 15 2 2 9" xfId="25744" xr:uid="{00000000-0005-0000-0000-00005C460000}"/>
    <cellStyle name="Notiz 2 15 2 3" xfId="11891" xr:uid="{00000000-0005-0000-0000-00005D460000}"/>
    <cellStyle name="Notiz 2 15 2 4" xfId="18264" xr:uid="{00000000-0005-0000-0000-00005E460000}"/>
    <cellStyle name="Notiz 2 15 2 5" xfId="17617" xr:uid="{00000000-0005-0000-0000-00005F460000}"/>
    <cellStyle name="Notiz 2 15 2 6" xfId="13420" xr:uid="{00000000-0005-0000-0000-000060460000}"/>
    <cellStyle name="Notiz 2 15 2 7" xfId="15033" xr:uid="{00000000-0005-0000-0000-000061460000}"/>
    <cellStyle name="Notiz 2 15 2 8" xfId="23142" xr:uid="{00000000-0005-0000-0000-000062460000}"/>
    <cellStyle name="Notiz 2 15 2 9" xfId="24594" xr:uid="{00000000-0005-0000-0000-000063460000}"/>
    <cellStyle name="Notiz 2 15 3" xfId="7193" xr:uid="{00000000-0005-0000-0000-000064460000}"/>
    <cellStyle name="Notiz 2 15 3 10" xfId="26347" xr:uid="{00000000-0005-0000-0000-000065460000}"/>
    <cellStyle name="Notiz 2 15 3 11" xfId="27424" xr:uid="{00000000-0005-0000-0000-000066460000}"/>
    <cellStyle name="Notiz 2 15 3 2" xfId="11893" xr:uid="{00000000-0005-0000-0000-000067460000}"/>
    <cellStyle name="Notiz 2 15 3 3" xfId="18266" xr:uid="{00000000-0005-0000-0000-000068460000}"/>
    <cellStyle name="Notiz 2 15 3 4" xfId="17619" xr:uid="{00000000-0005-0000-0000-000069460000}"/>
    <cellStyle name="Notiz 2 15 3 5" xfId="13418" xr:uid="{00000000-0005-0000-0000-00006A460000}"/>
    <cellStyle name="Notiz 2 15 3 6" xfId="15031" xr:uid="{00000000-0005-0000-0000-00006B460000}"/>
    <cellStyle name="Notiz 2 15 3 7" xfId="23140" xr:uid="{00000000-0005-0000-0000-00006C460000}"/>
    <cellStyle name="Notiz 2 15 3 8" xfId="13133" xr:uid="{00000000-0005-0000-0000-00006D460000}"/>
    <cellStyle name="Notiz 2 15 3 9" xfId="25745" xr:uid="{00000000-0005-0000-0000-00006E460000}"/>
    <cellStyle name="Notiz 2 15 4" xfId="11890" xr:uid="{00000000-0005-0000-0000-00006F460000}"/>
    <cellStyle name="Notiz 2 15 5" xfId="18263" xr:uid="{00000000-0005-0000-0000-000070460000}"/>
    <cellStyle name="Notiz 2 15 6" xfId="17616" xr:uid="{00000000-0005-0000-0000-000071460000}"/>
    <cellStyle name="Notiz 2 15 7" xfId="13421" xr:uid="{00000000-0005-0000-0000-000072460000}"/>
    <cellStyle name="Notiz 2 15 8" xfId="15034" xr:uid="{00000000-0005-0000-0000-000073460000}"/>
    <cellStyle name="Notiz 2 15 9" xfId="22965" xr:uid="{00000000-0005-0000-0000-000074460000}"/>
    <cellStyle name="Notiz 2 16" xfId="7194" xr:uid="{00000000-0005-0000-0000-000075460000}"/>
    <cellStyle name="Notiz 2 16 10" xfId="22199" xr:uid="{00000000-0005-0000-0000-000076460000}"/>
    <cellStyle name="Notiz 2 16 11" xfId="25746" xr:uid="{00000000-0005-0000-0000-000077460000}"/>
    <cellStyle name="Notiz 2 16 12" xfId="26348" xr:uid="{00000000-0005-0000-0000-000078460000}"/>
    <cellStyle name="Notiz 2 16 13" xfId="27425" xr:uid="{00000000-0005-0000-0000-000079460000}"/>
    <cellStyle name="Notiz 2 16 2" xfId="7195" xr:uid="{00000000-0005-0000-0000-00007A460000}"/>
    <cellStyle name="Notiz 2 16 2 10" xfId="25747" xr:uid="{00000000-0005-0000-0000-00007B460000}"/>
    <cellStyle name="Notiz 2 16 2 11" xfId="26349" xr:uid="{00000000-0005-0000-0000-00007C460000}"/>
    <cellStyle name="Notiz 2 16 2 12" xfId="27426" xr:uid="{00000000-0005-0000-0000-00007D460000}"/>
    <cellStyle name="Notiz 2 16 2 2" xfId="7196" xr:uid="{00000000-0005-0000-0000-00007E460000}"/>
    <cellStyle name="Notiz 2 16 2 2 10" xfId="26351" xr:uid="{00000000-0005-0000-0000-00007F460000}"/>
    <cellStyle name="Notiz 2 16 2 2 11" xfId="27482" xr:uid="{00000000-0005-0000-0000-000080460000}"/>
    <cellStyle name="Notiz 2 16 2 2 2" xfId="11896" xr:uid="{00000000-0005-0000-0000-000081460000}"/>
    <cellStyle name="Notiz 2 16 2 2 3" xfId="18269" xr:uid="{00000000-0005-0000-0000-000082460000}"/>
    <cellStyle name="Notiz 2 16 2 2 4" xfId="17622" xr:uid="{00000000-0005-0000-0000-000083460000}"/>
    <cellStyle name="Notiz 2 16 2 2 5" xfId="13415" xr:uid="{00000000-0005-0000-0000-000084460000}"/>
    <cellStyle name="Notiz 2 16 2 2 6" xfId="15028" xr:uid="{00000000-0005-0000-0000-000085460000}"/>
    <cellStyle name="Notiz 2 16 2 2 7" xfId="24273" xr:uid="{00000000-0005-0000-0000-000086460000}"/>
    <cellStyle name="Notiz 2 16 2 2 8" xfId="23416" xr:uid="{00000000-0005-0000-0000-000087460000}"/>
    <cellStyle name="Notiz 2 16 2 2 9" xfId="25748" xr:uid="{00000000-0005-0000-0000-000088460000}"/>
    <cellStyle name="Notiz 2 16 2 3" xfId="11895" xr:uid="{00000000-0005-0000-0000-000089460000}"/>
    <cellStyle name="Notiz 2 16 2 4" xfId="18268" xr:uid="{00000000-0005-0000-0000-00008A460000}"/>
    <cellStyle name="Notiz 2 16 2 5" xfId="17621" xr:uid="{00000000-0005-0000-0000-00008B460000}"/>
    <cellStyle name="Notiz 2 16 2 6" xfId="13416" xr:uid="{00000000-0005-0000-0000-00008C460000}"/>
    <cellStyle name="Notiz 2 16 2 7" xfId="15029" xr:uid="{00000000-0005-0000-0000-00008D460000}"/>
    <cellStyle name="Notiz 2 16 2 8" xfId="23354" xr:uid="{00000000-0005-0000-0000-00008E460000}"/>
    <cellStyle name="Notiz 2 16 2 9" xfId="22200" xr:uid="{00000000-0005-0000-0000-00008F460000}"/>
    <cellStyle name="Notiz 2 16 3" xfId="7197" xr:uid="{00000000-0005-0000-0000-000090460000}"/>
    <cellStyle name="Notiz 2 16 3 10" xfId="26352" xr:uid="{00000000-0005-0000-0000-000091460000}"/>
    <cellStyle name="Notiz 2 16 3 11" xfId="22886" xr:uid="{00000000-0005-0000-0000-000092460000}"/>
    <cellStyle name="Notiz 2 16 3 2" xfId="11897" xr:uid="{00000000-0005-0000-0000-000093460000}"/>
    <cellStyle name="Notiz 2 16 3 3" xfId="18270" xr:uid="{00000000-0005-0000-0000-000094460000}"/>
    <cellStyle name="Notiz 2 16 3 4" xfId="17623" xr:uid="{00000000-0005-0000-0000-000095460000}"/>
    <cellStyle name="Notiz 2 16 3 5" xfId="22405" xr:uid="{00000000-0005-0000-0000-000096460000}"/>
    <cellStyle name="Notiz 2 16 3 6" xfId="15027" xr:uid="{00000000-0005-0000-0000-000097460000}"/>
    <cellStyle name="Notiz 2 16 3 7" xfId="24106" xr:uid="{00000000-0005-0000-0000-000098460000}"/>
    <cellStyle name="Notiz 2 16 3 8" xfId="22984" xr:uid="{00000000-0005-0000-0000-000099460000}"/>
    <cellStyle name="Notiz 2 16 3 9" xfId="25749" xr:uid="{00000000-0005-0000-0000-00009A460000}"/>
    <cellStyle name="Notiz 2 16 4" xfId="11894" xr:uid="{00000000-0005-0000-0000-00009B460000}"/>
    <cellStyle name="Notiz 2 16 5" xfId="18267" xr:uid="{00000000-0005-0000-0000-00009C460000}"/>
    <cellStyle name="Notiz 2 16 6" xfId="17620" xr:uid="{00000000-0005-0000-0000-00009D460000}"/>
    <cellStyle name="Notiz 2 16 7" xfId="13417" xr:uid="{00000000-0005-0000-0000-00009E460000}"/>
    <cellStyle name="Notiz 2 16 8" xfId="15030" xr:uid="{00000000-0005-0000-0000-00009F460000}"/>
    <cellStyle name="Notiz 2 16 9" xfId="23355" xr:uid="{00000000-0005-0000-0000-0000A0460000}"/>
    <cellStyle name="Notiz 2 17" xfId="7198" xr:uid="{00000000-0005-0000-0000-0000A1460000}"/>
    <cellStyle name="Notiz 2 17 10" xfId="19182" xr:uid="{00000000-0005-0000-0000-0000A2460000}"/>
    <cellStyle name="Notiz 2 17 11" xfId="25750" xr:uid="{00000000-0005-0000-0000-0000A3460000}"/>
    <cellStyle name="Notiz 2 17 12" xfId="26353" xr:uid="{00000000-0005-0000-0000-0000A4460000}"/>
    <cellStyle name="Notiz 2 17 13" xfId="23801" xr:uid="{00000000-0005-0000-0000-0000A5460000}"/>
    <cellStyle name="Notiz 2 17 2" xfId="7199" xr:uid="{00000000-0005-0000-0000-0000A6460000}"/>
    <cellStyle name="Notiz 2 17 2 10" xfId="25751" xr:uid="{00000000-0005-0000-0000-0000A7460000}"/>
    <cellStyle name="Notiz 2 17 2 11" xfId="26354" xr:uid="{00000000-0005-0000-0000-0000A8460000}"/>
    <cellStyle name="Notiz 2 17 2 12" xfId="28941" xr:uid="{00000000-0005-0000-0000-0000A9460000}"/>
    <cellStyle name="Notiz 2 17 2 2" xfId="7200" xr:uid="{00000000-0005-0000-0000-0000AA460000}"/>
    <cellStyle name="Notiz 2 17 2 2 10" xfId="26158" xr:uid="{00000000-0005-0000-0000-0000AB460000}"/>
    <cellStyle name="Notiz 2 17 2 2 11" xfId="26299" xr:uid="{00000000-0005-0000-0000-0000AC460000}"/>
    <cellStyle name="Notiz 2 17 2 2 2" xfId="11900" xr:uid="{00000000-0005-0000-0000-0000AD460000}"/>
    <cellStyle name="Notiz 2 17 2 2 3" xfId="18273" xr:uid="{00000000-0005-0000-0000-0000AE460000}"/>
    <cellStyle name="Notiz 2 17 2 2 4" xfId="17626" xr:uid="{00000000-0005-0000-0000-0000AF460000}"/>
    <cellStyle name="Notiz 2 17 2 2 5" xfId="13414" xr:uid="{00000000-0005-0000-0000-0000B0460000}"/>
    <cellStyle name="Notiz 2 17 2 2 6" xfId="15024" xr:uid="{00000000-0005-0000-0000-0000B1460000}"/>
    <cellStyle name="Notiz 2 17 2 2 7" xfId="23139" xr:uid="{00000000-0005-0000-0000-0000B2460000}"/>
    <cellStyle name="Notiz 2 17 2 2 8" xfId="13132" xr:uid="{00000000-0005-0000-0000-0000B3460000}"/>
    <cellStyle name="Notiz 2 17 2 2 9" xfId="25752" xr:uid="{00000000-0005-0000-0000-0000B4460000}"/>
    <cellStyle name="Notiz 2 17 2 3" xfId="11899" xr:uid="{00000000-0005-0000-0000-0000B5460000}"/>
    <cellStyle name="Notiz 2 17 2 4" xfId="18272" xr:uid="{00000000-0005-0000-0000-0000B6460000}"/>
    <cellStyle name="Notiz 2 17 2 5" xfId="17625" xr:uid="{00000000-0005-0000-0000-0000B7460000}"/>
    <cellStyle name="Notiz 2 17 2 6" xfId="20804" xr:uid="{00000000-0005-0000-0000-0000B8460000}"/>
    <cellStyle name="Notiz 2 17 2 7" xfId="15025" xr:uid="{00000000-0005-0000-0000-0000B9460000}"/>
    <cellStyle name="Notiz 2 17 2 8" xfId="20981" xr:uid="{00000000-0005-0000-0000-0000BA460000}"/>
    <cellStyle name="Notiz 2 17 2 9" xfId="25122" xr:uid="{00000000-0005-0000-0000-0000BB460000}"/>
    <cellStyle name="Notiz 2 17 3" xfId="7201" xr:uid="{00000000-0005-0000-0000-0000BC460000}"/>
    <cellStyle name="Notiz 2 17 3 10" xfId="26355" xr:uid="{00000000-0005-0000-0000-0000BD460000}"/>
    <cellStyle name="Notiz 2 17 3 11" xfId="23802" xr:uid="{00000000-0005-0000-0000-0000BE460000}"/>
    <cellStyle name="Notiz 2 17 3 2" xfId="11901" xr:uid="{00000000-0005-0000-0000-0000BF460000}"/>
    <cellStyle name="Notiz 2 17 3 3" xfId="18274" xr:uid="{00000000-0005-0000-0000-0000C0460000}"/>
    <cellStyle name="Notiz 2 17 3 4" xfId="17627" xr:uid="{00000000-0005-0000-0000-0000C1460000}"/>
    <cellStyle name="Notiz 2 17 3 5" xfId="19567" xr:uid="{00000000-0005-0000-0000-0000C2460000}"/>
    <cellStyle name="Notiz 2 17 3 6" xfId="22897" xr:uid="{00000000-0005-0000-0000-0000C3460000}"/>
    <cellStyle name="Notiz 2 17 3 7" xfId="24932" xr:uid="{00000000-0005-0000-0000-0000C4460000}"/>
    <cellStyle name="Notiz 2 17 3 8" xfId="13131" xr:uid="{00000000-0005-0000-0000-0000C5460000}"/>
    <cellStyle name="Notiz 2 17 3 9" xfId="25753" xr:uid="{00000000-0005-0000-0000-0000C6460000}"/>
    <cellStyle name="Notiz 2 17 4" xfId="11898" xr:uid="{00000000-0005-0000-0000-0000C7460000}"/>
    <cellStyle name="Notiz 2 17 5" xfId="18271" xr:uid="{00000000-0005-0000-0000-0000C8460000}"/>
    <cellStyle name="Notiz 2 17 6" xfId="17624" xr:uid="{00000000-0005-0000-0000-0000C9460000}"/>
    <cellStyle name="Notiz 2 17 7" xfId="20805" xr:uid="{00000000-0005-0000-0000-0000CA460000}"/>
    <cellStyle name="Notiz 2 17 8" xfId="15026" xr:uid="{00000000-0005-0000-0000-0000CB460000}"/>
    <cellStyle name="Notiz 2 17 9" xfId="24105" xr:uid="{00000000-0005-0000-0000-0000CC460000}"/>
    <cellStyle name="Notiz 2 18" xfId="7202" xr:uid="{00000000-0005-0000-0000-0000CD460000}"/>
    <cellStyle name="Notiz 2 18 10" xfId="13130" xr:uid="{00000000-0005-0000-0000-0000CE460000}"/>
    <cellStyle name="Notiz 2 18 11" xfId="25754" xr:uid="{00000000-0005-0000-0000-0000CF460000}"/>
    <cellStyle name="Notiz 2 18 12" xfId="26356" xr:uid="{00000000-0005-0000-0000-0000D0460000}"/>
    <cellStyle name="Notiz 2 18 13" xfId="23803" xr:uid="{00000000-0005-0000-0000-0000D1460000}"/>
    <cellStyle name="Notiz 2 18 2" xfId="7203" xr:uid="{00000000-0005-0000-0000-0000D2460000}"/>
    <cellStyle name="Notiz 2 18 2 10" xfId="25755" xr:uid="{00000000-0005-0000-0000-0000D3460000}"/>
    <cellStyle name="Notiz 2 18 2 11" xfId="26637" xr:uid="{00000000-0005-0000-0000-0000D4460000}"/>
    <cellStyle name="Notiz 2 18 2 12" xfId="23804" xr:uid="{00000000-0005-0000-0000-0000D5460000}"/>
    <cellStyle name="Notiz 2 18 2 2" xfId="7204" xr:uid="{00000000-0005-0000-0000-0000D6460000}"/>
    <cellStyle name="Notiz 2 18 2 2 10" xfId="27451" xr:uid="{00000000-0005-0000-0000-0000D7460000}"/>
    <cellStyle name="Notiz 2 18 2 2 11" xfId="20061" xr:uid="{00000000-0005-0000-0000-0000D8460000}"/>
    <cellStyle name="Notiz 2 18 2 2 2" xfId="11904" xr:uid="{00000000-0005-0000-0000-0000D9460000}"/>
    <cellStyle name="Notiz 2 18 2 2 3" xfId="18277" xr:uid="{00000000-0005-0000-0000-0000DA460000}"/>
    <cellStyle name="Notiz 2 18 2 2 4" xfId="17630" xr:uid="{00000000-0005-0000-0000-0000DB460000}"/>
    <cellStyle name="Notiz 2 18 2 2 5" xfId="14289" xr:uid="{00000000-0005-0000-0000-0000DC460000}"/>
    <cellStyle name="Notiz 2 18 2 2 6" xfId="15022" xr:uid="{00000000-0005-0000-0000-0000DD460000}"/>
    <cellStyle name="Notiz 2 18 2 2 7" xfId="18981" xr:uid="{00000000-0005-0000-0000-0000DE460000}"/>
    <cellStyle name="Notiz 2 18 2 2 8" xfId="14262" xr:uid="{00000000-0005-0000-0000-0000DF460000}"/>
    <cellStyle name="Notiz 2 18 2 2 9" xfId="25760" xr:uid="{00000000-0005-0000-0000-0000E0460000}"/>
    <cellStyle name="Notiz 2 18 2 3" xfId="11903" xr:uid="{00000000-0005-0000-0000-0000E1460000}"/>
    <cellStyle name="Notiz 2 18 2 4" xfId="18276" xr:uid="{00000000-0005-0000-0000-0000E2460000}"/>
    <cellStyle name="Notiz 2 18 2 5" xfId="17629" xr:uid="{00000000-0005-0000-0000-0000E3460000}"/>
    <cellStyle name="Notiz 2 18 2 6" xfId="13412" xr:uid="{00000000-0005-0000-0000-0000E4460000}"/>
    <cellStyle name="Notiz 2 18 2 7" xfId="15023" xr:uid="{00000000-0005-0000-0000-0000E5460000}"/>
    <cellStyle name="Notiz 2 18 2 8" xfId="24934" xr:uid="{00000000-0005-0000-0000-0000E6460000}"/>
    <cellStyle name="Notiz 2 18 2 9" xfId="14263" xr:uid="{00000000-0005-0000-0000-0000E7460000}"/>
    <cellStyle name="Notiz 2 18 3" xfId="7205" xr:uid="{00000000-0005-0000-0000-0000E8460000}"/>
    <cellStyle name="Notiz 2 18 3 10" xfId="26357" xr:uid="{00000000-0005-0000-0000-0000E9460000}"/>
    <cellStyle name="Notiz 2 18 3 11" xfId="23805" xr:uid="{00000000-0005-0000-0000-0000EA460000}"/>
    <cellStyle name="Notiz 2 18 3 2" xfId="11905" xr:uid="{00000000-0005-0000-0000-0000EB460000}"/>
    <cellStyle name="Notiz 2 18 3 3" xfId="18278" xr:uid="{00000000-0005-0000-0000-0000EC460000}"/>
    <cellStyle name="Notiz 2 18 3 4" xfId="17631" xr:uid="{00000000-0005-0000-0000-0000ED460000}"/>
    <cellStyle name="Notiz 2 18 3 5" xfId="14288" xr:uid="{00000000-0005-0000-0000-0000EE460000}"/>
    <cellStyle name="Notiz 2 18 3 6" xfId="15021" xr:uid="{00000000-0005-0000-0000-0000EF460000}"/>
    <cellStyle name="Notiz 2 18 3 7" xfId="23138" xr:uid="{00000000-0005-0000-0000-0000F0460000}"/>
    <cellStyle name="Notiz 2 18 3 8" xfId="24052" xr:uid="{00000000-0005-0000-0000-0000F1460000}"/>
    <cellStyle name="Notiz 2 18 3 9" xfId="25761" xr:uid="{00000000-0005-0000-0000-0000F2460000}"/>
    <cellStyle name="Notiz 2 18 4" xfId="11902" xr:uid="{00000000-0005-0000-0000-0000F3460000}"/>
    <cellStyle name="Notiz 2 18 5" xfId="18275" xr:uid="{00000000-0005-0000-0000-0000F4460000}"/>
    <cellStyle name="Notiz 2 18 6" xfId="17628" xr:uid="{00000000-0005-0000-0000-0000F5460000}"/>
    <cellStyle name="Notiz 2 18 7" xfId="13413" xr:uid="{00000000-0005-0000-0000-0000F6460000}"/>
    <cellStyle name="Notiz 2 18 8" xfId="22896" xr:uid="{00000000-0005-0000-0000-0000F7460000}"/>
    <cellStyle name="Notiz 2 18 9" xfId="24933" xr:uid="{00000000-0005-0000-0000-0000F8460000}"/>
    <cellStyle name="Notiz 2 19" xfId="7206" xr:uid="{00000000-0005-0000-0000-0000F9460000}"/>
    <cellStyle name="Notiz 2 19 10" xfId="22248" xr:uid="{00000000-0005-0000-0000-0000FA460000}"/>
    <cellStyle name="Notiz 2 19 11" xfId="25762" xr:uid="{00000000-0005-0000-0000-0000FB460000}"/>
    <cellStyle name="Notiz 2 19 12" xfId="26358" xr:uid="{00000000-0005-0000-0000-0000FC460000}"/>
    <cellStyle name="Notiz 2 19 13" xfId="23806" xr:uid="{00000000-0005-0000-0000-0000FD460000}"/>
    <cellStyle name="Notiz 2 19 2" xfId="7207" xr:uid="{00000000-0005-0000-0000-0000FE460000}"/>
    <cellStyle name="Notiz 2 19 2 10" xfId="25763" xr:uid="{00000000-0005-0000-0000-0000FF460000}"/>
    <cellStyle name="Notiz 2 19 2 11" xfId="26359" xr:uid="{00000000-0005-0000-0000-000000470000}"/>
    <cellStyle name="Notiz 2 19 2 12" xfId="23807" xr:uid="{00000000-0005-0000-0000-000001470000}"/>
    <cellStyle name="Notiz 2 19 2 2" xfId="7208" xr:uid="{00000000-0005-0000-0000-000002470000}"/>
    <cellStyle name="Notiz 2 19 2 2 10" xfId="26360" xr:uid="{00000000-0005-0000-0000-000003470000}"/>
    <cellStyle name="Notiz 2 19 2 2 11" xfId="28930" xr:uid="{00000000-0005-0000-0000-000004470000}"/>
    <cellStyle name="Notiz 2 19 2 2 2" xfId="11908" xr:uid="{00000000-0005-0000-0000-000005470000}"/>
    <cellStyle name="Notiz 2 19 2 2 3" xfId="18281" xr:uid="{00000000-0005-0000-0000-000006470000}"/>
    <cellStyle name="Notiz 2 19 2 2 4" xfId="17634" xr:uid="{00000000-0005-0000-0000-000007470000}"/>
    <cellStyle name="Notiz 2 19 2 2 5" xfId="13411" xr:uid="{00000000-0005-0000-0000-000008470000}"/>
    <cellStyle name="Notiz 2 19 2 2 6" xfId="15019" xr:uid="{00000000-0005-0000-0000-000009470000}"/>
    <cellStyle name="Notiz 2 19 2 2 7" xfId="23135" xr:uid="{00000000-0005-0000-0000-00000A470000}"/>
    <cellStyle name="Notiz 2 19 2 2 8" xfId="20693" xr:uid="{00000000-0005-0000-0000-00000B470000}"/>
    <cellStyle name="Notiz 2 19 2 2 9" xfId="21820" xr:uid="{00000000-0005-0000-0000-00000C470000}"/>
    <cellStyle name="Notiz 2 19 2 3" xfId="11907" xr:uid="{00000000-0005-0000-0000-00000D470000}"/>
    <cellStyle name="Notiz 2 19 2 4" xfId="18280" xr:uid="{00000000-0005-0000-0000-00000E470000}"/>
    <cellStyle name="Notiz 2 19 2 5" xfId="17633" xr:uid="{00000000-0005-0000-0000-00000F470000}"/>
    <cellStyle name="Notiz 2 19 2 6" xfId="14287" xr:uid="{00000000-0005-0000-0000-000010470000}"/>
    <cellStyle name="Notiz 2 19 2 7" xfId="15020" xr:uid="{00000000-0005-0000-0000-000011470000}"/>
    <cellStyle name="Notiz 2 19 2 8" xfId="23136" xr:uid="{00000000-0005-0000-0000-000012470000}"/>
    <cellStyle name="Notiz 2 19 2 9" xfId="12987" xr:uid="{00000000-0005-0000-0000-000013470000}"/>
    <cellStyle name="Notiz 2 19 3" xfId="7209" xr:uid="{00000000-0005-0000-0000-000014470000}"/>
    <cellStyle name="Notiz 2 19 3 10" xfId="26361" xr:uid="{00000000-0005-0000-0000-000015470000}"/>
    <cellStyle name="Notiz 2 19 3 11" xfId="22839" xr:uid="{00000000-0005-0000-0000-000016470000}"/>
    <cellStyle name="Notiz 2 19 3 2" xfId="11909" xr:uid="{00000000-0005-0000-0000-000017470000}"/>
    <cellStyle name="Notiz 2 19 3 3" xfId="18282" xr:uid="{00000000-0005-0000-0000-000018470000}"/>
    <cellStyle name="Notiz 2 19 3 4" xfId="17635" xr:uid="{00000000-0005-0000-0000-000019470000}"/>
    <cellStyle name="Notiz 2 19 3 5" xfId="13410" xr:uid="{00000000-0005-0000-0000-00001A470000}"/>
    <cellStyle name="Notiz 2 19 3 6" xfId="15018" xr:uid="{00000000-0005-0000-0000-00001B470000}"/>
    <cellStyle name="Notiz 2 19 3 7" xfId="23134" xr:uid="{00000000-0005-0000-0000-00001C470000}"/>
    <cellStyle name="Notiz 2 19 3 8" xfId="24565" xr:uid="{00000000-0005-0000-0000-00001D470000}"/>
    <cellStyle name="Notiz 2 19 3 9" xfId="25764" xr:uid="{00000000-0005-0000-0000-00001E470000}"/>
    <cellStyle name="Notiz 2 19 4" xfId="11906" xr:uid="{00000000-0005-0000-0000-00001F470000}"/>
    <cellStyle name="Notiz 2 19 5" xfId="18279" xr:uid="{00000000-0005-0000-0000-000020470000}"/>
    <cellStyle name="Notiz 2 19 6" xfId="17632" xr:uid="{00000000-0005-0000-0000-000021470000}"/>
    <cellStyle name="Notiz 2 19 7" xfId="20803" xr:uid="{00000000-0005-0000-0000-000022470000}"/>
    <cellStyle name="Notiz 2 19 8" xfId="12659" xr:uid="{00000000-0005-0000-0000-000023470000}"/>
    <cellStyle name="Notiz 2 19 9" xfId="23137" xr:uid="{00000000-0005-0000-0000-000024470000}"/>
    <cellStyle name="Notiz 2 2" xfId="47" xr:uid="{00000000-0005-0000-0000-000025470000}"/>
    <cellStyle name="Notiz 2 2 10" xfId="26279" xr:uid="{00000000-0005-0000-0000-000026470000}"/>
    <cellStyle name="Notiz 2 2 11" xfId="27463" xr:uid="{00000000-0005-0000-0000-000027470000}"/>
    <cellStyle name="Notiz 2 2 12" xfId="28194" xr:uid="{00000000-0005-0000-0000-000028470000}"/>
    <cellStyle name="Notiz 2 2 13" xfId="28456" xr:uid="{00000000-0005-0000-0000-000029470000}"/>
    <cellStyle name="Notiz 2 2 14" xfId="28441" xr:uid="{00000000-0005-0000-0000-00002A470000}"/>
    <cellStyle name="Notiz 2 2 2" xfId="7210" xr:uid="{00000000-0005-0000-0000-00002B470000}"/>
    <cellStyle name="Notiz 2 2 2 10" xfId="25765" xr:uid="{00000000-0005-0000-0000-00002C470000}"/>
    <cellStyle name="Notiz 2 2 2 11" xfId="26362" xr:uid="{00000000-0005-0000-0000-00002D470000}"/>
    <cellStyle name="Notiz 2 2 2 12" xfId="23809" xr:uid="{00000000-0005-0000-0000-00002E470000}"/>
    <cellStyle name="Notiz 2 2 2 2" xfId="7211" xr:uid="{00000000-0005-0000-0000-00002F470000}"/>
    <cellStyle name="Notiz 2 2 2 2 10" xfId="26363" xr:uid="{00000000-0005-0000-0000-000030470000}"/>
    <cellStyle name="Notiz 2 2 2 2 11" xfId="23810" xr:uid="{00000000-0005-0000-0000-000031470000}"/>
    <cellStyle name="Notiz 2 2 2 2 2" xfId="11911" xr:uid="{00000000-0005-0000-0000-000032470000}"/>
    <cellStyle name="Notiz 2 2 2 2 3" xfId="18284" xr:uid="{00000000-0005-0000-0000-000033470000}"/>
    <cellStyle name="Notiz 2 2 2 2 4" xfId="17637" xr:uid="{00000000-0005-0000-0000-000034470000}"/>
    <cellStyle name="Notiz 2 2 2 2 5" xfId="19937" xr:uid="{00000000-0005-0000-0000-000035470000}"/>
    <cellStyle name="Notiz 2 2 2 2 6" xfId="15016" xr:uid="{00000000-0005-0000-0000-000036470000}"/>
    <cellStyle name="Notiz 2 2 2 2 7" xfId="19166" xr:uid="{00000000-0005-0000-0000-000037470000}"/>
    <cellStyle name="Notiz 2 2 2 2 8" xfId="19192" xr:uid="{00000000-0005-0000-0000-000038470000}"/>
    <cellStyle name="Notiz 2 2 2 2 9" xfId="25766" xr:uid="{00000000-0005-0000-0000-000039470000}"/>
    <cellStyle name="Notiz 2 2 2 3" xfId="11910" xr:uid="{00000000-0005-0000-0000-00003A470000}"/>
    <cellStyle name="Notiz 2 2 2 4" xfId="18283" xr:uid="{00000000-0005-0000-0000-00003B470000}"/>
    <cellStyle name="Notiz 2 2 2 5" xfId="17636" xr:uid="{00000000-0005-0000-0000-00003C470000}"/>
    <cellStyle name="Notiz 2 2 2 6" xfId="13409" xr:uid="{00000000-0005-0000-0000-00003D470000}"/>
    <cellStyle name="Notiz 2 2 2 7" xfId="15017" xr:uid="{00000000-0005-0000-0000-00003E470000}"/>
    <cellStyle name="Notiz 2 2 2 8" xfId="20980" xr:uid="{00000000-0005-0000-0000-00003F470000}"/>
    <cellStyle name="Notiz 2 2 2 9" xfId="19193" xr:uid="{00000000-0005-0000-0000-000040470000}"/>
    <cellStyle name="Notiz 2 2 3" xfId="7212" xr:uid="{00000000-0005-0000-0000-000041470000}"/>
    <cellStyle name="Notiz 2 2 3 10" xfId="25488" xr:uid="{00000000-0005-0000-0000-000042470000}"/>
    <cellStyle name="Notiz 2 2 3 11" xfId="23811" xr:uid="{00000000-0005-0000-0000-000043470000}"/>
    <cellStyle name="Notiz 2 2 3 2" xfId="11912" xr:uid="{00000000-0005-0000-0000-000044470000}"/>
    <cellStyle name="Notiz 2 2 3 3" xfId="18285" xr:uid="{00000000-0005-0000-0000-000045470000}"/>
    <cellStyle name="Notiz 2 2 3 4" xfId="17638" xr:uid="{00000000-0005-0000-0000-000046470000}"/>
    <cellStyle name="Notiz 2 2 3 5" xfId="19585" xr:uid="{00000000-0005-0000-0000-000047470000}"/>
    <cellStyle name="Notiz 2 2 3 6" xfId="15015" xr:uid="{00000000-0005-0000-0000-000048470000}"/>
    <cellStyle name="Notiz 2 2 3 7" xfId="24696" xr:uid="{00000000-0005-0000-0000-000049470000}"/>
    <cellStyle name="Notiz 2 2 3 8" xfId="12986" xr:uid="{00000000-0005-0000-0000-00004A470000}"/>
    <cellStyle name="Notiz 2 2 3 9" xfId="25767" xr:uid="{00000000-0005-0000-0000-00004B470000}"/>
    <cellStyle name="Notiz 2 2 4" xfId="10419" xr:uid="{00000000-0005-0000-0000-00004C470000}"/>
    <cellStyle name="Notiz 2 2 5" xfId="12639" xr:uid="{00000000-0005-0000-0000-00004D470000}"/>
    <cellStyle name="Notiz 2 2 6" xfId="20936" xr:uid="{00000000-0005-0000-0000-00004E470000}"/>
    <cellStyle name="Notiz 2 2 7" xfId="22891" xr:uid="{00000000-0005-0000-0000-00004F470000}"/>
    <cellStyle name="Notiz 2 2 8" xfId="22976" xr:uid="{00000000-0005-0000-0000-000050470000}"/>
    <cellStyle name="Notiz 2 2 9" xfId="21823" xr:uid="{00000000-0005-0000-0000-000051470000}"/>
    <cellStyle name="Notiz 2 20" xfId="7213" xr:uid="{00000000-0005-0000-0000-000052470000}"/>
    <cellStyle name="Notiz 2 20 10" xfId="24592" xr:uid="{00000000-0005-0000-0000-000053470000}"/>
    <cellStyle name="Notiz 2 20 11" xfId="25768" xr:uid="{00000000-0005-0000-0000-000054470000}"/>
    <cellStyle name="Notiz 2 20 12" xfId="25487" xr:uid="{00000000-0005-0000-0000-000055470000}"/>
    <cellStyle name="Notiz 2 20 13" xfId="26613" xr:uid="{00000000-0005-0000-0000-000056470000}"/>
    <cellStyle name="Notiz 2 20 2" xfId="7214" xr:uid="{00000000-0005-0000-0000-000057470000}"/>
    <cellStyle name="Notiz 2 20 2 10" xfId="25769" xr:uid="{00000000-0005-0000-0000-000058470000}"/>
    <cellStyle name="Notiz 2 20 2 11" xfId="25486" xr:uid="{00000000-0005-0000-0000-000059470000}"/>
    <cellStyle name="Notiz 2 20 2 12" xfId="23812" xr:uid="{00000000-0005-0000-0000-00005A470000}"/>
    <cellStyle name="Notiz 2 20 2 2" xfId="7215" xr:uid="{00000000-0005-0000-0000-00005B470000}"/>
    <cellStyle name="Notiz 2 20 2 2 10" xfId="26364" xr:uid="{00000000-0005-0000-0000-00005C470000}"/>
    <cellStyle name="Notiz 2 20 2 2 11" xfId="23820" xr:uid="{00000000-0005-0000-0000-00005D470000}"/>
    <cellStyle name="Notiz 2 20 2 2 2" xfId="11915" xr:uid="{00000000-0005-0000-0000-00005E470000}"/>
    <cellStyle name="Notiz 2 20 2 2 3" xfId="18288" xr:uid="{00000000-0005-0000-0000-00005F470000}"/>
    <cellStyle name="Notiz 2 20 2 2 4" xfId="17641" xr:uid="{00000000-0005-0000-0000-000060470000}"/>
    <cellStyle name="Notiz 2 20 2 2 5" xfId="22406" xr:uid="{00000000-0005-0000-0000-000061470000}"/>
    <cellStyle name="Notiz 2 20 2 2 6" xfId="15013" xr:uid="{00000000-0005-0000-0000-000062470000}"/>
    <cellStyle name="Notiz 2 20 2 2 7" xfId="23353" xr:uid="{00000000-0005-0000-0000-000063470000}"/>
    <cellStyle name="Notiz 2 20 2 2 8" xfId="25181" xr:uid="{00000000-0005-0000-0000-000064470000}"/>
    <cellStyle name="Notiz 2 20 2 2 9" xfId="25770" xr:uid="{00000000-0005-0000-0000-000065470000}"/>
    <cellStyle name="Notiz 2 20 2 3" xfId="11914" xr:uid="{00000000-0005-0000-0000-000066470000}"/>
    <cellStyle name="Notiz 2 20 2 4" xfId="18287" xr:uid="{00000000-0005-0000-0000-000067470000}"/>
    <cellStyle name="Notiz 2 20 2 5" xfId="17640" xr:uid="{00000000-0005-0000-0000-000068470000}"/>
    <cellStyle name="Notiz 2 20 2 6" xfId="19935" xr:uid="{00000000-0005-0000-0000-000069470000}"/>
    <cellStyle name="Notiz 2 20 2 7" xfId="15014" xr:uid="{00000000-0005-0000-0000-00006A470000}"/>
    <cellStyle name="Notiz 2 20 2 8" xfId="12789" xr:uid="{00000000-0005-0000-0000-00006B470000}"/>
    <cellStyle name="Notiz 2 20 2 9" xfId="20595" xr:uid="{00000000-0005-0000-0000-00006C470000}"/>
    <cellStyle name="Notiz 2 20 3" xfId="7216" xr:uid="{00000000-0005-0000-0000-00006D470000}"/>
    <cellStyle name="Notiz 2 20 3 10" xfId="26365" xr:uid="{00000000-0005-0000-0000-00006E470000}"/>
    <cellStyle name="Notiz 2 20 3 11" xfId="28898" xr:uid="{00000000-0005-0000-0000-00006F470000}"/>
    <cellStyle name="Notiz 2 20 3 2" xfId="11916" xr:uid="{00000000-0005-0000-0000-000070470000}"/>
    <cellStyle name="Notiz 2 20 3 3" xfId="18289" xr:uid="{00000000-0005-0000-0000-000071470000}"/>
    <cellStyle name="Notiz 2 20 3 4" xfId="17642" xr:uid="{00000000-0005-0000-0000-000072470000}"/>
    <cellStyle name="Notiz 2 20 3 5" xfId="19934" xr:uid="{00000000-0005-0000-0000-000073470000}"/>
    <cellStyle name="Notiz 2 20 3 6" xfId="15012" xr:uid="{00000000-0005-0000-0000-000074470000}"/>
    <cellStyle name="Notiz 2 20 3 7" xfId="23133" xr:uid="{00000000-0005-0000-0000-000075470000}"/>
    <cellStyle name="Notiz 2 20 3 8" xfId="20594" xr:uid="{00000000-0005-0000-0000-000076470000}"/>
    <cellStyle name="Notiz 2 20 3 9" xfId="25771" xr:uid="{00000000-0005-0000-0000-000077470000}"/>
    <cellStyle name="Notiz 2 20 4" xfId="11913" xr:uid="{00000000-0005-0000-0000-000078470000}"/>
    <cellStyle name="Notiz 2 20 5" xfId="18286" xr:uid="{00000000-0005-0000-0000-000079470000}"/>
    <cellStyle name="Notiz 2 20 6" xfId="17639" xr:uid="{00000000-0005-0000-0000-00007A470000}"/>
    <cellStyle name="Notiz 2 20 7" xfId="19936" xr:uid="{00000000-0005-0000-0000-00007B470000}"/>
    <cellStyle name="Notiz 2 20 8" xfId="22801" xr:uid="{00000000-0005-0000-0000-00007C470000}"/>
    <cellStyle name="Notiz 2 20 9" xfId="21296" xr:uid="{00000000-0005-0000-0000-00007D470000}"/>
    <cellStyle name="Notiz 2 21" xfId="7217" xr:uid="{00000000-0005-0000-0000-00007E470000}"/>
    <cellStyle name="Notiz 2 21 10" xfId="25772" xr:uid="{00000000-0005-0000-0000-00007F470000}"/>
    <cellStyle name="Notiz 2 21 11" xfId="26366" xr:uid="{00000000-0005-0000-0000-000080470000}"/>
    <cellStyle name="Notiz 2 21 12" xfId="27455" xr:uid="{00000000-0005-0000-0000-000081470000}"/>
    <cellStyle name="Notiz 2 21 2" xfId="7218" xr:uid="{00000000-0005-0000-0000-000082470000}"/>
    <cellStyle name="Notiz 2 21 2 10" xfId="26367" xr:uid="{00000000-0005-0000-0000-000083470000}"/>
    <cellStyle name="Notiz 2 21 2 11" xfId="28116" xr:uid="{00000000-0005-0000-0000-000084470000}"/>
    <cellStyle name="Notiz 2 21 2 2" xfId="12613" xr:uid="{00000000-0005-0000-0000-000085470000}"/>
    <cellStyle name="Notiz 2 21 2 3" xfId="18291" xr:uid="{00000000-0005-0000-0000-000086470000}"/>
    <cellStyle name="Notiz 2 21 2 4" xfId="17644" xr:uid="{00000000-0005-0000-0000-000087470000}"/>
    <cellStyle name="Notiz 2 21 2 5" xfId="19583" xr:uid="{00000000-0005-0000-0000-000088470000}"/>
    <cellStyle name="Notiz 2 21 2 6" xfId="15010" xr:uid="{00000000-0005-0000-0000-000089470000}"/>
    <cellStyle name="Notiz 2 21 2 7" xfId="13671" xr:uid="{00000000-0005-0000-0000-00008A470000}"/>
    <cellStyle name="Notiz 2 21 2 8" xfId="22334" xr:uid="{00000000-0005-0000-0000-00008B470000}"/>
    <cellStyle name="Notiz 2 21 2 9" xfId="25773" xr:uid="{00000000-0005-0000-0000-00008C470000}"/>
    <cellStyle name="Notiz 2 21 3" xfId="12535" xr:uid="{00000000-0005-0000-0000-00008D470000}"/>
    <cellStyle name="Notiz 2 21 4" xfId="18290" xr:uid="{00000000-0005-0000-0000-00008E470000}"/>
    <cellStyle name="Notiz 2 21 5" xfId="17643" xr:uid="{00000000-0005-0000-0000-00008F470000}"/>
    <cellStyle name="Notiz 2 21 6" xfId="19584" xr:uid="{00000000-0005-0000-0000-000090470000}"/>
    <cellStyle name="Notiz 2 21 7" xfId="15011" xr:uid="{00000000-0005-0000-0000-000091470000}"/>
    <cellStyle name="Notiz 2 21 8" xfId="23132" xr:uid="{00000000-0005-0000-0000-000092470000}"/>
    <cellStyle name="Notiz 2 21 9" xfId="21114" xr:uid="{00000000-0005-0000-0000-000093470000}"/>
    <cellStyle name="Notiz 2 22" xfId="7219" xr:uid="{00000000-0005-0000-0000-000094470000}"/>
    <cellStyle name="Notiz 2 22 10" xfId="26368" xr:uid="{00000000-0005-0000-0000-000095470000}"/>
    <cellStyle name="Notiz 2 22 11" xfId="28085" xr:uid="{00000000-0005-0000-0000-000096470000}"/>
    <cellStyle name="Notiz 2 22 2" xfId="12614" xr:uid="{00000000-0005-0000-0000-000097470000}"/>
    <cellStyle name="Notiz 2 22 3" xfId="18292" xr:uid="{00000000-0005-0000-0000-000098470000}"/>
    <cellStyle name="Notiz 2 22 4" xfId="17645" xr:uid="{00000000-0005-0000-0000-000099470000}"/>
    <cellStyle name="Notiz 2 22 5" xfId="19933" xr:uid="{00000000-0005-0000-0000-00009A470000}"/>
    <cellStyle name="Notiz 2 22 6" xfId="15009" xr:uid="{00000000-0005-0000-0000-00009B470000}"/>
    <cellStyle name="Notiz 2 22 7" xfId="13831" xr:uid="{00000000-0005-0000-0000-00009C470000}"/>
    <cellStyle name="Notiz 2 22 8" xfId="20593" xr:uid="{00000000-0005-0000-0000-00009D470000}"/>
    <cellStyle name="Notiz 2 22 9" xfId="25774" xr:uid="{00000000-0005-0000-0000-00009E470000}"/>
    <cellStyle name="Notiz 2 23" xfId="10418" xr:uid="{00000000-0005-0000-0000-00009F470000}"/>
    <cellStyle name="Notiz 2 24" xfId="12640" xr:uid="{00000000-0005-0000-0000-0000A0470000}"/>
    <cellStyle name="Notiz 2 25" xfId="20937" xr:uid="{00000000-0005-0000-0000-0000A1470000}"/>
    <cellStyle name="Notiz 2 26" xfId="22892" xr:uid="{00000000-0005-0000-0000-0000A2470000}"/>
    <cellStyle name="Notiz 2 27" xfId="22977" xr:uid="{00000000-0005-0000-0000-0000A3470000}"/>
    <cellStyle name="Notiz 2 28" xfId="24008" xr:uid="{00000000-0005-0000-0000-0000A4470000}"/>
    <cellStyle name="Notiz 2 29" xfId="26280" xr:uid="{00000000-0005-0000-0000-0000A5470000}"/>
    <cellStyle name="Notiz 2 3" xfId="7220" xr:uid="{00000000-0005-0000-0000-0000A6470000}"/>
    <cellStyle name="Notiz 2 3 10" xfId="14261" xr:uid="{00000000-0005-0000-0000-0000A7470000}"/>
    <cellStyle name="Notiz 2 3 11" xfId="25775" xr:uid="{00000000-0005-0000-0000-0000A8470000}"/>
    <cellStyle name="Notiz 2 3 12" xfId="26638" xr:uid="{00000000-0005-0000-0000-0000A9470000}"/>
    <cellStyle name="Notiz 2 3 13" xfId="27457" xr:uid="{00000000-0005-0000-0000-0000AA470000}"/>
    <cellStyle name="Notiz 2 3 2" xfId="7221" xr:uid="{00000000-0005-0000-0000-0000AB470000}"/>
    <cellStyle name="Notiz 2 3 2 10" xfId="19145" xr:uid="{00000000-0005-0000-0000-0000AC470000}"/>
    <cellStyle name="Notiz 2 3 2 11" xfId="27452" xr:uid="{00000000-0005-0000-0000-0000AD470000}"/>
    <cellStyle name="Notiz 2 3 2 12" xfId="28084" xr:uid="{00000000-0005-0000-0000-0000AE470000}"/>
    <cellStyle name="Notiz 2 3 2 2" xfId="7222" xr:uid="{00000000-0005-0000-0000-0000AF470000}"/>
    <cellStyle name="Notiz 2 3 2 2 10" xfId="26369" xr:uid="{00000000-0005-0000-0000-0000B0470000}"/>
    <cellStyle name="Notiz 2 3 2 2 11" xfId="28083" xr:uid="{00000000-0005-0000-0000-0000B1470000}"/>
    <cellStyle name="Notiz 2 3 2 2 2" xfId="11918" xr:uid="{00000000-0005-0000-0000-0000B2470000}"/>
    <cellStyle name="Notiz 2 3 2 2 3" xfId="18295" xr:uid="{00000000-0005-0000-0000-0000B3470000}"/>
    <cellStyle name="Notiz 2 3 2 2 4" xfId="17648" xr:uid="{00000000-0005-0000-0000-0000B4470000}"/>
    <cellStyle name="Notiz 2 3 2 2 5" xfId="19930" xr:uid="{00000000-0005-0000-0000-0000B5470000}"/>
    <cellStyle name="Notiz 2 3 2 2 6" xfId="15006" xr:uid="{00000000-0005-0000-0000-0000B6470000}"/>
    <cellStyle name="Notiz 2 3 2 2 7" xfId="13832" xr:uid="{00000000-0005-0000-0000-0000B7470000}"/>
    <cellStyle name="Notiz 2 3 2 2 8" xfId="20890" xr:uid="{00000000-0005-0000-0000-0000B8470000}"/>
    <cellStyle name="Notiz 2 3 2 2 9" xfId="25776" xr:uid="{00000000-0005-0000-0000-0000B9470000}"/>
    <cellStyle name="Notiz 2 3 2 3" xfId="11917" xr:uid="{00000000-0005-0000-0000-0000BA470000}"/>
    <cellStyle name="Notiz 2 3 2 4" xfId="18294" xr:uid="{00000000-0005-0000-0000-0000BB470000}"/>
    <cellStyle name="Notiz 2 3 2 5" xfId="17647" xr:uid="{00000000-0005-0000-0000-0000BC470000}"/>
    <cellStyle name="Notiz 2 3 2 6" xfId="19931" xr:uid="{00000000-0005-0000-0000-0000BD470000}"/>
    <cellStyle name="Notiz 2 3 2 7" xfId="15007" xr:uid="{00000000-0005-0000-0000-0000BE470000}"/>
    <cellStyle name="Notiz 2 3 2 8" xfId="23131" xr:uid="{00000000-0005-0000-0000-0000BF470000}"/>
    <cellStyle name="Notiz 2 3 2 9" xfId="14260" xr:uid="{00000000-0005-0000-0000-0000C0470000}"/>
    <cellStyle name="Notiz 2 3 3" xfId="7223" xr:uid="{00000000-0005-0000-0000-0000C1470000}"/>
    <cellStyle name="Notiz 2 3 3 10" xfId="26370" xr:uid="{00000000-0005-0000-0000-0000C2470000}"/>
    <cellStyle name="Notiz 2 3 3 11" xfId="28082" xr:uid="{00000000-0005-0000-0000-0000C3470000}"/>
    <cellStyle name="Notiz 2 3 3 2" xfId="11919" xr:uid="{00000000-0005-0000-0000-0000C4470000}"/>
    <cellStyle name="Notiz 2 3 3 3" xfId="18296" xr:uid="{00000000-0005-0000-0000-0000C5470000}"/>
    <cellStyle name="Notiz 2 3 3 4" xfId="17649" xr:uid="{00000000-0005-0000-0000-0000C6470000}"/>
    <cellStyle name="Notiz 2 3 3 5" xfId="19929" xr:uid="{00000000-0005-0000-0000-0000C7470000}"/>
    <cellStyle name="Notiz 2 3 3 6" xfId="22895" xr:uid="{00000000-0005-0000-0000-0000C8470000}"/>
    <cellStyle name="Notiz 2 3 3 7" xfId="24160" xr:uid="{00000000-0005-0000-0000-0000C9470000}"/>
    <cellStyle name="Notiz 2 3 3 8" xfId="24591" xr:uid="{00000000-0005-0000-0000-0000CA470000}"/>
    <cellStyle name="Notiz 2 3 3 9" xfId="25777" xr:uid="{00000000-0005-0000-0000-0000CB470000}"/>
    <cellStyle name="Notiz 2 3 4" xfId="12528" xr:uid="{00000000-0005-0000-0000-0000CC470000}"/>
    <cellStyle name="Notiz 2 3 5" xfId="18293" xr:uid="{00000000-0005-0000-0000-0000CD470000}"/>
    <cellStyle name="Notiz 2 3 6" xfId="17646" xr:uid="{00000000-0005-0000-0000-0000CE470000}"/>
    <cellStyle name="Notiz 2 3 7" xfId="19932" xr:uid="{00000000-0005-0000-0000-0000CF470000}"/>
    <cellStyle name="Notiz 2 3 8" xfId="15008" xr:uid="{00000000-0005-0000-0000-0000D0470000}"/>
    <cellStyle name="Notiz 2 3 9" xfId="24278" xr:uid="{00000000-0005-0000-0000-0000D1470000}"/>
    <cellStyle name="Notiz 2 30" xfId="27464" xr:uid="{00000000-0005-0000-0000-0000D2470000}"/>
    <cellStyle name="Notiz 2 31" xfId="28195" xr:uid="{00000000-0005-0000-0000-0000D3470000}"/>
    <cellStyle name="Notiz 2 32" xfId="28457" xr:uid="{00000000-0005-0000-0000-0000D4470000}"/>
    <cellStyle name="Notiz 2 33" xfId="28442" xr:uid="{00000000-0005-0000-0000-0000D5470000}"/>
    <cellStyle name="Notiz 2 4" xfId="7224" xr:uid="{00000000-0005-0000-0000-0000D6470000}"/>
    <cellStyle name="Notiz 2 4 10" xfId="24257" xr:uid="{00000000-0005-0000-0000-0000D7470000}"/>
    <cellStyle name="Notiz 2 4 11" xfId="25778" xr:uid="{00000000-0005-0000-0000-0000D8470000}"/>
    <cellStyle name="Notiz 2 4 12" xfId="26371" xr:uid="{00000000-0005-0000-0000-0000D9470000}"/>
    <cellStyle name="Notiz 2 4 13" xfId="27587" xr:uid="{00000000-0005-0000-0000-0000DA470000}"/>
    <cellStyle name="Notiz 2 4 2" xfId="7225" xr:uid="{00000000-0005-0000-0000-0000DB470000}"/>
    <cellStyle name="Notiz 2 4 2 10" xfId="25779" xr:uid="{00000000-0005-0000-0000-0000DC470000}"/>
    <cellStyle name="Notiz 2 4 2 11" xfId="26372" xr:uid="{00000000-0005-0000-0000-0000DD470000}"/>
    <cellStyle name="Notiz 2 4 2 12" xfId="28115" xr:uid="{00000000-0005-0000-0000-0000DE470000}"/>
    <cellStyle name="Notiz 2 4 2 2" xfId="7226" xr:uid="{00000000-0005-0000-0000-0000DF470000}"/>
    <cellStyle name="Notiz 2 4 2 2 10" xfId="26373" xr:uid="{00000000-0005-0000-0000-0000E0470000}"/>
    <cellStyle name="Notiz 2 4 2 2 11" xfId="27586" xr:uid="{00000000-0005-0000-0000-0000E1470000}"/>
    <cellStyle name="Notiz 2 4 2 2 2" xfId="11922" xr:uid="{00000000-0005-0000-0000-0000E2470000}"/>
    <cellStyle name="Notiz 2 4 2 2 3" xfId="18299" xr:uid="{00000000-0005-0000-0000-0000E3470000}"/>
    <cellStyle name="Notiz 2 4 2 2 4" xfId="17652" xr:uid="{00000000-0005-0000-0000-0000E4470000}"/>
    <cellStyle name="Notiz 2 4 2 2 5" xfId="19926" xr:uid="{00000000-0005-0000-0000-0000E5470000}"/>
    <cellStyle name="Notiz 2 4 2 2 6" xfId="15003" xr:uid="{00000000-0005-0000-0000-0000E6470000}"/>
    <cellStyle name="Notiz 2 4 2 2 7" xfId="23129" xr:uid="{00000000-0005-0000-0000-0000E7470000}"/>
    <cellStyle name="Notiz 2 4 2 2 8" xfId="20895" xr:uid="{00000000-0005-0000-0000-0000E8470000}"/>
    <cellStyle name="Notiz 2 4 2 2 9" xfId="25780" xr:uid="{00000000-0005-0000-0000-0000E9470000}"/>
    <cellStyle name="Notiz 2 4 2 3" xfId="11921" xr:uid="{00000000-0005-0000-0000-0000EA470000}"/>
    <cellStyle name="Notiz 2 4 2 4" xfId="18298" xr:uid="{00000000-0005-0000-0000-0000EB470000}"/>
    <cellStyle name="Notiz 2 4 2 5" xfId="17651" xr:uid="{00000000-0005-0000-0000-0000EC470000}"/>
    <cellStyle name="Notiz 2 4 2 6" xfId="19927" xr:uid="{00000000-0005-0000-0000-0000ED470000}"/>
    <cellStyle name="Notiz 2 4 2 7" xfId="15004" xr:uid="{00000000-0005-0000-0000-0000EE470000}"/>
    <cellStyle name="Notiz 2 4 2 8" xfId="23130" xr:uid="{00000000-0005-0000-0000-0000EF470000}"/>
    <cellStyle name="Notiz 2 4 2 9" xfId="22955" xr:uid="{00000000-0005-0000-0000-0000F0470000}"/>
    <cellStyle name="Notiz 2 4 3" xfId="7227" xr:uid="{00000000-0005-0000-0000-0000F1470000}"/>
    <cellStyle name="Notiz 2 4 3 10" xfId="26374" xr:uid="{00000000-0005-0000-0000-0000F2470000}"/>
    <cellStyle name="Notiz 2 4 3 11" xfId="27585" xr:uid="{00000000-0005-0000-0000-0000F3470000}"/>
    <cellStyle name="Notiz 2 4 3 2" xfId="11923" xr:uid="{00000000-0005-0000-0000-0000F4470000}"/>
    <cellStyle name="Notiz 2 4 3 3" xfId="18300" xr:uid="{00000000-0005-0000-0000-0000F5470000}"/>
    <cellStyle name="Notiz 2 4 3 4" xfId="17653" xr:uid="{00000000-0005-0000-0000-0000F6470000}"/>
    <cellStyle name="Notiz 2 4 3 5" xfId="19925" xr:uid="{00000000-0005-0000-0000-0000F7470000}"/>
    <cellStyle name="Notiz 2 4 3 6" xfId="15002" xr:uid="{00000000-0005-0000-0000-0000F8470000}"/>
    <cellStyle name="Notiz 2 4 3 7" xfId="22285" xr:uid="{00000000-0005-0000-0000-0000F9470000}"/>
    <cellStyle name="Notiz 2 4 3 8" xfId="23434" xr:uid="{00000000-0005-0000-0000-0000FA470000}"/>
    <cellStyle name="Notiz 2 4 3 9" xfId="20362" xr:uid="{00000000-0005-0000-0000-0000FB470000}"/>
    <cellStyle name="Notiz 2 4 4" xfId="11920" xr:uid="{00000000-0005-0000-0000-0000FC470000}"/>
    <cellStyle name="Notiz 2 4 5" xfId="18297" xr:uid="{00000000-0005-0000-0000-0000FD470000}"/>
    <cellStyle name="Notiz 2 4 6" xfId="17650" xr:uid="{00000000-0005-0000-0000-0000FE470000}"/>
    <cellStyle name="Notiz 2 4 7" xfId="19928" xr:uid="{00000000-0005-0000-0000-0000FF470000}"/>
    <cellStyle name="Notiz 2 4 8" xfId="15005" xr:uid="{00000000-0005-0000-0000-000000480000}"/>
    <cellStyle name="Notiz 2 4 9" xfId="13833" xr:uid="{00000000-0005-0000-0000-000001480000}"/>
    <cellStyle name="Notiz 2 5" xfId="7228" xr:uid="{00000000-0005-0000-0000-000002480000}"/>
    <cellStyle name="Notiz 2 5 10" xfId="14162" xr:uid="{00000000-0005-0000-0000-000003480000}"/>
    <cellStyle name="Notiz 2 5 11" xfId="25781" xr:uid="{00000000-0005-0000-0000-000004480000}"/>
    <cellStyle name="Notiz 2 5 12" xfId="26375" xr:uid="{00000000-0005-0000-0000-000005480000}"/>
    <cellStyle name="Notiz 2 5 13" xfId="27584" xr:uid="{00000000-0005-0000-0000-000006480000}"/>
    <cellStyle name="Notiz 2 5 2" xfId="7229" xr:uid="{00000000-0005-0000-0000-000007480000}"/>
    <cellStyle name="Notiz 2 5 2 10" xfId="25782" xr:uid="{00000000-0005-0000-0000-000008480000}"/>
    <cellStyle name="Notiz 2 5 2 11" xfId="26376" xr:uid="{00000000-0005-0000-0000-000009480000}"/>
    <cellStyle name="Notiz 2 5 2 12" xfId="28081" xr:uid="{00000000-0005-0000-0000-00000A480000}"/>
    <cellStyle name="Notiz 2 5 2 2" xfId="7230" xr:uid="{00000000-0005-0000-0000-00000B480000}"/>
    <cellStyle name="Notiz 2 5 2 2 10" xfId="26377" xr:uid="{00000000-0005-0000-0000-00000C480000}"/>
    <cellStyle name="Notiz 2 5 2 2 11" xfId="28080" xr:uid="{00000000-0005-0000-0000-00000D480000}"/>
    <cellStyle name="Notiz 2 5 2 2 2" xfId="11926" xr:uid="{00000000-0005-0000-0000-00000E480000}"/>
    <cellStyle name="Notiz 2 5 2 2 3" xfId="18303" xr:uid="{00000000-0005-0000-0000-00000F480000}"/>
    <cellStyle name="Notiz 2 5 2 2 4" xfId="17656" xr:uid="{00000000-0005-0000-0000-000010480000}"/>
    <cellStyle name="Notiz 2 5 2 2 5" xfId="19922" xr:uid="{00000000-0005-0000-0000-000011480000}"/>
    <cellStyle name="Notiz 2 5 2 2 6" xfId="12657" xr:uid="{00000000-0005-0000-0000-000012480000}"/>
    <cellStyle name="Notiz 2 5 2 2 7" xfId="21295" xr:uid="{00000000-0005-0000-0000-000013480000}"/>
    <cellStyle name="Notiz 2 5 2 2 8" xfId="23436" xr:uid="{00000000-0005-0000-0000-000014480000}"/>
    <cellStyle name="Notiz 2 5 2 2 9" xfId="25783" xr:uid="{00000000-0005-0000-0000-000015480000}"/>
    <cellStyle name="Notiz 2 5 2 3" xfId="11925" xr:uid="{00000000-0005-0000-0000-000016480000}"/>
    <cellStyle name="Notiz 2 5 2 4" xfId="18302" xr:uid="{00000000-0005-0000-0000-000017480000}"/>
    <cellStyle name="Notiz 2 5 2 5" xfId="17655" xr:uid="{00000000-0005-0000-0000-000018480000}"/>
    <cellStyle name="Notiz 2 5 2 6" xfId="19923" xr:uid="{00000000-0005-0000-0000-000019480000}"/>
    <cellStyle name="Notiz 2 5 2 7" xfId="15000" xr:uid="{00000000-0005-0000-0000-00001A480000}"/>
    <cellStyle name="Notiz 2 5 2 8" xfId="23128" xr:uid="{00000000-0005-0000-0000-00001B480000}"/>
    <cellStyle name="Notiz 2 5 2 9" xfId="23435" xr:uid="{00000000-0005-0000-0000-00001C480000}"/>
    <cellStyle name="Notiz 2 5 3" xfId="7231" xr:uid="{00000000-0005-0000-0000-00001D480000}"/>
    <cellStyle name="Notiz 2 5 3 10" xfId="26378" xr:uid="{00000000-0005-0000-0000-00001E480000}"/>
    <cellStyle name="Notiz 2 5 3 11" xfId="28079" xr:uid="{00000000-0005-0000-0000-00001F480000}"/>
    <cellStyle name="Notiz 2 5 3 2" xfId="11927" xr:uid="{00000000-0005-0000-0000-000020480000}"/>
    <cellStyle name="Notiz 2 5 3 3" xfId="18304" xr:uid="{00000000-0005-0000-0000-000021480000}"/>
    <cellStyle name="Notiz 2 5 3 4" xfId="17657" xr:uid="{00000000-0005-0000-0000-000022480000}"/>
    <cellStyle name="Notiz 2 5 3 5" xfId="19921" xr:uid="{00000000-0005-0000-0000-000023480000}"/>
    <cellStyle name="Notiz 2 5 3 6" xfId="14999" xr:uid="{00000000-0005-0000-0000-000024480000}"/>
    <cellStyle name="Notiz 2 5 3 7" xfId="21294" xr:uid="{00000000-0005-0000-0000-000025480000}"/>
    <cellStyle name="Notiz 2 5 3 8" xfId="24590" xr:uid="{00000000-0005-0000-0000-000026480000}"/>
    <cellStyle name="Notiz 2 5 3 9" xfId="25784" xr:uid="{00000000-0005-0000-0000-000027480000}"/>
    <cellStyle name="Notiz 2 5 4" xfId="11924" xr:uid="{00000000-0005-0000-0000-000028480000}"/>
    <cellStyle name="Notiz 2 5 5" xfId="18301" xr:uid="{00000000-0005-0000-0000-000029480000}"/>
    <cellStyle name="Notiz 2 5 6" xfId="17654" xr:uid="{00000000-0005-0000-0000-00002A480000}"/>
    <cellStyle name="Notiz 2 5 7" xfId="19924" xr:uid="{00000000-0005-0000-0000-00002B480000}"/>
    <cellStyle name="Notiz 2 5 8" xfId="15001" xr:uid="{00000000-0005-0000-0000-00002C480000}"/>
    <cellStyle name="Notiz 2 5 9" xfId="22284" xr:uid="{00000000-0005-0000-0000-00002D480000}"/>
    <cellStyle name="Notiz 2 6" xfId="7232" xr:uid="{00000000-0005-0000-0000-00002E480000}"/>
    <cellStyle name="Notiz 2 6 10" xfId="12944" xr:uid="{00000000-0005-0000-0000-00002F480000}"/>
    <cellStyle name="Notiz 2 6 11" xfId="25785" xr:uid="{00000000-0005-0000-0000-000030480000}"/>
    <cellStyle name="Notiz 2 6 12" xfId="26379" xr:uid="{00000000-0005-0000-0000-000031480000}"/>
    <cellStyle name="Notiz 2 6 13" xfId="28114" xr:uid="{00000000-0005-0000-0000-000032480000}"/>
    <cellStyle name="Notiz 2 6 2" xfId="7233" xr:uid="{00000000-0005-0000-0000-000033480000}"/>
    <cellStyle name="Notiz 2 6 2 10" xfId="25786" xr:uid="{00000000-0005-0000-0000-000034480000}"/>
    <cellStyle name="Notiz 2 6 2 11" xfId="26380" xr:uid="{00000000-0005-0000-0000-000035480000}"/>
    <cellStyle name="Notiz 2 6 2 12" xfId="28858" xr:uid="{00000000-0005-0000-0000-000036480000}"/>
    <cellStyle name="Notiz 2 6 2 2" xfId="7234" xr:uid="{00000000-0005-0000-0000-000037480000}"/>
    <cellStyle name="Notiz 2 6 2 2 10" xfId="26381" xr:uid="{00000000-0005-0000-0000-000038480000}"/>
    <cellStyle name="Notiz 2 6 2 2 11" xfId="28078" xr:uid="{00000000-0005-0000-0000-000039480000}"/>
    <cellStyle name="Notiz 2 6 2 2 2" xfId="11930" xr:uid="{00000000-0005-0000-0000-00003A480000}"/>
    <cellStyle name="Notiz 2 6 2 2 3" xfId="18307" xr:uid="{00000000-0005-0000-0000-00003B480000}"/>
    <cellStyle name="Notiz 2 6 2 2 4" xfId="17660" xr:uid="{00000000-0005-0000-0000-00003C480000}"/>
    <cellStyle name="Notiz 2 6 2 2 5" xfId="19918" xr:uid="{00000000-0005-0000-0000-00003D480000}"/>
    <cellStyle name="Notiz 2 6 2 2 6" xfId="14996" xr:uid="{00000000-0005-0000-0000-00003E480000}"/>
    <cellStyle name="Notiz 2 6 2 2 7" xfId="18952" xr:uid="{00000000-0005-0000-0000-00003F480000}"/>
    <cellStyle name="Notiz 2 6 2 2 8" xfId="24961" xr:uid="{00000000-0005-0000-0000-000040480000}"/>
    <cellStyle name="Notiz 2 6 2 2 9" xfId="24564" xr:uid="{00000000-0005-0000-0000-000041480000}"/>
    <cellStyle name="Notiz 2 6 2 3" xfId="11929" xr:uid="{00000000-0005-0000-0000-000042480000}"/>
    <cellStyle name="Notiz 2 6 2 4" xfId="18306" xr:uid="{00000000-0005-0000-0000-000043480000}"/>
    <cellStyle name="Notiz 2 6 2 5" xfId="17659" xr:uid="{00000000-0005-0000-0000-000044480000}"/>
    <cellStyle name="Notiz 2 6 2 6" xfId="19919" xr:uid="{00000000-0005-0000-0000-000045480000}"/>
    <cellStyle name="Notiz 2 6 2 7" xfId="14997" xr:uid="{00000000-0005-0000-0000-000046480000}"/>
    <cellStyle name="Notiz 2 6 2 8" xfId="13835" xr:uid="{00000000-0005-0000-0000-000047480000}"/>
    <cellStyle name="Notiz 2 6 2 9" xfId="23437" xr:uid="{00000000-0005-0000-0000-000048480000}"/>
    <cellStyle name="Notiz 2 6 3" xfId="7235" xr:uid="{00000000-0005-0000-0000-000049480000}"/>
    <cellStyle name="Notiz 2 6 3 10" xfId="26382" xr:uid="{00000000-0005-0000-0000-00004A480000}"/>
    <cellStyle name="Notiz 2 6 3 11" xfId="27583" xr:uid="{00000000-0005-0000-0000-00004B480000}"/>
    <cellStyle name="Notiz 2 6 3 2" xfId="11931" xr:uid="{00000000-0005-0000-0000-00004C480000}"/>
    <cellStyle name="Notiz 2 6 3 3" xfId="18308" xr:uid="{00000000-0005-0000-0000-00004D480000}"/>
    <cellStyle name="Notiz 2 6 3 4" xfId="17661" xr:uid="{00000000-0005-0000-0000-00004E480000}"/>
    <cellStyle name="Notiz 2 6 3 5" xfId="19917" xr:uid="{00000000-0005-0000-0000-00004F480000}"/>
    <cellStyle name="Notiz 2 6 3 6" xfId="14995" xr:uid="{00000000-0005-0000-0000-000050480000}"/>
    <cellStyle name="Notiz 2 6 3 7" xfId="24935" xr:uid="{00000000-0005-0000-0000-000051480000}"/>
    <cellStyle name="Notiz 2 6 3 8" xfId="22204" xr:uid="{00000000-0005-0000-0000-000052480000}"/>
    <cellStyle name="Notiz 2 6 3 9" xfId="25787" xr:uid="{00000000-0005-0000-0000-000053480000}"/>
    <cellStyle name="Notiz 2 6 4" xfId="11928" xr:uid="{00000000-0005-0000-0000-000054480000}"/>
    <cellStyle name="Notiz 2 6 5" xfId="18305" xr:uid="{00000000-0005-0000-0000-000055480000}"/>
    <cellStyle name="Notiz 2 6 6" xfId="17658" xr:uid="{00000000-0005-0000-0000-000056480000}"/>
    <cellStyle name="Notiz 2 6 7" xfId="19920" xr:uid="{00000000-0005-0000-0000-000057480000}"/>
    <cellStyle name="Notiz 2 6 8" xfId="14998" xr:uid="{00000000-0005-0000-0000-000058480000}"/>
    <cellStyle name="Notiz 2 6 9" xfId="13834" xr:uid="{00000000-0005-0000-0000-000059480000}"/>
    <cellStyle name="Notiz 2 7" xfId="7236" xr:uid="{00000000-0005-0000-0000-00005A480000}"/>
    <cellStyle name="Notiz 2 7 10" xfId="20592" xr:uid="{00000000-0005-0000-0000-00005B480000}"/>
    <cellStyle name="Notiz 2 7 11" xfId="25788" xr:uid="{00000000-0005-0000-0000-00005C480000}"/>
    <cellStyle name="Notiz 2 7 12" xfId="26383" xr:uid="{00000000-0005-0000-0000-00005D480000}"/>
    <cellStyle name="Notiz 2 7 13" xfId="28077" xr:uid="{00000000-0005-0000-0000-00005E480000}"/>
    <cellStyle name="Notiz 2 7 2" xfId="7237" xr:uid="{00000000-0005-0000-0000-00005F480000}"/>
    <cellStyle name="Notiz 2 7 2 10" xfId="25789" xr:uid="{00000000-0005-0000-0000-000060480000}"/>
    <cellStyle name="Notiz 2 7 2 11" xfId="26639" xr:uid="{00000000-0005-0000-0000-000061480000}"/>
    <cellStyle name="Notiz 2 7 2 12" xfId="28076" xr:uid="{00000000-0005-0000-0000-000062480000}"/>
    <cellStyle name="Notiz 2 7 2 2" xfId="7238" xr:uid="{00000000-0005-0000-0000-000063480000}"/>
    <cellStyle name="Notiz 2 7 2 2 10" xfId="27453" xr:uid="{00000000-0005-0000-0000-000064480000}"/>
    <cellStyle name="Notiz 2 7 2 2 11" xfId="28075" xr:uid="{00000000-0005-0000-0000-000065480000}"/>
    <cellStyle name="Notiz 2 7 2 2 2" xfId="11934" xr:uid="{00000000-0005-0000-0000-000066480000}"/>
    <cellStyle name="Notiz 2 7 2 2 3" xfId="18311" xr:uid="{00000000-0005-0000-0000-000067480000}"/>
    <cellStyle name="Notiz 2 7 2 2 4" xfId="17664" xr:uid="{00000000-0005-0000-0000-000068480000}"/>
    <cellStyle name="Notiz 2 7 2 2 5" xfId="19915" xr:uid="{00000000-0005-0000-0000-000069480000}"/>
    <cellStyle name="Notiz 2 7 2 2 6" xfId="14992" xr:uid="{00000000-0005-0000-0000-00006A480000}"/>
    <cellStyle name="Notiz 2 7 2 2 7" xfId="13836" xr:uid="{00000000-0005-0000-0000-00006B480000}"/>
    <cellStyle name="Notiz 2 7 2 2 8" xfId="20797" xr:uid="{00000000-0005-0000-0000-00006C480000}"/>
    <cellStyle name="Notiz 2 7 2 2 9" xfId="25790" xr:uid="{00000000-0005-0000-0000-00006D480000}"/>
    <cellStyle name="Notiz 2 7 2 3" xfId="11933" xr:uid="{00000000-0005-0000-0000-00006E480000}"/>
    <cellStyle name="Notiz 2 7 2 4" xfId="18310" xr:uid="{00000000-0005-0000-0000-00006F480000}"/>
    <cellStyle name="Notiz 2 7 2 5" xfId="17663" xr:uid="{00000000-0005-0000-0000-000070480000}"/>
    <cellStyle name="Notiz 2 7 2 6" xfId="22408" xr:uid="{00000000-0005-0000-0000-000071480000}"/>
    <cellStyle name="Notiz 2 7 2 7" xfId="14993" xr:uid="{00000000-0005-0000-0000-000072480000}"/>
    <cellStyle name="Notiz 2 7 2 8" xfId="25196" xr:uid="{00000000-0005-0000-0000-000073480000}"/>
    <cellStyle name="Notiz 2 7 2 9" xfId="20591" xr:uid="{00000000-0005-0000-0000-000074480000}"/>
    <cellStyle name="Notiz 2 7 3" xfId="7239" xr:uid="{00000000-0005-0000-0000-000075480000}"/>
    <cellStyle name="Notiz 2 7 3 10" xfId="26957" xr:uid="{00000000-0005-0000-0000-000076480000}"/>
    <cellStyle name="Notiz 2 7 3 11" xfId="28074" xr:uid="{00000000-0005-0000-0000-000077480000}"/>
    <cellStyle name="Notiz 2 7 3 2" xfId="11935" xr:uid="{00000000-0005-0000-0000-000078480000}"/>
    <cellStyle name="Notiz 2 7 3 3" xfId="18312" xr:uid="{00000000-0005-0000-0000-000079480000}"/>
    <cellStyle name="Notiz 2 7 3 4" xfId="17665" xr:uid="{00000000-0005-0000-0000-00007A480000}"/>
    <cellStyle name="Notiz 2 7 3 5" xfId="19914" xr:uid="{00000000-0005-0000-0000-00007B480000}"/>
    <cellStyle name="Notiz 2 7 3 6" xfId="14991" xr:uid="{00000000-0005-0000-0000-00007C480000}"/>
    <cellStyle name="Notiz 2 7 3 7" xfId="12790" xr:uid="{00000000-0005-0000-0000-00007D480000}"/>
    <cellStyle name="Notiz 2 7 3 8" xfId="24981" xr:uid="{00000000-0005-0000-0000-00007E480000}"/>
    <cellStyle name="Notiz 2 7 3 9" xfId="25791" xr:uid="{00000000-0005-0000-0000-00007F480000}"/>
    <cellStyle name="Notiz 2 7 4" xfId="11932" xr:uid="{00000000-0005-0000-0000-000080480000}"/>
    <cellStyle name="Notiz 2 7 5" xfId="18309" xr:uid="{00000000-0005-0000-0000-000081480000}"/>
    <cellStyle name="Notiz 2 7 6" xfId="17662" xr:uid="{00000000-0005-0000-0000-000082480000}"/>
    <cellStyle name="Notiz 2 7 7" xfId="19916" xr:uid="{00000000-0005-0000-0000-000083480000}"/>
    <cellStyle name="Notiz 2 7 8" xfId="14994" xr:uid="{00000000-0005-0000-0000-000084480000}"/>
    <cellStyle name="Notiz 2 7 9" xfId="24936" xr:uid="{00000000-0005-0000-0000-000085480000}"/>
    <cellStyle name="Notiz 2 8" xfId="7240" xr:uid="{00000000-0005-0000-0000-000086480000}"/>
    <cellStyle name="Notiz 2 8 10" xfId="25101" xr:uid="{00000000-0005-0000-0000-000087480000}"/>
    <cellStyle name="Notiz 2 8 11" xfId="25792" xr:uid="{00000000-0005-0000-0000-000088480000}"/>
    <cellStyle name="Notiz 2 8 12" xfId="26958" xr:uid="{00000000-0005-0000-0000-000089480000}"/>
    <cellStyle name="Notiz 2 8 13" xfId="28113" xr:uid="{00000000-0005-0000-0000-00008A480000}"/>
    <cellStyle name="Notiz 2 8 2" xfId="7241" xr:uid="{00000000-0005-0000-0000-00008B480000}"/>
    <cellStyle name="Notiz 2 8 2 10" xfId="25793" xr:uid="{00000000-0005-0000-0000-00008C480000}"/>
    <cellStyle name="Notiz 2 8 2 11" xfId="26959" xr:uid="{00000000-0005-0000-0000-00008D480000}"/>
    <cellStyle name="Notiz 2 8 2 12" xfId="28073" xr:uid="{00000000-0005-0000-0000-00008E480000}"/>
    <cellStyle name="Notiz 2 8 2 2" xfId="7242" xr:uid="{00000000-0005-0000-0000-00008F480000}"/>
    <cellStyle name="Notiz 2 8 2 2 10" xfId="26960" xr:uid="{00000000-0005-0000-0000-000090480000}"/>
    <cellStyle name="Notiz 2 8 2 2 11" xfId="27582" xr:uid="{00000000-0005-0000-0000-000091480000}"/>
    <cellStyle name="Notiz 2 8 2 2 2" xfId="11938" xr:uid="{00000000-0005-0000-0000-000092480000}"/>
    <cellStyle name="Notiz 2 8 2 2 3" xfId="18315" xr:uid="{00000000-0005-0000-0000-000093480000}"/>
    <cellStyle name="Notiz 2 8 2 2 4" xfId="17668" xr:uid="{00000000-0005-0000-0000-000094480000}"/>
    <cellStyle name="Notiz 2 8 2 2 5" xfId="19913" xr:uid="{00000000-0005-0000-0000-000095480000}"/>
    <cellStyle name="Notiz 2 8 2 2 6" xfId="14988" xr:uid="{00000000-0005-0000-0000-000096480000}"/>
    <cellStyle name="Notiz 2 8 2 2 7" xfId="24103" xr:uid="{00000000-0005-0000-0000-000097480000}"/>
    <cellStyle name="Notiz 2 8 2 2 8" xfId="12943" xr:uid="{00000000-0005-0000-0000-000098480000}"/>
    <cellStyle name="Notiz 2 8 2 2 9" xfId="25794" xr:uid="{00000000-0005-0000-0000-000099480000}"/>
    <cellStyle name="Notiz 2 8 2 3" xfId="11937" xr:uid="{00000000-0005-0000-0000-00009A480000}"/>
    <cellStyle name="Notiz 2 8 2 4" xfId="18314" xr:uid="{00000000-0005-0000-0000-00009B480000}"/>
    <cellStyle name="Notiz 2 8 2 5" xfId="17667" xr:uid="{00000000-0005-0000-0000-00009C480000}"/>
    <cellStyle name="Notiz 2 8 2 6" xfId="19581" xr:uid="{00000000-0005-0000-0000-00009D480000}"/>
    <cellStyle name="Notiz 2 8 2 7" xfId="14989" xr:uid="{00000000-0005-0000-0000-00009E480000}"/>
    <cellStyle name="Notiz 2 8 2 8" xfId="24104" xr:uid="{00000000-0005-0000-0000-00009F480000}"/>
    <cellStyle name="Notiz 2 8 2 9" xfId="23438" xr:uid="{00000000-0005-0000-0000-0000A0480000}"/>
    <cellStyle name="Notiz 2 8 3" xfId="7243" xr:uid="{00000000-0005-0000-0000-0000A1480000}"/>
    <cellStyle name="Notiz 2 8 3 10" xfId="26961" xr:uid="{00000000-0005-0000-0000-0000A2480000}"/>
    <cellStyle name="Notiz 2 8 3 11" xfId="27581" xr:uid="{00000000-0005-0000-0000-0000A3480000}"/>
    <cellStyle name="Notiz 2 8 3 2" xfId="11939" xr:uid="{00000000-0005-0000-0000-0000A4480000}"/>
    <cellStyle name="Notiz 2 8 3 3" xfId="18316" xr:uid="{00000000-0005-0000-0000-0000A5480000}"/>
    <cellStyle name="Notiz 2 8 3 4" xfId="17669" xr:uid="{00000000-0005-0000-0000-0000A6480000}"/>
    <cellStyle name="Notiz 2 8 3 5" xfId="19580" xr:uid="{00000000-0005-0000-0000-0000A7480000}"/>
    <cellStyle name="Notiz 2 8 3 6" xfId="14987" xr:uid="{00000000-0005-0000-0000-0000A8480000}"/>
    <cellStyle name="Notiz 2 8 3 7" xfId="23051" xr:uid="{00000000-0005-0000-0000-0000A9480000}"/>
    <cellStyle name="Notiz 2 8 3 8" xfId="23439" xr:uid="{00000000-0005-0000-0000-0000AA480000}"/>
    <cellStyle name="Notiz 2 8 3 9" xfId="25795" xr:uid="{00000000-0005-0000-0000-0000AB480000}"/>
    <cellStyle name="Notiz 2 8 4" xfId="11936" xr:uid="{00000000-0005-0000-0000-0000AC480000}"/>
    <cellStyle name="Notiz 2 8 5" xfId="18313" xr:uid="{00000000-0005-0000-0000-0000AD480000}"/>
    <cellStyle name="Notiz 2 8 6" xfId="17666" xr:uid="{00000000-0005-0000-0000-0000AE480000}"/>
    <cellStyle name="Notiz 2 8 7" xfId="19582" xr:uid="{00000000-0005-0000-0000-0000AF480000}"/>
    <cellStyle name="Notiz 2 8 8" xfId="14990" xr:uid="{00000000-0005-0000-0000-0000B0480000}"/>
    <cellStyle name="Notiz 2 8 9" xfId="23352" xr:uid="{00000000-0005-0000-0000-0000B1480000}"/>
    <cellStyle name="Notiz 2 9" xfId="7244" xr:uid="{00000000-0005-0000-0000-0000B2480000}"/>
    <cellStyle name="Notiz 2 9 10" xfId="21732" xr:uid="{00000000-0005-0000-0000-0000B3480000}"/>
    <cellStyle name="Notiz 2 9 11" xfId="25796" xr:uid="{00000000-0005-0000-0000-0000B4480000}"/>
    <cellStyle name="Notiz 2 9 12" xfId="26962" xr:uid="{00000000-0005-0000-0000-0000B5480000}"/>
    <cellStyle name="Notiz 2 9 13" xfId="27512" xr:uid="{00000000-0005-0000-0000-0000B6480000}"/>
    <cellStyle name="Notiz 2 9 2" xfId="7245" xr:uid="{00000000-0005-0000-0000-0000B7480000}"/>
    <cellStyle name="Notiz 2 9 2 10" xfId="25797" xr:uid="{00000000-0005-0000-0000-0000B8480000}"/>
    <cellStyle name="Notiz 2 9 2 11" xfId="26384" xr:uid="{00000000-0005-0000-0000-0000B9480000}"/>
    <cellStyle name="Notiz 2 9 2 12" xfId="28108" xr:uid="{00000000-0005-0000-0000-0000BA480000}"/>
    <cellStyle name="Notiz 2 9 2 2" xfId="7246" xr:uid="{00000000-0005-0000-0000-0000BB480000}"/>
    <cellStyle name="Notiz 2 9 2 2 10" xfId="26385" xr:uid="{00000000-0005-0000-0000-0000BC480000}"/>
    <cellStyle name="Notiz 2 9 2 2 11" xfId="20554" xr:uid="{00000000-0005-0000-0000-0000BD480000}"/>
    <cellStyle name="Notiz 2 9 2 2 2" xfId="11942" xr:uid="{00000000-0005-0000-0000-0000BE480000}"/>
    <cellStyle name="Notiz 2 9 2 2 3" xfId="18319" xr:uid="{00000000-0005-0000-0000-0000BF480000}"/>
    <cellStyle name="Notiz 2 9 2 2 4" xfId="17672" xr:uid="{00000000-0005-0000-0000-0000C0480000}"/>
    <cellStyle name="Notiz 2 9 2 2 5" xfId="19578" xr:uid="{00000000-0005-0000-0000-0000C1480000}"/>
    <cellStyle name="Notiz 2 9 2 2 6" xfId="14984" xr:uid="{00000000-0005-0000-0000-0000C2480000}"/>
    <cellStyle name="Notiz 2 9 2 2 7" xfId="21993" xr:uid="{00000000-0005-0000-0000-0000C3480000}"/>
    <cellStyle name="Notiz 2 9 2 2 8" xfId="23441" xr:uid="{00000000-0005-0000-0000-0000C4480000}"/>
    <cellStyle name="Notiz 2 9 2 2 9" xfId="25798" xr:uid="{00000000-0005-0000-0000-0000C5480000}"/>
    <cellStyle name="Notiz 2 9 2 3" xfId="11941" xr:uid="{00000000-0005-0000-0000-0000C6480000}"/>
    <cellStyle name="Notiz 2 9 2 4" xfId="18318" xr:uid="{00000000-0005-0000-0000-0000C7480000}"/>
    <cellStyle name="Notiz 2 9 2 5" xfId="17671" xr:uid="{00000000-0005-0000-0000-0000C8480000}"/>
    <cellStyle name="Notiz 2 9 2 6" xfId="19912" xr:uid="{00000000-0005-0000-0000-0000C9480000}"/>
    <cellStyle name="Notiz 2 9 2 7" xfId="14985" xr:uid="{00000000-0005-0000-0000-0000CA480000}"/>
    <cellStyle name="Notiz 2 9 2 8" xfId="21994" xr:uid="{00000000-0005-0000-0000-0000CB480000}"/>
    <cellStyle name="Notiz 2 9 2 9" xfId="23440" xr:uid="{00000000-0005-0000-0000-0000CC480000}"/>
    <cellStyle name="Notiz 2 9 3" xfId="7247" xr:uid="{00000000-0005-0000-0000-0000CD480000}"/>
    <cellStyle name="Notiz 2 9 3 10" xfId="26386" xr:uid="{00000000-0005-0000-0000-0000CE480000}"/>
    <cellStyle name="Notiz 2 9 3 11" xfId="23932" xr:uid="{00000000-0005-0000-0000-0000CF480000}"/>
    <cellStyle name="Notiz 2 9 3 2" xfId="11943" xr:uid="{00000000-0005-0000-0000-0000D0480000}"/>
    <cellStyle name="Notiz 2 9 3 3" xfId="18320" xr:uid="{00000000-0005-0000-0000-0000D1480000}"/>
    <cellStyle name="Notiz 2 9 3 4" xfId="17673" xr:uid="{00000000-0005-0000-0000-0000D2480000}"/>
    <cellStyle name="Notiz 2 9 3 5" xfId="19577" xr:uid="{00000000-0005-0000-0000-0000D3480000}"/>
    <cellStyle name="Notiz 2 9 3 6" xfId="14983" xr:uid="{00000000-0005-0000-0000-0000D4480000}"/>
    <cellStyle name="Notiz 2 9 3 7" xfId="21992" xr:uid="{00000000-0005-0000-0000-0000D5480000}"/>
    <cellStyle name="Notiz 2 9 3 8" xfId="14222" xr:uid="{00000000-0005-0000-0000-0000D6480000}"/>
    <cellStyle name="Notiz 2 9 3 9" xfId="19146" xr:uid="{00000000-0005-0000-0000-0000D7480000}"/>
    <cellStyle name="Notiz 2 9 4" xfId="11940" xr:uid="{00000000-0005-0000-0000-0000D8480000}"/>
    <cellStyle name="Notiz 2 9 5" xfId="18317" xr:uid="{00000000-0005-0000-0000-0000D9480000}"/>
    <cellStyle name="Notiz 2 9 6" xfId="17670" xr:uid="{00000000-0005-0000-0000-0000DA480000}"/>
    <cellStyle name="Notiz 2 9 7" xfId="19579" xr:uid="{00000000-0005-0000-0000-0000DB480000}"/>
    <cellStyle name="Notiz 2 9 8" xfId="14986" xr:uid="{00000000-0005-0000-0000-0000DC480000}"/>
    <cellStyle name="Notiz 2 9 9" xfId="21013" xr:uid="{00000000-0005-0000-0000-0000DD480000}"/>
    <cellStyle name="Notiz 3" xfId="48" xr:uid="{00000000-0005-0000-0000-0000DE480000}"/>
    <cellStyle name="Notiz 3 10" xfId="26278" xr:uid="{00000000-0005-0000-0000-0000DF480000}"/>
    <cellStyle name="Notiz 3 11" xfId="27462" xr:uid="{00000000-0005-0000-0000-0000E0480000}"/>
    <cellStyle name="Notiz 3 12" xfId="28193" xr:uid="{00000000-0005-0000-0000-0000E1480000}"/>
    <cellStyle name="Notiz 3 13" xfId="28455" xr:uid="{00000000-0005-0000-0000-0000E2480000}"/>
    <cellStyle name="Notiz 3 14" xfId="28215" xr:uid="{00000000-0005-0000-0000-0000E3480000}"/>
    <cellStyle name="Notiz 3 2" xfId="7248" xr:uid="{00000000-0005-0000-0000-0000E4480000}"/>
    <cellStyle name="Notiz 3 2 10" xfId="25799" xr:uid="{00000000-0005-0000-0000-0000E5480000}"/>
    <cellStyle name="Notiz 3 2 11" xfId="26387" xr:uid="{00000000-0005-0000-0000-0000E6480000}"/>
    <cellStyle name="Notiz 3 2 12" xfId="23933" xr:uid="{00000000-0005-0000-0000-0000E7480000}"/>
    <cellStyle name="Notiz 3 2 2" xfId="7249" xr:uid="{00000000-0005-0000-0000-0000E8480000}"/>
    <cellStyle name="Notiz 3 2 2 10" xfId="26388" xr:uid="{00000000-0005-0000-0000-0000E9480000}"/>
    <cellStyle name="Notiz 3 2 2 11" xfId="23934" xr:uid="{00000000-0005-0000-0000-0000EA480000}"/>
    <cellStyle name="Notiz 3 2 2 2" xfId="11945" xr:uid="{00000000-0005-0000-0000-0000EB480000}"/>
    <cellStyle name="Notiz 3 2 2 3" xfId="18322" xr:uid="{00000000-0005-0000-0000-0000EC480000}"/>
    <cellStyle name="Notiz 3 2 2 4" xfId="17675" xr:uid="{00000000-0005-0000-0000-0000ED480000}"/>
    <cellStyle name="Notiz 3 2 2 5" xfId="19576" xr:uid="{00000000-0005-0000-0000-0000EE480000}"/>
    <cellStyle name="Notiz 3 2 2 6" xfId="24365" xr:uid="{00000000-0005-0000-0000-0000EF480000}"/>
    <cellStyle name="Notiz 3 2 2 7" xfId="21990" xr:uid="{00000000-0005-0000-0000-0000F0480000}"/>
    <cellStyle name="Notiz 3 2 2 8" xfId="23442" xr:uid="{00000000-0005-0000-0000-0000F1480000}"/>
    <cellStyle name="Notiz 3 2 2 9" xfId="25800" xr:uid="{00000000-0005-0000-0000-0000F2480000}"/>
    <cellStyle name="Notiz 3 2 3" xfId="11944" xr:uid="{00000000-0005-0000-0000-0000F3480000}"/>
    <cellStyle name="Notiz 3 2 4" xfId="18321" xr:uid="{00000000-0005-0000-0000-0000F4480000}"/>
    <cellStyle name="Notiz 3 2 5" xfId="17674" xr:uid="{00000000-0005-0000-0000-0000F5480000}"/>
    <cellStyle name="Notiz 3 2 6" xfId="19911" xr:uid="{00000000-0005-0000-0000-0000F6480000}"/>
    <cellStyle name="Notiz 3 2 7" xfId="12656" xr:uid="{00000000-0005-0000-0000-0000F7480000}"/>
    <cellStyle name="Notiz 3 2 8" xfId="21991" xr:uid="{00000000-0005-0000-0000-0000F8480000}"/>
    <cellStyle name="Notiz 3 2 9" xfId="22205" xr:uid="{00000000-0005-0000-0000-0000F9480000}"/>
    <cellStyle name="Notiz 3 3" xfId="7250" xr:uid="{00000000-0005-0000-0000-0000FA480000}"/>
    <cellStyle name="Notiz 3 3 10" xfId="26389" xr:uid="{00000000-0005-0000-0000-0000FB480000}"/>
    <cellStyle name="Notiz 3 3 11" xfId="12890" xr:uid="{00000000-0005-0000-0000-0000FC480000}"/>
    <cellStyle name="Notiz 3 3 2" xfId="11946" xr:uid="{00000000-0005-0000-0000-0000FD480000}"/>
    <cellStyle name="Notiz 3 3 3" xfId="18323" xr:uid="{00000000-0005-0000-0000-0000FE480000}"/>
    <cellStyle name="Notiz 3 3 4" xfId="17676" xr:uid="{00000000-0005-0000-0000-0000FF480000}"/>
    <cellStyle name="Notiz 3 3 5" xfId="19575" xr:uid="{00000000-0005-0000-0000-000000490000}"/>
    <cellStyle name="Notiz 3 3 6" xfId="14982" xr:uid="{00000000-0005-0000-0000-000001490000}"/>
    <cellStyle name="Notiz 3 3 7" xfId="21989" xr:uid="{00000000-0005-0000-0000-000002490000}"/>
    <cellStyle name="Notiz 3 3 8" xfId="13129" xr:uid="{00000000-0005-0000-0000-000003490000}"/>
    <cellStyle name="Notiz 3 3 9" xfId="25801" xr:uid="{00000000-0005-0000-0000-000004490000}"/>
    <cellStyle name="Notiz 3 4" xfId="10420" xr:uid="{00000000-0005-0000-0000-000005490000}"/>
    <cellStyle name="Notiz 3 5" xfId="12638" xr:uid="{00000000-0005-0000-0000-000006490000}"/>
    <cellStyle name="Notiz 3 6" xfId="20935" xr:uid="{00000000-0005-0000-0000-000007490000}"/>
    <cellStyle name="Notiz 3 7" xfId="22890" xr:uid="{00000000-0005-0000-0000-000008490000}"/>
    <cellStyle name="Notiz 3 8" xfId="22975" xr:uid="{00000000-0005-0000-0000-000009490000}"/>
    <cellStyle name="Notiz 3 9" xfId="24007" xr:uid="{00000000-0005-0000-0000-00000A490000}"/>
    <cellStyle name="Notiz 4" xfId="7251" xr:uid="{00000000-0005-0000-0000-00000B490000}"/>
    <cellStyle name="Notiz 4 10" xfId="21733" xr:uid="{00000000-0005-0000-0000-00000C490000}"/>
    <cellStyle name="Notiz 4 11" xfId="25802" xr:uid="{00000000-0005-0000-0000-00000D490000}"/>
    <cellStyle name="Notiz 4 12" xfId="26390" xr:uid="{00000000-0005-0000-0000-00000E490000}"/>
    <cellStyle name="Notiz 4 13" xfId="22352" xr:uid="{00000000-0005-0000-0000-00000F490000}"/>
    <cellStyle name="Notiz 4 2" xfId="7252" xr:uid="{00000000-0005-0000-0000-000010490000}"/>
    <cellStyle name="Notiz 4 2 10" xfId="25803" xr:uid="{00000000-0005-0000-0000-000011490000}"/>
    <cellStyle name="Notiz 4 2 11" xfId="26391" xr:uid="{00000000-0005-0000-0000-000012490000}"/>
    <cellStyle name="Notiz 4 2 12" xfId="23935" xr:uid="{00000000-0005-0000-0000-000013490000}"/>
    <cellStyle name="Notiz 4 2 2" xfId="7253" xr:uid="{00000000-0005-0000-0000-000014490000}"/>
    <cellStyle name="Notiz 4 2 2 10" xfId="26392" xr:uid="{00000000-0005-0000-0000-000015490000}"/>
    <cellStyle name="Notiz 4 2 2 11" xfId="23936" xr:uid="{00000000-0005-0000-0000-000016490000}"/>
    <cellStyle name="Notiz 4 2 2 2" xfId="11949" xr:uid="{00000000-0005-0000-0000-000017490000}"/>
    <cellStyle name="Notiz 4 2 2 3" xfId="18326" xr:uid="{00000000-0005-0000-0000-000018490000}"/>
    <cellStyle name="Notiz 4 2 2 4" xfId="17679" xr:uid="{00000000-0005-0000-0000-000019490000}"/>
    <cellStyle name="Notiz 4 2 2 5" xfId="19908" xr:uid="{00000000-0005-0000-0000-00001A490000}"/>
    <cellStyle name="Notiz 4 2 2 6" xfId="25136" xr:uid="{00000000-0005-0000-0000-00001B490000}"/>
    <cellStyle name="Notiz 4 2 2 7" xfId="24315" xr:uid="{00000000-0005-0000-0000-00001C490000}"/>
    <cellStyle name="Notiz 4 2 2 8" xfId="12942" xr:uid="{00000000-0005-0000-0000-00001D490000}"/>
    <cellStyle name="Notiz 4 2 2 9" xfId="25804" xr:uid="{00000000-0005-0000-0000-00001E490000}"/>
    <cellStyle name="Notiz 4 2 3" xfId="11948" xr:uid="{00000000-0005-0000-0000-00001F490000}"/>
    <cellStyle name="Notiz 4 2 4" xfId="18325" xr:uid="{00000000-0005-0000-0000-000020490000}"/>
    <cellStyle name="Notiz 4 2 5" xfId="17678" xr:uid="{00000000-0005-0000-0000-000021490000}"/>
    <cellStyle name="Notiz 4 2 6" xfId="19909" xr:uid="{00000000-0005-0000-0000-000022490000}"/>
    <cellStyle name="Notiz 4 2 7" xfId="14980" xr:uid="{00000000-0005-0000-0000-000023490000}"/>
    <cellStyle name="Notiz 4 2 8" xfId="21988" xr:uid="{00000000-0005-0000-0000-000024490000}"/>
    <cellStyle name="Notiz 4 2 9" xfId="21734" xr:uid="{00000000-0005-0000-0000-000025490000}"/>
    <cellStyle name="Notiz 4 3" xfId="7254" xr:uid="{00000000-0005-0000-0000-000026490000}"/>
    <cellStyle name="Notiz 4 3 10" xfId="26393" xr:uid="{00000000-0005-0000-0000-000027490000}"/>
    <cellStyle name="Notiz 4 3 11" xfId="26631" xr:uid="{00000000-0005-0000-0000-000028490000}"/>
    <cellStyle name="Notiz 4 3 2" xfId="11950" xr:uid="{00000000-0005-0000-0000-000029490000}"/>
    <cellStyle name="Notiz 4 3 3" xfId="18327" xr:uid="{00000000-0005-0000-0000-00002A490000}"/>
    <cellStyle name="Notiz 4 3 4" xfId="17680" xr:uid="{00000000-0005-0000-0000-00002B490000}"/>
    <cellStyle name="Notiz 4 3 5" xfId="19907" xr:uid="{00000000-0005-0000-0000-00002C490000}"/>
    <cellStyle name="Notiz 4 3 6" xfId="14979" xr:uid="{00000000-0005-0000-0000-00002D490000}"/>
    <cellStyle name="Notiz 4 3 7" xfId="21987" xr:uid="{00000000-0005-0000-0000-00002E490000}"/>
    <cellStyle name="Notiz 4 3 8" xfId="21735" xr:uid="{00000000-0005-0000-0000-00002F490000}"/>
    <cellStyle name="Notiz 4 3 9" xfId="25805" xr:uid="{00000000-0005-0000-0000-000030490000}"/>
    <cellStyle name="Notiz 4 4" xfId="11947" xr:uid="{00000000-0005-0000-0000-000031490000}"/>
    <cellStyle name="Notiz 4 5" xfId="18324" xr:uid="{00000000-0005-0000-0000-000032490000}"/>
    <cellStyle name="Notiz 4 6" xfId="17677" xr:uid="{00000000-0005-0000-0000-000033490000}"/>
    <cellStyle name="Notiz 4 7" xfId="19910" xr:uid="{00000000-0005-0000-0000-000034490000}"/>
    <cellStyle name="Notiz 4 8" xfId="14981" xr:uid="{00000000-0005-0000-0000-000035490000}"/>
    <cellStyle name="Notiz 4 9" xfId="21012" xr:uid="{00000000-0005-0000-0000-000036490000}"/>
    <cellStyle name="Notiz 5" xfId="7255" xr:uid="{00000000-0005-0000-0000-000037490000}"/>
    <cellStyle name="Notiz 5 10" xfId="7256" xr:uid="{00000000-0005-0000-0000-000038490000}"/>
    <cellStyle name="Notiz 5 10 10" xfId="21736" xr:uid="{00000000-0005-0000-0000-000039490000}"/>
    <cellStyle name="Notiz 5 10 11" xfId="25807" xr:uid="{00000000-0005-0000-0000-00003A490000}"/>
    <cellStyle name="Notiz 5 10 12" xfId="26395" xr:uid="{00000000-0005-0000-0000-00003B490000}"/>
    <cellStyle name="Notiz 5 10 13" xfId="21063" xr:uid="{00000000-0005-0000-0000-00003C490000}"/>
    <cellStyle name="Notiz 5 10 2" xfId="7257" xr:uid="{00000000-0005-0000-0000-00003D490000}"/>
    <cellStyle name="Notiz 5 10 2 10" xfId="25808" xr:uid="{00000000-0005-0000-0000-00003E490000}"/>
    <cellStyle name="Notiz 5 10 2 11" xfId="26396" xr:uid="{00000000-0005-0000-0000-00003F490000}"/>
    <cellStyle name="Notiz 5 10 2 12" xfId="23937" xr:uid="{00000000-0005-0000-0000-000040490000}"/>
    <cellStyle name="Notiz 5 10 2 2" xfId="7258" xr:uid="{00000000-0005-0000-0000-000041490000}"/>
    <cellStyle name="Notiz 5 10 2 2 10" xfId="27067" xr:uid="{00000000-0005-0000-0000-000042490000}"/>
    <cellStyle name="Notiz 5 10 2 2 11" xfId="20059" xr:uid="{00000000-0005-0000-0000-000043490000}"/>
    <cellStyle name="Notiz 5 10 2 2 2" xfId="11954" xr:uid="{00000000-0005-0000-0000-000044490000}"/>
    <cellStyle name="Notiz 5 10 2 2 3" xfId="18331" xr:uid="{00000000-0005-0000-0000-000045490000}"/>
    <cellStyle name="Notiz 5 10 2 2 4" xfId="17684" xr:uid="{00000000-0005-0000-0000-000046490000}"/>
    <cellStyle name="Notiz 5 10 2 2 5" xfId="19906" xr:uid="{00000000-0005-0000-0000-000047490000}"/>
    <cellStyle name="Notiz 5 10 2 2 6" xfId="14975" xr:uid="{00000000-0005-0000-0000-000048490000}"/>
    <cellStyle name="Notiz 5 10 2 2 7" xfId="21984" xr:uid="{00000000-0005-0000-0000-000049490000}"/>
    <cellStyle name="Notiz 5 10 2 2 8" xfId="24960" xr:uid="{00000000-0005-0000-0000-00004A490000}"/>
    <cellStyle name="Notiz 5 10 2 2 9" xfId="25809" xr:uid="{00000000-0005-0000-0000-00004B490000}"/>
    <cellStyle name="Notiz 5 10 2 3" xfId="11953" xr:uid="{00000000-0005-0000-0000-00004C490000}"/>
    <cellStyle name="Notiz 5 10 2 4" xfId="18330" xr:uid="{00000000-0005-0000-0000-00004D490000}"/>
    <cellStyle name="Notiz 5 10 2 5" xfId="17683" xr:uid="{00000000-0005-0000-0000-00004E490000}"/>
    <cellStyle name="Notiz 5 10 2 6" xfId="19573" xr:uid="{00000000-0005-0000-0000-00004F490000}"/>
    <cellStyle name="Notiz 5 10 2 7" xfId="14976" xr:uid="{00000000-0005-0000-0000-000050490000}"/>
    <cellStyle name="Notiz 5 10 2 8" xfId="21985" xr:uid="{00000000-0005-0000-0000-000051490000}"/>
    <cellStyle name="Notiz 5 10 2 9" xfId="23443" xr:uid="{00000000-0005-0000-0000-000052490000}"/>
    <cellStyle name="Notiz 5 10 3" xfId="7259" xr:uid="{00000000-0005-0000-0000-000053490000}"/>
    <cellStyle name="Notiz 5 10 3 10" xfId="27068" xr:uid="{00000000-0005-0000-0000-000054490000}"/>
    <cellStyle name="Notiz 5 10 3 11" xfId="21877" xr:uid="{00000000-0005-0000-0000-000055490000}"/>
    <cellStyle name="Notiz 5 10 3 2" xfId="11955" xr:uid="{00000000-0005-0000-0000-000056490000}"/>
    <cellStyle name="Notiz 5 10 3 3" xfId="18332" xr:uid="{00000000-0005-0000-0000-000057490000}"/>
    <cellStyle name="Notiz 5 10 3 4" xfId="20042" xr:uid="{00000000-0005-0000-0000-000058490000}"/>
    <cellStyle name="Notiz 5 10 3 5" xfId="19905" xr:uid="{00000000-0005-0000-0000-000059490000}"/>
    <cellStyle name="Notiz 5 10 3 6" xfId="14974" xr:uid="{00000000-0005-0000-0000-00005A490000}"/>
    <cellStyle name="Notiz 5 10 3 7" xfId="21983" xr:uid="{00000000-0005-0000-0000-00005B490000}"/>
    <cellStyle name="Notiz 5 10 3 8" xfId="23444" xr:uid="{00000000-0005-0000-0000-00005C490000}"/>
    <cellStyle name="Notiz 5 10 3 9" xfId="25810" xr:uid="{00000000-0005-0000-0000-00005D490000}"/>
    <cellStyle name="Notiz 5 10 4" xfId="11952" xr:uid="{00000000-0005-0000-0000-00005E490000}"/>
    <cellStyle name="Notiz 5 10 5" xfId="18329" xr:uid="{00000000-0005-0000-0000-00005F490000}"/>
    <cellStyle name="Notiz 5 10 6" xfId="17682" xr:uid="{00000000-0005-0000-0000-000060490000}"/>
    <cellStyle name="Notiz 5 10 7" xfId="19574" xr:uid="{00000000-0005-0000-0000-000061490000}"/>
    <cellStyle name="Notiz 5 10 8" xfId="14977" xr:uid="{00000000-0005-0000-0000-000062490000}"/>
    <cellStyle name="Notiz 5 10 9" xfId="21183" xr:uid="{00000000-0005-0000-0000-000063490000}"/>
    <cellStyle name="Notiz 5 11" xfId="7260" xr:uid="{00000000-0005-0000-0000-000064490000}"/>
    <cellStyle name="Notiz 5 11 10" xfId="25182" xr:uid="{00000000-0005-0000-0000-000065490000}"/>
    <cellStyle name="Notiz 5 11 11" xfId="19147" xr:uid="{00000000-0005-0000-0000-000066490000}"/>
    <cellStyle name="Notiz 5 11 12" xfId="27069" xr:uid="{00000000-0005-0000-0000-000067490000}"/>
    <cellStyle name="Notiz 5 11 13" xfId="22564" xr:uid="{00000000-0005-0000-0000-000068490000}"/>
    <cellStyle name="Notiz 5 11 2" xfId="7261" xr:uid="{00000000-0005-0000-0000-000069490000}"/>
    <cellStyle name="Notiz 5 11 2 10" xfId="25811" xr:uid="{00000000-0005-0000-0000-00006A490000}"/>
    <cellStyle name="Notiz 5 11 2 11" xfId="27070" xr:uid="{00000000-0005-0000-0000-00006B490000}"/>
    <cellStyle name="Notiz 5 11 2 12" xfId="13095" xr:uid="{00000000-0005-0000-0000-00006C490000}"/>
    <cellStyle name="Notiz 5 11 2 2" xfId="7262" xr:uid="{00000000-0005-0000-0000-00006D490000}"/>
    <cellStyle name="Notiz 5 11 2 2 10" xfId="27071" xr:uid="{00000000-0005-0000-0000-00006E490000}"/>
    <cellStyle name="Notiz 5 11 2 2 11" xfId="12889" xr:uid="{00000000-0005-0000-0000-00006F490000}"/>
    <cellStyle name="Notiz 5 11 2 2 2" xfId="11957" xr:uid="{00000000-0005-0000-0000-000070490000}"/>
    <cellStyle name="Notiz 5 11 2 2 3" xfId="18335" xr:uid="{00000000-0005-0000-0000-000071490000}"/>
    <cellStyle name="Notiz 5 11 2 2 4" xfId="20044" xr:uid="{00000000-0005-0000-0000-000072490000}"/>
    <cellStyle name="Notiz 5 11 2 2 5" xfId="13408" xr:uid="{00000000-0005-0000-0000-000073490000}"/>
    <cellStyle name="Notiz 5 11 2 2 6" xfId="14971" xr:uid="{00000000-0005-0000-0000-000074490000}"/>
    <cellStyle name="Notiz 5 11 2 2 7" xfId="21982" xr:uid="{00000000-0005-0000-0000-000075490000}"/>
    <cellStyle name="Notiz 5 11 2 2 8" xfId="24671" xr:uid="{00000000-0005-0000-0000-000076490000}"/>
    <cellStyle name="Notiz 5 11 2 2 9" xfId="25812" xr:uid="{00000000-0005-0000-0000-000077490000}"/>
    <cellStyle name="Notiz 5 11 2 3" xfId="11956" xr:uid="{00000000-0005-0000-0000-000078490000}"/>
    <cellStyle name="Notiz 5 11 2 4" xfId="18334" xr:uid="{00000000-0005-0000-0000-000079490000}"/>
    <cellStyle name="Notiz 5 11 2 5" xfId="20043" xr:uid="{00000000-0005-0000-0000-00007A490000}"/>
    <cellStyle name="Notiz 5 11 2 6" xfId="20928" xr:uid="{00000000-0005-0000-0000-00007B490000}"/>
    <cellStyle name="Notiz 5 11 2 7" xfId="14972" xr:uid="{00000000-0005-0000-0000-00007C490000}"/>
    <cellStyle name="Notiz 5 11 2 8" xfId="22159" xr:uid="{00000000-0005-0000-0000-00007D490000}"/>
    <cellStyle name="Notiz 5 11 2 9" xfId="23445" xr:uid="{00000000-0005-0000-0000-00007E490000}"/>
    <cellStyle name="Notiz 5 11 3" xfId="7263" xr:uid="{00000000-0005-0000-0000-00007F490000}"/>
    <cellStyle name="Notiz 5 11 3 10" xfId="26397" xr:uid="{00000000-0005-0000-0000-000080490000}"/>
    <cellStyle name="Notiz 5 11 3 11" xfId="12888" xr:uid="{00000000-0005-0000-0000-000081490000}"/>
    <cellStyle name="Notiz 5 11 3 2" xfId="11958" xr:uid="{00000000-0005-0000-0000-000082490000}"/>
    <cellStyle name="Notiz 5 11 3 3" xfId="18336" xr:uid="{00000000-0005-0000-0000-000083490000}"/>
    <cellStyle name="Notiz 5 11 3 4" xfId="20045" xr:uid="{00000000-0005-0000-0000-000084490000}"/>
    <cellStyle name="Notiz 5 11 3 5" xfId="14286" xr:uid="{00000000-0005-0000-0000-000085490000}"/>
    <cellStyle name="Notiz 5 11 3 6" xfId="14970" xr:uid="{00000000-0005-0000-0000-000086490000}"/>
    <cellStyle name="Notiz 5 11 3 7" xfId="21853" xr:uid="{00000000-0005-0000-0000-000087490000}"/>
    <cellStyle name="Notiz 5 11 3 8" xfId="12941" xr:uid="{00000000-0005-0000-0000-000088490000}"/>
    <cellStyle name="Notiz 5 11 3 9" xfId="25813" xr:uid="{00000000-0005-0000-0000-000089490000}"/>
    <cellStyle name="Notiz 5 11 4" xfId="12615" xr:uid="{00000000-0005-0000-0000-00008A490000}"/>
    <cellStyle name="Notiz 5 11 5" xfId="18333" xr:uid="{00000000-0005-0000-0000-00008B490000}"/>
    <cellStyle name="Notiz 5 11 6" xfId="17687" xr:uid="{00000000-0005-0000-0000-00008C490000}"/>
    <cellStyle name="Notiz 5 11 7" xfId="19904" xr:uid="{00000000-0005-0000-0000-00008D490000}"/>
    <cellStyle name="Notiz 5 11 8" xfId="14973" xr:uid="{00000000-0005-0000-0000-00008E490000}"/>
    <cellStyle name="Notiz 5 11 9" xfId="21011" xr:uid="{00000000-0005-0000-0000-00008F490000}"/>
    <cellStyle name="Notiz 5 12" xfId="7264" xr:uid="{00000000-0005-0000-0000-000090490000}"/>
    <cellStyle name="Notiz 5 12 10" xfId="23446" xr:uid="{00000000-0005-0000-0000-000091490000}"/>
    <cellStyle name="Notiz 5 12 11" xfId="25814" xr:uid="{00000000-0005-0000-0000-000092490000}"/>
    <cellStyle name="Notiz 5 12 12" xfId="27072" xr:uid="{00000000-0005-0000-0000-000093490000}"/>
    <cellStyle name="Notiz 5 12 13" xfId="24139" xr:uid="{00000000-0005-0000-0000-000094490000}"/>
    <cellStyle name="Notiz 5 12 2" xfId="7265" xr:uid="{00000000-0005-0000-0000-000095490000}"/>
    <cellStyle name="Notiz 5 12 2 10" xfId="25815" xr:uid="{00000000-0005-0000-0000-000096490000}"/>
    <cellStyle name="Notiz 5 12 2 11" xfId="27073" xr:uid="{00000000-0005-0000-0000-000097490000}"/>
    <cellStyle name="Notiz 5 12 2 12" xfId="26160" xr:uid="{00000000-0005-0000-0000-000098490000}"/>
    <cellStyle name="Notiz 5 12 2 2" xfId="7266" xr:uid="{00000000-0005-0000-0000-000099490000}"/>
    <cellStyle name="Notiz 5 12 2 2 10" xfId="27074" xr:uid="{00000000-0005-0000-0000-00009A490000}"/>
    <cellStyle name="Notiz 5 12 2 2 11" xfId="23938" xr:uid="{00000000-0005-0000-0000-00009B490000}"/>
    <cellStyle name="Notiz 5 12 2 2 2" xfId="11961" xr:uid="{00000000-0005-0000-0000-00009C490000}"/>
    <cellStyle name="Notiz 5 12 2 2 3" xfId="18339" xr:uid="{00000000-0005-0000-0000-00009D490000}"/>
    <cellStyle name="Notiz 5 12 2 2 4" xfId="17689" xr:uid="{00000000-0005-0000-0000-00009E490000}"/>
    <cellStyle name="Notiz 5 12 2 2 5" xfId="13405" xr:uid="{00000000-0005-0000-0000-00009F490000}"/>
    <cellStyle name="Notiz 5 12 2 2 6" xfId="14967" xr:uid="{00000000-0005-0000-0000-0000A0490000}"/>
    <cellStyle name="Notiz 5 12 2 2 7" xfId="21980" xr:uid="{00000000-0005-0000-0000-0000A1490000}"/>
    <cellStyle name="Notiz 5 12 2 2 8" xfId="23447" xr:uid="{00000000-0005-0000-0000-0000A2490000}"/>
    <cellStyle name="Notiz 5 12 2 2 9" xfId="25816" xr:uid="{00000000-0005-0000-0000-0000A3490000}"/>
    <cellStyle name="Notiz 5 12 2 3" xfId="11960" xr:uid="{00000000-0005-0000-0000-0000A4490000}"/>
    <cellStyle name="Notiz 5 12 2 4" xfId="18338" xr:uid="{00000000-0005-0000-0000-0000A5490000}"/>
    <cellStyle name="Notiz 5 12 2 5" xfId="17688" xr:uid="{00000000-0005-0000-0000-0000A6490000}"/>
    <cellStyle name="Notiz 5 12 2 6" xfId="13406" xr:uid="{00000000-0005-0000-0000-0000A7490000}"/>
    <cellStyle name="Notiz 5 12 2 7" xfId="14968" xr:uid="{00000000-0005-0000-0000-0000A8490000}"/>
    <cellStyle name="Notiz 5 12 2 8" xfId="21981" xr:uid="{00000000-0005-0000-0000-0000A9490000}"/>
    <cellStyle name="Notiz 5 12 2 9" xfId="13127" xr:uid="{00000000-0005-0000-0000-0000AA490000}"/>
    <cellStyle name="Notiz 5 12 3" xfId="7267" xr:uid="{00000000-0005-0000-0000-0000AB490000}"/>
    <cellStyle name="Notiz 5 12 3 10" xfId="27075" xr:uid="{00000000-0005-0000-0000-0000AC490000}"/>
    <cellStyle name="Notiz 5 12 3 11" xfId="22782" xr:uid="{00000000-0005-0000-0000-0000AD490000}"/>
    <cellStyle name="Notiz 5 12 3 2" xfId="11962" xr:uid="{00000000-0005-0000-0000-0000AE490000}"/>
    <cellStyle name="Notiz 5 12 3 3" xfId="18340" xr:uid="{00000000-0005-0000-0000-0000AF490000}"/>
    <cellStyle name="Notiz 5 12 3 4" xfId="17690" xr:uid="{00000000-0005-0000-0000-0000B0490000}"/>
    <cellStyle name="Notiz 5 12 3 5" xfId="13404" xr:uid="{00000000-0005-0000-0000-0000B1490000}"/>
    <cellStyle name="Notiz 5 12 3 6" xfId="14966" xr:uid="{00000000-0005-0000-0000-0000B2490000}"/>
    <cellStyle name="Notiz 5 12 3 7" xfId="24937" xr:uid="{00000000-0005-0000-0000-0000B3490000}"/>
    <cellStyle name="Notiz 5 12 3 8" xfId="22206" xr:uid="{00000000-0005-0000-0000-0000B4490000}"/>
    <cellStyle name="Notiz 5 12 3 9" xfId="25817" xr:uid="{00000000-0005-0000-0000-0000B5490000}"/>
    <cellStyle name="Notiz 5 12 4" xfId="11959" xr:uid="{00000000-0005-0000-0000-0000B6490000}"/>
    <cellStyle name="Notiz 5 12 5" xfId="18337" xr:uid="{00000000-0005-0000-0000-0000B7490000}"/>
    <cellStyle name="Notiz 5 12 6" xfId="20046" xr:uid="{00000000-0005-0000-0000-0000B8490000}"/>
    <cellStyle name="Notiz 5 12 7" xfId="13407" xr:uid="{00000000-0005-0000-0000-0000B9490000}"/>
    <cellStyle name="Notiz 5 12 8" xfId="14969" xr:uid="{00000000-0005-0000-0000-0000BA490000}"/>
    <cellStyle name="Notiz 5 12 9" xfId="24014" xr:uid="{00000000-0005-0000-0000-0000BB490000}"/>
    <cellStyle name="Notiz 5 13" xfId="7268" xr:uid="{00000000-0005-0000-0000-0000BC490000}"/>
    <cellStyle name="Notiz 5 13 10" xfId="25100" xr:uid="{00000000-0005-0000-0000-0000BD490000}"/>
    <cellStyle name="Notiz 5 13 11" xfId="24753" xr:uid="{00000000-0005-0000-0000-0000BE490000}"/>
    <cellStyle name="Notiz 5 13 12" xfId="26398" xr:uid="{00000000-0005-0000-0000-0000BF490000}"/>
    <cellStyle name="Notiz 5 13 13" xfId="21811" xr:uid="{00000000-0005-0000-0000-0000C0490000}"/>
    <cellStyle name="Notiz 5 13 2" xfId="7269" xr:uid="{00000000-0005-0000-0000-0000C1490000}"/>
    <cellStyle name="Notiz 5 13 2 10" xfId="25818" xr:uid="{00000000-0005-0000-0000-0000C2490000}"/>
    <cellStyle name="Notiz 5 13 2 11" xfId="26399" xr:uid="{00000000-0005-0000-0000-0000C3490000}"/>
    <cellStyle name="Notiz 5 13 2 12" xfId="23939" xr:uid="{00000000-0005-0000-0000-0000C4490000}"/>
    <cellStyle name="Notiz 5 13 2 2" xfId="7270" xr:uid="{00000000-0005-0000-0000-0000C5490000}"/>
    <cellStyle name="Notiz 5 13 2 2 10" xfId="26400" xr:uid="{00000000-0005-0000-0000-0000C6490000}"/>
    <cellStyle name="Notiz 5 13 2 2 11" xfId="23940" xr:uid="{00000000-0005-0000-0000-0000C7490000}"/>
    <cellStyle name="Notiz 5 13 2 2 2" xfId="11965" xr:uid="{00000000-0005-0000-0000-0000C8490000}"/>
    <cellStyle name="Notiz 5 13 2 2 3" xfId="18343" xr:uid="{00000000-0005-0000-0000-0000C9490000}"/>
    <cellStyle name="Notiz 5 13 2 2 4" xfId="17692" xr:uid="{00000000-0005-0000-0000-0000CA490000}"/>
    <cellStyle name="Notiz 5 13 2 2 5" xfId="14283" xr:uid="{00000000-0005-0000-0000-0000CB490000}"/>
    <cellStyle name="Notiz 5 13 2 2 6" xfId="14963" xr:uid="{00000000-0005-0000-0000-0000CC490000}"/>
    <cellStyle name="Notiz 5 13 2 2 7" xfId="25199" xr:uid="{00000000-0005-0000-0000-0000CD490000}"/>
    <cellStyle name="Notiz 5 13 2 2 8" xfId="12939" xr:uid="{00000000-0005-0000-0000-0000CE490000}"/>
    <cellStyle name="Notiz 5 13 2 2 9" xfId="25819" xr:uid="{00000000-0005-0000-0000-0000CF490000}"/>
    <cellStyle name="Notiz 5 13 2 3" xfId="11964" xr:uid="{00000000-0005-0000-0000-0000D0490000}"/>
    <cellStyle name="Notiz 5 13 2 4" xfId="18342" xr:uid="{00000000-0005-0000-0000-0000D1490000}"/>
    <cellStyle name="Notiz 5 13 2 5" xfId="20047" xr:uid="{00000000-0005-0000-0000-0000D2490000}"/>
    <cellStyle name="Notiz 5 13 2 6" xfId="14284" xr:uid="{00000000-0005-0000-0000-0000D3490000}"/>
    <cellStyle name="Notiz 5 13 2 7" xfId="14964" xr:uid="{00000000-0005-0000-0000-0000D4490000}"/>
    <cellStyle name="Notiz 5 13 2 8" xfId="24939" xr:uid="{00000000-0005-0000-0000-0000D5490000}"/>
    <cellStyle name="Notiz 5 13 2 9" xfId="12940" xr:uid="{00000000-0005-0000-0000-0000D6490000}"/>
    <cellStyle name="Notiz 5 13 3" xfId="7271" xr:uid="{00000000-0005-0000-0000-0000D7490000}"/>
    <cellStyle name="Notiz 5 13 3 10" xfId="26401" xr:uid="{00000000-0005-0000-0000-0000D8490000}"/>
    <cellStyle name="Notiz 5 13 3 11" xfId="26632" xr:uid="{00000000-0005-0000-0000-0000D9490000}"/>
    <cellStyle name="Notiz 5 13 3 2" xfId="11966" xr:uid="{00000000-0005-0000-0000-0000DA490000}"/>
    <cellStyle name="Notiz 5 13 3 3" xfId="18344" xr:uid="{00000000-0005-0000-0000-0000DB490000}"/>
    <cellStyle name="Notiz 5 13 3 4" xfId="17693" xr:uid="{00000000-0005-0000-0000-0000DC490000}"/>
    <cellStyle name="Notiz 5 13 3 5" xfId="13403" xr:uid="{00000000-0005-0000-0000-0000DD490000}"/>
    <cellStyle name="Notiz 5 13 3 6" xfId="23006" xr:uid="{00000000-0005-0000-0000-0000DE490000}"/>
    <cellStyle name="Notiz 5 13 3 7" xfId="20979" xr:uid="{00000000-0005-0000-0000-0000DF490000}"/>
    <cellStyle name="Notiz 5 13 3 8" xfId="14221" xr:uid="{00000000-0005-0000-0000-0000E0490000}"/>
    <cellStyle name="Notiz 5 13 3 9" xfId="25820" xr:uid="{00000000-0005-0000-0000-0000E1490000}"/>
    <cellStyle name="Notiz 5 13 4" xfId="11963" xr:uid="{00000000-0005-0000-0000-0000E2490000}"/>
    <cellStyle name="Notiz 5 13 5" xfId="18341" xr:uid="{00000000-0005-0000-0000-0000E3490000}"/>
    <cellStyle name="Notiz 5 13 6" xfId="17691" xr:uid="{00000000-0005-0000-0000-0000E4490000}"/>
    <cellStyle name="Notiz 5 13 7" xfId="14285" xr:uid="{00000000-0005-0000-0000-0000E5490000}"/>
    <cellStyle name="Notiz 5 13 8" xfId="14965" xr:uid="{00000000-0005-0000-0000-0000E6490000}"/>
    <cellStyle name="Notiz 5 13 9" xfId="24938" xr:uid="{00000000-0005-0000-0000-0000E7490000}"/>
    <cellStyle name="Notiz 5 14" xfId="7272" xr:uid="{00000000-0005-0000-0000-0000E8490000}"/>
    <cellStyle name="Notiz 5 14 10" xfId="13126" xr:uid="{00000000-0005-0000-0000-0000E9490000}"/>
    <cellStyle name="Notiz 5 14 11" xfId="25821" xr:uid="{00000000-0005-0000-0000-0000EA490000}"/>
    <cellStyle name="Notiz 5 14 12" xfId="27076" xr:uid="{00000000-0005-0000-0000-0000EB490000}"/>
    <cellStyle name="Notiz 5 14 13" xfId="27446" xr:uid="{00000000-0005-0000-0000-0000EC490000}"/>
    <cellStyle name="Notiz 5 14 2" xfId="7273" xr:uid="{00000000-0005-0000-0000-0000ED490000}"/>
    <cellStyle name="Notiz 5 14 2 10" xfId="21220" xr:uid="{00000000-0005-0000-0000-0000EE490000}"/>
    <cellStyle name="Notiz 5 14 2 11" xfId="27077" xr:uid="{00000000-0005-0000-0000-0000EF490000}"/>
    <cellStyle name="Notiz 5 14 2 12" xfId="21064" xr:uid="{00000000-0005-0000-0000-0000F0490000}"/>
    <cellStyle name="Notiz 5 14 2 2" xfId="7274" xr:uid="{00000000-0005-0000-0000-0000F1490000}"/>
    <cellStyle name="Notiz 5 14 2 2 10" xfId="27078" xr:uid="{00000000-0005-0000-0000-0000F2490000}"/>
    <cellStyle name="Notiz 5 14 2 2 11" xfId="23406" xr:uid="{00000000-0005-0000-0000-0000F3490000}"/>
    <cellStyle name="Notiz 5 14 2 2 2" xfId="11969" xr:uid="{00000000-0005-0000-0000-0000F4490000}"/>
    <cellStyle name="Notiz 5 14 2 2 3" xfId="18347" xr:uid="{00000000-0005-0000-0000-0000F5490000}"/>
    <cellStyle name="Notiz 5 14 2 2 4" xfId="17696" xr:uid="{00000000-0005-0000-0000-0000F6490000}"/>
    <cellStyle name="Notiz 5 14 2 2 5" xfId="13400" xr:uid="{00000000-0005-0000-0000-0000F7490000}"/>
    <cellStyle name="Notiz 5 14 2 2 6" xfId="14961" xr:uid="{00000000-0005-0000-0000-0000F8490000}"/>
    <cellStyle name="Notiz 5 14 2 2 7" xfId="24213" xr:uid="{00000000-0005-0000-0000-0000F9490000}"/>
    <cellStyle name="Notiz 5 14 2 2 8" xfId="23448" xr:uid="{00000000-0005-0000-0000-0000FA490000}"/>
    <cellStyle name="Notiz 5 14 2 2 9" xfId="21219" xr:uid="{00000000-0005-0000-0000-0000FB490000}"/>
    <cellStyle name="Notiz 5 14 2 3" xfId="11968" xr:uid="{00000000-0005-0000-0000-0000FC490000}"/>
    <cellStyle name="Notiz 5 14 2 4" xfId="18346" xr:uid="{00000000-0005-0000-0000-0000FD490000}"/>
    <cellStyle name="Notiz 5 14 2 5" xfId="17695" xr:uid="{00000000-0005-0000-0000-0000FE490000}"/>
    <cellStyle name="Notiz 5 14 2 6" xfId="13401" xr:uid="{00000000-0005-0000-0000-0000FF490000}"/>
    <cellStyle name="Notiz 5 14 2 7" xfId="12654" xr:uid="{00000000-0005-0000-0000-0000004A0000}"/>
    <cellStyle name="Notiz 5 14 2 8" xfId="21979" xr:uid="{00000000-0005-0000-0000-0000014A0000}"/>
    <cellStyle name="Notiz 5 14 2 9" xfId="12938" xr:uid="{00000000-0005-0000-0000-0000024A0000}"/>
    <cellStyle name="Notiz 5 14 3" xfId="7275" xr:uid="{00000000-0005-0000-0000-0000034A0000}"/>
    <cellStyle name="Notiz 5 14 3 10" xfId="26253" xr:uid="{00000000-0005-0000-0000-0000044A0000}"/>
    <cellStyle name="Notiz 5 14 3 11" xfId="19235" xr:uid="{00000000-0005-0000-0000-0000054A0000}"/>
    <cellStyle name="Notiz 5 14 3 2" xfId="11970" xr:uid="{00000000-0005-0000-0000-0000064A0000}"/>
    <cellStyle name="Notiz 5 14 3 3" xfId="18348" xr:uid="{00000000-0005-0000-0000-0000074A0000}"/>
    <cellStyle name="Notiz 5 14 3 4" xfId="17697" xr:uid="{00000000-0005-0000-0000-0000084A0000}"/>
    <cellStyle name="Notiz 5 14 3 5" xfId="14282" xr:uid="{00000000-0005-0000-0000-0000094A0000}"/>
    <cellStyle name="Notiz 5 14 3 6" xfId="14960" xr:uid="{00000000-0005-0000-0000-00000A4A0000}"/>
    <cellStyle name="Notiz 5 14 3 7" xfId="24212" xr:uid="{00000000-0005-0000-0000-00000B4A0000}"/>
    <cellStyle name="Notiz 5 14 3 8" xfId="23449" xr:uid="{00000000-0005-0000-0000-00000C4A0000}"/>
    <cellStyle name="Notiz 5 14 3 9" xfId="21218" xr:uid="{00000000-0005-0000-0000-00000D4A0000}"/>
    <cellStyle name="Notiz 5 14 4" xfId="11967" xr:uid="{00000000-0005-0000-0000-00000E4A0000}"/>
    <cellStyle name="Notiz 5 14 5" xfId="18345" xr:uid="{00000000-0005-0000-0000-00000F4A0000}"/>
    <cellStyle name="Notiz 5 14 6" xfId="17694" xr:uid="{00000000-0005-0000-0000-0000104A0000}"/>
    <cellStyle name="Notiz 5 14 7" xfId="13402" xr:uid="{00000000-0005-0000-0000-0000114A0000}"/>
    <cellStyle name="Notiz 5 14 8" xfId="14962" xr:uid="{00000000-0005-0000-0000-0000124A0000}"/>
    <cellStyle name="Notiz 5 14 9" xfId="20978" xr:uid="{00000000-0005-0000-0000-0000134A0000}"/>
    <cellStyle name="Notiz 5 15" xfId="7276" xr:uid="{00000000-0005-0000-0000-0000144A0000}"/>
    <cellStyle name="Notiz 5 15 10" xfId="23450" xr:uid="{00000000-0005-0000-0000-0000154A0000}"/>
    <cellStyle name="Notiz 5 15 11" xfId="21452" xr:uid="{00000000-0005-0000-0000-0000164A0000}"/>
    <cellStyle name="Notiz 5 15 12" xfId="27079" xr:uid="{00000000-0005-0000-0000-0000174A0000}"/>
    <cellStyle name="Notiz 5 15 13" xfId="13094" xr:uid="{00000000-0005-0000-0000-0000184A0000}"/>
    <cellStyle name="Notiz 5 15 2" xfId="7277" xr:uid="{00000000-0005-0000-0000-0000194A0000}"/>
    <cellStyle name="Notiz 5 15 2 10" xfId="25822" xr:uid="{00000000-0005-0000-0000-00001A4A0000}"/>
    <cellStyle name="Notiz 5 15 2 11" xfId="27080" xr:uid="{00000000-0005-0000-0000-00001B4A0000}"/>
    <cellStyle name="Notiz 5 15 2 12" xfId="23941" xr:uid="{00000000-0005-0000-0000-00001C4A0000}"/>
    <cellStyle name="Notiz 5 15 2 2" xfId="7278" xr:uid="{00000000-0005-0000-0000-00001D4A0000}"/>
    <cellStyle name="Notiz 5 15 2 2 10" xfId="27081" xr:uid="{00000000-0005-0000-0000-00001E4A0000}"/>
    <cellStyle name="Notiz 5 15 2 2 11" xfId="23942" xr:uid="{00000000-0005-0000-0000-00001F4A0000}"/>
    <cellStyle name="Notiz 5 15 2 2 2" xfId="11973" xr:uid="{00000000-0005-0000-0000-0000204A0000}"/>
    <cellStyle name="Notiz 5 15 2 2 3" xfId="18351" xr:uid="{00000000-0005-0000-0000-0000214A0000}"/>
    <cellStyle name="Notiz 5 15 2 2 4" xfId="17700" xr:uid="{00000000-0005-0000-0000-0000224A0000}"/>
    <cellStyle name="Notiz 5 15 2 2 5" xfId="14280" xr:uid="{00000000-0005-0000-0000-0000234A0000}"/>
    <cellStyle name="Notiz 5 15 2 2 6" xfId="14957" xr:uid="{00000000-0005-0000-0000-0000244A0000}"/>
    <cellStyle name="Notiz 5 15 2 2 7" xfId="21978" xr:uid="{00000000-0005-0000-0000-0000254A0000}"/>
    <cellStyle name="Notiz 5 15 2 2 8" xfId="24588" xr:uid="{00000000-0005-0000-0000-0000264A0000}"/>
    <cellStyle name="Notiz 5 15 2 2 9" xfId="25823" xr:uid="{00000000-0005-0000-0000-0000274A0000}"/>
    <cellStyle name="Notiz 5 15 2 3" xfId="11972" xr:uid="{00000000-0005-0000-0000-0000284A0000}"/>
    <cellStyle name="Notiz 5 15 2 4" xfId="18350" xr:uid="{00000000-0005-0000-0000-0000294A0000}"/>
    <cellStyle name="Notiz 5 15 2 5" xfId="17699" xr:uid="{00000000-0005-0000-0000-00002A4A0000}"/>
    <cellStyle name="Notiz 5 15 2 6" xfId="22411" xr:uid="{00000000-0005-0000-0000-00002B4A0000}"/>
    <cellStyle name="Notiz 5 15 2 7" xfId="14958" xr:uid="{00000000-0005-0000-0000-00002C4A0000}"/>
    <cellStyle name="Notiz 5 15 2 8" xfId="14141" xr:uid="{00000000-0005-0000-0000-00002D4A0000}"/>
    <cellStyle name="Notiz 5 15 2 9" xfId="24589" xr:uid="{00000000-0005-0000-0000-00002E4A0000}"/>
    <cellStyle name="Notiz 5 15 3" xfId="7279" xr:uid="{00000000-0005-0000-0000-00002F4A0000}"/>
    <cellStyle name="Notiz 5 15 3 10" xfId="27082" xr:uid="{00000000-0005-0000-0000-0000304A0000}"/>
    <cellStyle name="Notiz 5 15 3 11" xfId="23943" xr:uid="{00000000-0005-0000-0000-0000314A0000}"/>
    <cellStyle name="Notiz 5 15 3 2" xfId="11974" xr:uid="{00000000-0005-0000-0000-0000324A0000}"/>
    <cellStyle name="Notiz 5 15 3 3" xfId="18352" xr:uid="{00000000-0005-0000-0000-0000334A0000}"/>
    <cellStyle name="Notiz 5 15 3 4" xfId="17701" xr:uid="{00000000-0005-0000-0000-0000344A0000}"/>
    <cellStyle name="Notiz 5 15 3 5" xfId="13399" xr:uid="{00000000-0005-0000-0000-0000354A0000}"/>
    <cellStyle name="Notiz 5 15 3 6" xfId="14956" xr:uid="{00000000-0005-0000-0000-0000364A0000}"/>
    <cellStyle name="Notiz 5 15 3 7" xfId="25152" xr:uid="{00000000-0005-0000-0000-0000374A0000}"/>
    <cellStyle name="Notiz 5 15 3 8" xfId="20590" xr:uid="{00000000-0005-0000-0000-0000384A0000}"/>
    <cellStyle name="Notiz 5 15 3 9" xfId="25824" xr:uid="{00000000-0005-0000-0000-0000394A0000}"/>
    <cellStyle name="Notiz 5 15 4" xfId="11971" xr:uid="{00000000-0005-0000-0000-00003A4A0000}"/>
    <cellStyle name="Notiz 5 15 5" xfId="18349" xr:uid="{00000000-0005-0000-0000-00003B4A0000}"/>
    <cellStyle name="Notiz 5 15 6" xfId="17698" xr:uid="{00000000-0005-0000-0000-00003C4A0000}"/>
    <cellStyle name="Notiz 5 15 7" xfId="14281" xr:uid="{00000000-0005-0000-0000-00003D4A0000}"/>
    <cellStyle name="Notiz 5 15 8" xfId="14959" xr:uid="{00000000-0005-0000-0000-00003E4A0000}"/>
    <cellStyle name="Notiz 5 15 9" xfId="22158" xr:uid="{00000000-0005-0000-0000-00003F4A0000}"/>
    <cellStyle name="Notiz 5 16" xfId="7280" xr:uid="{00000000-0005-0000-0000-0000404A0000}"/>
    <cellStyle name="Notiz 5 16 10" xfId="20589" xr:uid="{00000000-0005-0000-0000-0000414A0000}"/>
    <cellStyle name="Notiz 5 16 11" xfId="25825" xr:uid="{00000000-0005-0000-0000-0000424A0000}"/>
    <cellStyle name="Notiz 5 16 12" xfId="27083" xr:uid="{00000000-0005-0000-0000-0000434A0000}"/>
    <cellStyle name="Notiz 5 16 13" xfId="23944" xr:uid="{00000000-0005-0000-0000-0000444A0000}"/>
    <cellStyle name="Notiz 5 16 2" xfId="7281" xr:uid="{00000000-0005-0000-0000-0000454A0000}"/>
    <cellStyle name="Notiz 5 16 2 10" xfId="25826" xr:uid="{00000000-0005-0000-0000-0000464A0000}"/>
    <cellStyle name="Notiz 5 16 2 11" xfId="27084" xr:uid="{00000000-0005-0000-0000-0000474A0000}"/>
    <cellStyle name="Notiz 5 16 2 12" xfId="13093" xr:uid="{00000000-0005-0000-0000-0000484A0000}"/>
    <cellStyle name="Notiz 5 16 2 2" xfId="7282" xr:uid="{00000000-0005-0000-0000-0000494A0000}"/>
    <cellStyle name="Notiz 5 16 2 2 10" xfId="26402" xr:uid="{00000000-0005-0000-0000-00004A4A0000}"/>
    <cellStyle name="Notiz 5 16 2 2 11" xfId="13092" xr:uid="{00000000-0005-0000-0000-00004B4A0000}"/>
    <cellStyle name="Notiz 5 16 2 2 2" xfId="11977" xr:uid="{00000000-0005-0000-0000-00004C4A0000}"/>
    <cellStyle name="Notiz 5 16 2 2 3" xfId="18355" xr:uid="{00000000-0005-0000-0000-00004D4A0000}"/>
    <cellStyle name="Notiz 5 16 2 2 4" xfId="17704" xr:uid="{00000000-0005-0000-0000-00004E4A0000}"/>
    <cellStyle name="Notiz 5 16 2 2 5" xfId="13397" xr:uid="{00000000-0005-0000-0000-00004F4A0000}"/>
    <cellStyle name="Notiz 5 16 2 2 6" xfId="14953" xr:uid="{00000000-0005-0000-0000-0000504A0000}"/>
    <cellStyle name="Notiz 5 16 2 2 7" xfId="21852" xr:uid="{00000000-0005-0000-0000-0000514A0000}"/>
    <cellStyle name="Notiz 5 16 2 2 8" xfId="22856" xr:uid="{00000000-0005-0000-0000-0000524A0000}"/>
    <cellStyle name="Notiz 5 16 2 2 9" xfId="25827" xr:uid="{00000000-0005-0000-0000-0000534A0000}"/>
    <cellStyle name="Notiz 5 16 2 3" xfId="11976" xr:uid="{00000000-0005-0000-0000-0000544A0000}"/>
    <cellStyle name="Notiz 5 16 2 4" xfId="18354" xr:uid="{00000000-0005-0000-0000-0000554A0000}"/>
    <cellStyle name="Notiz 5 16 2 5" xfId="17703" xr:uid="{00000000-0005-0000-0000-0000564A0000}"/>
    <cellStyle name="Notiz 5 16 2 6" xfId="13398" xr:uid="{00000000-0005-0000-0000-0000574A0000}"/>
    <cellStyle name="Notiz 5 16 2 7" xfId="14954" xr:uid="{00000000-0005-0000-0000-0000584A0000}"/>
    <cellStyle name="Notiz 5 16 2 8" xfId="22860" xr:uid="{00000000-0005-0000-0000-0000594A0000}"/>
    <cellStyle name="Notiz 5 16 2 9" xfId="21737" xr:uid="{00000000-0005-0000-0000-00005A4A0000}"/>
    <cellStyle name="Notiz 5 16 3" xfId="7283" xr:uid="{00000000-0005-0000-0000-00005B4A0000}"/>
    <cellStyle name="Notiz 5 16 3 10" xfId="27085" xr:uid="{00000000-0005-0000-0000-00005C4A0000}"/>
    <cellStyle name="Notiz 5 16 3 11" xfId="23407" xr:uid="{00000000-0005-0000-0000-00005D4A0000}"/>
    <cellStyle name="Notiz 5 16 3 2" xfId="11978" xr:uid="{00000000-0005-0000-0000-00005E4A0000}"/>
    <cellStyle name="Notiz 5 16 3 3" xfId="18356" xr:uid="{00000000-0005-0000-0000-00005F4A0000}"/>
    <cellStyle name="Notiz 5 16 3 4" xfId="17705" xr:uid="{00000000-0005-0000-0000-0000604A0000}"/>
    <cellStyle name="Notiz 5 16 3 5" xfId="13396" xr:uid="{00000000-0005-0000-0000-0000614A0000}"/>
    <cellStyle name="Notiz 5 16 3 6" xfId="14952" xr:uid="{00000000-0005-0000-0000-0000624A0000}"/>
    <cellStyle name="Notiz 5 16 3 7" xfId="21824" xr:uid="{00000000-0005-0000-0000-0000634A0000}"/>
    <cellStyle name="Notiz 5 16 3 8" xfId="21023" xr:uid="{00000000-0005-0000-0000-0000644A0000}"/>
    <cellStyle name="Notiz 5 16 3 9" xfId="25828" xr:uid="{00000000-0005-0000-0000-0000654A0000}"/>
    <cellStyle name="Notiz 5 16 4" xfId="11975" xr:uid="{00000000-0005-0000-0000-0000664A0000}"/>
    <cellStyle name="Notiz 5 16 5" xfId="18353" xr:uid="{00000000-0005-0000-0000-0000674A0000}"/>
    <cellStyle name="Notiz 5 16 6" xfId="17702" xr:uid="{00000000-0005-0000-0000-0000684A0000}"/>
    <cellStyle name="Notiz 5 16 7" xfId="20927" xr:uid="{00000000-0005-0000-0000-0000694A0000}"/>
    <cellStyle name="Notiz 5 16 8" xfId="24711" xr:uid="{00000000-0005-0000-0000-00006A4A0000}"/>
    <cellStyle name="Notiz 5 16 9" xfId="19340" xr:uid="{00000000-0005-0000-0000-00006B4A0000}"/>
    <cellStyle name="Notiz 5 17" xfId="7284" xr:uid="{00000000-0005-0000-0000-00006C4A0000}"/>
    <cellStyle name="Notiz 5 17 10" xfId="18959" xr:uid="{00000000-0005-0000-0000-00006D4A0000}"/>
    <cellStyle name="Notiz 5 17 11" xfId="25829" xr:uid="{00000000-0005-0000-0000-00006E4A0000}"/>
    <cellStyle name="Notiz 5 17 12" xfId="27086" xr:uid="{00000000-0005-0000-0000-00006F4A0000}"/>
    <cellStyle name="Notiz 5 17 13" xfId="21065" xr:uid="{00000000-0005-0000-0000-0000704A0000}"/>
    <cellStyle name="Notiz 5 17 2" xfId="7285" xr:uid="{00000000-0005-0000-0000-0000714A0000}"/>
    <cellStyle name="Notiz 5 17 2 10" xfId="25830" xr:uid="{00000000-0005-0000-0000-0000724A0000}"/>
    <cellStyle name="Notiz 5 17 2 11" xfId="27087" xr:uid="{00000000-0005-0000-0000-0000734A0000}"/>
    <cellStyle name="Notiz 5 17 2 12" xfId="25235" xr:uid="{00000000-0005-0000-0000-0000744A0000}"/>
    <cellStyle name="Notiz 5 17 2 2" xfId="7286" xr:uid="{00000000-0005-0000-0000-0000754A0000}"/>
    <cellStyle name="Notiz 5 17 2 2 10" xfId="27088" xr:uid="{00000000-0005-0000-0000-0000764A0000}"/>
    <cellStyle name="Notiz 5 17 2 2 11" xfId="24140" xr:uid="{00000000-0005-0000-0000-0000774A0000}"/>
    <cellStyle name="Notiz 5 17 2 2 2" xfId="11981" xr:uid="{00000000-0005-0000-0000-0000784A0000}"/>
    <cellStyle name="Notiz 5 17 2 2 3" xfId="18359" xr:uid="{00000000-0005-0000-0000-0000794A0000}"/>
    <cellStyle name="Notiz 5 17 2 2 4" xfId="17708" xr:uid="{00000000-0005-0000-0000-00007A4A0000}"/>
    <cellStyle name="Notiz 5 17 2 2 5" xfId="13393" xr:uid="{00000000-0005-0000-0000-00007B4A0000}"/>
    <cellStyle name="Notiz 5 17 2 2 6" xfId="14949" xr:uid="{00000000-0005-0000-0000-00007C4A0000}"/>
    <cellStyle name="Notiz 5 17 2 2 7" xfId="23127" xr:uid="{00000000-0005-0000-0000-00007D4A0000}"/>
    <cellStyle name="Notiz 5 17 2 2 8" xfId="22208" xr:uid="{00000000-0005-0000-0000-00007E4A0000}"/>
    <cellStyle name="Notiz 5 17 2 2 9" xfId="25831" xr:uid="{00000000-0005-0000-0000-00007F4A0000}"/>
    <cellStyle name="Notiz 5 17 2 3" xfId="11980" xr:uid="{00000000-0005-0000-0000-0000804A0000}"/>
    <cellStyle name="Notiz 5 17 2 4" xfId="18358" xr:uid="{00000000-0005-0000-0000-0000814A0000}"/>
    <cellStyle name="Notiz 5 17 2 5" xfId="17707" xr:uid="{00000000-0005-0000-0000-0000824A0000}"/>
    <cellStyle name="Notiz 5 17 2 6" xfId="13394" xr:uid="{00000000-0005-0000-0000-0000834A0000}"/>
    <cellStyle name="Notiz 5 17 2 7" xfId="14950" xr:uid="{00000000-0005-0000-0000-0000844A0000}"/>
    <cellStyle name="Notiz 5 17 2 8" xfId="21977" xr:uid="{00000000-0005-0000-0000-0000854A0000}"/>
    <cellStyle name="Notiz 5 17 2 9" xfId="22207" xr:uid="{00000000-0005-0000-0000-0000864A0000}"/>
    <cellStyle name="Notiz 5 17 3" xfId="7287" xr:uid="{00000000-0005-0000-0000-0000874A0000}"/>
    <cellStyle name="Notiz 5 17 3 10" xfId="26403" xr:uid="{00000000-0005-0000-0000-0000884A0000}"/>
    <cellStyle name="Notiz 5 17 3 11" xfId="23945" xr:uid="{00000000-0005-0000-0000-0000894A0000}"/>
    <cellStyle name="Notiz 5 17 3 2" xfId="11982" xr:uid="{00000000-0005-0000-0000-00008A4A0000}"/>
    <cellStyle name="Notiz 5 17 3 3" xfId="18360" xr:uid="{00000000-0005-0000-0000-00008B4A0000}"/>
    <cellStyle name="Notiz 5 17 3 4" xfId="17709" xr:uid="{00000000-0005-0000-0000-00008C4A0000}"/>
    <cellStyle name="Notiz 5 17 3 5" xfId="13392" xr:uid="{00000000-0005-0000-0000-00008D4A0000}"/>
    <cellStyle name="Notiz 5 17 3 6" xfId="14938" xr:uid="{00000000-0005-0000-0000-00008E4A0000}"/>
    <cellStyle name="Notiz 5 17 3 7" xfId="25064" xr:uid="{00000000-0005-0000-0000-00008F4A0000}"/>
    <cellStyle name="Notiz 5 17 3 8" xfId="21738" xr:uid="{00000000-0005-0000-0000-0000904A0000}"/>
    <cellStyle name="Notiz 5 17 3 9" xfId="24754" xr:uid="{00000000-0005-0000-0000-0000914A0000}"/>
    <cellStyle name="Notiz 5 17 4" xfId="11979" xr:uid="{00000000-0005-0000-0000-0000924A0000}"/>
    <cellStyle name="Notiz 5 17 5" xfId="18357" xr:uid="{00000000-0005-0000-0000-0000934A0000}"/>
    <cellStyle name="Notiz 5 17 6" xfId="17706" xr:uid="{00000000-0005-0000-0000-0000944A0000}"/>
    <cellStyle name="Notiz 5 17 7" xfId="13395" xr:uid="{00000000-0005-0000-0000-0000954A0000}"/>
    <cellStyle name="Notiz 5 17 8" xfId="14951" xr:uid="{00000000-0005-0000-0000-0000964A0000}"/>
    <cellStyle name="Notiz 5 17 9" xfId="18763" xr:uid="{00000000-0005-0000-0000-0000974A0000}"/>
    <cellStyle name="Notiz 5 18" xfId="7288" xr:uid="{00000000-0005-0000-0000-0000984A0000}"/>
    <cellStyle name="Notiz 5 18 10" xfId="22209" xr:uid="{00000000-0005-0000-0000-0000994A0000}"/>
    <cellStyle name="Notiz 5 18 11" xfId="25832" xr:uid="{00000000-0005-0000-0000-00009A4A0000}"/>
    <cellStyle name="Notiz 5 18 12" xfId="27089" xr:uid="{00000000-0005-0000-0000-00009B4A0000}"/>
    <cellStyle name="Notiz 5 18 13" xfId="26633" xr:uid="{00000000-0005-0000-0000-00009C4A0000}"/>
    <cellStyle name="Notiz 5 18 2" xfId="7289" xr:uid="{00000000-0005-0000-0000-00009D4A0000}"/>
    <cellStyle name="Notiz 5 18 2 10" xfId="25833" xr:uid="{00000000-0005-0000-0000-00009E4A0000}"/>
    <cellStyle name="Notiz 5 18 2 11" xfId="27090" xr:uid="{00000000-0005-0000-0000-00009F4A0000}"/>
    <cellStyle name="Notiz 5 18 2 12" xfId="27447" xr:uid="{00000000-0005-0000-0000-0000A04A0000}"/>
    <cellStyle name="Notiz 5 18 2 2" xfId="7290" xr:uid="{00000000-0005-0000-0000-0000A14A0000}"/>
    <cellStyle name="Notiz 5 18 2 2 10" xfId="27091" xr:uid="{00000000-0005-0000-0000-0000A24A0000}"/>
    <cellStyle name="Notiz 5 18 2 2 11" xfId="26159" xr:uid="{00000000-0005-0000-0000-0000A34A0000}"/>
    <cellStyle name="Notiz 5 18 2 2 2" xfId="11985" xr:uid="{00000000-0005-0000-0000-0000A44A0000}"/>
    <cellStyle name="Notiz 5 18 2 2 3" xfId="18363" xr:uid="{00000000-0005-0000-0000-0000A54A0000}"/>
    <cellStyle name="Notiz 5 18 2 2 4" xfId="17712" xr:uid="{00000000-0005-0000-0000-0000A64A0000}"/>
    <cellStyle name="Notiz 5 18 2 2 5" xfId="13389" xr:uid="{00000000-0005-0000-0000-0000A74A0000}"/>
    <cellStyle name="Notiz 5 18 2 2 6" xfId="20743" xr:uid="{00000000-0005-0000-0000-0000A84A0000}"/>
    <cellStyle name="Notiz 5 18 2 2 7" xfId="21975" xr:uid="{00000000-0005-0000-0000-0000A94A0000}"/>
    <cellStyle name="Notiz 5 18 2 2 8" xfId="23451" xr:uid="{00000000-0005-0000-0000-0000AA4A0000}"/>
    <cellStyle name="Notiz 5 18 2 2 9" xfId="25834" xr:uid="{00000000-0005-0000-0000-0000AB4A0000}"/>
    <cellStyle name="Notiz 5 18 2 3" xfId="11984" xr:uid="{00000000-0005-0000-0000-0000AC4A0000}"/>
    <cellStyle name="Notiz 5 18 2 4" xfId="18362" xr:uid="{00000000-0005-0000-0000-0000AD4A0000}"/>
    <cellStyle name="Notiz 5 18 2 5" xfId="17711" xr:uid="{00000000-0005-0000-0000-0000AE4A0000}"/>
    <cellStyle name="Notiz 5 18 2 6" xfId="13390" xr:uid="{00000000-0005-0000-0000-0000AF4A0000}"/>
    <cellStyle name="Notiz 5 18 2 7" xfId="20744" xr:uid="{00000000-0005-0000-0000-0000B04A0000}"/>
    <cellStyle name="Notiz 5 18 2 8" xfId="21976" xr:uid="{00000000-0005-0000-0000-0000B14A0000}"/>
    <cellStyle name="Notiz 5 18 2 9" xfId="12937" xr:uid="{00000000-0005-0000-0000-0000B24A0000}"/>
    <cellStyle name="Notiz 5 18 3" xfId="7291" xr:uid="{00000000-0005-0000-0000-0000B34A0000}"/>
    <cellStyle name="Notiz 5 18 3 10" xfId="27092" xr:uid="{00000000-0005-0000-0000-0000B44A0000}"/>
    <cellStyle name="Notiz 5 18 3 11" xfId="23408" xr:uid="{00000000-0005-0000-0000-0000B54A0000}"/>
    <cellStyle name="Notiz 5 18 3 2" xfId="11986" xr:uid="{00000000-0005-0000-0000-0000B64A0000}"/>
    <cellStyle name="Notiz 5 18 3 3" xfId="18364" xr:uid="{00000000-0005-0000-0000-0000B74A0000}"/>
    <cellStyle name="Notiz 5 18 3 4" xfId="17713" xr:uid="{00000000-0005-0000-0000-0000B84A0000}"/>
    <cellStyle name="Notiz 5 18 3 5" xfId="13388" xr:uid="{00000000-0005-0000-0000-0000B94A0000}"/>
    <cellStyle name="Notiz 5 18 3 6" xfId="20669" xr:uid="{00000000-0005-0000-0000-0000BA4A0000}"/>
    <cellStyle name="Notiz 5 18 3 7" xfId="23125" xr:uid="{00000000-0005-0000-0000-0000BB4A0000}"/>
    <cellStyle name="Notiz 5 18 3 8" xfId="13125" xr:uid="{00000000-0005-0000-0000-0000BC4A0000}"/>
    <cellStyle name="Notiz 5 18 3 9" xfId="25835" xr:uid="{00000000-0005-0000-0000-0000BD4A0000}"/>
    <cellStyle name="Notiz 5 18 4" xfId="11983" xr:uid="{00000000-0005-0000-0000-0000BE4A0000}"/>
    <cellStyle name="Notiz 5 18 5" xfId="18361" xr:uid="{00000000-0005-0000-0000-0000BF4A0000}"/>
    <cellStyle name="Notiz 5 18 6" xfId="17710" xr:uid="{00000000-0005-0000-0000-0000C04A0000}"/>
    <cellStyle name="Notiz 5 18 7" xfId="13391" xr:uid="{00000000-0005-0000-0000-0000C14A0000}"/>
    <cellStyle name="Notiz 5 18 8" xfId="24618" xr:uid="{00000000-0005-0000-0000-0000C24A0000}"/>
    <cellStyle name="Notiz 5 18 9" xfId="23126" xr:uid="{00000000-0005-0000-0000-0000C34A0000}"/>
    <cellStyle name="Notiz 5 19" xfId="7292" xr:uid="{00000000-0005-0000-0000-0000C44A0000}"/>
    <cellStyle name="Notiz 5 19 10" xfId="24755" xr:uid="{00000000-0005-0000-0000-0000C54A0000}"/>
    <cellStyle name="Notiz 5 19 11" xfId="26404" xr:uid="{00000000-0005-0000-0000-0000C64A0000}"/>
    <cellStyle name="Notiz 5 19 12" xfId="23409" xr:uid="{00000000-0005-0000-0000-0000C74A0000}"/>
    <cellStyle name="Notiz 5 19 2" xfId="7293" xr:uid="{00000000-0005-0000-0000-0000C84A0000}"/>
    <cellStyle name="Notiz 5 19 2 10" xfId="27093" xr:uid="{00000000-0005-0000-0000-0000C94A0000}"/>
    <cellStyle name="Notiz 5 19 2 11" xfId="20711" xr:uid="{00000000-0005-0000-0000-0000CA4A0000}"/>
    <cellStyle name="Notiz 5 19 2 2" xfId="11988" xr:uid="{00000000-0005-0000-0000-0000CB4A0000}"/>
    <cellStyle name="Notiz 5 19 2 3" xfId="18366" xr:uid="{00000000-0005-0000-0000-0000CC4A0000}"/>
    <cellStyle name="Notiz 5 19 2 4" xfId="17715" xr:uid="{00000000-0005-0000-0000-0000CD4A0000}"/>
    <cellStyle name="Notiz 5 19 2 5" xfId="13386" xr:uid="{00000000-0005-0000-0000-0000CE4A0000}"/>
    <cellStyle name="Notiz 5 19 2 6" xfId="20667" xr:uid="{00000000-0005-0000-0000-0000CF4A0000}"/>
    <cellStyle name="Notiz 5 19 2 7" xfId="14142" xr:uid="{00000000-0005-0000-0000-0000D04A0000}"/>
    <cellStyle name="Notiz 5 19 2 8" xfId="23453" xr:uid="{00000000-0005-0000-0000-0000D14A0000}"/>
    <cellStyle name="Notiz 5 19 2 9" xfId="25836" xr:uid="{00000000-0005-0000-0000-0000D24A0000}"/>
    <cellStyle name="Notiz 5 19 3" xfId="11987" xr:uid="{00000000-0005-0000-0000-0000D34A0000}"/>
    <cellStyle name="Notiz 5 19 4" xfId="18365" xr:uid="{00000000-0005-0000-0000-0000D44A0000}"/>
    <cellStyle name="Notiz 5 19 5" xfId="17714" xr:uid="{00000000-0005-0000-0000-0000D54A0000}"/>
    <cellStyle name="Notiz 5 19 6" xfId="13387" xr:uid="{00000000-0005-0000-0000-0000D64A0000}"/>
    <cellStyle name="Notiz 5 19 7" xfId="20668" xr:uid="{00000000-0005-0000-0000-0000D74A0000}"/>
    <cellStyle name="Notiz 5 19 8" xfId="23124" xr:uid="{00000000-0005-0000-0000-0000D84A0000}"/>
    <cellStyle name="Notiz 5 19 9" xfId="23452" xr:uid="{00000000-0005-0000-0000-0000D94A0000}"/>
    <cellStyle name="Notiz 5 2" xfId="7294" xr:uid="{00000000-0005-0000-0000-0000DA4A0000}"/>
    <cellStyle name="Notiz 5 2 10" xfId="21739" xr:uid="{00000000-0005-0000-0000-0000DB4A0000}"/>
    <cellStyle name="Notiz 5 2 11" xfId="25837" xr:uid="{00000000-0005-0000-0000-0000DC4A0000}"/>
    <cellStyle name="Notiz 5 2 12" xfId="27094" xr:uid="{00000000-0005-0000-0000-0000DD4A0000}"/>
    <cellStyle name="Notiz 5 2 13" xfId="23946" xr:uid="{00000000-0005-0000-0000-0000DE4A0000}"/>
    <cellStyle name="Notiz 5 2 2" xfId="7295" xr:uid="{00000000-0005-0000-0000-0000DF4A0000}"/>
    <cellStyle name="Notiz 5 2 2 10" xfId="25838" xr:uid="{00000000-0005-0000-0000-0000E04A0000}"/>
    <cellStyle name="Notiz 5 2 2 11" xfId="27095" xr:uid="{00000000-0005-0000-0000-0000E14A0000}"/>
    <cellStyle name="Notiz 5 2 2 12" xfId="23947" xr:uid="{00000000-0005-0000-0000-0000E24A0000}"/>
    <cellStyle name="Notiz 5 2 2 2" xfId="7296" xr:uid="{00000000-0005-0000-0000-0000E34A0000}"/>
    <cellStyle name="Notiz 5 2 2 2 10" xfId="26252" xr:uid="{00000000-0005-0000-0000-0000E44A0000}"/>
    <cellStyle name="Notiz 5 2 2 2 11" xfId="24581" xr:uid="{00000000-0005-0000-0000-0000E54A0000}"/>
    <cellStyle name="Notiz 5 2 2 2 2" xfId="11991" xr:uid="{00000000-0005-0000-0000-0000E64A0000}"/>
    <cellStyle name="Notiz 5 2 2 2 3" xfId="18369" xr:uid="{00000000-0005-0000-0000-0000E74A0000}"/>
    <cellStyle name="Notiz 5 2 2 2 4" xfId="17718" xr:uid="{00000000-0005-0000-0000-0000E84A0000}"/>
    <cellStyle name="Notiz 5 2 2 2 5" xfId="13384" xr:uid="{00000000-0005-0000-0000-0000E94A0000}"/>
    <cellStyle name="Notiz 5 2 2 2 6" xfId="20665" xr:uid="{00000000-0005-0000-0000-0000EA4A0000}"/>
    <cellStyle name="Notiz 5 2 2 2 7" xfId="23351" xr:uid="{00000000-0005-0000-0000-0000EB4A0000}"/>
    <cellStyle name="Notiz 5 2 2 2 8" xfId="13124" xr:uid="{00000000-0005-0000-0000-0000EC4A0000}"/>
    <cellStyle name="Notiz 5 2 2 2 9" xfId="25839" xr:uid="{00000000-0005-0000-0000-0000ED4A0000}"/>
    <cellStyle name="Notiz 5 2 2 3" xfId="11990" xr:uid="{00000000-0005-0000-0000-0000EE4A0000}"/>
    <cellStyle name="Notiz 5 2 2 4" xfId="18368" xr:uid="{00000000-0005-0000-0000-0000EF4A0000}"/>
    <cellStyle name="Notiz 5 2 2 5" xfId="17717" xr:uid="{00000000-0005-0000-0000-0000F04A0000}"/>
    <cellStyle name="Notiz 5 2 2 6" xfId="22412" xr:uid="{00000000-0005-0000-0000-0000F14A0000}"/>
    <cellStyle name="Notiz 5 2 2 7" xfId="20666" xr:uid="{00000000-0005-0000-0000-0000F24A0000}"/>
    <cellStyle name="Notiz 5 2 2 8" xfId="23122" xr:uid="{00000000-0005-0000-0000-0000F34A0000}"/>
    <cellStyle name="Notiz 5 2 2 9" xfId="12936" xr:uid="{00000000-0005-0000-0000-0000F44A0000}"/>
    <cellStyle name="Notiz 5 2 3" xfId="7297" xr:uid="{00000000-0005-0000-0000-0000F54A0000}"/>
    <cellStyle name="Notiz 5 2 3 10" xfId="26405" xr:uid="{00000000-0005-0000-0000-0000F64A0000}"/>
    <cellStyle name="Notiz 5 2 3 11" xfId="24662" xr:uid="{00000000-0005-0000-0000-0000F74A0000}"/>
    <cellStyle name="Notiz 5 2 3 2" xfId="11992" xr:uid="{00000000-0005-0000-0000-0000F84A0000}"/>
    <cellStyle name="Notiz 5 2 3 3" xfId="18370" xr:uid="{00000000-0005-0000-0000-0000F94A0000}"/>
    <cellStyle name="Notiz 5 2 3 4" xfId="17719" xr:uid="{00000000-0005-0000-0000-0000FA4A0000}"/>
    <cellStyle name="Notiz 5 2 3 5" xfId="13383" xr:uid="{00000000-0005-0000-0000-0000FB4A0000}"/>
    <cellStyle name="Notiz 5 2 3 6" xfId="19252" xr:uid="{00000000-0005-0000-0000-0000FC4A0000}"/>
    <cellStyle name="Notiz 5 2 3 7" xfId="23121" xr:uid="{00000000-0005-0000-0000-0000FD4A0000}"/>
    <cellStyle name="Notiz 5 2 3 8" xfId="23454" xr:uid="{00000000-0005-0000-0000-0000FE4A0000}"/>
    <cellStyle name="Notiz 5 2 3 9" xfId="24756" xr:uid="{00000000-0005-0000-0000-0000FF4A0000}"/>
    <cellStyle name="Notiz 5 2 4" xfId="11989" xr:uid="{00000000-0005-0000-0000-0000004B0000}"/>
    <cellStyle name="Notiz 5 2 5" xfId="18367" xr:uid="{00000000-0005-0000-0000-0000014B0000}"/>
    <cellStyle name="Notiz 5 2 6" xfId="17716" xr:uid="{00000000-0005-0000-0000-0000024B0000}"/>
    <cellStyle name="Notiz 5 2 7" xfId="13385" xr:uid="{00000000-0005-0000-0000-0000034B0000}"/>
    <cellStyle name="Notiz 5 2 8" xfId="25135" xr:uid="{00000000-0005-0000-0000-0000044B0000}"/>
    <cellStyle name="Notiz 5 2 9" xfId="23123" xr:uid="{00000000-0005-0000-0000-0000054B0000}"/>
    <cellStyle name="Notiz 5 20" xfId="7298" xr:uid="{00000000-0005-0000-0000-0000064B0000}"/>
    <cellStyle name="Notiz 5 20 10" xfId="27096" xr:uid="{00000000-0005-0000-0000-0000074B0000}"/>
    <cellStyle name="Notiz 5 20 11" xfId="24049" xr:uid="{00000000-0005-0000-0000-0000084B0000}"/>
    <cellStyle name="Notiz 5 20 2" xfId="11993" xr:uid="{00000000-0005-0000-0000-0000094B0000}"/>
    <cellStyle name="Notiz 5 20 3" xfId="18371" xr:uid="{00000000-0005-0000-0000-00000A4B0000}"/>
    <cellStyle name="Notiz 5 20 4" xfId="17720" xr:uid="{00000000-0005-0000-0000-00000B4B0000}"/>
    <cellStyle name="Notiz 5 20 5" xfId="14279" xr:uid="{00000000-0005-0000-0000-00000C4B0000}"/>
    <cellStyle name="Notiz 5 20 6" xfId="20742" xr:uid="{00000000-0005-0000-0000-00000D4B0000}"/>
    <cellStyle name="Notiz 5 20 7" xfId="24940" xr:uid="{00000000-0005-0000-0000-00000E4B0000}"/>
    <cellStyle name="Notiz 5 20 8" xfId="23455" xr:uid="{00000000-0005-0000-0000-00000F4B0000}"/>
    <cellStyle name="Notiz 5 20 9" xfId="25840" xr:uid="{00000000-0005-0000-0000-0000104B0000}"/>
    <cellStyle name="Notiz 5 21" xfId="11951" xr:uid="{00000000-0005-0000-0000-0000114B0000}"/>
    <cellStyle name="Notiz 5 22" xfId="18328" xr:uid="{00000000-0005-0000-0000-0000124B0000}"/>
    <cellStyle name="Notiz 5 23" xfId="17681" xr:uid="{00000000-0005-0000-0000-0000134B0000}"/>
    <cellStyle name="Notiz 5 24" xfId="22409" xr:uid="{00000000-0005-0000-0000-0000144B0000}"/>
    <cellStyle name="Notiz 5 25" xfId="14978" xr:uid="{00000000-0005-0000-0000-0000154B0000}"/>
    <cellStyle name="Notiz 5 26" xfId="21986" xr:uid="{00000000-0005-0000-0000-0000164B0000}"/>
    <cellStyle name="Notiz 5 27" xfId="13128" xr:uid="{00000000-0005-0000-0000-0000174B0000}"/>
    <cellStyle name="Notiz 5 28" xfId="25806" xr:uid="{00000000-0005-0000-0000-0000184B0000}"/>
    <cellStyle name="Notiz 5 29" xfId="26394" xr:uid="{00000000-0005-0000-0000-0000194B0000}"/>
    <cellStyle name="Notiz 5 3" xfId="7299" xr:uid="{00000000-0005-0000-0000-00001A4B0000}"/>
    <cellStyle name="Notiz 5 3 10" xfId="23456" xr:uid="{00000000-0005-0000-0000-00001B4B0000}"/>
    <cellStyle name="Notiz 5 3 11" xfId="25841" xr:uid="{00000000-0005-0000-0000-00001C4B0000}"/>
    <cellStyle name="Notiz 5 3 12" xfId="27097" xr:uid="{00000000-0005-0000-0000-00001D4B0000}"/>
    <cellStyle name="Notiz 5 3 13" xfId="24050" xr:uid="{00000000-0005-0000-0000-00001E4B0000}"/>
    <cellStyle name="Notiz 5 3 2" xfId="7300" xr:uid="{00000000-0005-0000-0000-00001F4B0000}"/>
    <cellStyle name="Notiz 5 3 2 10" xfId="25842" xr:uid="{00000000-0005-0000-0000-0000204B0000}"/>
    <cellStyle name="Notiz 5 3 2 11" xfId="27098" xr:uid="{00000000-0005-0000-0000-0000214B0000}"/>
    <cellStyle name="Notiz 5 3 2 12" xfId="21867" xr:uid="{00000000-0005-0000-0000-0000224B0000}"/>
    <cellStyle name="Notiz 5 3 2 2" xfId="7301" xr:uid="{00000000-0005-0000-0000-0000234B0000}"/>
    <cellStyle name="Notiz 5 3 2 2 10" xfId="27099" xr:uid="{00000000-0005-0000-0000-0000244B0000}"/>
    <cellStyle name="Notiz 5 3 2 2 11" xfId="24580" xr:uid="{00000000-0005-0000-0000-0000254B0000}"/>
    <cellStyle name="Notiz 5 3 2 2 2" xfId="11996" xr:uid="{00000000-0005-0000-0000-0000264B0000}"/>
    <cellStyle name="Notiz 5 3 2 2 3" xfId="18374" xr:uid="{00000000-0005-0000-0000-0000274B0000}"/>
    <cellStyle name="Notiz 5 3 2 2 4" xfId="17722" xr:uid="{00000000-0005-0000-0000-0000284B0000}"/>
    <cellStyle name="Notiz 5 3 2 2 5" xfId="13380" xr:uid="{00000000-0005-0000-0000-0000294B0000}"/>
    <cellStyle name="Notiz 5 3 2 2 6" xfId="20662" xr:uid="{00000000-0005-0000-0000-00002A4B0000}"/>
    <cellStyle name="Notiz 5 3 2 2 7" xfId="25202" xr:uid="{00000000-0005-0000-0000-00002B4B0000}"/>
    <cellStyle name="Notiz 5 3 2 2 8" xfId="21115" xr:uid="{00000000-0005-0000-0000-00002C4B0000}"/>
    <cellStyle name="Notiz 5 3 2 2 9" xfId="25843" xr:uid="{00000000-0005-0000-0000-00002D4B0000}"/>
    <cellStyle name="Notiz 5 3 2 3" xfId="11995" xr:uid="{00000000-0005-0000-0000-00002E4B0000}"/>
    <cellStyle name="Notiz 5 3 2 4" xfId="18373" xr:uid="{00000000-0005-0000-0000-00002F4B0000}"/>
    <cellStyle name="Notiz 5 3 2 5" xfId="17721" xr:uid="{00000000-0005-0000-0000-0000304B0000}"/>
    <cellStyle name="Notiz 5 3 2 6" xfId="13381" xr:uid="{00000000-0005-0000-0000-0000314B0000}"/>
    <cellStyle name="Notiz 5 3 2 7" xfId="20663" xr:uid="{00000000-0005-0000-0000-0000324B0000}"/>
    <cellStyle name="Notiz 5 3 2 8" xfId="22827" xr:uid="{00000000-0005-0000-0000-0000334B0000}"/>
    <cellStyle name="Notiz 5 3 2 9" xfId="25099" xr:uid="{00000000-0005-0000-0000-0000344B0000}"/>
    <cellStyle name="Notiz 5 3 3" xfId="7302" xr:uid="{00000000-0005-0000-0000-0000354B0000}"/>
    <cellStyle name="Notiz 5 3 3 10" xfId="27100" xr:uid="{00000000-0005-0000-0000-0000364B0000}"/>
    <cellStyle name="Notiz 5 3 3 11" xfId="20553" xr:uid="{00000000-0005-0000-0000-0000374B0000}"/>
    <cellStyle name="Notiz 5 3 3 2" xfId="12616" xr:uid="{00000000-0005-0000-0000-0000384B0000}"/>
    <cellStyle name="Notiz 5 3 3 3" xfId="18375" xr:uid="{00000000-0005-0000-0000-0000394B0000}"/>
    <cellStyle name="Notiz 5 3 3 4" xfId="17723" xr:uid="{00000000-0005-0000-0000-00003A4B0000}"/>
    <cellStyle name="Notiz 5 3 3 5" xfId="13379" xr:uid="{00000000-0005-0000-0000-00003B4B0000}"/>
    <cellStyle name="Notiz 5 3 3 6" xfId="20661" xr:uid="{00000000-0005-0000-0000-00003C4B0000}"/>
    <cellStyle name="Notiz 5 3 3 7" xfId="23120" xr:uid="{00000000-0005-0000-0000-00003D4B0000}"/>
    <cellStyle name="Notiz 5 3 3 8" xfId="12935" xr:uid="{00000000-0005-0000-0000-00003E4B0000}"/>
    <cellStyle name="Notiz 5 3 3 9" xfId="24757" xr:uid="{00000000-0005-0000-0000-00003F4B0000}"/>
    <cellStyle name="Notiz 5 3 4" xfId="11994" xr:uid="{00000000-0005-0000-0000-0000404B0000}"/>
    <cellStyle name="Notiz 5 3 5" xfId="18372" xr:uid="{00000000-0005-0000-0000-0000414B0000}"/>
    <cellStyle name="Notiz 5 3 6" xfId="20975" xr:uid="{00000000-0005-0000-0000-0000424B0000}"/>
    <cellStyle name="Notiz 5 3 7" xfId="13382" xr:uid="{00000000-0005-0000-0000-0000434B0000}"/>
    <cellStyle name="Notiz 5 3 8" xfId="20664" xr:uid="{00000000-0005-0000-0000-0000444B0000}"/>
    <cellStyle name="Notiz 5 3 9" xfId="19344" xr:uid="{00000000-0005-0000-0000-0000454B0000}"/>
    <cellStyle name="Notiz 5 30" xfId="27445" xr:uid="{00000000-0005-0000-0000-0000464B0000}"/>
    <cellStyle name="Notiz 5 4" xfId="7303" xr:uid="{00000000-0005-0000-0000-0000474B0000}"/>
    <cellStyle name="Notiz 5 4 10" xfId="24670" xr:uid="{00000000-0005-0000-0000-0000484B0000}"/>
    <cellStyle name="Notiz 5 4 11" xfId="25844" xr:uid="{00000000-0005-0000-0000-0000494B0000}"/>
    <cellStyle name="Notiz 5 4 12" xfId="27101" xr:uid="{00000000-0005-0000-0000-00004A4B0000}"/>
    <cellStyle name="Notiz 5 4 13" xfId="23410" xr:uid="{00000000-0005-0000-0000-00004B4B0000}"/>
    <cellStyle name="Notiz 5 4 2" xfId="7304" xr:uid="{00000000-0005-0000-0000-00004C4B0000}"/>
    <cellStyle name="Notiz 5 4 2 10" xfId="25845" xr:uid="{00000000-0005-0000-0000-00004D4B0000}"/>
    <cellStyle name="Notiz 5 4 2 11" xfId="26406" xr:uid="{00000000-0005-0000-0000-00004E4B0000}"/>
    <cellStyle name="Notiz 5 4 2 12" xfId="14253" xr:uid="{00000000-0005-0000-0000-00004F4B0000}"/>
    <cellStyle name="Notiz 5 4 2 2" xfId="7305" xr:uid="{00000000-0005-0000-0000-0000504B0000}"/>
    <cellStyle name="Notiz 5 4 2 2 10" xfId="27102" xr:uid="{00000000-0005-0000-0000-0000514B0000}"/>
    <cellStyle name="Notiz 5 4 2 2 11" xfId="26634" xr:uid="{00000000-0005-0000-0000-0000524B0000}"/>
    <cellStyle name="Notiz 5 4 2 2 2" xfId="11998" xr:uid="{00000000-0005-0000-0000-0000534B0000}"/>
    <cellStyle name="Notiz 5 4 2 2 3" xfId="18378" xr:uid="{00000000-0005-0000-0000-0000544B0000}"/>
    <cellStyle name="Notiz 5 4 2 2 4" xfId="17726" xr:uid="{00000000-0005-0000-0000-0000554B0000}"/>
    <cellStyle name="Notiz 5 4 2 2 5" xfId="13377" xr:uid="{00000000-0005-0000-0000-0000564B0000}"/>
    <cellStyle name="Notiz 5 4 2 2 6" xfId="20741" xr:uid="{00000000-0005-0000-0000-0000574B0000}"/>
    <cellStyle name="Notiz 5 4 2 2 7" xfId="24102" xr:uid="{00000000-0005-0000-0000-0000584B0000}"/>
    <cellStyle name="Notiz 5 4 2 2 8" xfId="18958" xr:uid="{00000000-0005-0000-0000-0000594B0000}"/>
    <cellStyle name="Notiz 5 4 2 2 9" xfId="25846" xr:uid="{00000000-0005-0000-0000-00005A4B0000}"/>
    <cellStyle name="Notiz 5 4 2 3" xfId="11997" xr:uid="{00000000-0005-0000-0000-00005B4B0000}"/>
    <cellStyle name="Notiz 5 4 2 4" xfId="18377" xr:uid="{00000000-0005-0000-0000-00005C4B0000}"/>
    <cellStyle name="Notiz 5 4 2 5" xfId="17725" xr:uid="{00000000-0005-0000-0000-00005D4B0000}"/>
    <cellStyle name="Notiz 5 4 2 6" xfId="13378" xr:uid="{00000000-0005-0000-0000-00005E4B0000}"/>
    <cellStyle name="Notiz 5 4 2 7" xfId="19439" xr:uid="{00000000-0005-0000-0000-00005F4B0000}"/>
    <cellStyle name="Notiz 5 4 2 8" xfId="22157" xr:uid="{00000000-0005-0000-0000-0000604B0000}"/>
    <cellStyle name="Notiz 5 4 2 9" xfId="21740" xr:uid="{00000000-0005-0000-0000-0000614B0000}"/>
    <cellStyle name="Notiz 5 4 3" xfId="7306" xr:uid="{00000000-0005-0000-0000-0000624B0000}"/>
    <cellStyle name="Notiz 5 4 3 10" xfId="27103" xr:uid="{00000000-0005-0000-0000-0000634B0000}"/>
    <cellStyle name="Notiz 5 4 3 11" xfId="28426" xr:uid="{00000000-0005-0000-0000-0000644B0000}"/>
    <cellStyle name="Notiz 5 4 3 2" xfId="11999" xr:uid="{00000000-0005-0000-0000-0000654B0000}"/>
    <cellStyle name="Notiz 5 4 3 3" xfId="18379" xr:uid="{00000000-0005-0000-0000-0000664B0000}"/>
    <cellStyle name="Notiz 5 4 3 4" xfId="17727" xr:uid="{00000000-0005-0000-0000-0000674B0000}"/>
    <cellStyle name="Notiz 5 4 3 5" xfId="13376" xr:uid="{00000000-0005-0000-0000-0000684B0000}"/>
    <cellStyle name="Notiz 5 4 3 6" xfId="24299" xr:uid="{00000000-0005-0000-0000-0000694B0000}"/>
    <cellStyle name="Notiz 5 4 3 7" xfId="24101" xr:uid="{00000000-0005-0000-0000-00006A4B0000}"/>
    <cellStyle name="Notiz 5 4 3 8" xfId="25173" xr:uid="{00000000-0005-0000-0000-00006B4B0000}"/>
    <cellStyle name="Notiz 5 4 3 9" xfId="25847" xr:uid="{00000000-0005-0000-0000-00006C4B0000}"/>
    <cellStyle name="Notiz 5 4 4" xfId="12519" xr:uid="{00000000-0005-0000-0000-00006D4B0000}"/>
    <cellStyle name="Notiz 5 4 5" xfId="18376" xr:uid="{00000000-0005-0000-0000-00006E4B0000}"/>
    <cellStyle name="Notiz 5 4 6" xfId="17724" xr:uid="{00000000-0005-0000-0000-00006F4B0000}"/>
    <cellStyle name="Notiz 5 4 7" xfId="20802" xr:uid="{00000000-0005-0000-0000-0000704B0000}"/>
    <cellStyle name="Notiz 5 4 8" xfId="19440" xr:uid="{00000000-0005-0000-0000-0000714B0000}"/>
    <cellStyle name="Notiz 5 4 9" xfId="23119" xr:uid="{00000000-0005-0000-0000-0000724B0000}"/>
    <cellStyle name="Notiz 5 5" xfId="7307" xr:uid="{00000000-0005-0000-0000-0000734B0000}"/>
    <cellStyle name="Notiz 5 5 10" xfId="23457" xr:uid="{00000000-0005-0000-0000-0000744B0000}"/>
    <cellStyle name="Notiz 5 5 11" xfId="25848" xr:uid="{00000000-0005-0000-0000-0000754B0000}"/>
    <cellStyle name="Notiz 5 5 12" xfId="27104" xr:uid="{00000000-0005-0000-0000-0000764B0000}"/>
    <cellStyle name="Notiz 5 5 13" xfId="28806" xr:uid="{00000000-0005-0000-0000-0000774B0000}"/>
    <cellStyle name="Notiz 5 5 2" xfId="7308" xr:uid="{00000000-0005-0000-0000-0000784B0000}"/>
    <cellStyle name="Notiz 5 5 2 10" xfId="25849" xr:uid="{00000000-0005-0000-0000-0000794B0000}"/>
    <cellStyle name="Notiz 5 5 2 11" xfId="27105" xr:uid="{00000000-0005-0000-0000-00007A4B0000}"/>
    <cellStyle name="Notiz 5 5 2 12" xfId="28460" xr:uid="{00000000-0005-0000-0000-00007B4B0000}"/>
    <cellStyle name="Notiz 5 5 2 2" xfId="7309" xr:uid="{00000000-0005-0000-0000-00007C4B0000}"/>
    <cellStyle name="Notiz 5 5 2 2 10" xfId="26407" xr:uid="{00000000-0005-0000-0000-00007D4B0000}"/>
    <cellStyle name="Notiz 5 5 2 2 11" xfId="28665" xr:uid="{00000000-0005-0000-0000-00007E4B0000}"/>
    <cellStyle name="Notiz 5 5 2 2 2" xfId="12002" xr:uid="{00000000-0005-0000-0000-00007F4B0000}"/>
    <cellStyle name="Notiz 5 5 2 2 3" xfId="18382" xr:uid="{00000000-0005-0000-0000-0000804B0000}"/>
    <cellStyle name="Notiz 5 5 2 2 4" xfId="17730" xr:uid="{00000000-0005-0000-0000-0000814B0000}"/>
    <cellStyle name="Notiz 5 5 2 2 5" xfId="13373" xr:uid="{00000000-0005-0000-0000-0000824B0000}"/>
    <cellStyle name="Notiz 5 5 2 2 6" xfId="20660" xr:uid="{00000000-0005-0000-0000-0000834B0000}"/>
    <cellStyle name="Notiz 5 5 2 2 7" xfId="21974" xr:uid="{00000000-0005-0000-0000-0000844B0000}"/>
    <cellStyle name="Notiz 5 5 2 2 8" xfId="12934" xr:uid="{00000000-0005-0000-0000-0000854B0000}"/>
    <cellStyle name="Notiz 5 5 2 2 9" xfId="25850" xr:uid="{00000000-0005-0000-0000-0000864B0000}"/>
    <cellStyle name="Notiz 5 5 2 3" xfId="12001" xr:uid="{00000000-0005-0000-0000-0000874B0000}"/>
    <cellStyle name="Notiz 5 5 2 4" xfId="18381" xr:uid="{00000000-0005-0000-0000-0000884B0000}"/>
    <cellStyle name="Notiz 5 5 2 5" xfId="12683" xr:uid="{00000000-0005-0000-0000-0000894B0000}"/>
    <cellStyle name="Notiz 5 5 2 6" xfId="13374" xr:uid="{00000000-0005-0000-0000-00008A4B0000}"/>
    <cellStyle name="Notiz 5 5 2 7" xfId="19437" xr:uid="{00000000-0005-0000-0000-00008B4B0000}"/>
    <cellStyle name="Notiz 5 5 2 8" xfId="21010" xr:uid="{00000000-0005-0000-0000-00008C4B0000}"/>
    <cellStyle name="Notiz 5 5 2 9" xfId="23458" xr:uid="{00000000-0005-0000-0000-00008D4B0000}"/>
    <cellStyle name="Notiz 5 5 3" xfId="7310" xr:uid="{00000000-0005-0000-0000-00008E4B0000}"/>
    <cellStyle name="Notiz 5 5 3 10" xfId="26408" xr:uid="{00000000-0005-0000-0000-00008F4B0000}"/>
    <cellStyle name="Notiz 5 5 3 11" xfId="27448" xr:uid="{00000000-0005-0000-0000-0000904B0000}"/>
    <cellStyle name="Notiz 5 5 3 2" xfId="12003" xr:uid="{00000000-0005-0000-0000-0000914B0000}"/>
    <cellStyle name="Notiz 5 5 3 3" xfId="18383" xr:uid="{00000000-0005-0000-0000-0000924B0000}"/>
    <cellStyle name="Notiz 5 5 3 4" xfId="17731" xr:uid="{00000000-0005-0000-0000-0000934B0000}"/>
    <cellStyle name="Notiz 5 5 3 5" xfId="13372" xr:uid="{00000000-0005-0000-0000-0000944B0000}"/>
    <cellStyle name="Notiz 5 5 3 6" xfId="25102" xr:uid="{00000000-0005-0000-0000-0000954B0000}"/>
    <cellStyle name="Notiz 5 5 3 7" xfId="21973" xr:uid="{00000000-0005-0000-0000-0000964B0000}"/>
    <cellStyle name="Notiz 5 5 3 8" xfId="23459" xr:uid="{00000000-0005-0000-0000-0000974B0000}"/>
    <cellStyle name="Notiz 5 5 3 9" xfId="25851" xr:uid="{00000000-0005-0000-0000-0000984B0000}"/>
    <cellStyle name="Notiz 5 5 4" xfId="12000" xr:uid="{00000000-0005-0000-0000-0000994B0000}"/>
    <cellStyle name="Notiz 5 5 5" xfId="18380" xr:uid="{00000000-0005-0000-0000-00009A4B0000}"/>
    <cellStyle name="Notiz 5 5 6" xfId="17728" xr:uid="{00000000-0005-0000-0000-00009B4B0000}"/>
    <cellStyle name="Notiz 5 5 7" xfId="13375" xr:uid="{00000000-0005-0000-0000-00009C4B0000}"/>
    <cellStyle name="Notiz 5 5 8" xfId="19438" xr:uid="{00000000-0005-0000-0000-00009D4B0000}"/>
    <cellStyle name="Notiz 5 5 9" xfId="22156" xr:uid="{00000000-0005-0000-0000-00009E4B0000}"/>
    <cellStyle name="Notiz 5 6" xfId="7311" xr:uid="{00000000-0005-0000-0000-00009F4B0000}"/>
    <cellStyle name="Notiz 5 6 10" xfId="23460" xr:uid="{00000000-0005-0000-0000-0000A04B0000}"/>
    <cellStyle name="Notiz 5 6 11" xfId="25852" xr:uid="{00000000-0005-0000-0000-0000A14B0000}"/>
    <cellStyle name="Notiz 5 6 12" xfId="26409" xr:uid="{00000000-0005-0000-0000-0000A24B0000}"/>
    <cellStyle name="Notiz 5 6 13" xfId="26951" xr:uid="{00000000-0005-0000-0000-0000A34B0000}"/>
    <cellStyle name="Notiz 5 6 2" xfId="7312" xr:uid="{00000000-0005-0000-0000-0000A44B0000}"/>
    <cellStyle name="Notiz 5 6 2 10" xfId="25853" xr:uid="{00000000-0005-0000-0000-0000A54B0000}"/>
    <cellStyle name="Notiz 5 6 2 11" xfId="26410" xr:uid="{00000000-0005-0000-0000-0000A64B0000}"/>
    <cellStyle name="Notiz 5 6 2 12" xfId="26952" xr:uid="{00000000-0005-0000-0000-0000A74B0000}"/>
    <cellStyle name="Notiz 5 6 2 2" xfId="7313" xr:uid="{00000000-0005-0000-0000-0000A84B0000}"/>
    <cellStyle name="Notiz 5 6 2 2 10" xfId="27106" xr:uid="{00000000-0005-0000-0000-0000A94B0000}"/>
    <cellStyle name="Notiz 5 6 2 2 11" xfId="26953" xr:uid="{00000000-0005-0000-0000-0000AA4B0000}"/>
    <cellStyle name="Notiz 5 6 2 2 2" xfId="12602" xr:uid="{00000000-0005-0000-0000-0000AB4B0000}"/>
    <cellStyle name="Notiz 5 6 2 2 3" xfId="18386" xr:uid="{00000000-0005-0000-0000-0000AC4B0000}"/>
    <cellStyle name="Notiz 5 6 2 2 4" xfId="17734" xr:uid="{00000000-0005-0000-0000-0000AD4B0000}"/>
    <cellStyle name="Notiz 5 6 2 2 5" xfId="13369" xr:uid="{00000000-0005-0000-0000-0000AE4B0000}"/>
    <cellStyle name="Notiz 5 6 2 2 6" xfId="22858" xr:uid="{00000000-0005-0000-0000-0000AF4B0000}"/>
    <cellStyle name="Notiz 5 6 2 2 7" xfId="21970" xr:uid="{00000000-0005-0000-0000-0000B04B0000}"/>
    <cellStyle name="Notiz 5 6 2 2 8" xfId="22335" xr:uid="{00000000-0005-0000-0000-0000B14B0000}"/>
    <cellStyle name="Notiz 5 6 2 2 9" xfId="22273" xr:uid="{00000000-0005-0000-0000-0000B24B0000}"/>
    <cellStyle name="Notiz 5 6 2 3" xfId="12601" xr:uid="{00000000-0005-0000-0000-0000B34B0000}"/>
    <cellStyle name="Notiz 5 6 2 4" xfId="18385" xr:uid="{00000000-0005-0000-0000-0000B44B0000}"/>
    <cellStyle name="Notiz 5 6 2 5" xfId="17733" xr:uid="{00000000-0005-0000-0000-0000B54B0000}"/>
    <cellStyle name="Notiz 5 6 2 6" xfId="13370" xr:uid="{00000000-0005-0000-0000-0000B64B0000}"/>
    <cellStyle name="Notiz 5 6 2 7" xfId="21863" xr:uid="{00000000-0005-0000-0000-0000B74B0000}"/>
    <cellStyle name="Notiz 5 6 2 8" xfId="21971" xr:uid="{00000000-0005-0000-0000-0000B84B0000}"/>
    <cellStyle name="Notiz 5 6 2 9" xfId="22210" xr:uid="{00000000-0005-0000-0000-0000B94B0000}"/>
    <cellStyle name="Notiz 5 6 3" xfId="7314" xr:uid="{00000000-0005-0000-0000-0000BA4B0000}"/>
    <cellStyle name="Notiz 5 6 3 10" xfId="27107" xr:uid="{00000000-0005-0000-0000-0000BB4B0000}"/>
    <cellStyle name="Notiz 5 6 3 11" xfId="26954" xr:uid="{00000000-0005-0000-0000-0000BC4B0000}"/>
    <cellStyle name="Notiz 5 6 3 2" xfId="12004" xr:uid="{00000000-0005-0000-0000-0000BD4B0000}"/>
    <cellStyle name="Notiz 5 6 3 3" xfId="18387" xr:uid="{00000000-0005-0000-0000-0000BE4B0000}"/>
    <cellStyle name="Notiz 5 6 3 4" xfId="17735" xr:uid="{00000000-0005-0000-0000-0000BF4B0000}"/>
    <cellStyle name="Notiz 5 6 3 5" xfId="13368" xr:uid="{00000000-0005-0000-0000-0000C04B0000}"/>
    <cellStyle name="Notiz 5 6 3 6" xfId="20659" xr:uid="{00000000-0005-0000-0000-0000C14B0000}"/>
    <cellStyle name="Notiz 5 6 3 7" xfId="18762" xr:uid="{00000000-0005-0000-0000-0000C24B0000}"/>
    <cellStyle name="Notiz 5 6 3 8" xfId="23461" xr:uid="{00000000-0005-0000-0000-0000C34B0000}"/>
    <cellStyle name="Notiz 5 6 3 9" xfId="25854" xr:uid="{00000000-0005-0000-0000-0000C44B0000}"/>
    <cellStyle name="Notiz 5 6 4" xfId="12600" xr:uid="{00000000-0005-0000-0000-0000C54B0000}"/>
    <cellStyle name="Notiz 5 6 5" xfId="18384" xr:uid="{00000000-0005-0000-0000-0000C64B0000}"/>
    <cellStyle name="Notiz 5 6 6" xfId="17732" xr:uid="{00000000-0005-0000-0000-0000C74B0000}"/>
    <cellStyle name="Notiz 5 6 7" xfId="13371" xr:uid="{00000000-0005-0000-0000-0000C84B0000}"/>
    <cellStyle name="Notiz 5 6 8" xfId="21862" xr:uid="{00000000-0005-0000-0000-0000C94B0000}"/>
    <cellStyle name="Notiz 5 6 9" xfId="21972" xr:uid="{00000000-0005-0000-0000-0000CA4B0000}"/>
    <cellStyle name="Notiz 5 7" xfId="7315" xr:uid="{00000000-0005-0000-0000-0000CB4B0000}"/>
    <cellStyle name="Notiz 5 7 10" xfId="21741" xr:uid="{00000000-0005-0000-0000-0000CC4B0000}"/>
    <cellStyle name="Notiz 5 7 11" xfId="25855" xr:uid="{00000000-0005-0000-0000-0000CD4B0000}"/>
    <cellStyle name="Notiz 5 7 12" xfId="27108" xr:uid="{00000000-0005-0000-0000-0000CE4B0000}"/>
    <cellStyle name="Notiz 5 7 13" xfId="26955" xr:uid="{00000000-0005-0000-0000-0000CF4B0000}"/>
    <cellStyle name="Notiz 5 7 2" xfId="7316" xr:uid="{00000000-0005-0000-0000-0000D04B0000}"/>
    <cellStyle name="Notiz 5 7 2 10" xfId="25856" xr:uid="{00000000-0005-0000-0000-0000D14B0000}"/>
    <cellStyle name="Notiz 5 7 2 11" xfId="27109" xr:uid="{00000000-0005-0000-0000-0000D24B0000}"/>
    <cellStyle name="Notiz 5 7 2 12" xfId="26956" xr:uid="{00000000-0005-0000-0000-0000D34B0000}"/>
    <cellStyle name="Notiz 5 7 2 2" xfId="7317" xr:uid="{00000000-0005-0000-0000-0000D44B0000}"/>
    <cellStyle name="Notiz 5 7 2 2 10" xfId="27110" xr:uid="{00000000-0005-0000-0000-0000D54B0000}"/>
    <cellStyle name="Notiz 5 7 2 2 11" xfId="13090" xr:uid="{00000000-0005-0000-0000-0000D64B0000}"/>
    <cellStyle name="Notiz 5 7 2 2 2" xfId="12007" xr:uid="{00000000-0005-0000-0000-0000D74B0000}"/>
    <cellStyle name="Notiz 5 7 2 2 3" xfId="18390" xr:uid="{00000000-0005-0000-0000-0000D84B0000}"/>
    <cellStyle name="Notiz 5 7 2 2 4" xfId="13662" xr:uid="{00000000-0005-0000-0000-0000D94B0000}"/>
    <cellStyle name="Notiz 5 7 2 2 5" xfId="22414" xr:uid="{00000000-0005-0000-0000-0000DA4B0000}"/>
    <cellStyle name="Notiz 5 7 2 2 6" xfId="20740" xr:uid="{00000000-0005-0000-0000-0000DB4B0000}"/>
    <cellStyle name="Notiz 5 7 2 2 7" xfId="24199" xr:uid="{00000000-0005-0000-0000-0000DC4B0000}"/>
    <cellStyle name="Notiz 5 7 2 2 8" xfId="12933" xr:uid="{00000000-0005-0000-0000-0000DD4B0000}"/>
    <cellStyle name="Notiz 5 7 2 2 9" xfId="25857" xr:uid="{00000000-0005-0000-0000-0000DE4B0000}"/>
    <cellStyle name="Notiz 5 7 2 3" xfId="12006" xr:uid="{00000000-0005-0000-0000-0000DF4B0000}"/>
    <cellStyle name="Notiz 5 7 2 4" xfId="18389" xr:uid="{00000000-0005-0000-0000-0000E04B0000}"/>
    <cellStyle name="Notiz 5 7 2 5" xfId="12775" xr:uid="{00000000-0005-0000-0000-0000E14B0000}"/>
    <cellStyle name="Notiz 5 7 2 6" xfId="13367" xr:uid="{00000000-0005-0000-0000-0000E24B0000}"/>
    <cellStyle name="Notiz 5 7 2 7" xfId="20657" xr:uid="{00000000-0005-0000-0000-0000E34B0000}"/>
    <cellStyle name="Notiz 5 7 2 8" xfId="22155" xr:uid="{00000000-0005-0000-0000-0000E44B0000}"/>
    <cellStyle name="Notiz 5 7 2 9" xfId="23462" xr:uid="{00000000-0005-0000-0000-0000E54B0000}"/>
    <cellStyle name="Notiz 5 7 3" xfId="7318" xr:uid="{00000000-0005-0000-0000-0000E64B0000}"/>
    <cellStyle name="Notiz 5 7 3 10" xfId="28182" xr:uid="{00000000-0005-0000-0000-0000E74B0000}"/>
    <cellStyle name="Notiz 5 7 3 11" xfId="23411" xr:uid="{00000000-0005-0000-0000-0000E84B0000}"/>
    <cellStyle name="Notiz 5 7 3 2" xfId="12008" xr:uid="{00000000-0005-0000-0000-0000E94B0000}"/>
    <cellStyle name="Notiz 5 7 3 3" xfId="18391" xr:uid="{00000000-0005-0000-0000-0000EA4B0000}"/>
    <cellStyle name="Notiz 5 7 3 4" xfId="13663" xr:uid="{00000000-0005-0000-0000-0000EB4B0000}"/>
    <cellStyle name="Notiz 5 7 3 5" xfId="13366" xr:uid="{00000000-0005-0000-0000-0000EC4B0000}"/>
    <cellStyle name="Notiz 5 7 3 6" xfId="19251" xr:uid="{00000000-0005-0000-0000-0000ED4B0000}"/>
    <cellStyle name="Notiz 5 7 3 7" xfId="21968" xr:uid="{00000000-0005-0000-0000-0000EE4B0000}"/>
    <cellStyle name="Notiz 5 7 3 8" xfId="13123" xr:uid="{00000000-0005-0000-0000-0000EF4B0000}"/>
    <cellStyle name="Notiz 5 7 3 9" xfId="25858" xr:uid="{00000000-0005-0000-0000-0000F04B0000}"/>
    <cellStyle name="Notiz 5 7 4" xfId="12005" xr:uid="{00000000-0005-0000-0000-0000F14B0000}"/>
    <cellStyle name="Notiz 5 7 5" xfId="18388" xr:uid="{00000000-0005-0000-0000-0000F24B0000}"/>
    <cellStyle name="Notiz 5 7 6" xfId="17747" xr:uid="{00000000-0005-0000-0000-0000F34B0000}"/>
    <cellStyle name="Notiz 5 7 7" xfId="20972" xr:uid="{00000000-0005-0000-0000-0000F44B0000}"/>
    <cellStyle name="Notiz 5 7 8" xfId="20658" xr:uid="{00000000-0005-0000-0000-0000F54B0000}"/>
    <cellStyle name="Notiz 5 7 9" xfId="21969" xr:uid="{00000000-0005-0000-0000-0000F64B0000}"/>
    <cellStyle name="Notiz 5 8" xfId="7319" xr:uid="{00000000-0005-0000-0000-0000F74B0000}"/>
    <cellStyle name="Notiz 5 8 10" xfId="24587" xr:uid="{00000000-0005-0000-0000-0000F84B0000}"/>
    <cellStyle name="Notiz 5 8 11" xfId="25859" xr:uid="{00000000-0005-0000-0000-0000F94B0000}"/>
    <cellStyle name="Notiz 5 8 12" xfId="28865" xr:uid="{00000000-0005-0000-0000-0000FA4B0000}"/>
    <cellStyle name="Notiz 5 8 13" xfId="13089" xr:uid="{00000000-0005-0000-0000-0000FB4B0000}"/>
    <cellStyle name="Notiz 5 8 2" xfId="7320" xr:uid="{00000000-0005-0000-0000-0000FC4B0000}"/>
    <cellStyle name="Notiz 5 8 2 10" xfId="25860" xr:uid="{00000000-0005-0000-0000-0000FD4B0000}"/>
    <cellStyle name="Notiz 5 8 2 11" xfId="28866" xr:uid="{00000000-0005-0000-0000-0000FE4B0000}"/>
    <cellStyle name="Notiz 5 8 2 12" xfId="13088" xr:uid="{00000000-0005-0000-0000-0000FF4B0000}"/>
    <cellStyle name="Notiz 5 8 2 2" xfId="7321" xr:uid="{00000000-0005-0000-0000-0000004C0000}"/>
    <cellStyle name="Notiz 5 8 2 2 10" xfId="28719" xr:uid="{00000000-0005-0000-0000-0000014C0000}"/>
    <cellStyle name="Notiz 5 8 2 2 11" xfId="13087" xr:uid="{00000000-0005-0000-0000-0000024C0000}"/>
    <cellStyle name="Notiz 5 8 2 2 2" xfId="12011" xr:uid="{00000000-0005-0000-0000-0000034C0000}"/>
    <cellStyle name="Notiz 5 8 2 2 3" xfId="18394" xr:uid="{00000000-0005-0000-0000-0000044C0000}"/>
    <cellStyle name="Notiz 5 8 2 2 4" xfId="13792" xr:uid="{00000000-0005-0000-0000-0000054C0000}"/>
    <cellStyle name="Notiz 5 8 2 2 5" xfId="13363" xr:uid="{00000000-0005-0000-0000-0000064C0000}"/>
    <cellStyle name="Notiz 5 8 2 2 6" xfId="22834" xr:uid="{00000000-0005-0000-0000-0000074C0000}"/>
    <cellStyle name="Notiz 5 8 2 2 7" xfId="24553" xr:uid="{00000000-0005-0000-0000-0000084C0000}"/>
    <cellStyle name="Notiz 5 8 2 2 8" xfId="20723" xr:uid="{00000000-0005-0000-0000-0000094C0000}"/>
    <cellStyle name="Notiz 5 8 2 2 9" xfId="25861" xr:uid="{00000000-0005-0000-0000-00000A4C0000}"/>
    <cellStyle name="Notiz 5 8 2 3" xfId="12010" xr:uid="{00000000-0005-0000-0000-00000B4C0000}"/>
    <cellStyle name="Notiz 5 8 2 4" xfId="18393" xr:uid="{00000000-0005-0000-0000-00000C4C0000}"/>
    <cellStyle name="Notiz 5 8 2 5" xfId="13791" xr:uid="{00000000-0005-0000-0000-00000D4C0000}"/>
    <cellStyle name="Notiz 5 8 2 6" xfId="13364" xr:uid="{00000000-0005-0000-0000-00000E4C0000}"/>
    <cellStyle name="Notiz 5 8 2 7" xfId="20656" xr:uid="{00000000-0005-0000-0000-00000F4C0000}"/>
    <cellStyle name="Notiz 5 8 2 8" xfId="14144" xr:uid="{00000000-0005-0000-0000-0000104C0000}"/>
    <cellStyle name="Notiz 5 8 2 9" xfId="24586" xr:uid="{00000000-0005-0000-0000-0000114C0000}"/>
    <cellStyle name="Notiz 5 8 3" xfId="7322" xr:uid="{00000000-0005-0000-0000-0000124C0000}"/>
    <cellStyle name="Notiz 5 8 3 10" xfId="27111" xr:uid="{00000000-0005-0000-0000-0000134C0000}"/>
    <cellStyle name="Notiz 5 8 3 11" xfId="13086" xr:uid="{00000000-0005-0000-0000-0000144C0000}"/>
    <cellStyle name="Notiz 5 8 3 2" xfId="12012" xr:uid="{00000000-0005-0000-0000-0000154C0000}"/>
    <cellStyle name="Notiz 5 8 3 3" xfId="18395" xr:uid="{00000000-0005-0000-0000-0000164C0000}"/>
    <cellStyle name="Notiz 5 8 3 4" xfId="13793" xr:uid="{00000000-0005-0000-0000-0000174C0000}"/>
    <cellStyle name="Notiz 5 8 3 5" xfId="13362" xr:uid="{00000000-0005-0000-0000-0000184C0000}"/>
    <cellStyle name="Notiz 5 8 3 6" xfId="20739" xr:uid="{00000000-0005-0000-0000-0000194C0000}"/>
    <cellStyle name="Notiz 5 8 3 7" xfId="18953" xr:uid="{00000000-0005-0000-0000-00001A4C0000}"/>
    <cellStyle name="Notiz 5 8 3 8" xfId="23463" xr:uid="{00000000-0005-0000-0000-00001B4C0000}"/>
    <cellStyle name="Notiz 5 8 3 9" xfId="25862" xr:uid="{00000000-0005-0000-0000-00001C4C0000}"/>
    <cellStyle name="Notiz 5 8 4" xfId="12009" xr:uid="{00000000-0005-0000-0000-00001D4C0000}"/>
    <cellStyle name="Notiz 5 8 5" xfId="18392" xr:uid="{00000000-0005-0000-0000-00001E4C0000}"/>
    <cellStyle name="Notiz 5 8 6" xfId="13790" xr:uid="{00000000-0005-0000-0000-00001F4C0000}"/>
    <cellStyle name="Notiz 5 8 7" xfId="13365" xr:uid="{00000000-0005-0000-0000-0000204C0000}"/>
    <cellStyle name="Notiz 5 8 8" xfId="19436" xr:uid="{00000000-0005-0000-0000-0000214C0000}"/>
    <cellStyle name="Notiz 5 8 9" xfId="21967" xr:uid="{00000000-0005-0000-0000-0000224C0000}"/>
    <cellStyle name="Notiz 5 9" xfId="7323" xr:uid="{00000000-0005-0000-0000-0000234C0000}"/>
    <cellStyle name="Notiz 5 9 10" xfId="23464" xr:uid="{00000000-0005-0000-0000-0000244C0000}"/>
    <cellStyle name="Notiz 5 9 11" xfId="25863" xr:uid="{00000000-0005-0000-0000-0000254C0000}"/>
    <cellStyle name="Notiz 5 9 12" xfId="27112" xr:uid="{00000000-0005-0000-0000-0000264C0000}"/>
    <cellStyle name="Notiz 5 9 13" xfId="13085" xr:uid="{00000000-0005-0000-0000-0000274C0000}"/>
    <cellStyle name="Notiz 5 9 2" xfId="7324" xr:uid="{00000000-0005-0000-0000-0000284C0000}"/>
    <cellStyle name="Notiz 5 9 2 10" xfId="25864" xr:uid="{00000000-0005-0000-0000-0000294C0000}"/>
    <cellStyle name="Notiz 5 9 2 11" xfId="27113" xr:uid="{00000000-0005-0000-0000-00002A4C0000}"/>
    <cellStyle name="Notiz 5 9 2 12" xfId="13084" xr:uid="{00000000-0005-0000-0000-00002B4C0000}"/>
    <cellStyle name="Notiz 5 9 2 2" xfId="7325" xr:uid="{00000000-0005-0000-0000-00002C4C0000}"/>
    <cellStyle name="Notiz 5 9 2 2 10" xfId="26251" xr:uid="{00000000-0005-0000-0000-00002D4C0000}"/>
    <cellStyle name="Notiz 5 9 2 2 11" xfId="23948" xr:uid="{00000000-0005-0000-0000-00002E4C0000}"/>
    <cellStyle name="Notiz 5 9 2 2 2" xfId="12015" xr:uid="{00000000-0005-0000-0000-00002F4C0000}"/>
    <cellStyle name="Notiz 5 9 2 2 3" xfId="18398" xr:uid="{00000000-0005-0000-0000-0000304C0000}"/>
    <cellStyle name="Notiz 5 9 2 2 4" xfId="13664" xr:uid="{00000000-0005-0000-0000-0000314C0000}"/>
    <cellStyle name="Notiz 5 9 2 2 5" xfId="24336" xr:uid="{00000000-0005-0000-0000-0000324C0000}"/>
    <cellStyle name="Notiz 5 9 2 2 6" xfId="14467" xr:uid="{00000000-0005-0000-0000-0000334C0000}"/>
    <cellStyle name="Notiz 5 9 2 2 7" xfId="24661" xr:uid="{00000000-0005-0000-0000-0000344C0000}"/>
    <cellStyle name="Notiz 5 9 2 2 8" xfId="21742" xr:uid="{00000000-0005-0000-0000-0000354C0000}"/>
    <cellStyle name="Notiz 5 9 2 2 9" xfId="25865" xr:uid="{00000000-0005-0000-0000-0000364C0000}"/>
    <cellStyle name="Notiz 5 9 2 3" xfId="12014" xr:uid="{00000000-0005-0000-0000-0000374C0000}"/>
    <cellStyle name="Notiz 5 9 2 4" xfId="18397" xr:uid="{00000000-0005-0000-0000-0000384C0000}"/>
    <cellStyle name="Notiz 5 9 2 5" xfId="13795" xr:uid="{00000000-0005-0000-0000-0000394C0000}"/>
    <cellStyle name="Notiz 5 9 2 6" xfId="24335" xr:uid="{00000000-0005-0000-0000-00003A4C0000}"/>
    <cellStyle name="Notiz 5 9 2 7" xfId="22425" xr:uid="{00000000-0005-0000-0000-00003B4C0000}"/>
    <cellStyle name="Notiz 5 9 2 8" xfId="24076" xr:uid="{00000000-0005-0000-0000-00003C4C0000}"/>
    <cellStyle name="Notiz 5 9 2 9" xfId="22211" xr:uid="{00000000-0005-0000-0000-00003D4C0000}"/>
    <cellStyle name="Notiz 5 9 3" xfId="7326" xr:uid="{00000000-0005-0000-0000-00003E4C0000}"/>
    <cellStyle name="Notiz 5 9 3 10" xfId="27114" xr:uid="{00000000-0005-0000-0000-00003F4C0000}"/>
    <cellStyle name="Notiz 5 9 3 11" xfId="24141" xr:uid="{00000000-0005-0000-0000-0000404C0000}"/>
    <cellStyle name="Notiz 5 9 3 2" xfId="12016" xr:uid="{00000000-0005-0000-0000-0000414C0000}"/>
    <cellStyle name="Notiz 5 9 3 3" xfId="18399" xr:uid="{00000000-0005-0000-0000-0000424C0000}"/>
    <cellStyle name="Notiz 5 9 3 4" xfId="13796" xr:uid="{00000000-0005-0000-0000-0000434C0000}"/>
    <cellStyle name="Notiz 5 9 3 5" xfId="23394" xr:uid="{00000000-0005-0000-0000-0000444C0000}"/>
    <cellStyle name="Notiz 5 9 3 6" xfId="13776" xr:uid="{00000000-0005-0000-0000-0000454C0000}"/>
    <cellStyle name="Notiz 5 9 3 7" xfId="24678" xr:uid="{00000000-0005-0000-0000-0000464C0000}"/>
    <cellStyle name="Notiz 5 9 3 8" xfId="12932" xr:uid="{00000000-0005-0000-0000-0000474C0000}"/>
    <cellStyle name="Notiz 5 9 3 9" xfId="25866" xr:uid="{00000000-0005-0000-0000-0000484C0000}"/>
    <cellStyle name="Notiz 5 9 4" xfId="12013" xr:uid="{00000000-0005-0000-0000-0000494C0000}"/>
    <cellStyle name="Notiz 5 9 5" xfId="18396" xr:uid="{00000000-0005-0000-0000-00004A4C0000}"/>
    <cellStyle name="Notiz 5 9 6" xfId="13794" xr:uid="{00000000-0005-0000-0000-00004B4C0000}"/>
    <cellStyle name="Notiz 5 9 7" xfId="22859" xr:uid="{00000000-0005-0000-0000-00004C4C0000}"/>
    <cellStyle name="Notiz 5 9 8" xfId="14484" xr:uid="{00000000-0005-0000-0000-00004D4C0000}"/>
    <cellStyle name="Notiz 5 9 9" xfId="21851" xr:uid="{00000000-0005-0000-0000-00004E4C0000}"/>
    <cellStyle name="Notiz 6" xfId="7327" xr:uid="{00000000-0005-0000-0000-00004F4C0000}"/>
    <cellStyle name="Notiz 6 10" xfId="23000" xr:uid="{00000000-0005-0000-0000-0000504C0000}"/>
    <cellStyle name="Notiz 6 11" xfId="25867" xr:uid="{00000000-0005-0000-0000-0000514C0000}"/>
    <cellStyle name="Notiz 6 12" xfId="26411" xr:uid="{00000000-0005-0000-0000-0000524C0000}"/>
    <cellStyle name="Notiz 6 13" xfId="21812" xr:uid="{00000000-0005-0000-0000-0000534C0000}"/>
    <cellStyle name="Notiz 6 2" xfId="7328" xr:uid="{00000000-0005-0000-0000-0000544C0000}"/>
    <cellStyle name="Notiz 6 2 10" xfId="21872" xr:uid="{00000000-0005-0000-0000-0000554C0000}"/>
    <cellStyle name="Notiz 6 2 11" xfId="27115" xr:uid="{00000000-0005-0000-0000-0000564C0000}"/>
    <cellStyle name="Notiz 6 2 12" xfId="21066" xr:uid="{00000000-0005-0000-0000-0000574C0000}"/>
    <cellStyle name="Notiz 6 2 2" xfId="7329" xr:uid="{00000000-0005-0000-0000-0000584C0000}"/>
    <cellStyle name="Notiz 6 2 2 10" xfId="27116" xr:uid="{00000000-0005-0000-0000-0000594C0000}"/>
    <cellStyle name="Notiz 6 2 2 11" xfId="21067" xr:uid="{00000000-0005-0000-0000-00005A4C0000}"/>
    <cellStyle name="Notiz 6 2 2 2" xfId="12019" xr:uid="{00000000-0005-0000-0000-00005B4C0000}"/>
    <cellStyle name="Notiz 6 2 2 3" xfId="18402" xr:uid="{00000000-0005-0000-0000-00005C4C0000}"/>
    <cellStyle name="Notiz 6 2 2 4" xfId="13799" xr:uid="{00000000-0005-0000-0000-00005D4C0000}"/>
    <cellStyle name="Notiz 6 2 2 5" xfId="13359" xr:uid="{00000000-0005-0000-0000-00005E4C0000}"/>
    <cellStyle name="Notiz 6 2 2 6" xfId="14450" xr:uid="{00000000-0005-0000-0000-00005F4C0000}"/>
    <cellStyle name="Notiz 6 2 2 7" xfId="22153" xr:uid="{00000000-0005-0000-0000-0000604C0000}"/>
    <cellStyle name="Notiz 6 2 2 8" xfId="14220" xr:uid="{00000000-0005-0000-0000-0000614C0000}"/>
    <cellStyle name="Notiz 6 2 2 9" xfId="25868" xr:uid="{00000000-0005-0000-0000-0000624C0000}"/>
    <cellStyle name="Notiz 6 2 3" xfId="12018" xr:uid="{00000000-0005-0000-0000-0000634C0000}"/>
    <cellStyle name="Notiz 6 2 4" xfId="18401" xr:uid="{00000000-0005-0000-0000-0000644C0000}"/>
    <cellStyle name="Notiz 6 2 5" xfId="13798" xr:uid="{00000000-0005-0000-0000-0000654C0000}"/>
    <cellStyle name="Notiz 6 2 6" xfId="13360" xr:uid="{00000000-0005-0000-0000-0000664C0000}"/>
    <cellStyle name="Notiz 6 2 7" xfId="14451" xr:uid="{00000000-0005-0000-0000-0000674C0000}"/>
    <cellStyle name="Notiz 6 2 8" xfId="22154" xr:uid="{00000000-0005-0000-0000-0000684C0000}"/>
    <cellStyle name="Notiz 6 2 9" xfId="12931" xr:uid="{00000000-0005-0000-0000-0000694C0000}"/>
    <cellStyle name="Notiz 6 3" xfId="7330" xr:uid="{00000000-0005-0000-0000-00006A4C0000}"/>
    <cellStyle name="Notiz 6 3 10" xfId="27117" xr:uid="{00000000-0005-0000-0000-00006B4C0000}"/>
    <cellStyle name="Notiz 6 3 11" xfId="21068" xr:uid="{00000000-0005-0000-0000-00006C4C0000}"/>
    <cellStyle name="Notiz 6 3 2" xfId="12020" xr:uid="{00000000-0005-0000-0000-00006D4C0000}"/>
    <cellStyle name="Notiz 6 3 3" xfId="18403" xr:uid="{00000000-0005-0000-0000-00006E4C0000}"/>
    <cellStyle name="Notiz 6 3 4" xfId="13800" xr:uid="{00000000-0005-0000-0000-00006F4C0000}"/>
    <cellStyle name="Notiz 6 3 5" xfId="13358" xr:uid="{00000000-0005-0000-0000-0000704C0000}"/>
    <cellStyle name="Notiz 6 3 6" xfId="14449" xr:uid="{00000000-0005-0000-0000-0000714C0000}"/>
    <cellStyle name="Notiz 6 3 7" xfId="21964" xr:uid="{00000000-0005-0000-0000-0000724C0000}"/>
    <cellStyle name="Notiz 6 3 8" xfId="24959" xr:uid="{00000000-0005-0000-0000-0000734C0000}"/>
    <cellStyle name="Notiz 6 3 9" xfId="25869" xr:uid="{00000000-0005-0000-0000-0000744C0000}"/>
    <cellStyle name="Notiz 6 4" xfId="12017" xr:uid="{00000000-0005-0000-0000-0000754C0000}"/>
    <cellStyle name="Notiz 6 5" xfId="18400" xr:uid="{00000000-0005-0000-0000-0000764C0000}"/>
    <cellStyle name="Notiz 6 6" xfId="13797" xr:uid="{00000000-0005-0000-0000-0000774C0000}"/>
    <cellStyle name="Notiz 6 7" xfId="13361" xr:uid="{00000000-0005-0000-0000-0000784C0000}"/>
    <cellStyle name="Notiz 6 8" xfId="13775" xr:uid="{00000000-0005-0000-0000-0000794C0000}"/>
    <cellStyle name="Notiz 6 9" xfId="24679" xr:uid="{00000000-0005-0000-0000-00007A4C0000}"/>
    <cellStyle name="Obično_CRFReport-template" xfId="7331" xr:uid="{00000000-0005-0000-0000-00007B4C0000}"/>
    <cellStyle name="Obliczenia" xfId="7332" xr:uid="{00000000-0005-0000-0000-00007C4C0000}"/>
    <cellStyle name="Obliczenia 10" xfId="25870" xr:uid="{00000000-0005-0000-0000-00007D4C0000}"/>
    <cellStyle name="Obliczenia 11" xfId="13083" xr:uid="{00000000-0005-0000-0000-00007E4C0000}"/>
    <cellStyle name="Obliczenia 2" xfId="7333" xr:uid="{00000000-0005-0000-0000-00007F4C0000}"/>
    <cellStyle name="Obliczenia 2 10" xfId="13082" xr:uid="{00000000-0005-0000-0000-0000804C0000}"/>
    <cellStyle name="Obliczenia 2 2" xfId="7334" xr:uid="{00000000-0005-0000-0000-0000814C0000}"/>
    <cellStyle name="Obliczenia 2 2 2" xfId="12025" xr:uid="{00000000-0005-0000-0000-0000824C0000}"/>
    <cellStyle name="Obliczenia 2 2 3" xfId="18407" xr:uid="{00000000-0005-0000-0000-0000834C0000}"/>
    <cellStyle name="Obliczenia 2 2 4" xfId="13802" xr:uid="{00000000-0005-0000-0000-0000844C0000}"/>
    <cellStyle name="Obliczenia 2 2 5" xfId="20934" xr:uid="{00000000-0005-0000-0000-0000854C0000}"/>
    <cellStyle name="Obliczenia 2 2 6" xfId="24941" xr:uid="{00000000-0005-0000-0000-0000864C0000}"/>
    <cellStyle name="Obliczenia 2 2 7" xfId="24356" xr:uid="{00000000-0005-0000-0000-0000874C0000}"/>
    <cellStyle name="Obliczenia 2 2 8" xfId="25872" xr:uid="{00000000-0005-0000-0000-0000884C0000}"/>
    <cellStyle name="Obliczenia 2 2 9" xfId="20442" xr:uid="{00000000-0005-0000-0000-0000894C0000}"/>
    <cellStyle name="Obliczenia 2 3" xfId="12024" xr:uid="{00000000-0005-0000-0000-00008A4C0000}"/>
    <cellStyle name="Obliczenia 2 4" xfId="18406" xr:uid="{00000000-0005-0000-0000-00008B4C0000}"/>
    <cellStyle name="Obliczenia 2 5" xfId="13666" xr:uid="{00000000-0005-0000-0000-00008C4C0000}"/>
    <cellStyle name="Obliczenia 2 6" xfId="14445" xr:uid="{00000000-0005-0000-0000-00008D4C0000}"/>
    <cellStyle name="Obliczenia 2 7" xfId="21961" xr:uid="{00000000-0005-0000-0000-00008E4C0000}"/>
    <cellStyle name="Obliczenia 2 8" xfId="21744" xr:uid="{00000000-0005-0000-0000-00008F4C0000}"/>
    <cellStyle name="Obliczenia 2 9" xfId="25871" xr:uid="{00000000-0005-0000-0000-0000904C0000}"/>
    <cellStyle name="Obliczenia 3" xfId="7335" xr:uid="{00000000-0005-0000-0000-0000914C0000}"/>
    <cellStyle name="Obliczenia 3 2" xfId="12026" xr:uid="{00000000-0005-0000-0000-0000924C0000}"/>
    <cellStyle name="Obliczenia 3 3" xfId="18408" xr:uid="{00000000-0005-0000-0000-0000934C0000}"/>
    <cellStyle name="Obliczenia 3 4" xfId="13803" xr:uid="{00000000-0005-0000-0000-0000944C0000}"/>
    <cellStyle name="Obliczenia 3 5" xfId="14444" xr:uid="{00000000-0005-0000-0000-0000954C0000}"/>
    <cellStyle name="Obliczenia 3 6" xfId="24942" xr:uid="{00000000-0005-0000-0000-0000964C0000}"/>
    <cellStyle name="Obliczenia 3 7" xfId="23465" xr:uid="{00000000-0005-0000-0000-0000974C0000}"/>
    <cellStyle name="Obliczenia 3 8" xfId="25873" xr:uid="{00000000-0005-0000-0000-0000984C0000}"/>
    <cellStyle name="Obliczenia 3 9" xfId="13081" xr:uid="{00000000-0005-0000-0000-0000994C0000}"/>
    <cellStyle name="Obliczenia 4" xfId="12023" xr:uid="{00000000-0005-0000-0000-00009A4C0000}"/>
    <cellStyle name="Obliczenia 5" xfId="18405" xr:uid="{00000000-0005-0000-0000-00009B4C0000}"/>
    <cellStyle name="Obliczenia 6" xfId="13665" xr:uid="{00000000-0005-0000-0000-00009C4C0000}"/>
    <cellStyle name="Obliczenia 7" xfId="14446" xr:uid="{00000000-0005-0000-0000-00009D4C0000}"/>
    <cellStyle name="Obliczenia 8" xfId="21962" xr:uid="{00000000-0005-0000-0000-00009E4C0000}"/>
    <cellStyle name="Obliczenia 9" xfId="20722" xr:uid="{00000000-0005-0000-0000-00009F4C0000}"/>
    <cellStyle name="-Ombrage bleu" xfId="7336" xr:uid="{00000000-0005-0000-0000-0000A04C0000}"/>
    <cellStyle name="-Ombrage Jaune" xfId="7337" xr:uid="{00000000-0005-0000-0000-0000A14C0000}"/>
    <cellStyle name="Ongeldig" xfId="7338" xr:uid="{00000000-0005-0000-0000-0000A24C0000}"/>
    <cellStyle name="Output" xfId="10401" xr:uid="{00000000-0005-0000-0000-0000A34C0000}"/>
    <cellStyle name="Output 10" xfId="7339" xr:uid="{00000000-0005-0000-0000-0000A44C0000}"/>
    <cellStyle name="Output 10 2" xfId="7340" xr:uid="{00000000-0005-0000-0000-0000A54C0000}"/>
    <cellStyle name="Output 10 2 2" xfId="18413" xr:uid="{00000000-0005-0000-0000-0000A64C0000}"/>
    <cellStyle name="Output 10 2 3" xfId="12737" xr:uid="{00000000-0005-0000-0000-0000A74C0000}"/>
    <cellStyle name="Output 10 2 4" xfId="13667" xr:uid="{00000000-0005-0000-0000-0000A84C0000}"/>
    <cellStyle name="Output 10 2 5" xfId="23117" xr:uid="{00000000-0005-0000-0000-0000A94C0000}"/>
    <cellStyle name="Output 10 2 6" xfId="22855" xr:uid="{00000000-0005-0000-0000-0000AA4C0000}"/>
    <cellStyle name="Output 10 2 7" xfId="25875" xr:uid="{00000000-0005-0000-0000-0000AB4C0000}"/>
    <cellStyle name="Output 10 2 8" xfId="13079" xr:uid="{00000000-0005-0000-0000-0000AC4C0000}"/>
    <cellStyle name="Output 10 3" xfId="18412" xr:uid="{00000000-0005-0000-0000-0000AD4C0000}"/>
    <cellStyle name="Output 10 4" xfId="14104" xr:uid="{00000000-0005-0000-0000-0000AE4C0000}"/>
    <cellStyle name="Output 10 5" xfId="13807" xr:uid="{00000000-0005-0000-0000-0000AF4C0000}"/>
    <cellStyle name="Output 10 6" xfId="23118" xr:uid="{00000000-0005-0000-0000-0000B04C0000}"/>
    <cellStyle name="Output 10 7" xfId="23467" xr:uid="{00000000-0005-0000-0000-0000B14C0000}"/>
    <cellStyle name="Output 10 8" xfId="25874" xr:uid="{00000000-0005-0000-0000-0000B24C0000}"/>
    <cellStyle name="Output 10 9" xfId="14251" xr:uid="{00000000-0005-0000-0000-0000B34C0000}"/>
    <cellStyle name="Output 11" xfId="7341" xr:uid="{00000000-0005-0000-0000-0000B44C0000}"/>
    <cellStyle name="Output 11 2" xfId="18414" xr:uid="{00000000-0005-0000-0000-0000B54C0000}"/>
    <cellStyle name="Output 11 3" xfId="14483" xr:uid="{00000000-0005-0000-0000-0000B64C0000}"/>
    <cellStyle name="Output 11 4" xfId="13808" xr:uid="{00000000-0005-0000-0000-0000B74C0000}"/>
    <cellStyle name="Output 11 5" xfId="24013" xr:uid="{00000000-0005-0000-0000-0000B84C0000}"/>
    <cellStyle name="Output 11 6" xfId="22212" xr:uid="{00000000-0005-0000-0000-0000B94C0000}"/>
    <cellStyle name="Output 11 7" xfId="25876" xr:uid="{00000000-0005-0000-0000-0000BA4C0000}"/>
    <cellStyle name="Output 11 8" xfId="13078" xr:uid="{00000000-0005-0000-0000-0000BB4C0000}"/>
    <cellStyle name="Output 2" xfId="7342" xr:uid="{00000000-0005-0000-0000-0000BC4C0000}"/>
    <cellStyle name="Output 2 10" xfId="25877" xr:uid="{00000000-0005-0000-0000-0000BD4C0000}"/>
    <cellStyle name="Output 2 11" xfId="13077" xr:uid="{00000000-0005-0000-0000-0000BE4C0000}"/>
    <cellStyle name="Output 2 2" xfId="7343" xr:uid="{00000000-0005-0000-0000-0000BF4C0000}"/>
    <cellStyle name="Output 2 2 10" xfId="13076" xr:uid="{00000000-0005-0000-0000-0000C04C0000}"/>
    <cellStyle name="Output 2 2 2" xfId="7344" xr:uid="{00000000-0005-0000-0000-0000C14C0000}"/>
    <cellStyle name="Output 2 2 2 2" xfId="7345" xr:uid="{00000000-0005-0000-0000-0000C24C0000}"/>
    <cellStyle name="Output 2 2 2 2 2" xfId="18418" xr:uid="{00000000-0005-0000-0000-0000C34C0000}"/>
    <cellStyle name="Output 2 2 2 2 3" xfId="14479" xr:uid="{00000000-0005-0000-0000-0000C44C0000}"/>
    <cellStyle name="Output 2 2 2 2 4" xfId="18058" xr:uid="{00000000-0005-0000-0000-0000C54C0000}"/>
    <cellStyle name="Output 2 2 2 2 5" xfId="23350" xr:uid="{00000000-0005-0000-0000-0000C64C0000}"/>
    <cellStyle name="Output 2 2 2 2 6" xfId="23469" xr:uid="{00000000-0005-0000-0000-0000C74C0000}"/>
    <cellStyle name="Output 2 2 2 2 7" xfId="25880" xr:uid="{00000000-0005-0000-0000-0000C84C0000}"/>
    <cellStyle name="Output 2 2 2 2 8" xfId="21834" xr:uid="{00000000-0005-0000-0000-0000C94C0000}"/>
    <cellStyle name="Output 2 2 2 3" xfId="18417" xr:uid="{00000000-0005-0000-0000-0000CA4C0000}"/>
    <cellStyle name="Output 2 2 2 4" xfId="14480" xr:uid="{00000000-0005-0000-0000-0000CB4C0000}"/>
    <cellStyle name="Output 2 2 2 5" xfId="14125" xr:uid="{00000000-0005-0000-0000-0000CC4C0000}"/>
    <cellStyle name="Output 2 2 2 6" xfId="24009" xr:uid="{00000000-0005-0000-0000-0000CD4C0000}"/>
    <cellStyle name="Output 2 2 2 7" xfId="12930" xr:uid="{00000000-0005-0000-0000-0000CE4C0000}"/>
    <cellStyle name="Output 2 2 2 8" xfId="25879" xr:uid="{00000000-0005-0000-0000-0000CF4C0000}"/>
    <cellStyle name="Output 2 2 2 9" xfId="24051" xr:uid="{00000000-0005-0000-0000-0000D04C0000}"/>
    <cellStyle name="Output 2 2 3" xfId="7346" xr:uid="{00000000-0005-0000-0000-0000D14C0000}"/>
    <cellStyle name="Output 2 2 3 2" xfId="18419" xr:uid="{00000000-0005-0000-0000-0000D24C0000}"/>
    <cellStyle name="Output 2 2 3 3" xfId="14478" xr:uid="{00000000-0005-0000-0000-0000D34C0000}"/>
    <cellStyle name="Output 2 2 3 4" xfId="12684" xr:uid="{00000000-0005-0000-0000-0000D44C0000}"/>
    <cellStyle name="Output 2 2 3 5" xfId="22152" xr:uid="{00000000-0005-0000-0000-0000D54C0000}"/>
    <cellStyle name="Output 2 2 3 6" xfId="23470" xr:uid="{00000000-0005-0000-0000-0000D64C0000}"/>
    <cellStyle name="Output 2 2 3 7" xfId="25881" xr:uid="{00000000-0005-0000-0000-0000D74C0000}"/>
    <cellStyle name="Output 2 2 3 8" xfId="21078" xr:uid="{00000000-0005-0000-0000-0000D84C0000}"/>
    <cellStyle name="Output 2 2 4" xfId="18416" xr:uid="{00000000-0005-0000-0000-0000D94C0000}"/>
    <cellStyle name="Output 2 2 5" xfId="14481" xr:uid="{00000000-0005-0000-0000-0000DA4C0000}"/>
    <cellStyle name="Output 2 2 6" xfId="13810" xr:uid="{00000000-0005-0000-0000-0000DB4C0000}"/>
    <cellStyle name="Output 2 2 7" xfId="23116" xr:uid="{00000000-0005-0000-0000-0000DC4C0000}"/>
    <cellStyle name="Output 2 2 8" xfId="23468" xr:uid="{00000000-0005-0000-0000-0000DD4C0000}"/>
    <cellStyle name="Output 2 2 9" xfId="25878" xr:uid="{00000000-0005-0000-0000-0000DE4C0000}"/>
    <cellStyle name="Output 2 3" xfId="7347" xr:uid="{00000000-0005-0000-0000-0000DF4C0000}"/>
    <cellStyle name="Output 2 3 2" xfId="7348" xr:uid="{00000000-0005-0000-0000-0000E04C0000}"/>
    <cellStyle name="Output 2 3 2 2" xfId="18421" xr:uid="{00000000-0005-0000-0000-0000E14C0000}"/>
    <cellStyle name="Output 2 3 2 3" xfId="14476" xr:uid="{00000000-0005-0000-0000-0000E24C0000}"/>
    <cellStyle name="Output 2 3 2 4" xfId="12686" xr:uid="{00000000-0005-0000-0000-0000E34C0000}"/>
    <cellStyle name="Output 2 3 2 5" xfId="21959" xr:uid="{00000000-0005-0000-0000-0000E44C0000}"/>
    <cellStyle name="Output 2 3 2 6" xfId="24668" xr:uid="{00000000-0005-0000-0000-0000E54C0000}"/>
    <cellStyle name="Output 2 3 2 7" xfId="25883" xr:uid="{00000000-0005-0000-0000-0000E64C0000}"/>
    <cellStyle name="Output 2 3 2 8" xfId="13075" xr:uid="{00000000-0005-0000-0000-0000E74C0000}"/>
    <cellStyle name="Output 2 3 3" xfId="18420" xr:uid="{00000000-0005-0000-0000-0000E84C0000}"/>
    <cellStyle name="Output 2 3 4" xfId="14477" xr:uid="{00000000-0005-0000-0000-0000E94C0000}"/>
    <cellStyle name="Output 2 3 5" xfId="12685" xr:uid="{00000000-0005-0000-0000-0000EA4C0000}"/>
    <cellStyle name="Output 2 3 6" xfId="24680" xr:uid="{00000000-0005-0000-0000-0000EB4C0000}"/>
    <cellStyle name="Output 2 3 7" xfId="20587" xr:uid="{00000000-0005-0000-0000-0000EC4C0000}"/>
    <cellStyle name="Output 2 3 8" xfId="25882" xr:uid="{00000000-0005-0000-0000-0000ED4C0000}"/>
    <cellStyle name="Output 2 3 9" xfId="21870" xr:uid="{00000000-0005-0000-0000-0000EE4C0000}"/>
    <cellStyle name="Output 2 4" xfId="7349" xr:uid="{00000000-0005-0000-0000-0000EF4C0000}"/>
    <cellStyle name="Output 2 4 2" xfId="18422" xr:uid="{00000000-0005-0000-0000-0000F04C0000}"/>
    <cellStyle name="Output 2 4 3" xfId="14475" xr:uid="{00000000-0005-0000-0000-0000F14C0000}"/>
    <cellStyle name="Output 2 4 4" xfId="18404" xr:uid="{00000000-0005-0000-0000-0000F24C0000}"/>
    <cellStyle name="Output 2 4 5" xfId="23349" xr:uid="{00000000-0005-0000-0000-0000F34C0000}"/>
    <cellStyle name="Output 2 4 6" xfId="23471" xr:uid="{00000000-0005-0000-0000-0000F44C0000}"/>
    <cellStyle name="Output 2 4 7" xfId="25884" xr:uid="{00000000-0005-0000-0000-0000F54C0000}"/>
    <cellStyle name="Output 2 4 8" xfId="28461" xr:uid="{00000000-0005-0000-0000-0000F64C0000}"/>
    <cellStyle name="Output 2 5" xfId="18415" xr:uid="{00000000-0005-0000-0000-0000F74C0000}"/>
    <cellStyle name="Output 2 6" xfId="14482" xr:uid="{00000000-0005-0000-0000-0000F84C0000}"/>
    <cellStyle name="Output 2 7" xfId="13809" xr:uid="{00000000-0005-0000-0000-0000F94C0000}"/>
    <cellStyle name="Output 2 8" xfId="19187" xr:uid="{00000000-0005-0000-0000-0000FA4C0000}"/>
    <cellStyle name="Output 2 9" xfId="20588" xr:uid="{00000000-0005-0000-0000-0000FB4C0000}"/>
    <cellStyle name="Output 3" xfId="7350" xr:uid="{00000000-0005-0000-0000-0000FC4C0000}"/>
    <cellStyle name="Output 3 10" xfId="25885" xr:uid="{00000000-0005-0000-0000-0000FD4C0000}"/>
    <cellStyle name="Output 3 11" xfId="13074" xr:uid="{00000000-0005-0000-0000-0000FE4C0000}"/>
    <cellStyle name="Output 3 2" xfId="7351" xr:uid="{00000000-0005-0000-0000-0000FF4C0000}"/>
    <cellStyle name="Output 3 2 10" xfId="13073" xr:uid="{00000000-0005-0000-0000-0000004D0000}"/>
    <cellStyle name="Output 3 2 2" xfId="7352" xr:uid="{00000000-0005-0000-0000-0000014D0000}"/>
    <cellStyle name="Output 3 2 2 2" xfId="7353" xr:uid="{00000000-0005-0000-0000-0000024D0000}"/>
    <cellStyle name="Output 3 2 2 2 2" xfId="18426" xr:uid="{00000000-0005-0000-0000-0000034D0000}"/>
    <cellStyle name="Output 3 2 2 2 3" xfId="14471" xr:uid="{00000000-0005-0000-0000-0000044D0000}"/>
    <cellStyle name="Output 3 2 2 2 4" xfId="20976" xr:uid="{00000000-0005-0000-0000-0000054D0000}"/>
    <cellStyle name="Output 3 2 2 2 5" xfId="23113" xr:uid="{00000000-0005-0000-0000-0000064D0000}"/>
    <cellStyle name="Output 3 2 2 2 6" xfId="21024" xr:uid="{00000000-0005-0000-0000-0000074D0000}"/>
    <cellStyle name="Output 3 2 2 2 7" xfId="25888" xr:uid="{00000000-0005-0000-0000-0000084D0000}"/>
    <cellStyle name="Output 3 2 2 2 8" xfId="13071" xr:uid="{00000000-0005-0000-0000-0000094D0000}"/>
    <cellStyle name="Output 3 2 2 3" xfId="18425" xr:uid="{00000000-0005-0000-0000-00000A4D0000}"/>
    <cellStyle name="Output 3 2 2 4" xfId="14472" xr:uid="{00000000-0005-0000-0000-00000B4D0000}"/>
    <cellStyle name="Output 3 2 2 5" xfId="18411" xr:uid="{00000000-0005-0000-0000-00000C4D0000}"/>
    <cellStyle name="Output 3 2 2 6" xfId="23114" xr:uid="{00000000-0005-0000-0000-00000D4D0000}"/>
    <cellStyle name="Output 3 2 2 7" xfId="24958" xr:uid="{00000000-0005-0000-0000-00000E4D0000}"/>
    <cellStyle name="Output 3 2 2 8" xfId="25887" xr:uid="{00000000-0005-0000-0000-00000F4D0000}"/>
    <cellStyle name="Output 3 2 2 9" xfId="13072" xr:uid="{00000000-0005-0000-0000-0000104D0000}"/>
    <cellStyle name="Output 3 2 3" xfId="7354" xr:uid="{00000000-0005-0000-0000-0000114D0000}"/>
    <cellStyle name="Output 3 2 3 2" xfId="18427" xr:uid="{00000000-0005-0000-0000-0000124D0000}"/>
    <cellStyle name="Output 3 2 3 3" xfId="14470" xr:uid="{00000000-0005-0000-0000-0000134D0000}"/>
    <cellStyle name="Output 3 2 3 4" xfId="18432" xr:uid="{00000000-0005-0000-0000-0000144D0000}"/>
    <cellStyle name="Output 3 2 3 5" xfId="21957" xr:uid="{00000000-0005-0000-0000-0000154D0000}"/>
    <cellStyle name="Output 3 2 3 6" xfId="23472" xr:uid="{00000000-0005-0000-0000-0000164D0000}"/>
    <cellStyle name="Output 3 2 3 7" xfId="24777" xr:uid="{00000000-0005-0000-0000-0000174D0000}"/>
    <cellStyle name="Output 3 2 3 8" xfId="13070" xr:uid="{00000000-0005-0000-0000-0000184D0000}"/>
    <cellStyle name="Output 3 2 4" xfId="18424" xr:uid="{00000000-0005-0000-0000-0000194D0000}"/>
    <cellStyle name="Output 3 2 5" xfId="14473" xr:uid="{00000000-0005-0000-0000-00001A4D0000}"/>
    <cellStyle name="Output 3 2 6" xfId="18410" xr:uid="{00000000-0005-0000-0000-00001B4D0000}"/>
    <cellStyle name="Output 3 2 7" xfId="21958" xr:uid="{00000000-0005-0000-0000-00001C4D0000}"/>
    <cellStyle name="Output 3 2 8" xfId="21745" xr:uid="{00000000-0005-0000-0000-00001D4D0000}"/>
    <cellStyle name="Output 3 2 9" xfId="25886" xr:uid="{00000000-0005-0000-0000-00001E4D0000}"/>
    <cellStyle name="Output 3 3" xfId="7355" xr:uid="{00000000-0005-0000-0000-00001F4D0000}"/>
    <cellStyle name="Output 3 3 2" xfId="7356" xr:uid="{00000000-0005-0000-0000-0000204D0000}"/>
    <cellStyle name="Output 3 3 2 2" xfId="18429" xr:uid="{00000000-0005-0000-0000-0000214D0000}"/>
    <cellStyle name="Output 3 3 2 3" xfId="14103" xr:uid="{00000000-0005-0000-0000-0000224D0000}"/>
    <cellStyle name="Output 3 3 2 4" xfId="18453" xr:uid="{00000000-0005-0000-0000-0000234D0000}"/>
    <cellStyle name="Output 3 3 2 5" xfId="23112" xr:uid="{00000000-0005-0000-0000-0000244D0000}"/>
    <cellStyle name="Output 3 3 2 6" xfId="24693" xr:uid="{00000000-0005-0000-0000-0000254D0000}"/>
    <cellStyle name="Output 3 3 2 7" xfId="25890" xr:uid="{00000000-0005-0000-0000-0000264D0000}"/>
    <cellStyle name="Output 3 3 2 8" xfId="12985" xr:uid="{00000000-0005-0000-0000-0000274D0000}"/>
    <cellStyle name="Output 3 3 3" xfId="18428" xr:uid="{00000000-0005-0000-0000-0000284D0000}"/>
    <cellStyle name="Output 3 3 4" xfId="14469" xr:uid="{00000000-0005-0000-0000-0000294D0000}"/>
    <cellStyle name="Output 3 3 5" xfId="18452" xr:uid="{00000000-0005-0000-0000-00002A4D0000}"/>
    <cellStyle name="Output 3 3 6" xfId="13768" xr:uid="{00000000-0005-0000-0000-00002B4D0000}"/>
    <cellStyle name="Output 3 3 7" xfId="23473" xr:uid="{00000000-0005-0000-0000-00002C4D0000}"/>
    <cellStyle name="Output 3 3 8" xfId="25889" xr:uid="{00000000-0005-0000-0000-00002D4D0000}"/>
    <cellStyle name="Output 3 3 9" xfId="24579" xr:uid="{00000000-0005-0000-0000-00002E4D0000}"/>
    <cellStyle name="Output 3 4" xfId="7357" xr:uid="{00000000-0005-0000-0000-00002F4D0000}"/>
    <cellStyle name="Output 3 4 2" xfId="18430" xr:uid="{00000000-0005-0000-0000-0000304D0000}"/>
    <cellStyle name="Output 3 4 3" xfId="12736" xr:uid="{00000000-0005-0000-0000-0000314D0000}"/>
    <cellStyle name="Output 3 4 4" xfId="18454" xr:uid="{00000000-0005-0000-0000-0000324D0000}"/>
    <cellStyle name="Output 3 4 5" xfId="23111" xr:uid="{00000000-0005-0000-0000-0000334D0000}"/>
    <cellStyle name="Output 3 4 6" xfId="23474" xr:uid="{00000000-0005-0000-0000-0000344D0000}"/>
    <cellStyle name="Output 3 4 7" xfId="25891" xr:uid="{00000000-0005-0000-0000-0000354D0000}"/>
    <cellStyle name="Output 3 4 8" xfId="24578" xr:uid="{00000000-0005-0000-0000-0000364D0000}"/>
    <cellStyle name="Output 3 5" xfId="18423" xr:uid="{00000000-0005-0000-0000-0000374D0000}"/>
    <cellStyle name="Output 3 6" xfId="14474" xr:uid="{00000000-0005-0000-0000-0000384D0000}"/>
    <cellStyle name="Output 3 7" xfId="18409" xr:uid="{00000000-0005-0000-0000-0000394D0000}"/>
    <cellStyle name="Output 3 8" xfId="23115" xr:uid="{00000000-0005-0000-0000-00003A4D0000}"/>
    <cellStyle name="Output 3 9" xfId="19898" xr:uid="{00000000-0005-0000-0000-00003B4D0000}"/>
    <cellStyle name="Output 4" xfId="7358" xr:uid="{00000000-0005-0000-0000-00003C4D0000}"/>
    <cellStyle name="Output 4 10" xfId="25892" xr:uid="{00000000-0005-0000-0000-00003D4D0000}"/>
    <cellStyle name="Output 4 11" xfId="20710" xr:uid="{00000000-0005-0000-0000-00003E4D0000}"/>
    <cellStyle name="Output 4 2" xfId="7359" xr:uid="{00000000-0005-0000-0000-00003F4D0000}"/>
    <cellStyle name="Output 4 3" xfId="7360" xr:uid="{00000000-0005-0000-0000-0000404D0000}"/>
    <cellStyle name="Output 4 3 2" xfId="7361" xr:uid="{00000000-0005-0000-0000-0000414D0000}"/>
    <cellStyle name="Output 4 3 2 2" xfId="18434" xr:uid="{00000000-0005-0000-0000-0000424D0000}"/>
    <cellStyle name="Output 4 3 2 3" xfId="14465" xr:uid="{00000000-0005-0000-0000-0000434D0000}"/>
    <cellStyle name="Output 4 3 2 4" xfId="18457" xr:uid="{00000000-0005-0000-0000-0000444D0000}"/>
    <cellStyle name="Output 4 3 2 5" xfId="24944" xr:uid="{00000000-0005-0000-0000-0000454D0000}"/>
    <cellStyle name="Output 4 3 2 6" xfId="12929" xr:uid="{00000000-0005-0000-0000-0000464D0000}"/>
    <cellStyle name="Output 4 3 2 7" xfId="25894" xr:uid="{00000000-0005-0000-0000-0000474D0000}"/>
    <cellStyle name="Output 4 3 2 8" xfId="26306" xr:uid="{00000000-0005-0000-0000-0000484D0000}"/>
    <cellStyle name="Output 4 3 3" xfId="18433" xr:uid="{00000000-0005-0000-0000-0000494D0000}"/>
    <cellStyle name="Output 4 3 4" xfId="14466" xr:uid="{00000000-0005-0000-0000-00004A4D0000}"/>
    <cellStyle name="Output 4 3 5" xfId="18456" xr:uid="{00000000-0005-0000-0000-00004B4D0000}"/>
    <cellStyle name="Output 4 3 6" xfId="19184" xr:uid="{00000000-0005-0000-0000-00004C4D0000}"/>
    <cellStyle name="Output 4 3 7" xfId="23476" xr:uid="{00000000-0005-0000-0000-00004D4D0000}"/>
    <cellStyle name="Output 4 3 8" xfId="25893" xr:uid="{00000000-0005-0000-0000-00004E4D0000}"/>
    <cellStyle name="Output 4 3 9" xfId="20551" xr:uid="{00000000-0005-0000-0000-00004F4D0000}"/>
    <cellStyle name="Output 4 4" xfId="7362" xr:uid="{00000000-0005-0000-0000-0000504D0000}"/>
    <cellStyle name="Output 4 4 2" xfId="18435" xr:uid="{00000000-0005-0000-0000-0000514D0000}"/>
    <cellStyle name="Output 4 4 3" xfId="14464" xr:uid="{00000000-0005-0000-0000-0000524D0000}"/>
    <cellStyle name="Output 4 4 4" xfId="12687" xr:uid="{00000000-0005-0000-0000-0000534D0000}"/>
    <cellStyle name="Output 4 4 5" xfId="22283" xr:uid="{00000000-0005-0000-0000-0000544D0000}"/>
    <cellStyle name="Output 4 4 6" xfId="25097" xr:uid="{00000000-0005-0000-0000-0000554D0000}"/>
    <cellStyle name="Output 4 4 7" xfId="25895" xr:uid="{00000000-0005-0000-0000-0000564D0000}"/>
    <cellStyle name="Output 4 4 8" xfId="26307" xr:uid="{00000000-0005-0000-0000-0000574D0000}"/>
    <cellStyle name="Output 4 5" xfId="18431" xr:uid="{00000000-0005-0000-0000-0000584D0000}"/>
    <cellStyle name="Output 4 6" xfId="14468" xr:uid="{00000000-0005-0000-0000-0000594D0000}"/>
    <cellStyle name="Output 4 7" xfId="18455" xr:uid="{00000000-0005-0000-0000-00005A4D0000}"/>
    <cellStyle name="Output 4 8" xfId="14145" xr:uid="{00000000-0005-0000-0000-00005B4D0000}"/>
    <cellStyle name="Output 4 9" xfId="21746" xr:uid="{00000000-0005-0000-0000-00005C4D0000}"/>
    <cellStyle name="Output 5" xfId="7363" xr:uid="{00000000-0005-0000-0000-00005D4D0000}"/>
    <cellStyle name="Output 5 10" xfId="26308" xr:uid="{00000000-0005-0000-0000-00005E4D0000}"/>
    <cellStyle name="Output 5 2" xfId="7364" xr:uid="{00000000-0005-0000-0000-00005F4D0000}"/>
    <cellStyle name="Output 5 2 2" xfId="7365" xr:uid="{00000000-0005-0000-0000-0000604D0000}"/>
    <cellStyle name="Output 5 2 2 2" xfId="18438" xr:uid="{00000000-0005-0000-0000-0000614D0000}"/>
    <cellStyle name="Output 5 2 2 3" xfId="14461" xr:uid="{00000000-0005-0000-0000-0000624D0000}"/>
    <cellStyle name="Output 5 2 2 4" xfId="18460" xr:uid="{00000000-0005-0000-0000-0000634D0000}"/>
    <cellStyle name="Output 5 2 2 5" xfId="21471" xr:uid="{00000000-0005-0000-0000-0000644D0000}"/>
    <cellStyle name="Output 5 2 2 6" xfId="21025" xr:uid="{00000000-0005-0000-0000-0000654D0000}"/>
    <cellStyle name="Output 5 2 2 7" xfId="25898" xr:uid="{00000000-0005-0000-0000-0000664D0000}"/>
    <cellStyle name="Output 5 2 2 8" xfId="26310" xr:uid="{00000000-0005-0000-0000-0000674D0000}"/>
    <cellStyle name="Output 5 2 3" xfId="18437" xr:uid="{00000000-0005-0000-0000-0000684D0000}"/>
    <cellStyle name="Output 5 2 4" xfId="14462" xr:uid="{00000000-0005-0000-0000-0000694D0000}"/>
    <cellStyle name="Output 5 2 5" xfId="18459" xr:uid="{00000000-0005-0000-0000-00006A4D0000}"/>
    <cellStyle name="Output 5 2 6" xfId="22282" xr:uid="{00000000-0005-0000-0000-00006B4D0000}"/>
    <cellStyle name="Output 5 2 7" xfId="20586" xr:uid="{00000000-0005-0000-0000-00006C4D0000}"/>
    <cellStyle name="Output 5 2 8" xfId="25897" xr:uid="{00000000-0005-0000-0000-00006D4D0000}"/>
    <cellStyle name="Output 5 2 9" xfId="26309" xr:uid="{00000000-0005-0000-0000-00006E4D0000}"/>
    <cellStyle name="Output 5 3" xfId="7366" xr:uid="{00000000-0005-0000-0000-00006F4D0000}"/>
    <cellStyle name="Output 5 3 2" xfId="18439" xr:uid="{00000000-0005-0000-0000-0000704D0000}"/>
    <cellStyle name="Output 5 3 3" xfId="14460" xr:uid="{00000000-0005-0000-0000-0000714D0000}"/>
    <cellStyle name="Output 5 3 4" xfId="18461" xr:uid="{00000000-0005-0000-0000-0000724D0000}"/>
    <cellStyle name="Output 5 3 5" xfId="24061" xr:uid="{00000000-0005-0000-0000-0000734D0000}"/>
    <cellStyle name="Output 5 3 6" xfId="21747" xr:uid="{00000000-0005-0000-0000-0000744D0000}"/>
    <cellStyle name="Output 5 3 7" xfId="25899" xr:uid="{00000000-0005-0000-0000-0000754D0000}"/>
    <cellStyle name="Output 5 3 8" xfId="26311" xr:uid="{00000000-0005-0000-0000-0000764D0000}"/>
    <cellStyle name="Output 5 4" xfId="18436" xr:uid="{00000000-0005-0000-0000-0000774D0000}"/>
    <cellStyle name="Output 5 5" xfId="14463" xr:uid="{00000000-0005-0000-0000-0000784D0000}"/>
    <cellStyle name="Output 5 6" xfId="18458" xr:uid="{00000000-0005-0000-0000-0000794D0000}"/>
    <cellStyle name="Output 5 7" xfId="23110" xr:uid="{00000000-0005-0000-0000-00007A4D0000}"/>
    <cellStyle name="Output 5 8" xfId="23477" xr:uid="{00000000-0005-0000-0000-00007B4D0000}"/>
    <cellStyle name="Output 5 9" xfId="25896" xr:uid="{00000000-0005-0000-0000-00007C4D0000}"/>
    <cellStyle name="Output 6" xfId="7367" xr:uid="{00000000-0005-0000-0000-00007D4D0000}"/>
    <cellStyle name="Output 6 10" xfId="26312" xr:uid="{00000000-0005-0000-0000-00007E4D0000}"/>
    <cellStyle name="Output 6 2" xfId="7368" xr:uid="{00000000-0005-0000-0000-00007F4D0000}"/>
    <cellStyle name="Output 6 2 2" xfId="7369" xr:uid="{00000000-0005-0000-0000-0000804D0000}"/>
    <cellStyle name="Output 6 2 2 2" xfId="18442" xr:uid="{00000000-0005-0000-0000-0000814D0000}"/>
    <cellStyle name="Output 6 2 2 3" xfId="14457" xr:uid="{00000000-0005-0000-0000-0000824D0000}"/>
    <cellStyle name="Output 6 2 2 4" xfId="18464" xr:uid="{00000000-0005-0000-0000-0000834D0000}"/>
    <cellStyle name="Output 6 2 2 5" xfId="22151" xr:uid="{00000000-0005-0000-0000-0000844D0000}"/>
    <cellStyle name="Output 6 2 2 6" xfId="23480" xr:uid="{00000000-0005-0000-0000-0000854D0000}"/>
    <cellStyle name="Output 6 2 2 7" xfId="25902" xr:uid="{00000000-0005-0000-0000-0000864D0000}"/>
    <cellStyle name="Output 6 2 2 8" xfId="26314" xr:uid="{00000000-0005-0000-0000-0000874D0000}"/>
    <cellStyle name="Output 6 2 3" xfId="18441" xr:uid="{00000000-0005-0000-0000-0000884D0000}"/>
    <cellStyle name="Output 6 2 4" xfId="14458" xr:uid="{00000000-0005-0000-0000-0000894D0000}"/>
    <cellStyle name="Output 6 2 5" xfId="18463" xr:uid="{00000000-0005-0000-0000-00008A4D0000}"/>
    <cellStyle name="Output 6 2 6" xfId="23348" xr:uid="{00000000-0005-0000-0000-00008B4D0000}"/>
    <cellStyle name="Output 6 2 7" xfId="23479" xr:uid="{00000000-0005-0000-0000-00008C4D0000}"/>
    <cellStyle name="Output 6 2 8" xfId="25901" xr:uid="{00000000-0005-0000-0000-00008D4D0000}"/>
    <cellStyle name="Output 6 2 9" xfId="26313" xr:uid="{00000000-0005-0000-0000-00008E4D0000}"/>
    <cellStyle name="Output 6 3" xfId="7370" xr:uid="{00000000-0005-0000-0000-00008F4D0000}"/>
    <cellStyle name="Output 6 3 2" xfId="18443" xr:uid="{00000000-0005-0000-0000-0000904D0000}"/>
    <cellStyle name="Output 6 3 3" xfId="14456" xr:uid="{00000000-0005-0000-0000-0000914D0000}"/>
    <cellStyle name="Output 6 3 4" xfId="13669" xr:uid="{00000000-0005-0000-0000-0000924D0000}"/>
    <cellStyle name="Output 6 3 5" xfId="24100" xr:uid="{00000000-0005-0000-0000-0000934D0000}"/>
    <cellStyle name="Output 6 3 6" xfId="23481" xr:uid="{00000000-0005-0000-0000-0000944D0000}"/>
    <cellStyle name="Output 6 3 7" xfId="25903" xr:uid="{00000000-0005-0000-0000-0000954D0000}"/>
    <cellStyle name="Output 6 3 8" xfId="26315" xr:uid="{00000000-0005-0000-0000-0000964D0000}"/>
    <cellStyle name="Output 6 4" xfId="18440" xr:uid="{00000000-0005-0000-0000-0000974D0000}"/>
    <cellStyle name="Output 6 5" xfId="14459" xr:uid="{00000000-0005-0000-0000-0000984D0000}"/>
    <cellStyle name="Output 6 6" xfId="18462" xr:uid="{00000000-0005-0000-0000-0000994D0000}"/>
    <cellStyle name="Output 6 7" xfId="24012" xr:uid="{00000000-0005-0000-0000-00009A4D0000}"/>
    <cellStyle name="Output 6 8" xfId="23478" xr:uid="{00000000-0005-0000-0000-00009B4D0000}"/>
    <cellStyle name="Output 6 9" xfId="25900" xr:uid="{00000000-0005-0000-0000-00009C4D0000}"/>
    <cellStyle name="Output 7" xfId="7371" xr:uid="{00000000-0005-0000-0000-00009D4D0000}"/>
    <cellStyle name="Output 7 10" xfId="26316" xr:uid="{00000000-0005-0000-0000-00009E4D0000}"/>
    <cellStyle name="Output 7 2" xfId="7372" xr:uid="{00000000-0005-0000-0000-00009F4D0000}"/>
    <cellStyle name="Output 7 2 2" xfId="7373" xr:uid="{00000000-0005-0000-0000-0000A04D0000}"/>
    <cellStyle name="Output 7 2 2 2" xfId="18446" xr:uid="{00000000-0005-0000-0000-0000A14D0000}"/>
    <cellStyle name="Output 7 2 2 3" xfId="14102" xr:uid="{00000000-0005-0000-0000-0000A24D0000}"/>
    <cellStyle name="Output 7 2 2 4" xfId="18467" xr:uid="{00000000-0005-0000-0000-0000A34D0000}"/>
    <cellStyle name="Output 7 2 2 5" xfId="18954" xr:uid="{00000000-0005-0000-0000-0000A44D0000}"/>
    <cellStyle name="Output 7 2 2 6" xfId="18957" xr:uid="{00000000-0005-0000-0000-0000A54D0000}"/>
    <cellStyle name="Output 7 2 2 7" xfId="25906" xr:uid="{00000000-0005-0000-0000-0000A64D0000}"/>
    <cellStyle name="Output 7 2 2 8" xfId="26318" xr:uid="{00000000-0005-0000-0000-0000A74D0000}"/>
    <cellStyle name="Output 7 2 3" xfId="18445" xr:uid="{00000000-0005-0000-0000-0000A84D0000}"/>
    <cellStyle name="Output 7 2 4" xfId="14454" xr:uid="{00000000-0005-0000-0000-0000A94D0000}"/>
    <cellStyle name="Output 7 2 5" xfId="18466" xr:uid="{00000000-0005-0000-0000-0000AA4D0000}"/>
    <cellStyle name="Output 7 2 6" xfId="21182" xr:uid="{00000000-0005-0000-0000-0000AB4D0000}"/>
    <cellStyle name="Output 7 2 7" xfId="24957" xr:uid="{00000000-0005-0000-0000-0000AC4D0000}"/>
    <cellStyle name="Output 7 2 8" xfId="25905" xr:uid="{00000000-0005-0000-0000-0000AD4D0000}"/>
    <cellStyle name="Output 7 2 9" xfId="26317" xr:uid="{00000000-0005-0000-0000-0000AE4D0000}"/>
    <cellStyle name="Output 7 3" xfId="7374" xr:uid="{00000000-0005-0000-0000-0000AF4D0000}"/>
    <cellStyle name="Output 7 3 2" xfId="18447" xr:uid="{00000000-0005-0000-0000-0000B04D0000}"/>
    <cellStyle name="Output 7 3 3" xfId="12735" xr:uid="{00000000-0005-0000-0000-0000B14D0000}"/>
    <cellStyle name="Output 7 3 4" xfId="18468" xr:uid="{00000000-0005-0000-0000-0000B24D0000}"/>
    <cellStyle name="Output 7 3 5" xfId="22150" xr:uid="{00000000-0005-0000-0000-0000B34D0000}"/>
    <cellStyle name="Output 7 3 6" xfId="21026" xr:uid="{00000000-0005-0000-0000-0000B44D0000}"/>
    <cellStyle name="Output 7 3 7" xfId="25907" xr:uid="{00000000-0005-0000-0000-0000B54D0000}"/>
    <cellStyle name="Output 7 3 8" xfId="26319" xr:uid="{00000000-0005-0000-0000-0000B64D0000}"/>
    <cellStyle name="Output 7 4" xfId="18444" xr:uid="{00000000-0005-0000-0000-0000B74D0000}"/>
    <cellStyle name="Output 7 5" xfId="14455" xr:uid="{00000000-0005-0000-0000-0000B84D0000}"/>
    <cellStyle name="Output 7 6" xfId="18465" xr:uid="{00000000-0005-0000-0000-0000B94D0000}"/>
    <cellStyle name="Output 7 7" xfId="24099" xr:uid="{00000000-0005-0000-0000-0000BA4D0000}"/>
    <cellStyle name="Output 7 8" xfId="21748" xr:uid="{00000000-0005-0000-0000-0000BB4D0000}"/>
    <cellStyle name="Output 7 9" xfId="25904" xr:uid="{00000000-0005-0000-0000-0000BC4D0000}"/>
    <cellStyle name="Output 8" xfId="7375" xr:uid="{00000000-0005-0000-0000-0000BD4D0000}"/>
    <cellStyle name="Output 8 10" xfId="26320" xr:uid="{00000000-0005-0000-0000-0000BE4D0000}"/>
    <cellStyle name="Output 8 2" xfId="7376" xr:uid="{00000000-0005-0000-0000-0000BF4D0000}"/>
    <cellStyle name="Output 8 2 2" xfId="7377" xr:uid="{00000000-0005-0000-0000-0000C04D0000}"/>
    <cellStyle name="Output 8 2 2 2" xfId="18450" xr:uid="{00000000-0005-0000-0000-0000C14D0000}"/>
    <cellStyle name="Output 8 2 2 3" xfId="13778" xr:uid="{00000000-0005-0000-0000-0000C24D0000}"/>
    <cellStyle name="Output 8 2 2 4" xfId="18471" xr:uid="{00000000-0005-0000-0000-0000C34D0000}"/>
    <cellStyle name="Output 8 2 2 5" xfId="14147" xr:uid="{00000000-0005-0000-0000-0000C44D0000}"/>
    <cellStyle name="Output 8 2 2 6" xfId="22215" xr:uid="{00000000-0005-0000-0000-0000C54D0000}"/>
    <cellStyle name="Output 8 2 2 7" xfId="25910" xr:uid="{00000000-0005-0000-0000-0000C64D0000}"/>
    <cellStyle name="Output 8 2 2 8" xfId="26322" xr:uid="{00000000-0005-0000-0000-0000C74D0000}"/>
    <cellStyle name="Output 8 2 3" xfId="18449" xr:uid="{00000000-0005-0000-0000-0000C84D0000}"/>
    <cellStyle name="Output 8 2 4" xfId="13779" xr:uid="{00000000-0005-0000-0000-0000C94D0000}"/>
    <cellStyle name="Output 8 2 5" xfId="18470" xr:uid="{00000000-0005-0000-0000-0000CA4D0000}"/>
    <cellStyle name="Output 8 2 6" xfId="14146" xr:uid="{00000000-0005-0000-0000-0000CB4D0000}"/>
    <cellStyle name="Output 8 2 7" xfId="22214" xr:uid="{00000000-0005-0000-0000-0000CC4D0000}"/>
    <cellStyle name="Output 8 2 8" xfId="25909" xr:uid="{00000000-0005-0000-0000-0000CD4D0000}"/>
    <cellStyle name="Output 8 2 9" xfId="26321" xr:uid="{00000000-0005-0000-0000-0000CE4D0000}"/>
    <cellStyle name="Output 8 3" xfId="7378" xr:uid="{00000000-0005-0000-0000-0000CF4D0000}"/>
    <cellStyle name="Output 8 3 2" xfId="18451" xr:uid="{00000000-0005-0000-0000-0000D04D0000}"/>
    <cellStyle name="Output 8 3 3" xfId="13777" xr:uid="{00000000-0005-0000-0000-0000D14D0000}"/>
    <cellStyle name="Output 8 3 4" xfId="18472" xr:uid="{00000000-0005-0000-0000-0000D24D0000}"/>
    <cellStyle name="Output 8 3 5" xfId="21956" xr:uid="{00000000-0005-0000-0000-0000D34D0000}"/>
    <cellStyle name="Output 8 3 6" xfId="20585" xr:uid="{00000000-0005-0000-0000-0000D44D0000}"/>
    <cellStyle name="Output 8 3 7" xfId="25911" xr:uid="{00000000-0005-0000-0000-0000D54D0000}"/>
    <cellStyle name="Output 8 3 8" xfId="26323" xr:uid="{00000000-0005-0000-0000-0000D64D0000}"/>
    <cellStyle name="Output 8 4" xfId="18448" xr:uid="{00000000-0005-0000-0000-0000D74D0000}"/>
    <cellStyle name="Output 8 5" xfId="13780" xr:uid="{00000000-0005-0000-0000-0000D84D0000}"/>
    <cellStyle name="Output 8 6" xfId="18469" xr:uid="{00000000-0005-0000-0000-0000D94D0000}"/>
    <cellStyle name="Output 8 7" xfId="19345" xr:uid="{00000000-0005-0000-0000-0000DA4D0000}"/>
    <cellStyle name="Output 8 8" xfId="22213" xr:uid="{00000000-0005-0000-0000-0000DB4D0000}"/>
    <cellStyle name="Output 8 9" xfId="25908" xr:uid="{00000000-0005-0000-0000-0000DC4D0000}"/>
    <cellStyle name="Output 9" xfId="7379" xr:uid="{00000000-0005-0000-0000-0000DD4D0000}"/>
    <cellStyle name="PageSubtitle" xfId="7380" xr:uid="{00000000-0005-0000-0000-0000DE4D0000}"/>
    <cellStyle name="PageTitle" xfId="7381" xr:uid="{00000000-0005-0000-0000-0000DF4D0000}"/>
    <cellStyle name="Parantes" xfId="7382" xr:uid="{00000000-0005-0000-0000-0000E04D0000}"/>
    <cellStyle name="Parantes 2" xfId="7383" xr:uid="{00000000-0005-0000-0000-0000E14D0000}"/>
    <cellStyle name="Parantes 2 2" xfId="12028" xr:uid="{00000000-0005-0000-0000-0000E24D0000}"/>
    <cellStyle name="Parantes 2 3" xfId="11025" xr:uid="{00000000-0005-0000-0000-0000E34D0000}"/>
    <cellStyle name="Parantes 2 4" xfId="23482" xr:uid="{00000000-0005-0000-0000-0000E44D0000}"/>
    <cellStyle name="Parantes 2 5" xfId="24778" xr:uid="{00000000-0005-0000-0000-0000E54D0000}"/>
    <cellStyle name="Parantes 2 6" xfId="25914" xr:uid="{00000000-0005-0000-0000-0000E64D0000}"/>
    <cellStyle name="Parantes 3" xfId="7384" xr:uid="{00000000-0005-0000-0000-0000E74D0000}"/>
    <cellStyle name="Parantes 3 2" xfId="12029" xr:uid="{00000000-0005-0000-0000-0000E84D0000}"/>
    <cellStyle name="Parantes 3 3" xfId="11024" xr:uid="{00000000-0005-0000-0000-0000E94D0000}"/>
    <cellStyle name="Parantes 3 4" xfId="23483" xr:uid="{00000000-0005-0000-0000-0000EA4D0000}"/>
    <cellStyle name="Parantes 3 5" xfId="25913" xr:uid="{00000000-0005-0000-0000-0000EB4D0000}"/>
    <cellStyle name="Parantes 3 6" xfId="25915" xr:uid="{00000000-0005-0000-0000-0000EC4D0000}"/>
    <cellStyle name="Parantes 4" xfId="12027" xr:uid="{00000000-0005-0000-0000-0000ED4D0000}"/>
    <cellStyle name="Parantes 5" xfId="11026" xr:uid="{00000000-0005-0000-0000-0000EE4D0000}"/>
    <cellStyle name="Parantes 6" xfId="24667" xr:uid="{00000000-0005-0000-0000-0000EF4D0000}"/>
    <cellStyle name="Parantes 7" xfId="25912" xr:uid="{00000000-0005-0000-0000-0000F04D0000}"/>
    <cellStyle name="Parantes 8" xfId="28025" xr:uid="{00000000-0005-0000-0000-0000F14D0000}"/>
    <cellStyle name="parentes" xfId="7385" xr:uid="{00000000-0005-0000-0000-0000F24D0000}"/>
    <cellStyle name="pb_page_heading_LS" xfId="7386" xr:uid="{00000000-0005-0000-0000-0000F34D0000}"/>
    <cellStyle name="Percent" xfId="28999" xr:uid="{00000000-0005-0000-0000-0000F44D0000}"/>
    <cellStyle name="Percent [0]" xfId="7387" xr:uid="{00000000-0005-0000-0000-0000F54D0000}"/>
    <cellStyle name="Percent [00]" xfId="7388" xr:uid="{00000000-0005-0000-0000-0000F64D0000}"/>
    <cellStyle name="Percent [2]" xfId="7389" xr:uid="{00000000-0005-0000-0000-0000F74D0000}"/>
    <cellStyle name="Percent 10" xfId="7390" xr:uid="{00000000-0005-0000-0000-0000F84D0000}"/>
    <cellStyle name="Percent 11" xfId="7391" xr:uid="{00000000-0005-0000-0000-0000F94D0000}"/>
    <cellStyle name="Percent 12" xfId="7392" xr:uid="{00000000-0005-0000-0000-0000FA4D0000}"/>
    <cellStyle name="Percent 13" xfId="7393" xr:uid="{00000000-0005-0000-0000-0000FB4D0000}"/>
    <cellStyle name="Percent 14" xfId="29009" xr:uid="{83C9244B-AD4F-46F1-BE03-B734AA1A9894}"/>
    <cellStyle name="Percent 2" xfId="1110" xr:uid="{00000000-0005-0000-0000-0000FC4D0000}"/>
    <cellStyle name="Percent 2 10" xfId="7394" xr:uid="{00000000-0005-0000-0000-0000FD4D0000}"/>
    <cellStyle name="Percent 2 11" xfId="7395" xr:uid="{00000000-0005-0000-0000-0000FE4D0000}"/>
    <cellStyle name="Percent 2 12" xfId="7396" xr:uid="{00000000-0005-0000-0000-0000FF4D0000}"/>
    <cellStyle name="Percent 2 13" xfId="7397" xr:uid="{00000000-0005-0000-0000-0000004E0000}"/>
    <cellStyle name="Percent 2 14" xfId="7398" xr:uid="{00000000-0005-0000-0000-0000014E0000}"/>
    <cellStyle name="Percent 2 15" xfId="7399" xr:uid="{00000000-0005-0000-0000-0000024E0000}"/>
    <cellStyle name="Percent 2 16" xfId="7400" xr:uid="{00000000-0005-0000-0000-0000034E0000}"/>
    <cellStyle name="Percent 2 17" xfId="7401" xr:uid="{00000000-0005-0000-0000-0000044E0000}"/>
    <cellStyle name="Percent 2 18" xfId="7402" xr:uid="{00000000-0005-0000-0000-0000054E0000}"/>
    <cellStyle name="Percent 2 19" xfId="7403" xr:uid="{00000000-0005-0000-0000-0000064E0000}"/>
    <cellStyle name="Percent 2 2" xfId="7404" xr:uid="{00000000-0005-0000-0000-0000074E0000}"/>
    <cellStyle name="Percent 2 2 2" xfId="7405" xr:uid="{00000000-0005-0000-0000-0000084E0000}"/>
    <cellStyle name="Percent 2 2 2 2" xfId="7406" xr:uid="{00000000-0005-0000-0000-0000094E0000}"/>
    <cellStyle name="Percent 2 20" xfId="7407" xr:uid="{00000000-0005-0000-0000-00000A4E0000}"/>
    <cellStyle name="Percent 2 21" xfId="7408" xr:uid="{00000000-0005-0000-0000-00000B4E0000}"/>
    <cellStyle name="Percent 2 22" xfId="7409" xr:uid="{00000000-0005-0000-0000-00000C4E0000}"/>
    <cellStyle name="Percent 2 23" xfId="7410" xr:uid="{00000000-0005-0000-0000-00000D4E0000}"/>
    <cellStyle name="Percent 2 24" xfId="7411" xr:uid="{00000000-0005-0000-0000-00000E4E0000}"/>
    <cellStyle name="Percent 2 25" xfId="7412" xr:uid="{00000000-0005-0000-0000-00000F4E0000}"/>
    <cellStyle name="Percent 2 3" xfId="7413" xr:uid="{00000000-0005-0000-0000-0000104E0000}"/>
    <cellStyle name="Percent 2 3 2" xfId="7414" xr:uid="{00000000-0005-0000-0000-0000114E0000}"/>
    <cellStyle name="Percent 2 3 3" xfId="7415" xr:uid="{00000000-0005-0000-0000-0000124E0000}"/>
    <cellStyle name="Percent 2 3 3 2" xfId="7416" xr:uid="{00000000-0005-0000-0000-0000134E0000}"/>
    <cellStyle name="Percent 2 3 4" xfId="7417" xr:uid="{00000000-0005-0000-0000-0000144E0000}"/>
    <cellStyle name="Percent 2 3 5" xfId="7418" xr:uid="{00000000-0005-0000-0000-0000154E0000}"/>
    <cellStyle name="Percent 2 4" xfId="7419" xr:uid="{00000000-0005-0000-0000-0000164E0000}"/>
    <cellStyle name="Percent 2 5" xfId="7420" xr:uid="{00000000-0005-0000-0000-0000174E0000}"/>
    <cellStyle name="Percent 2 6" xfId="7421" xr:uid="{00000000-0005-0000-0000-0000184E0000}"/>
    <cellStyle name="Percent 2 7" xfId="7422" xr:uid="{00000000-0005-0000-0000-0000194E0000}"/>
    <cellStyle name="Percent 2 8" xfId="7423" xr:uid="{00000000-0005-0000-0000-00001A4E0000}"/>
    <cellStyle name="Percent 2 9" xfId="7424" xr:uid="{00000000-0005-0000-0000-00001B4E0000}"/>
    <cellStyle name="Percent 3" xfId="7425" xr:uid="{00000000-0005-0000-0000-00001C4E0000}"/>
    <cellStyle name="Percent 3 2" xfId="7426" xr:uid="{00000000-0005-0000-0000-00001D4E0000}"/>
    <cellStyle name="Percent 4" xfId="7427" xr:uid="{00000000-0005-0000-0000-00001E4E0000}"/>
    <cellStyle name="Percent 4 2" xfId="7428" xr:uid="{00000000-0005-0000-0000-00001F4E0000}"/>
    <cellStyle name="Percent 4 2 2" xfId="7429" xr:uid="{00000000-0005-0000-0000-0000204E0000}"/>
    <cellStyle name="Percent 4 2 3" xfId="7430" xr:uid="{00000000-0005-0000-0000-0000214E0000}"/>
    <cellStyle name="Percent 4 3" xfId="7431" xr:uid="{00000000-0005-0000-0000-0000224E0000}"/>
    <cellStyle name="Percent 4 4" xfId="7432" xr:uid="{00000000-0005-0000-0000-0000234E0000}"/>
    <cellStyle name="Percent 5" xfId="7433" xr:uid="{00000000-0005-0000-0000-0000244E0000}"/>
    <cellStyle name="Percent 5 2" xfId="7434" xr:uid="{00000000-0005-0000-0000-0000254E0000}"/>
    <cellStyle name="Percent 5 2 2" xfId="7435" xr:uid="{00000000-0005-0000-0000-0000264E0000}"/>
    <cellStyle name="Percent 5 2 3" xfId="7436" xr:uid="{00000000-0005-0000-0000-0000274E0000}"/>
    <cellStyle name="Percent 5 3" xfId="7437" xr:uid="{00000000-0005-0000-0000-0000284E0000}"/>
    <cellStyle name="Percent 5 4" xfId="7438" xr:uid="{00000000-0005-0000-0000-0000294E0000}"/>
    <cellStyle name="Percent 6" xfId="7439" xr:uid="{00000000-0005-0000-0000-00002A4E0000}"/>
    <cellStyle name="Percent 6 2" xfId="7440" xr:uid="{00000000-0005-0000-0000-00002B4E0000}"/>
    <cellStyle name="Percent 6 2 2" xfId="7441" xr:uid="{00000000-0005-0000-0000-00002C4E0000}"/>
    <cellStyle name="Percent 6 2 3" xfId="7442" xr:uid="{00000000-0005-0000-0000-00002D4E0000}"/>
    <cellStyle name="Percent 6 3" xfId="7443" xr:uid="{00000000-0005-0000-0000-00002E4E0000}"/>
    <cellStyle name="Percent 7" xfId="7444" xr:uid="{00000000-0005-0000-0000-00002F4E0000}"/>
    <cellStyle name="Percent 8" xfId="7445" xr:uid="{00000000-0005-0000-0000-0000304E0000}"/>
    <cellStyle name="Percent 9" xfId="7446" xr:uid="{00000000-0005-0000-0000-0000314E0000}"/>
    <cellStyle name="Percent_Neutrales Ergebnis Q3 2017" xfId="1111" xr:uid="{00000000-0005-0000-0000-0000324E0000}"/>
    <cellStyle name="Percent0" xfId="7447" xr:uid="{00000000-0005-0000-0000-0000334E0000}"/>
    <cellStyle name="Podnadpis" xfId="7448" xr:uid="{00000000-0005-0000-0000-0000344E0000}"/>
    <cellStyle name="Porcentaje 2" xfId="7449" xr:uid="{00000000-0005-0000-0000-0000354E0000}"/>
    <cellStyle name="Porcentaje 2 2" xfId="7450" xr:uid="{00000000-0005-0000-0000-0000364E0000}"/>
    <cellStyle name="Porcentaje 2 2 2" xfId="7451" xr:uid="{00000000-0005-0000-0000-0000374E0000}"/>
    <cellStyle name="Porcentaje 2 3" xfId="7452" xr:uid="{00000000-0005-0000-0000-0000384E0000}"/>
    <cellStyle name="Porcentaje 3" xfId="7453" xr:uid="{00000000-0005-0000-0000-0000394E0000}"/>
    <cellStyle name="Porcentaje 3 2" xfId="7454" xr:uid="{00000000-0005-0000-0000-00003A4E0000}"/>
    <cellStyle name="Porcentaje 3 2 2" xfId="7455" xr:uid="{00000000-0005-0000-0000-00003B4E0000}"/>
    <cellStyle name="Porcentaje 3 3" xfId="7456" xr:uid="{00000000-0005-0000-0000-00003C4E0000}"/>
    <cellStyle name="Porcentaje 4" xfId="7457" xr:uid="{00000000-0005-0000-0000-00003D4E0000}"/>
    <cellStyle name="Porcentaje 4 2" xfId="7458" xr:uid="{00000000-0005-0000-0000-00003E4E0000}"/>
    <cellStyle name="Porcentaje 4 2 2" xfId="7459" xr:uid="{00000000-0005-0000-0000-00003F4E0000}"/>
    <cellStyle name="Porcentaje 4 3" xfId="7460" xr:uid="{00000000-0005-0000-0000-0000404E0000}"/>
    <cellStyle name="Porcentaje 5" xfId="7461" xr:uid="{00000000-0005-0000-0000-0000414E0000}"/>
    <cellStyle name="Porcentaje 5 2" xfId="7462" xr:uid="{00000000-0005-0000-0000-0000424E0000}"/>
    <cellStyle name="Porcentaje 5 2 2" xfId="7463" xr:uid="{00000000-0005-0000-0000-0000434E0000}"/>
    <cellStyle name="Porcentaje 5 3" xfId="7464" xr:uid="{00000000-0005-0000-0000-0000444E0000}"/>
    <cellStyle name="Porcentaje 5 3 2" xfId="7465" xr:uid="{00000000-0005-0000-0000-0000454E0000}"/>
    <cellStyle name="Porcentaje 5 3 2 2" xfId="7466" xr:uid="{00000000-0005-0000-0000-0000464E0000}"/>
    <cellStyle name="Porcentaje 5 3 3" xfId="7467" xr:uid="{00000000-0005-0000-0000-0000474E0000}"/>
    <cellStyle name="Porcentaje 5 4" xfId="7468" xr:uid="{00000000-0005-0000-0000-0000484E0000}"/>
    <cellStyle name="Porcentaje 6" xfId="7469" xr:uid="{00000000-0005-0000-0000-0000494E0000}"/>
    <cellStyle name="Porcentaje 6 2" xfId="7470" xr:uid="{00000000-0005-0000-0000-00004A4E0000}"/>
    <cellStyle name="Porcentaje 6 2 2" xfId="7471" xr:uid="{00000000-0005-0000-0000-00004B4E0000}"/>
    <cellStyle name="Porcentaje 6 3" xfId="7472" xr:uid="{00000000-0005-0000-0000-00004C4E0000}"/>
    <cellStyle name="Porcentaje 6 3 2" xfId="7473" xr:uid="{00000000-0005-0000-0000-00004D4E0000}"/>
    <cellStyle name="Porcentaje 6 3 2 2" xfId="7474" xr:uid="{00000000-0005-0000-0000-00004E4E0000}"/>
    <cellStyle name="Porcentaje 6 4" xfId="7475" xr:uid="{00000000-0005-0000-0000-00004F4E0000}"/>
    <cellStyle name="Porcentaje 6 4 2" xfId="7476" xr:uid="{00000000-0005-0000-0000-0000504E0000}"/>
    <cellStyle name="PrePop Currency (0)" xfId="7477" xr:uid="{00000000-0005-0000-0000-0000514E0000}"/>
    <cellStyle name="PrePop Currency (2)" xfId="7478" xr:uid="{00000000-0005-0000-0000-0000524E0000}"/>
    <cellStyle name="PrePop Units (0)" xfId="7479" xr:uid="{00000000-0005-0000-0000-0000534E0000}"/>
    <cellStyle name="PrePop Units (1)" xfId="7480" xr:uid="{00000000-0005-0000-0000-0000544E0000}"/>
    <cellStyle name="PrePop Units (2)" xfId="7481" xr:uid="{00000000-0005-0000-0000-0000554E0000}"/>
    <cellStyle name="Price" xfId="7482" xr:uid="{00000000-0005-0000-0000-0000564E0000}"/>
    <cellStyle name="Procent 2" xfId="7483" xr:uid="{00000000-0005-0000-0000-0000574E0000}"/>
    <cellStyle name="Prozent 10" xfId="7484" xr:uid="{00000000-0005-0000-0000-0000584E0000}"/>
    <cellStyle name="Prozent 10 2" xfId="7485" xr:uid="{00000000-0005-0000-0000-0000594E0000}"/>
    <cellStyle name="Prozent 10 2 2" xfId="7486" xr:uid="{00000000-0005-0000-0000-00005A4E0000}"/>
    <cellStyle name="Prozent 10 3" xfId="7487" xr:uid="{00000000-0005-0000-0000-00005B4E0000}"/>
    <cellStyle name="Prozent 11" xfId="7488" xr:uid="{00000000-0005-0000-0000-00005C4E0000}"/>
    <cellStyle name="Prozent 11 2" xfId="7489" xr:uid="{00000000-0005-0000-0000-00005D4E0000}"/>
    <cellStyle name="Prozent 11 2 2" xfId="7490" xr:uid="{00000000-0005-0000-0000-00005E4E0000}"/>
    <cellStyle name="Prozent 11 3" xfId="7491" xr:uid="{00000000-0005-0000-0000-00005F4E0000}"/>
    <cellStyle name="Prozent 12" xfId="7492" xr:uid="{00000000-0005-0000-0000-0000604E0000}"/>
    <cellStyle name="Prozent 12 2" xfId="7493" xr:uid="{00000000-0005-0000-0000-0000614E0000}"/>
    <cellStyle name="Prozent 12 2 2" xfId="7494" xr:uid="{00000000-0005-0000-0000-0000624E0000}"/>
    <cellStyle name="Prozent 12 3" xfId="7495" xr:uid="{00000000-0005-0000-0000-0000634E0000}"/>
    <cellStyle name="Prozent 12 3 2" xfId="7496" xr:uid="{00000000-0005-0000-0000-0000644E0000}"/>
    <cellStyle name="Prozent 12 4" xfId="7497" xr:uid="{00000000-0005-0000-0000-0000654E0000}"/>
    <cellStyle name="Prozent 12 4 2" xfId="7498" xr:uid="{00000000-0005-0000-0000-0000664E0000}"/>
    <cellStyle name="Prozent 12 4 2 2" xfId="7499" xr:uid="{00000000-0005-0000-0000-0000674E0000}"/>
    <cellStyle name="Prozent 12 4 3" xfId="7500" xr:uid="{00000000-0005-0000-0000-0000684E0000}"/>
    <cellStyle name="Prozent 12 4 3 2" xfId="7501" xr:uid="{00000000-0005-0000-0000-0000694E0000}"/>
    <cellStyle name="Prozent 12 4 3 2 2" xfId="7502" xr:uid="{00000000-0005-0000-0000-00006A4E0000}"/>
    <cellStyle name="Prozent 12 4 3 2 2 2" xfId="7503" xr:uid="{00000000-0005-0000-0000-00006B4E0000}"/>
    <cellStyle name="Prozent 12 4 3 2 3" xfId="7504" xr:uid="{00000000-0005-0000-0000-00006C4E0000}"/>
    <cellStyle name="Prozent 12 4 3 3" xfId="7505" xr:uid="{00000000-0005-0000-0000-00006D4E0000}"/>
    <cellStyle name="Prozent 12 4 3 3 2" xfId="7506" xr:uid="{00000000-0005-0000-0000-00006E4E0000}"/>
    <cellStyle name="Prozent 12 4 3 4" xfId="7507" xr:uid="{00000000-0005-0000-0000-00006F4E0000}"/>
    <cellStyle name="Prozent 12 4 4" xfId="7508" xr:uid="{00000000-0005-0000-0000-0000704E0000}"/>
    <cellStyle name="Prozent 12 5" xfId="7509" xr:uid="{00000000-0005-0000-0000-0000714E0000}"/>
    <cellStyle name="Prozent 13" xfId="7510" xr:uid="{00000000-0005-0000-0000-0000724E0000}"/>
    <cellStyle name="Prozent 13 2" xfId="7511" xr:uid="{00000000-0005-0000-0000-0000734E0000}"/>
    <cellStyle name="Prozent 13 2 2" xfId="7512" xr:uid="{00000000-0005-0000-0000-0000744E0000}"/>
    <cellStyle name="Prozent 13 3" xfId="7513" xr:uid="{00000000-0005-0000-0000-0000754E0000}"/>
    <cellStyle name="Prozent 13 3 2" xfId="7514" xr:uid="{00000000-0005-0000-0000-0000764E0000}"/>
    <cellStyle name="Prozent 13 3 2 2" xfId="7515" xr:uid="{00000000-0005-0000-0000-0000774E0000}"/>
    <cellStyle name="Prozent 13 3 2 2 2" xfId="7516" xr:uid="{00000000-0005-0000-0000-0000784E0000}"/>
    <cellStyle name="Prozent 13 3 2 3" xfId="7517" xr:uid="{00000000-0005-0000-0000-0000794E0000}"/>
    <cellStyle name="Prozent 13 3 3" xfId="7518" xr:uid="{00000000-0005-0000-0000-00007A4E0000}"/>
    <cellStyle name="Prozent 13 3 3 2" xfId="7519" xr:uid="{00000000-0005-0000-0000-00007B4E0000}"/>
    <cellStyle name="Prozent 13 3 4" xfId="7520" xr:uid="{00000000-0005-0000-0000-00007C4E0000}"/>
    <cellStyle name="Prozent 13 4" xfId="7521" xr:uid="{00000000-0005-0000-0000-00007D4E0000}"/>
    <cellStyle name="Prozent 14" xfId="7522" xr:uid="{00000000-0005-0000-0000-00007E4E0000}"/>
    <cellStyle name="Prozent 14 2" xfId="7523" xr:uid="{00000000-0005-0000-0000-00007F4E0000}"/>
    <cellStyle name="Prozent 14 2 2" xfId="7524" xr:uid="{00000000-0005-0000-0000-0000804E0000}"/>
    <cellStyle name="Prozent 14 2 2 2" xfId="7525" xr:uid="{00000000-0005-0000-0000-0000814E0000}"/>
    <cellStyle name="Prozent 14 2 3" xfId="7526" xr:uid="{00000000-0005-0000-0000-0000824E0000}"/>
    <cellStyle name="Prozent 14 3" xfId="7527" xr:uid="{00000000-0005-0000-0000-0000834E0000}"/>
    <cellStyle name="Prozent 14 3 2" xfId="7528" xr:uid="{00000000-0005-0000-0000-0000844E0000}"/>
    <cellStyle name="Prozent 14 4" xfId="7529" xr:uid="{00000000-0005-0000-0000-0000854E0000}"/>
    <cellStyle name="Prozent 15" xfId="7530" xr:uid="{00000000-0005-0000-0000-0000864E0000}"/>
    <cellStyle name="Prozent 15 2" xfId="7531" xr:uid="{00000000-0005-0000-0000-0000874E0000}"/>
    <cellStyle name="Prozent 15 2 2" xfId="7532" xr:uid="{00000000-0005-0000-0000-0000884E0000}"/>
    <cellStyle name="Prozent 15 3" xfId="7533" xr:uid="{00000000-0005-0000-0000-0000894E0000}"/>
    <cellStyle name="Prozent 16" xfId="7534" xr:uid="{00000000-0005-0000-0000-00008A4E0000}"/>
    <cellStyle name="Prozent 16 2" xfId="7535" xr:uid="{00000000-0005-0000-0000-00008B4E0000}"/>
    <cellStyle name="Prozent 16 2 2" xfId="7536" xr:uid="{00000000-0005-0000-0000-00008C4E0000}"/>
    <cellStyle name="Prozent 17" xfId="7537" xr:uid="{00000000-0005-0000-0000-00008D4E0000}"/>
    <cellStyle name="Prozent 17 2" xfId="7538" xr:uid="{00000000-0005-0000-0000-00008E4E0000}"/>
    <cellStyle name="Prozent 17 2 2" xfId="7539" xr:uid="{00000000-0005-0000-0000-00008F4E0000}"/>
    <cellStyle name="Prozent 17 3" xfId="7540" xr:uid="{00000000-0005-0000-0000-0000904E0000}"/>
    <cellStyle name="Prozent 18" xfId="7541" xr:uid="{00000000-0005-0000-0000-0000914E0000}"/>
    <cellStyle name="Prozent 18 2" xfId="7542" xr:uid="{00000000-0005-0000-0000-0000924E0000}"/>
    <cellStyle name="Prozent 18 2 2" xfId="7543" xr:uid="{00000000-0005-0000-0000-0000934E0000}"/>
    <cellStyle name="Prozent 18 3" xfId="7544" xr:uid="{00000000-0005-0000-0000-0000944E0000}"/>
    <cellStyle name="Prozent 18 3 2" xfId="7545" xr:uid="{00000000-0005-0000-0000-0000954E0000}"/>
    <cellStyle name="Prozent 18 3 2 2" xfId="7546" xr:uid="{00000000-0005-0000-0000-0000964E0000}"/>
    <cellStyle name="Prozent 18 4" xfId="7547" xr:uid="{00000000-0005-0000-0000-0000974E0000}"/>
    <cellStyle name="Prozent 18 4 2" xfId="7548" xr:uid="{00000000-0005-0000-0000-0000984E0000}"/>
    <cellStyle name="Prozent 19" xfId="7549" xr:uid="{00000000-0005-0000-0000-0000994E0000}"/>
    <cellStyle name="Prozent 19 2" xfId="7550" xr:uid="{00000000-0005-0000-0000-00009A4E0000}"/>
    <cellStyle name="Prozent 19 3" xfId="7551" xr:uid="{00000000-0005-0000-0000-00009B4E0000}"/>
    <cellStyle name="Prozent 19 3 2" xfId="7552" xr:uid="{00000000-0005-0000-0000-00009C4E0000}"/>
    <cellStyle name="Prozent 2" xfId="49" xr:uid="{00000000-0005-0000-0000-00009D4E0000}"/>
    <cellStyle name="Prozent 2 2" xfId="50" xr:uid="{00000000-0005-0000-0000-00009E4E0000}"/>
    <cellStyle name="Prozent 2 2 2" xfId="51" xr:uid="{00000000-0005-0000-0000-00009F4E0000}"/>
    <cellStyle name="Prozent 2 2 2 2" xfId="1608" xr:uid="{00000000-0005-0000-0000-0000A04E0000}"/>
    <cellStyle name="Prozent 2 2 3" xfId="100" xr:uid="{00000000-0005-0000-0000-0000A14E0000}"/>
    <cellStyle name="Prozent 2 2 3 2" xfId="7553" xr:uid="{00000000-0005-0000-0000-0000A24E0000}"/>
    <cellStyle name="Prozent 2 2 4" xfId="1607" xr:uid="{00000000-0005-0000-0000-0000A34E0000}"/>
    <cellStyle name="Prozent 2 3" xfId="52" xr:uid="{00000000-0005-0000-0000-0000A44E0000}"/>
    <cellStyle name="Prozent 2 3 2" xfId="1609" xr:uid="{00000000-0005-0000-0000-0000A54E0000}"/>
    <cellStyle name="Prozent 2 4" xfId="152" xr:uid="{00000000-0005-0000-0000-0000A64E0000}"/>
    <cellStyle name="Prozent 2 5" xfId="1606" xr:uid="{00000000-0005-0000-0000-0000A74E0000}"/>
    <cellStyle name="Prozent 2 6" xfId="7554" xr:uid="{00000000-0005-0000-0000-0000A84E0000}"/>
    <cellStyle name="Prozent 20" xfId="7555" xr:uid="{00000000-0005-0000-0000-0000A94E0000}"/>
    <cellStyle name="Prozent 3" xfId="53" xr:uid="{00000000-0005-0000-0000-0000AA4E0000}"/>
    <cellStyle name="Prozent 3 2" xfId="54" xr:uid="{00000000-0005-0000-0000-0000AB4E0000}"/>
    <cellStyle name="Prozent 3 2 2" xfId="1611" xr:uid="{00000000-0005-0000-0000-0000AC4E0000}"/>
    <cellStyle name="Prozent 3 2 3" xfId="7556" xr:uid="{00000000-0005-0000-0000-0000AD4E0000}"/>
    <cellStyle name="Prozent 3 2 3 2" xfId="7557" xr:uid="{00000000-0005-0000-0000-0000AE4E0000}"/>
    <cellStyle name="Prozent 3 2 3 3" xfId="7558" xr:uid="{00000000-0005-0000-0000-0000AF4E0000}"/>
    <cellStyle name="Prozent 3 2 3 3 2" xfId="7559" xr:uid="{00000000-0005-0000-0000-0000B04E0000}"/>
    <cellStyle name="Prozent 3 2 3 3 2 2" xfId="7560" xr:uid="{00000000-0005-0000-0000-0000B14E0000}"/>
    <cellStyle name="Prozent 3 2 3 3 3" xfId="7561" xr:uid="{00000000-0005-0000-0000-0000B24E0000}"/>
    <cellStyle name="Prozent 3 2 3 4" xfId="7562" xr:uid="{00000000-0005-0000-0000-0000B34E0000}"/>
    <cellStyle name="Prozent 3 2 3 4 2" xfId="7563" xr:uid="{00000000-0005-0000-0000-0000B44E0000}"/>
    <cellStyle name="Prozent 3 2 3 5" xfId="7564" xr:uid="{00000000-0005-0000-0000-0000B54E0000}"/>
    <cellStyle name="Prozent 3 3" xfId="153" xr:uid="{00000000-0005-0000-0000-0000B64E0000}"/>
    <cellStyle name="Prozent 3 3 2" xfId="7565" xr:uid="{00000000-0005-0000-0000-0000B74E0000}"/>
    <cellStyle name="Prozent 3 4" xfId="1610" xr:uid="{00000000-0005-0000-0000-0000B84E0000}"/>
    <cellStyle name="Prozent 3 4 2" xfId="7566" xr:uid="{00000000-0005-0000-0000-0000B94E0000}"/>
    <cellStyle name="Prozent 3 4 3" xfId="7567" xr:uid="{00000000-0005-0000-0000-0000BA4E0000}"/>
    <cellStyle name="Prozent 3 4 3 2" xfId="7568" xr:uid="{00000000-0005-0000-0000-0000BB4E0000}"/>
    <cellStyle name="Prozent 3 4 3 2 2" xfId="7569" xr:uid="{00000000-0005-0000-0000-0000BC4E0000}"/>
    <cellStyle name="Prozent 3 4 3 3" xfId="7570" xr:uid="{00000000-0005-0000-0000-0000BD4E0000}"/>
    <cellStyle name="Prozent 3 4 4" xfId="7571" xr:uid="{00000000-0005-0000-0000-0000BE4E0000}"/>
    <cellStyle name="Prozent 3 4 4 2" xfId="7572" xr:uid="{00000000-0005-0000-0000-0000BF4E0000}"/>
    <cellStyle name="Prozent 3 4 5" xfId="7573" xr:uid="{00000000-0005-0000-0000-0000C04E0000}"/>
    <cellStyle name="Prozent 3 5" xfId="7574" xr:uid="{00000000-0005-0000-0000-0000C14E0000}"/>
    <cellStyle name="Prozent 4" xfId="55" xr:uid="{00000000-0005-0000-0000-0000C24E0000}"/>
    <cellStyle name="Prozent 4 2" xfId="56" xr:uid="{00000000-0005-0000-0000-0000C34E0000}"/>
    <cellStyle name="Prozent 4 2 2" xfId="7575" xr:uid="{00000000-0005-0000-0000-0000C44E0000}"/>
    <cellStyle name="Prozent 4 3" xfId="57" xr:uid="{00000000-0005-0000-0000-0000C54E0000}"/>
    <cellStyle name="Prozent 4 4" xfId="1612" xr:uid="{00000000-0005-0000-0000-0000C64E0000}"/>
    <cellStyle name="Prozent 5" xfId="58" xr:uid="{00000000-0005-0000-0000-0000C74E0000}"/>
    <cellStyle name="Prozent 5 2" xfId="154" xr:uid="{00000000-0005-0000-0000-0000C84E0000}"/>
    <cellStyle name="Prozent 5 2 2" xfId="7576" xr:uid="{00000000-0005-0000-0000-0000C94E0000}"/>
    <cellStyle name="Prozent 5 3" xfId="7577" xr:uid="{00000000-0005-0000-0000-0000CA4E0000}"/>
    <cellStyle name="Prozent 5 4" xfId="7578" xr:uid="{00000000-0005-0000-0000-0000CB4E0000}"/>
    <cellStyle name="Prozent 5 4 2" xfId="7579" xr:uid="{00000000-0005-0000-0000-0000CC4E0000}"/>
    <cellStyle name="Prozent 6" xfId="155" xr:uid="{00000000-0005-0000-0000-0000CD4E0000}"/>
    <cellStyle name="Prozent 6 2" xfId="156" xr:uid="{00000000-0005-0000-0000-0000CE4E0000}"/>
    <cellStyle name="Prozent 6 3" xfId="7580" xr:uid="{00000000-0005-0000-0000-0000CF4E0000}"/>
    <cellStyle name="Prozent 6 4" xfId="7581" xr:uid="{00000000-0005-0000-0000-0000D04E0000}"/>
    <cellStyle name="Prozent 6 4 2" xfId="7582" xr:uid="{00000000-0005-0000-0000-0000D14E0000}"/>
    <cellStyle name="Prozent 6 4 3" xfId="7583" xr:uid="{00000000-0005-0000-0000-0000D24E0000}"/>
    <cellStyle name="Prozent 6 4 3 2" xfId="7584" xr:uid="{00000000-0005-0000-0000-0000D34E0000}"/>
    <cellStyle name="Prozent 6 4 3 2 2" xfId="7585" xr:uid="{00000000-0005-0000-0000-0000D44E0000}"/>
    <cellStyle name="Prozent 6 4 3 3" xfId="7586" xr:uid="{00000000-0005-0000-0000-0000D54E0000}"/>
    <cellStyle name="Prozent 6 4 4" xfId="7587" xr:uid="{00000000-0005-0000-0000-0000D64E0000}"/>
    <cellStyle name="Prozent 6 4 4 2" xfId="7588" xr:uid="{00000000-0005-0000-0000-0000D74E0000}"/>
    <cellStyle name="Prozent 6 4 5" xfId="7589" xr:uid="{00000000-0005-0000-0000-0000D84E0000}"/>
    <cellStyle name="Prozent 7" xfId="157" xr:uid="{00000000-0005-0000-0000-0000D94E0000}"/>
    <cellStyle name="Prozent 7 10" xfId="7590" xr:uid="{00000000-0005-0000-0000-0000DA4E0000}"/>
    <cellStyle name="Prozent 7 11" xfId="7591" xr:uid="{00000000-0005-0000-0000-0000DB4E0000}"/>
    <cellStyle name="Prozent 7 12" xfId="7592" xr:uid="{00000000-0005-0000-0000-0000DC4E0000}"/>
    <cellStyle name="Prozent 7 13" xfId="7593" xr:uid="{00000000-0005-0000-0000-0000DD4E0000}"/>
    <cellStyle name="Prozent 7 14" xfId="7594" xr:uid="{00000000-0005-0000-0000-0000DE4E0000}"/>
    <cellStyle name="Prozent 7 15" xfId="7595" xr:uid="{00000000-0005-0000-0000-0000DF4E0000}"/>
    <cellStyle name="Prozent 7 16" xfId="7596" xr:uid="{00000000-0005-0000-0000-0000E04E0000}"/>
    <cellStyle name="Prozent 7 17" xfId="7597" xr:uid="{00000000-0005-0000-0000-0000E14E0000}"/>
    <cellStyle name="Prozent 7 18" xfId="7598" xr:uid="{00000000-0005-0000-0000-0000E24E0000}"/>
    <cellStyle name="Prozent 7 2" xfId="1616" xr:uid="{00000000-0005-0000-0000-0000E34E0000}"/>
    <cellStyle name="Prozent 7 2 2" xfId="7599" xr:uid="{00000000-0005-0000-0000-0000E44E0000}"/>
    <cellStyle name="Prozent 7 3" xfId="7600" xr:uid="{00000000-0005-0000-0000-0000E54E0000}"/>
    <cellStyle name="Prozent 7 4" xfId="7601" xr:uid="{00000000-0005-0000-0000-0000E64E0000}"/>
    <cellStyle name="Prozent 7 5" xfId="7602" xr:uid="{00000000-0005-0000-0000-0000E74E0000}"/>
    <cellStyle name="Prozent 7 6" xfId="7603" xr:uid="{00000000-0005-0000-0000-0000E84E0000}"/>
    <cellStyle name="Prozent 7 7" xfId="7604" xr:uid="{00000000-0005-0000-0000-0000E94E0000}"/>
    <cellStyle name="Prozent 7 8" xfId="7605" xr:uid="{00000000-0005-0000-0000-0000EA4E0000}"/>
    <cellStyle name="Prozent 7 9" xfId="7606" xr:uid="{00000000-0005-0000-0000-0000EB4E0000}"/>
    <cellStyle name="Prozent 8" xfId="158" xr:uid="{00000000-0005-0000-0000-0000EC4E0000}"/>
    <cellStyle name="Prozent 8 2" xfId="7607" xr:uid="{00000000-0005-0000-0000-0000ED4E0000}"/>
    <cellStyle name="Prozent 8 2 2" xfId="7608" xr:uid="{00000000-0005-0000-0000-0000EE4E0000}"/>
    <cellStyle name="Prozent 8 3" xfId="7609" xr:uid="{00000000-0005-0000-0000-0000EF4E0000}"/>
    <cellStyle name="Prozent 9" xfId="1562" xr:uid="{00000000-0005-0000-0000-0000F04E0000}"/>
    <cellStyle name="Prozent 9 2" xfId="7610" xr:uid="{00000000-0005-0000-0000-0000F14E0000}"/>
    <cellStyle name="Prozent 9 2 2" xfId="7611" xr:uid="{00000000-0005-0000-0000-0000F24E0000}"/>
    <cellStyle name="rand" xfId="7612" xr:uid="{00000000-0005-0000-0000-0000F34E0000}"/>
    <cellStyle name="Redminus" xfId="7613" xr:uid="{00000000-0005-0000-0000-0000F44E0000}"/>
    <cellStyle name="RowHead" xfId="7614" xr:uid="{00000000-0005-0000-0000-0000F54E0000}"/>
    <cellStyle name="saisie" xfId="7615" xr:uid="{00000000-0005-0000-0000-0000F64E0000}"/>
    <cellStyle name="SAPBEXaggData" xfId="159" xr:uid="{00000000-0005-0000-0000-0000F74E0000}"/>
    <cellStyle name="SAPBEXaggData 2" xfId="1280" xr:uid="{00000000-0005-0000-0000-0000F84E0000}"/>
    <cellStyle name="SAPBEXaggData 2 10" xfId="26917" xr:uid="{00000000-0005-0000-0000-0000F94E0000}"/>
    <cellStyle name="SAPBEXaggData 2 11" xfId="27926" xr:uid="{00000000-0005-0000-0000-0000FA4E0000}"/>
    <cellStyle name="SAPBEXaggData 2 12" xfId="27746" xr:uid="{00000000-0005-0000-0000-0000FB4E0000}"/>
    <cellStyle name="SAPBEXaggData 2 2" xfId="1281" xr:uid="{00000000-0005-0000-0000-0000FC4E0000}"/>
    <cellStyle name="SAPBEXaggData 2 2 10" xfId="27925" xr:uid="{00000000-0005-0000-0000-0000FD4E0000}"/>
    <cellStyle name="SAPBEXaggData 2 2 11" xfId="27987" xr:uid="{00000000-0005-0000-0000-0000FE4E0000}"/>
    <cellStyle name="SAPBEXaggData 2 2 2" xfId="7616" xr:uid="{00000000-0005-0000-0000-0000FF4E0000}"/>
    <cellStyle name="SAPBEXaggData 2 2 2 2" xfId="18564" xr:uid="{00000000-0005-0000-0000-0000004F0000}"/>
    <cellStyle name="SAPBEXaggData 2 2 2 3" xfId="12782" xr:uid="{00000000-0005-0000-0000-0000014F0000}"/>
    <cellStyle name="SAPBEXaggData 2 2 2 4" xfId="24338" xr:uid="{00000000-0005-0000-0000-0000024F0000}"/>
    <cellStyle name="SAPBEXaggData 2 2 2 5" xfId="21462" xr:uid="{00000000-0005-0000-0000-0000034F0000}"/>
    <cellStyle name="SAPBEXaggData 2 2 2 6" xfId="23593" xr:uid="{00000000-0005-0000-0000-0000044F0000}"/>
    <cellStyle name="SAPBEXaggData 2 2 2 7" xfId="25919" xr:uid="{00000000-0005-0000-0000-0000054F0000}"/>
    <cellStyle name="SAPBEXaggData 2 2 2 8" xfId="27126" xr:uid="{00000000-0005-0000-0000-0000064F0000}"/>
    <cellStyle name="SAPBEXaggData 2 2 3" xfId="10646" xr:uid="{00000000-0005-0000-0000-0000074F0000}"/>
    <cellStyle name="SAPBEXaggData 2 2 4" xfId="12508" xr:uid="{00000000-0005-0000-0000-0000084F0000}"/>
    <cellStyle name="SAPBEXaggData 2 2 5" xfId="19851" xr:uid="{00000000-0005-0000-0000-0000094F0000}"/>
    <cellStyle name="SAPBEXaggData 2 2 6" xfId="19396" xr:uid="{00000000-0005-0000-0000-00000A4F0000}"/>
    <cellStyle name="SAPBEXaggData 2 2 7" xfId="12998" xr:uid="{00000000-0005-0000-0000-00000B4F0000}"/>
    <cellStyle name="SAPBEXaggData 2 2 8" xfId="25441" xr:uid="{00000000-0005-0000-0000-00000C4F0000}"/>
    <cellStyle name="SAPBEXaggData 2 2 9" xfId="26916" xr:uid="{00000000-0005-0000-0000-00000D4F0000}"/>
    <cellStyle name="SAPBEXaggData 2 3" xfId="7617" xr:uid="{00000000-0005-0000-0000-00000E4F0000}"/>
    <cellStyle name="SAPBEXaggData 2 3 2" xfId="18565" xr:uid="{00000000-0005-0000-0000-00000F4F0000}"/>
    <cellStyle name="SAPBEXaggData 2 3 3" xfId="18555" xr:uid="{00000000-0005-0000-0000-0000104F0000}"/>
    <cellStyle name="SAPBEXaggData 2 3 4" xfId="23302" xr:uid="{00000000-0005-0000-0000-0000114F0000}"/>
    <cellStyle name="SAPBEXaggData 2 3 5" xfId="23088" xr:uid="{00000000-0005-0000-0000-0000124F0000}"/>
    <cellStyle name="SAPBEXaggData 2 3 6" xfId="23594" xr:uid="{00000000-0005-0000-0000-0000134F0000}"/>
    <cellStyle name="SAPBEXaggData 2 3 7" xfId="25920" xr:uid="{00000000-0005-0000-0000-0000144F0000}"/>
    <cellStyle name="SAPBEXaggData 2 3 8" xfId="27127" xr:uid="{00000000-0005-0000-0000-0000154F0000}"/>
    <cellStyle name="SAPBEXaggData 2 4" xfId="10645" xr:uid="{00000000-0005-0000-0000-0000164F0000}"/>
    <cellStyle name="SAPBEXaggData 2 5" xfId="12509" xr:uid="{00000000-0005-0000-0000-0000174F0000}"/>
    <cellStyle name="SAPBEXaggData 2 6" xfId="19852" xr:uid="{00000000-0005-0000-0000-0000184F0000}"/>
    <cellStyle name="SAPBEXaggData 2 7" xfId="20316" xr:uid="{00000000-0005-0000-0000-0000194F0000}"/>
    <cellStyle name="SAPBEXaggData 2 8" xfId="12997" xr:uid="{00000000-0005-0000-0000-00001A4F0000}"/>
    <cellStyle name="SAPBEXaggData 2 9" xfId="25442" xr:uid="{00000000-0005-0000-0000-00001B4F0000}"/>
    <cellStyle name="SAPBEXaggData 3" xfId="1282" xr:uid="{00000000-0005-0000-0000-00001C4F0000}"/>
    <cellStyle name="SAPBEXaggData 3 10" xfId="27924" xr:uid="{00000000-0005-0000-0000-00001D4F0000}"/>
    <cellStyle name="SAPBEXaggData 3 11" xfId="28151" xr:uid="{00000000-0005-0000-0000-00001E4F0000}"/>
    <cellStyle name="SAPBEXaggData 3 2" xfId="7618" xr:uid="{00000000-0005-0000-0000-00001F4F0000}"/>
    <cellStyle name="SAPBEXaggData 3 2 2" xfId="18566" xr:uid="{00000000-0005-0000-0000-0000204F0000}"/>
    <cellStyle name="SAPBEXaggData 3 2 3" xfId="18556" xr:uid="{00000000-0005-0000-0000-0000214F0000}"/>
    <cellStyle name="SAPBEXaggData 3 2 4" xfId="13293" xr:uid="{00000000-0005-0000-0000-0000224F0000}"/>
    <cellStyle name="SAPBEXaggData 3 2 5" xfId="23049" xr:uid="{00000000-0005-0000-0000-0000234F0000}"/>
    <cellStyle name="SAPBEXaggData 3 2 6" xfId="21767" xr:uid="{00000000-0005-0000-0000-0000244F0000}"/>
    <cellStyle name="SAPBEXaggData 3 2 7" xfId="24779" xr:uid="{00000000-0005-0000-0000-0000254F0000}"/>
    <cellStyle name="SAPBEXaggData 3 2 8" xfId="27128" xr:uid="{00000000-0005-0000-0000-0000264F0000}"/>
    <cellStyle name="SAPBEXaggData 3 3" xfId="10647" xr:uid="{00000000-0005-0000-0000-0000274F0000}"/>
    <cellStyle name="SAPBEXaggData 3 4" xfId="12507" xr:uid="{00000000-0005-0000-0000-0000284F0000}"/>
    <cellStyle name="SAPBEXaggData 3 5" xfId="19850" xr:uid="{00000000-0005-0000-0000-0000294F0000}"/>
    <cellStyle name="SAPBEXaggData 3 6" xfId="20315" xr:uid="{00000000-0005-0000-0000-00002A4F0000}"/>
    <cellStyle name="SAPBEXaggData 3 7" xfId="19886" xr:uid="{00000000-0005-0000-0000-00002B4F0000}"/>
    <cellStyle name="SAPBEXaggData 3 8" xfId="25440" xr:uid="{00000000-0005-0000-0000-00002C4F0000}"/>
    <cellStyle name="SAPBEXaggData 3 9" xfId="26915" xr:uid="{00000000-0005-0000-0000-00002D4F0000}"/>
    <cellStyle name="SAPBEXaggData 4" xfId="7619" xr:uid="{00000000-0005-0000-0000-00002E4F0000}"/>
    <cellStyle name="SAPBEXaggData 4 2" xfId="7620" xr:uid="{00000000-0005-0000-0000-00002F4F0000}"/>
    <cellStyle name="SAPBEXaggData 4 2 2" xfId="18568" xr:uid="{00000000-0005-0000-0000-0000304F0000}"/>
    <cellStyle name="SAPBEXaggData 4 2 3" xfId="14092" xr:uid="{00000000-0005-0000-0000-0000314F0000}"/>
    <cellStyle name="SAPBEXaggData 4 2 4" xfId="13291" xr:uid="{00000000-0005-0000-0000-0000324F0000}"/>
    <cellStyle name="SAPBEXaggData 4 2 5" xfId="21918" xr:uid="{00000000-0005-0000-0000-0000334F0000}"/>
    <cellStyle name="SAPBEXaggData 4 2 6" xfId="21769" xr:uid="{00000000-0005-0000-0000-0000344F0000}"/>
    <cellStyle name="SAPBEXaggData 4 2 7" xfId="25922" xr:uid="{00000000-0005-0000-0000-0000354F0000}"/>
    <cellStyle name="SAPBEXaggData 4 2 8" xfId="27130" xr:uid="{00000000-0005-0000-0000-0000364F0000}"/>
    <cellStyle name="SAPBEXaggData 4 3" xfId="18567" xr:uid="{00000000-0005-0000-0000-0000374F0000}"/>
    <cellStyle name="SAPBEXaggData 4 4" xfId="18557" xr:uid="{00000000-0005-0000-0000-0000384F0000}"/>
    <cellStyle name="SAPBEXaggData 4 5" xfId="13292" xr:uid="{00000000-0005-0000-0000-0000394F0000}"/>
    <cellStyle name="SAPBEXaggData 4 6" xfId="24090" xr:uid="{00000000-0005-0000-0000-00003A4F0000}"/>
    <cellStyle name="SAPBEXaggData 4 7" xfId="21768" xr:uid="{00000000-0005-0000-0000-00003B4F0000}"/>
    <cellStyle name="SAPBEXaggData 4 8" xfId="25921" xr:uid="{00000000-0005-0000-0000-00003C4F0000}"/>
    <cellStyle name="SAPBEXaggData 4 9" xfId="27129" xr:uid="{00000000-0005-0000-0000-00003D4F0000}"/>
    <cellStyle name="SAPBEXaggData 5" xfId="7621" xr:uid="{00000000-0005-0000-0000-00003E4F0000}"/>
    <cellStyle name="SAPBEXaggData 5 2" xfId="18569" xr:uid="{00000000-0005-0000-0000-00003F4F0000}"/>
    <cellStyle name="SAPBEXaggData 5 3" xfId="18558" xr:uid="{00000000-0005-0000-0000-0000404F0000}"/>
    <cellStyle name="SAPBEXaggData 5 4" xfId="13290" xr:uid="{00000000-0005-0000-0000-0000414F0000}"/>
    <cellStyle name="SAPBEXaggData 5 5" xfId="21917" xr:uid="{00000000-0005-0000-0000-0000424F0000}"/>
    <cellStyle name="SAPBEXaggData 5 6" xfId="21770" xr:uid="{00000000-0005-0000-0000-0000434F0000}"/>
    <cellStyle name="SAPBEXaggData 5 7" xfId="25923" xr:uid="{00000000-0005-0000-0000-0000444F0000}"/>
    <cellStyle name="SAPBEXaggData 5 8" xfId="26412" xr:uid="{00000000-0005-0000-0000-0000454F0000}"/>
    <cellStyle name="SAPBEXaggData 6" xfId="12388" xr:uid="{00000000-0005-0000-0000-0000464F0000}"/>
    <cellStyle name="SAPBEXaggData 7" xfId="26218" xr:uid="{00000000-0005-0000-0000-0000474F0000}"/>
    <cellStyle name="SAPBEXaggData 8" xfId="27418" xr:uid="{00000000-0005-0000-0000-0000484F0000}"/>
    <cellStyle name="SAPBEXaggData 9" xfId="28769" xr:uid="{00000000-0005-0000-0000-0000494F0000}"/>
    <cellStyle name="SAPBEXaggDataEmph" xfId="160" xr:uid="{00000000-0005-0000-0000-00004A4F0000}"/>
    <cellStyle name="SAPBEXaggDataEmph 2" xfId="1283" xr:uid="{00000000-0005-0000-0000-00004B4F0000}"/>
    <cellStyle name="SAPBEXaggDataEmph 2 10" xfId="26914" xr:uid="{00000000-0005-0000-0000-00004C4F0000}"/>
    <cellStyle name="SAPBEXaggDataEmph 2 11" xfId="27923" xr:uid="{00000000-0005-0000-0000-00004D4F0000}"/>
    <cellStyle name="SAPBEXaggDataEmph 2 12" xfId="27340" xr:uid="{00000000-0005-0000-0000-00004E4F0000}"/>
    <cellStyle name="SAPBEXaggDataEmph 2 2" xfId="1284" xr:uid="{00000000-0005-0000-0000-00004F4F0000}"/>
    <cellStyle name="SAPBEXaggDataEmph 2 2 10" xfId="27922" xr:uid="{00000000-0005-0000-0000-0000504F0000}"/>
    <cellStyle name="SAPBEXaggDataEmph 2 2 11" xfId="27339" xr:uid="{00000000-0005-0000-0000-0000514F0000}"/>
    <cellStyle name="SAPBEXaggDataEmph 2 2 2" xfId="7622" xr:uid="{00000000-0005-0000-0000-0000524F0000}"/>
    <cellStyle name="SAPBEXaggDataEmph 2 2 2 2" xfId="18570" xr:uid="{00000000-0005-0000-0000-0000534F0000}"/>
    <cellStyle name="SAPBEXaggDataEmph 2 2 2 3" xfId="18559" xr:uid="{00000000-0005-0000-0000-0000544F0000}"/>
    <cellStyle name="SAPBEXaggDataEmph 2 2 2 4" xfId="14277" xr:uid="{00000000-0005-0000-0000-0000554F0000}"/>
    <cellStyle name="SAPBEXaggDataEmph 2 2 2 5" xfId="21265" xr:uid="{00000000-0005-0000-0000-0000564F0000}"/>
    <cellStyle name="SAPBEXaggDataEmph 2 2 2 6" xfId="21771" xr:uid="{00000000-0005-0000-0000-0000574F0000}"/>
    <cellStyle name="SAPBEXaggDataEmph 2 2 2 7" xfId="25924" xr:uid="{00000000-0005-0000-0000-0000584F0000}"/>
    <cellStyle name="SAPBEXaggDataEmph 2 2 2 8" xfId="27131" xr:uid="{00000000-0005-0000-0000-0000594F0000}"/>
    <cellStyle name="SAPBEXaggDataEmph 2 2 3" xfId="10649" xr:uid="{00000000-0005-0000-0000-00005A4F0000}"/>
    <cellStyle name="SAPBEXaggDataEmph 2 2 4" xfId="12505" xr:uid="{00000000-0005-0000-0000-00005B4F0000}"/>
    <cellStyle name="SAPBEXaggDataEmph 2 2 5" xfId="19848" xr:uid="{00000000-0005-0000-0000-00005C4F0000}"/>
    <cellStyle name="SAPBEXaggDataEmph 2 2 6" xfId="20313" xr:uid="{00000000-0005-0000-0000-00005D4F0000}"/>
    <cellStyle name="SAPBEXaggDataEmph 2 2 7" xfId="24567" xr:uid="{00000000-0005-0000-0000-00005E4F0000}"/>
    <cellStyle name="SAPBEXaggDataEmph 2 2 8" xfId="25438" xr:uid="{00000000-0005-0000-0000-00005F4F0000}"/>
    <cellStyle name="SAPBEXaggDataEmph 2 2 9" xfId="26913" xr:uid="{00000000-0005-0000-0000-0000604F0000}"/>
    <cellStyle name="SAPBEXaggDataEmph 2 3" xfId="7623" xr:uid="{00000000-0005-0000-0000-0000614F0000}"/>
    <cellStyle name="SAPBEXaggDataEmph 2 3 2" xfId="18571" xr:uid="{00000000-0005-0000-0000-0000624F0000}"/>
    <cellStyle name="SAPBEXaggDataEmph 2 3 3" xfId="18560" xr:uid="{00000000-0005-0000-0000-0000634F0000}"/>
    <cellStyle name="SAPBEXaggDataEmph 2 3 4" xfId="14276" xr:uid="{00000000-0005-0000-0000-0000644F0000}"/>
    <cellStyle name="SAPBEXaggDataEmph 2 3 5" xfId="21264" xr:uid="{00000000-0005-0000-0000-0000654F0000}"/>
    <cellStyle name="SAPBEXaggDataEmph 2 3 6" xfId="21125" xr:uid="{00000000-0005-0000-0000-0000664F0000}"/>
    <cellStyle name="SAPBEXaggDataEmph 2 3 7" xfId="18933" xr:uid="{00000000-0005-0000-0000-0000674F0000}"/>
    <cellStyle name="SAPBEXaggDataEmph 2 3 8" xfId="27132" xr:uid="{00000000-0005-0000-0000-0000684F0000}"/>
    <cellStyle name="SAPBEXaggDataEmph 2 4" xfId="10648" xr:uid="{00000000-0005-0000-0000-0000694F0000}"/>
    <cellStyle name="SAPBEXaggDataEmph 2 5" xfId="12506" xr:uid="{00000000-0005-0000-0000-00006A4F0000}"/>
    <cellStyle name="SAPBEXaggDataEmph 2 6" xfId="19849" xr:uid="{00000000-0005-0000-0000-00006B4F0000}"/>
    <cellStyle name="SAPBEXaggDataEmph 2 7" xfId="20314" xr:uid="{00000000-0005-0000-0000-00006C4F0000}"/>
    <cellStyle name="SAPBEXaggDataEmph 2 8" xfId="19887" xr:uid="{00000000-0005-0000-0000-00006D4F0000}"/>
    <cellStyle name="SAPBEXaggDataEmph 2 9" xfId="25439" xr:uid="{00000000-0005-0000-0000-00006E4F0000}"/>
    <cellStyle name="SAPBEXaggDataEmph 3" xfId="1285" xr:uid="{00000000-0005-0000-0000-00006F4F0000}"/>
    <cellStyle name="SAPBEXaggDataEmph 3 10" xfId="26912" xr:uid="{00000000-0005-0000-0000-0000704F0000}"/>
    <cellStyle name="SAPBEXaggDataEmph 3 11" xfId="27921" xr:uid="{00000000-0005-0000-0000-0000714F0000}"/>
    <cellStyle name="SAPBEXaggDataEmph 3 12" xfId="27338" xr:uid="{00000000-0005-0000-0000-0000724F0000}"/>
    <cellStyle name="SAPBEXaggDataEmph 3 2" xfId="7624" xr:uid="{00000000-0005-0000-0000-0000734F0000}"/>
    <cellStyle name="SAPBEXaggDataEmph 3 2 2" xfId="7625" xr:uid="{00000000-0005-0000-0000-0000744F0000}"/>
    <cellStyle name="SAPBEXaggDataEmph 3 2 2 2" xfId="18573" xr:uid="{00000000-0005-0000-0000-0000754F0000}"/>
    <cellStyle name="SAPBEXaggDataEmph 3 2 2 3" xfId="18562" xr:uid="{00000000-0005-0000-0000-0000764F0000}"/>
    <cellStyle name="SAPBEXaggDataEmph 3 2 2 4" xfId="24242" xr:uid="{00000000-0005-0000-0000-0000774F0000}"/>
    <cellStyle name="SAPBEXaggDataEmph 3 2 2 5" xfId="23342" xr:uid="{00000000-0005-0000-0000-0000784F0000}"/>
    <cellStyle name="SAPBEXaggDataEmph 3 2 2 6" xfId="22875" xr:uid="{00000000-0005-0000-0000-0000794F0000}"/>
    <cellStyle name="SAPBEXaggDataEmph 3 2 2 7" xfId="24781" xr:uid="{00000000-0005-0000-0000-00007A4F0000}"/>
    <cellStyle name="SAPBEXaggDataEmph 3 2 2 8" xfId="27134" xr:uid="{00000000-0005-0000-0000-00007B4F0000}"/>
    <cellStyle name="SAPBEXaggDataEmph 3 2 3" xfId="18572" xr:uid="{00000000-0005-0000-0000-00007C4F0000}"/>
    <cellStyle name="SAPBEXaggDataEmph 3 2 4" xfId="18561" xr:uid="{00000000-0005-0000-0000-00007D4F0000}"/>
    <cellStyle name="SAPBEXaggDataEmph 3 2 5" xfId="13289" xr:uid="{00000000-0005-0000-0000-00007E4F0000}"/>
    <cellStyle name="SAPBEXaggDataEmph 3 2 6" xfId="21916" xr:uid="{00000000-0005-0000-0000-00007F4F0000}"/>
    <cellStyle name="SAPBEXaggDataEmph 3 2 7" xfId="24245" xr:uid="{00000000-0005-0000-0000-0000804F0000}"/>
    <cellStyle name="SAPBEXaggDataEmph 3 2 8" xfId="24780" xr:uid="{00000000-0005-0000-0000-0000814F0000}"/>
    <cellStyle name="SAPBEXaggDataEmph 3 2 9" xfId="27133" xr:uid="{00000000-0005-0000-0000-0000824F0000}"/>
    <cellStyle name="SAPBEXaggDataEmph 3 3" xfId="7626" xr:uid="{00000000-0005-0000-0000-0000834F0000}"/>
    <cellStyle name="SAPBEXaggDataEmph 3 3 2" xfId="18574" xr:uid="{00000000-0005-0000-0000-0000844F0000}"/>
    <cellStyle name="SAPBEXaggDataEmph 3 3 3" xfId="18563" xr:uid="{00000000-0005-0000-0000-0000854F0000}"/>
    <cellStyle name="SAPBEXaggDataEmph 3 3 4" xfId="24243" xr:uid="{00000000-0005-0000-0000-0000864F0000}"/>
    <cellStyle name="SAPBEXaggDataEmph 3 3 5" xfId="24207" xr:uid="{00000000-0005-0000-0000-0000874F0000}"/>
    <cellStyle name="SAPBEXaggDataEmph 3 3 6" xfId="21772" xr:uid="{00000000-0005-0000-0000-0000884F0000}"/>
    <cellStyle name="SAPBEXaggDataEmph 3 3 7" xfId="24782" xr:uid="{00000000-0005-0000-0000-0000894F0000}"/>
    <cellStyle name="SAPBEXaggDataEmph 3 3 8" xfId="26413" xr:uid="{00000000-0005-0000-0000-00008A4F0000}"/>
    <cellStyle name="SAPBEXaggDataEmph 3 4" xfId="10650" xr:uid="{00000000-0005-0000-0000-00008B4F0000}"/>
    <cellStyle name="SAPBEXaggDataEmph 3 5" xfId="12504" xr:uid="{00000000-0005-0000-0000-00008C4F0000}"/>
    <cellStyle name="SAPBEXaggDataEmph 3 6" xfId="19847" xr:uid="{00000000-0005-0000-0000-00008D4F0000}"/>
    <cellStyle name="SAPBEXaggDataEmph 3 7" xfId="20312" xr:uid="{00000000-0005-0000-0000-00008E4F0000}"/>
    <cellStyle name="SAPBEXaggDataEmph 3 8" xfId="20695" xr:uid="{00000000-0005-0000-0000-00008F4F0000}"/>
    <cellStyle name="SAPBEXaggDataEmph 3 9" xfId="25437" xr:uid="{00000000-0005-0000-0000-0000904F0000}"/>
    <cellStyle name="SAPBEXaggDataEmph 4" xfId="7627" xr:uid="{00000000-0005-0000-0000-0000914F0000}"/>
    <cellStyle name="SAPBEXaggDataEmph 4 2" xfId="7628" xr:uid="{00000000-0005-0000-0000-0000924F0000}"/>
    <cellStyle name="SAPBEXaggDataEmph 4 2 2" xfId="18576" xr:uid="{00000000-0005-0000-0000-0000934F0000}"/>
    <cellStyle name="SAPBEXaggDataEmph 4 2 3" xfId="13811" xr:uid="{00000000-0005-0000-0000-0000944F0000}"/>
    <cellStyle name="SAPBEXaggDataEmph 4 2 4" xfId="13288" xr:uid="{00000000-0005-0000-0000-0000954F0000}"/>
    <cellStyle name="SAPBEXaggDataEmph 4 2 5" xfId="23087" xr:uid="{00000000-0005-0000-0000-0000964F0000}"/>
    <cellStyle name="SAPBEXaggDataEmph 4 2 6" xfId="21773" xr:uid="{00000000-0005-0000-0000-0000974F0000}"/>
    <cellStyle name="SAPBEXaggDataEmph 4 2 7" xfId="25926" xr:uid="{00000000-0005-0000-0000-0000984F0000}"/>
    <cellStyle name="SAPBEXaggDataEmph 4 2 8" xfId="26415" xr:uid="{00000000-0005-0000-0000-0000994F0000}"/>
    <cellStyle name="SAPBEXaggDataEmph 4 3" xfId="18575" xr:uid="{00000000-0005-0000-0000-00009A4F0000}"/>
    <cellStyle name="SAPBEXaggDataEmph 4 4" xfId="12783" xr:uid="{00000000-0005-0000-0000-00009B4F0000}"/>
    <cellStyle name="SAPBEXaggDataEmph 4 5" xfId="24244" xr:uid="{00000000-0005-0000-0000-00009C4F0000}"/>
    <cellStyle name="SAPBEXaggDataEmph 4 6" xfId="25157" xr:uid="{00000000-0005-0000-0000-00009D4F0000}"/>
    <cellStyle name="SAPBEXaggDataEmph 4 7" xfId="22842" xr:uid="{00000000-0005-0000-0000-00009E4F0000}"/>
    <cellStyle name="SAPBEXaggDataEmph 4 8" xfId="25925" xr:uid="{00000000-0005-0000-0000-00009F4F0000}"/>
    <cellStyle name="SAPBEXaggDataEmph 4 9" xfId="26414" xr:uid="{00000000-0005-0000-0000-0000A04F0000}"/>
    <cellStyle name="SAPBEXaggDataEmph 5" xfId="7629" xr:uid="{00000000-0005-0000-0000-0000A14F0000}"/>
    <cellStyle name="SAPBEXaggDataEmph 5 2" xfId="18577" xr:uid="{00000000-0005-0000-0000-0000A24F0000}"/>
    <cellStyle name="SAPBEXaggDataEmph 5 3" xfId="13812" xr:uid="{00000000-0005-0000-0000-0000A34F0000}"/>
    <cellStyle name="SAPBEXaggDataEmph 5 4" xfId="13287" xr:uid="{00000000-0005-0000-0000-0000A44F0000}"/>
    <cellStyle name="SAPBEXaggDataEmph 5 5" xfId="23086" xr:uid="{00000000-0005-0000-0000-0000A54F0000}"/>
    <cellStyle name="SAPBEXaggDataEmph 5 6" xfId="23595" xr:uid="{00000000-0005-0000-0000-0000A64F0000}"/>
    <cellStyle name="SAPBEXaggDataEmph 5 7" xfId="25927" xr:uid="{00000000-0005-0000-0000-0000A74F0000}"/>
    <cellStyle name="SAPBEXaggDataEmph 5 8" xfId="25485" xr:uid="{00000000-0005-0000-0000-0000A84F0000}"/>
    <cellStyle name="SAPBEXaggDataEmph 6" xfId="12387" xr:uid="{00000000-0005-0000-0000-0000A94F0000}"/>
    <cellStyle name="SAPBEXaggDataEmph 7" xfId="26217" xr:uid="{00000000-0005-0000-0000-0000AA4F0000}"/>
    <cellStyle name="SAPBEXaggDataEmph 8" xfId="27417" xr:uid="{00000000-0005-0000-0000-0000AB4F0000}"/>
    <cellStyle name="SAPBEXaggDataEmph 9" xfId="28768" xr:uid="{00000000-0005-0000-0000-0000AC4F0000}"/>
    <cellStyle name="SAPBEXaggItem" xfId="161" xr:uid="{00000000-0005-0000-0000-0000AD4F0000}"/>
    <cellStyle name="SAPBEXaggItem 2" xfId="1286" xr:uid="{00000000-0005-0000-0000-0000AE4F0000}"/>
    <cellStyle name="SAPBEXaggItem 2 10" xfId="26911" xr:uid="{00000000-0005-0000-0000-0000AF4F0000}"/>
    <cellStyle name="SAPBEXaggItem 2 11" xfId="27920" xr:uid="{00000000-0005-0000-0000-0000B04F0000}"/>
    <cellStyle name="SAPBEXaggItem 2 12" xfId="27337" xr:uid="{00000000-0005-0000-0000-0000B14F0000}"/>
    <cellStyle name="SAPBEXaggItem 2 2" xfId="1287" xr:uid="{00000000-0005-0000-0000-0000B24F0000}"/>
    <cellStyle name="SAPBEXaggItem 2 2 10" xfId="27919" xr:uid="{00000000-0005-0000-0000-0000B34F0000}"/>
    <cellStyle name="SAPBEXaggItem 2 2 11" xfId="27336" xr:uid="{00000000-0005-0000-0000-0000B44F0000}"/>
    <cellStyle name="SAPBEXaggItem 2 2 2" xfId="7630" xr:uid="{00000000-0005-0000-0000-0000B54F0000}"/>
    <cellStyle name="SAPBEXaggItem 2 2 2 2" xfId="18578" xr:uid="{00000000-0005-0000-0000-0000B64F0000}"/>
    <cellStyle name="SAPBEXaggItem 2 2 2 3" xfId="13813" xr:uid="{00000000-0005-0000-0000-0000B74F0000}"/>
    <cellStyle name="SAPBEXaggItem 2 2 2 4" xfId="13286" xr:uid="{00000000-0005-0000-0000-0000B84F0000}"/>
    <cellStyle name="SAPBEXaggItem 2 2 2 5" xfId="21263" xr:uid="{00000000-0005-0000-0000-0000B94F0000}"/>
    <cellStyle name="SAPBEXaggItem 2 2 2 6" xfId="23596" xr:uid="{00000000-0005-0000-0000-0000BA4F0000}"/>
    <cellStyle name="SAPBEXaggItem 2 2 2 7" xfId="25928" xr:uid="{00000000-0005-0000-0000-0000BB4F0000}"/>
    <cellStyle name="SAPBEXaggItem 2 2 2 8" xfId="27135" xr:uid="{00000000-0005-0000-0000-0000BC4F0000}"/>
    <cellStyle name="SAPBEXaggItem 2 2 3" xfId="10652" xr:uid="{00000000-0005-0000-0000-0000BD4F0000}"/>
    <cellStyle name="SAPBEXaggItem 2 2 4" xfId="12502" xr:uid="{00000000-0005-0000-0000-0000BE4F0000}"/>
    <cellStyle name="SAPBEXaggItem 2 2 5" xfId="19845" xr:uid="{00000000-0005-0000-0000-0000BF4F0000}"/>
    <cellStyle name="SAPBEXaggItem 2 2 6" xfId="20310" xr:uid="{00000000-0005-0000-0000-0000C04F0000}"/>
    <cellStyle name="SAPBEXaggItem 2 2 7" xfId="22183" xr:uid="{00000000-0005-0000-0000-0000C14F0000}"/>
    <cellStyle name="SAPBEXaggItem 2 2 8" xfId="25435" xr:uid="{00000000-0005-0000-0000-0000C24F0000}"/>
    <cellStyle name="SAPBEXaggItem 2 2 9" xfId="26910" xr:uid="{00000000-0005-0000-0000-0000C34F0000}"/>
    <cellStyle name="SAPBEXaggItem 2 3" xfId="7631" xr:uid="{00000000-0005-0000-0000-0000C44F0000}"/>
    <cellStyle name="SAPBEXaggItem 2 3 2" xfId="18579" xr:uid="{00000000-0005-0000-0000-0000C54F0000}"/>
    <cellStyle name="SAPBEXaggItem 2 3 3" xfId="12784" xr:uid="{00000000-0005-0000-0000-0000C64F0000}"/>
    <cellStyle name="SAPBEXaggItem 2 3 4" xfId="13285" xr:uid="{00000000-0005-0000-0000-0000C74F0000}"/>
    <cellStyle name="SAPBEXaggItem 2 3 5" xfId="21262" xr:uid="{00000000-0005-0000-0000-0000C84F0000}"/>
    <cellStyle name="SAPBEXaggItem 2 3 6" xfId="23597" xr:uid="{00000000-0005-0000-0000-0000C94F0000}"/>
    <cellStyle name="SAPBEXaggItem 2 3 7" xfId="25929" xr:uid="{00000000-0005-0000-0000-0000CA4F0000}"/>
    <cellStyle name="SAPBEXaggItem 2 3 8" xfId="27136" xr:uid="{00000000-0005-0000-0000-0000CB4F0000}"/>
    <cellStyle name="SAPBEXaggItem 2 4" xfId="10651" xr:uid="{00000000-0005-0000-0000-0000CC4F0000}"/>
    <cellStyle name="SAPBEXaggItem 2 5" xfId="12503" xr:uid="{00000000-0005-0000-0000-0000CD4F0000}"/>
    <cellStyle name="SAPBEXaggItem 2 6" xfId="19846" xr:uid="{00000000-0005-0000-0000-0000CE4F0000}"/>
    <cellStyle name="SAPBEXaggItem 2 7" xfId="20311" xr:uid="{00000000-0005-0000-0000-0000CF4F0000}"/>
    <cellStyle name="SAPBEXaggItem 2 8" xfId="12999" xr:uid="{00000000-0005-0000-0000-0000D04F0000}"/>
    <cellStyle name="SAPBEXaggItem 2 9" xfId="25436" xr:uid="{00000000-0005-0000-0000-0000D14F0000}"/>
    <cellStyle name="SAPBEXaggItem 3" xfId="1288" xr:uid="{00000000-0005-0000-0000-0000D24F0000}"/>
    <cellStyle name="SAPBEXaggItem 3 10" xfId="27918" xr:uid="{00000000-0005-0000-0000-0000D34F0000}"/>
    <cellStyle name="SAPBEXaggItem 3 11" xfId="28450" xr:uid="{00000000-0005-0000-0000-0000D44F0000}"/>
    <cellStyle name="SAPBEXaggItem 3 2" xfId="7632" xr:uid="{00000000-0005-0000-0000-0000D54F0000}"/>
    <cellStyle name="SAPBEXaggItem 3 2 2" xfId="18580" xr:uid="{00000000-0005-0000-0000-0000D64F0000}"/>
    <cellStyle name="SAPBEXaggItem 3 2 3" xfId="13814" xr:uid="{00000000-0005-0000-0000-0000D74F0000}"/>
    <cellStyle name="SAPBEXaggItem 3 2 4" xfId="13284" xr:uid="{00000000-0005-0000-0000-0000D84F0000}"/>
    <cellStyle name="SAPBEXaggItem 3 2 5" xfId="24089" xr:uid="{00000000-0005-0000-0000-0000D94F0000}"/>
    <cellStyle name="SAPBEXaggItem 3 2 6" xfId="23598" xr:uid="{00000000-0005-0000-0000-0000DA4F0000}"/>
    <cellStyle name="SAPBEXaggItem 3 2 7" xfId="25930" xr:uid="{00000000-0005-0000-0000-0000DB4F0000}"/>
    <cellStyle name="SAPBEXaggItem 3 2 8" xfId="27137" xr:uid="{00000000-0005-0000-0000-0000DC4F0000}"/>
    <cellStyle name="SAPBEXaggItem 3 3" xfId="10653" xr:uid="{00000000-0005-0000-0000-0000DD4F0000}"/>
    <cellStyle name="SAPBEXaggItem 3 4" xfId="12501" xr:uid="{00000000-0005-0000-0000-0000DE4F0000}"/>
    <cellStyle name="SAPBEXaggItem 3 5" xfId="19844" xr:uid="{00000000-0005-0000-0000-0000DF4F0000}"/>
    <cellStyle name="SAPBEXaggItem 3 6" xfId="20309" xr:uid="{00000000-0005-0000-0000-0000E04F0000}"/>
    <cellStyle name="SAPBEXaggItem 3 7" xfId="22989" xr:uid="{00000000-0005-0000-0000-0000E14F0000}"/>
    <cellStyle name="SAPBEXaggItem 3 8" xfId="25434" xr:uid="{00000000-0005-0000-0000-0000E24F0000}"/>
    <cellStyle name="SAPBEXaggItem 3 9" xfId="26909" xr:uid="{00000000-0005-0000-0000-0000E34F0000}"/>
    <cellStyle name="SAPBEXaggItem 4" xfId="7633" xr:uid="{00000000-0005-0000-0000-0000E44F0000}"/>
    <cellStyle name="SAPBEXaggItem 4 2" xfId="7634" xr:uid="{00000000-0005-0000-0000-0000E54F0000}"/>
    <cellStyle name="SAPBEXaggItem 4 2 2" xfId="18582" xr:uid="{00000000-0005-0000-0000-0000E64F0000}"/>
    <cellStyle name="SAPBEXaggItem 4 2 3" xfId="13816" xr:uid="{00000000-0005-0000-0000-0000E74F0000}"/>
    <cellStyle name="SAPBEXaggItem 4 2 4" xfId="13282" xr:uid="{00000000-0005-0000-0000-0000E84F0000}"/>
    <cellStyle name="SAPBEXaggItem 4 2 5" xfId="23085" xr:uid="{00000000-0005-0000-0000-0000E94F0000}"/>
    <cellStyle name="SAPBEXaggItem 4 2 6" xfId="23599" xr:uid="{00000000-0005-0000-0000-0000EA4F0000}"/>
    <cellStyle name="SAPBEXaggItem 4 2 7" xfId="25932" xr:uid="{00000000-0005-0000-0000-0000EB4F0000}"/>
    <cellStyle name="SAPBEXaggItem 4 2 8" xfId="27139" xr:uid="{00000000-0005-0000-0000-0000EC4F0000}"/>
    <cellStyle name="SAPBEXaggItem 4 3" xfId="18581" xr:uid="{00000000-0005-0000-0000-0000ED4F0000}"/>
    <cellStyle name="SAPBEXaggItem 4 4" xfId="13815" xr:uid="{00000000-0005-0000-0000-0000EE4F0000}"/>
    <cellStyle name="SAPBEXaggItem 4 5" xfId="13283" xr:uid="{00000000-0005-0000-0000-0000EF4F0000}"/>
    <cellStyle name="SAPBEXaggItem 4 6" xfId="24088" xr:uid="{00000000-0005-0000-0000-0000F04F0000}"/>
    <cellStyle name="SAPBEXaggItem 4 7" xfId="22219" xr:uid="{00000000-0005-0000-0000-0000F14F0000}"/>
    <cellStyle name="SAPBEXaggItem 4 8" xfId="25931" xr:uid="{00000000-0005-0000-0000-0000F24F0000}"/>
    <cellStyle name="SAPBEXaggItem 4 9" xfId="27138" xr:uid="{00000000-0005-0000-0000-0000F34F0000}"/>
    <cellStyle name="SAPBEXaggItem 5" xfId="7635" xr:uid="{00000000-0005-0000-0000-0000F44F0000}"/>
    <cellStyle name="SAPBEXaggItem 5 2" xfId="18583" xr:uid="{00000000-0005-0000-0000-0000F54F0000}"/>
    <cellStyle name="SAPBEXaggItem 5 3" xfId="12785" xr:uid="{00000000-0005-0000-0000-0000F64F0000}"/>
    <cellStyle name="SAPBEXaggItem 5 4" xfId="13281" xr:uid="{00000000-0005-0000-0000-0000F74F0000}"/>
    <cellStyle name="SAPBEXaggItem 5 5" xfId="21900" xr:uid="{00000000-0005-0000-0000-0000F84F0000}"/>
    <cellStyle name="SAPBEXaggItem 5 6" xfId="23600" xr:uid="{00000000-0005-0000-0000-0000F94F0000}"/>
    <cellStyle name="SAPBEXaggItem 5 7" xfId="25933" xr:uid="{00000000-0005-0000-0000-0000FA4F0000}"/>
    <cellStyle name="SAPBEXaggItem 5 8" xfId="27140" xr:uid="{00000000-0005-0000-0000-0000FB4F0000}"/>
    <cellStyle name="SAPBEXaggItem 6" xfId="12386" xr:uid="{00000000-0005-0000-0000-0000FC4F0000}"/>
    <cellStyle name="SAPBEXaggItem 7" xfId="26216" xr:uid="{00000000-0005-0000-0000-0000FD4F0000}"/>
    <cellStyle name="SAPBEXaggItem 8" xfId="27416" xr:uid="{00000000-0005-0000-0000-0000FE4F0000}"/>
    <cellStyle name="SAPBEXaggItem 9" xfId="28440" xr:uid="{00000000-0005-0000-0000-0000FF4F0000}"/>
    <cellStyle name="SAPBEXaggItemX" xfId="162" xr:uid="{00000000-0005-0000-0000-000000500000}"/>
    <cellStyle name="SAPBEXaggItemX 2" xfId="1289" xr:uid="{00000000-0005-0000-0000-000001500000}"/>
    <cellStyle name="SAPBEXaggItemX 2 10" xfId="26908" xr:uid="{00000000-0005-0000-0000-000002500000}"/>
    <cellStyle name="SAPBEXaggItemX 2 11" xfId="27917" xr:uid="{00000000-0005-0000-0000-000003500000}"/>
    <cellStyle name="SAPBEXaggItemX 2 12" xfId="28478" xr:uid="{00000000-0005-0000-0000-000004500000}"/>
    <cellStyle name="SAPBEXaggItemX 2 2" xfId="1290" xr:uid="{00000000-0005-0000-0000-000005500000}"/>
    <cellStyle name="SAPBEXaggItemX 2 2 10" xfId="27916" xr:uid="{00000000-0005-0000-0000-000006500000}"/>
    <cellStyle name="SAPBEXaggItemX 2 2 11" xfId="27335" xr:uid="{00000000-0005-0000-0000-000007500000}"/>
    <cellStyle name="SAPBEXaggItemX 2 2 2" xfId="7636" xr:uid="{00000000-0005-0000-0000-000008500000}"/>
    <cellStyle name="SAPBEXaggItemX 2 2 2 2" xfId="18584" xr:uid="{00000000-0005-0000-0000-000009500000}"/>
    <cellStyle name="SAPBEXaggItemX 2 2 2 3" xfId="13817" xr:uid="{00000000-0005-0000-0000-00000A500000}"/>
    <cellStyle name="SAPBEXaggItemX 2 2 2 4" xfId="21133" xr:uid="{00000000-0005-0000-0000-00000B500000}"/>
    <cellStyle name="SAPBEXaggItemX 2 2 2 5" xfId="21261" xr:uid="{00000000-0005-0000-0000-00000C500000}"/>
    <cellStyle name="SAPBEXaggItemX 2 2 2 6" xfId="23601" xr:uid="{00000000-0005-0000-0000-00000D500000}"/>
    <cellStyle name="SAPBEXaggItemX 2 2 2 7" xfId="25934" xr:uid="{00000000-0005-0000-0000-00000E500000}"/>
    <cellStyle name="SAPBEXaggItemX 2 2 2 8" xfId="27141" xr:uid="{00000000-0005-0000-0000-00000F500000}"/>
    <cellStyle name="SAPBEXaggItemX 2 2 3" xfId="10655" xr:uid="{00000000-0005-0000-0000-000010500000}"/>
    <cellStyle name="SAPBEXaggItemX 2 2 4" xfId="12499" xr:uid="{00000000-0005-0000-0000-000011500000}"/>
    <cellStyle name="SAPBEXaggItemX 2 2 5" xfId="19842" xr:uid="{00000000-0005-0000-0000-000012500000}"/>
    <cellStyle name="SAPBEXaggItemX 2 2 6" xfId="20307" xr:uid="{00000000-0005-0000-0000-000013500000}"/>
    <cellStyle name="SAPBEXaggItemX 2 2 7" xfId="21524" xr:uid="{00000000-0005-0000-0000-000014500000}"/>
    <cellStyle name="SAPBEXaggItemX 2 2 8" xfId="25432" xr:uid="{00000000-0005-0000-0000-000015500000}"/>
    <cellStyle name="SAPBEXaggItemX 2 2 9" xfId="26907" xr:uid="{00000000-0005-0000-0000-000016500000}"/>
    <cellStyle name="SAPBEXaggItemX 2 3" xfId="7637" xr:uid="{00000000-0005-0000-0000-000017500000}"/>
    <cellStyle name="SAPBEXaggItemX 2 3 2" xfId="18585" xr:uid="{00000000-0005-0000-0000-000018500000}"/>
    <cellStyle name="SAPBEXaggItemX 2 3 3" xfId="13818" xr:uid="{00000000-0005-0000-0000-000019500000}"/>
    <cellStyle name="SAPBEXaggItemX 2 3 4" xfId="13280" xr:uid="{00000000-0005-0000-0000-00001A500000}"/>
    <cellStyle name="SAPBEXaggItemX 2 3 5" xfId="21260" xr:uid="{00000000-0005-0000-0000-00001B500000}"/>
    <cellStyle name="SAPBEXaggItemX 2 3 6" xfId="23602" xr:uid="{00000000-0005-0000-0000-00001C500000}"/>
    <cellStyle name="SAPBEXaggItemX 2 3 7" xfId="24783" xr:uid="{00000000-0005-0000-0000-00001D500000}"/>
    <cellStyle name="SAPBEXaggItemX 2 3 8" xfId="27142" xr:uid="{00000000-0005-0000-0000-00001E500000}"/>
    <cellStyle name="SAPBEXaggItemX 2 4" xfId="10654" xr:uid="{00000000-0005-0000-0000-00001F500000}"/>
    <cellStyle name="SAPBEXaggItemX 2 5" xfId="12500" xr:uid="{00000000-0005-0000-0000-000020500000}"/>
    <cellStyle name="SAPBEXaggItemX 2 6" xfId="19843" xr:uid="{00000000-0005-0000-0000-000021500000}"/>
    <cellStyle name="SAPBEXaggItemX 2 7" xfId="20308" xr:uid="{00000000-0005-0000-0000-000022500000}"/>
    <cellStyle name="SAPBEXaggItemX 2 8" xfId="21838" xr:uid="{00000000-0005-0000-0000-000023500000}"/>
    <cellStyle name="SAPBEXaggItemX 2 9" xfId="25433" xr:uid="{00000000-0005-0000-0000-000024500000}"/>
    <cellStyle name="SAPBEXaggItemX 3" xfId="1291" xr:uid="{00000000-0005-0000-0000-000025500000}"/>
    <cellStyle name="SAPBEXaggItemX 3 10" xfId="26906" xr:uid="{00000000-0005-0000-0000-000026500000}"/>
    <cellStyle name="SAPBEXaggItemX 3 11" xfId="27915" xr:uid="{00000000-0005-0000-0000-000027500000}"/>
    <cellStyle name="SAPBEXaggItemX 3 12" xfId="27334" xr:uid="{00000000-0005-0000-0000-000028500000}"/>
    <cellStyle name="SAPBEXaggItemX 3 2" xfId="7638" xr:uid="{00000000-0005-0000-0000-000029500000}"/>
    <cellStyle name="SAPBEXaggItemX 3 2 2" xfId="7639" xr:uid="{00000000-0005-0000-0000-00002A500000}"/>
    <cellStyle name="SAPBEXaggItemX 3 2 2 2" xfId="18587" xr:uid="{00000000-0005-0000-0000-00002B500000}"/>
    <cellStyle name="SAPBEXaggItemX 3 2 2 3" xfId="12786" xr:uid="{00000000-0005-0000-0000-00002C500000}"/>
    <cellStyle name="SAPBEXaggItemX 3 2 2 4" xfId="21107" xr:uid="{00000000-0005-0000-0000-00002D500000}"/>
    <cellStyle name="SAPBEXaggItemX 3 2 2 5" xfId="19459" xr:uid="{00000000-0005-0000-0000-00002E500000}"/>
    <cellStyle name="SAPBEXaggItemX 3 2 2 6" xfId="21774" xr:uid="{00000000-0005-0000-0000-00002F500000}"/>
    <cellStyle name="SAPBEXaggItemX 3 2 2 7" xfId="25936" xr:uid="{00000000-0005-0000-0000-000030500000}"/>
    <cellStyle name="SAPBEXaggItemX 3 2 2 8" xfId="27144" xr:uid="{00000000-0005-0000-0000-000031500000}"/>
    <cellStyle name="SAPBEXaggItemX 3 2 3" xfId="18586" xr:uid="{00000000-0005-0000-0000-000032500000}"/>
    <cellStyle name="SAPBEXaggItemX 3 2 4" xfId="13819" xr:uid="{00000000-0005-0000-0000-000033500000}"/>
    <cellStyle name="SAPBEXaggItemX 3 2 5" xfId="20924" xr:uid="{00000000-0005-0000-0000-000034500000}"/>
    <cellStyle name="SAPBEXaggItemX 3 2 6" xfId="24726" xr:uid="{00000000-0005-0000-0000-000035500000}"/>
    <cellStyle name="SAPBEXaggItemX 3 2 7" xfId="22220" xr:uid="{00000000-0005-0000-0000-000036500000}"/>
    <cellStyle name="SAPBEXaggItemX 3 2 8" xfId="25935" xr:uid="{00000000-0005-0000-0000-000037500000}"/>
    <cellStyle name="SAPBEXaggItemX 3 2 9" xfId="27143" xr:uid="{00000000-0005-0000-0000-000038500000}"/>
    <cellStyle name="SAPBEXaggItemX 3 3" xfId="7640" xr:uid="{00000000-0005-0000-0000-000039500000}"/>
    <cellStyle name="SAPBEXaggItemX 3 3 2" xfId="18588" xr:uid="{00000000-0005-0000-0000-00003A500000}"/>
    <cellStyle name="SAPBEXaggItemX 3 3 3" xfId="13820" xr:uid="{00000000-0005-0000-0000-00003B500000}"/>
    <cellStyle name="SAPBEXaggItemX 3 3 4" xfId="20889" xr:uid="{00000000-0005-0000-0000-00003C500000}"/>
    <cellStyle name="SAPBEXaggItemX 3 3 5" xfId="24087" xr:uid="{00000000-0005-0000-0000-00003D500000}"/>
    <cellStyle name="SAPBEXaggItemX 3 3 6" xfId="21775" xr:uid="{00000000-0005-0000-0000-00003E500000}"/>
    <cellStyle name="SAPBEXaggItemX 3 3 7" xfId="25937" xr:uid="{00000000-0005-0000-0000-00003F500000}"/>
    <cellStyle name="SAPBEXaggItemX 3 3 8" xfId="26416" xr:uid="{00000000-0005-0000-0000-000040500000}"/>
    <cellStyle name="SAPBEXaggItemX 3 4" xfId="10656" xr:uid="{00000000-0005-0000-0000-000041500000}"/>
    <cellStyle name="SAPBEXaggItemX 3 5" xfId="12498" xr:uid="{00000000-0005-0000-0000-000042500000}"/>
    <cellStyle name="SAPBEXaggItemX 3 6" xfId="19841" xr:uid="{00000000-0005-0000-0000-000043500000}"/>
    <cellStyle name="SAPBEXaggItemX 3 7" xfId="20306" xr:uid="{00000000-0005-0000-0000-000044500000}"/>
    <cellStyle name="SAPBEXaggItemX 3 8" xfId="22339" xr:uid="{00000000-0005-0000-0000-000045500000}"/>
    <cellStyle name="SAPBEXaggItemX 3 9" xfId="25431" xr:uid="{00000000-0005-0000-0000-000046500000}"/>
    <cellStyle name="SAPBEXaggItemX 4" xfId="7641" xr:uid="{00000000-0005-0000-0000-000047500000}"/>
    <cellStyle name="SAPBEXaggItemX 4 2" xfId="7642" xr:uid="{00000000-0005-0000-0000-000048500000}"/>
    <cellStyle name="SAPBEXaggItemX 4 2 2" xfId="18590" xr:uid="{00000000-0005-0000-0000-000049500000}"/>
    <cellStyle name="SAPBEXaggItemX 4 2 3" xfId="13822" xr:uid="{00000000-0005-0000-0000-00004A500000}"/>
    <cellStyle name="SAPBEXaggItemX 4 2 4" xfId="13278" xr:uid="{00000000-0005-0000-0000-00004B500000}"/>
    <cellStyle name="SAPBEXaggItemX 4 2 5" xfId="21914" xr:uid="{00000000-0005-0000-0000-00004C500000}"/>
    <cellStyle name="SAPBEXaggItemX 4 2 6" xfId="20894" xr:uid="{00000000-0005-0000-0000-00004D500000}"/>
    <cellStyle name="SAPBEXaggItemX 4 2 7" xfId="24784" xr:uid="{00000000-0005-0000-0000-00004E500000}"/>
    <cellStyle name="SAPBEXaggItemX 4 2 8" xfId="27146" xr:uid="{00000000-0005-0000-0000-00004F500000}"/>
    <cellStyle name="SAPBEXaggItemX 4 3" xfId="18589" xr:uid="{00000000-0005-0000-0000-000050500000}"/>
    <cellStyle name="SAPBEXaggItemX 4 4" xfId="13821" xr:uid="{00000000-0005-0000-0000-000051500000}"/>
    <cellStyle name="SAPBEXaggItemX 4 5" xfId="13279" xr:uid="{00000000-0005-0000-0000-000052500000}"/>
    <cellStyle name="SAPBEXaggItemX 4 6" xfId="21915" xr:uid="{00000000-0005-0000-0000-000053500000}"/>
    <cellStyle name="SAPBEXaggItemX 4 7" xfId="21776" xr:uid="{00000000-0005-0000-0000-000054500000}"/>
    <cellStyle name="SAPBEXaggItemX 4 8" xfId="25938" xr:uid="{00000000-0005-0000-0000-000055500000}"/>
    <cellStyle name="SAPBEXaggItemX 4 9" xfId="27145" xr:uid="{00000000-0005-0000-0000-000056500000}"/>
    <cellStyle name="SAPBEXaggItemX 5" xfId="7643" xr:uid="{00000000-0005-0000-0000-000057500000}"/>
    <cellStyle name="SAPBEXaggItemX 5 2" xfId="18591" xr:uid="{00000000-0005-0000-0000-000058500000}"/>
    <cellStyle name="SAPBEXaggItemX 5 3" xfId="12787" xr:uid="{00000000-0005-0000-0000-000059500000}"/>
    <cellStyle name="SAPBEXaggItemX 5 4" xfId="13277" xr:uid="{00000000-0005-0000-0000-00005A500000}"/>
    <cellStyle name="SAPBEXaggItemX 5 5" xfId="21461" xr:uid="{00000000-0005-0000-0000-00005B500000}"/>
    <cellStyle name="SAPBEXaggItemX 5 6" xfId="22221" xr:uid="{00000000-0005-0000-0000-00005C500000}"/>
    <cellStyle name="SAPBEXaggItemX 5 7" xfId="25939" xr:uid="{00000000-0005-0000-0000-00005D500000}"/>
    <cellStyle name="SAPBEXaggItemX 5 8" xfId="27147" xr:uid="{00000000-0005-0000-0000-00005E500000}"/>
    <cellStyle name="SAPBEXaggItemX 6" xfId="12623" xr:uid="{00000000-0005-0000-0000-00005F500000}"/>
    <cellStyle name="SAPBEXaggItemX 7" xfId="26215" xr:uid="{00000000-0005-0000-0000-000060500000}"/>
    <cellStyle name="SAPBEXaggItemX 8" xfId="27415" xr:uid="{00000000-0005-0000-0000-000061500000}"/>
    <cellStyle name="SAPBEXaggItemX 9" xfId="28767" xr:uid="{00000000-0005-0000-0000-000062500000}"/>
    <cellStyle name="SAPBEXchaText" xfId="163" xr:uid="{00000000-0005-0000-0000-000063500000}"/>
    <cellStyle name="SAPBEXchaText 2" xfId="1292" xr:uid="{00000000-0005-0000-0000-000064500000}"/>
    <cellStyle name="SAPBEXchaText 2 10" xfId="27914" xr:uid="{00000000-0005-0000-0000-000065500000}"/>
    <cellStyle name="SAPBEXchaText 2 11" xfId="26464" xr:uid="{00000000-0005-0000-0000-000066500000}"/>
    <cellStyle name="SAPBEXchaText 2 2" xfId="1293" xr:uid="{00000000-0005-0000-0000-000067500000}"/>
    <cellStyle name="SAPBEXchaText 2 2 10" xfId="26463" xr:uid="{00000000-0005-0000-0000-000068500000}"/>
    <cellStyle name="SAPBEXchaText 2 2 2" xfId="10658" xr:uid="{00000000-0005-0000-0000-000069500000}"/>
    <cellStyle name="SAPBEXchaText 2 2 3" xfId="12496" xr:uid="{00000000-0005-0000-0000-00006A500000}"/>
    <cellStyle name="SAPBEXchaText 2 2 4" xfId="19839" xr:uid="{00000000-0005-0000-0000-00006B500000}"/>
    <cellStyle name="SAPBEXchaText 2 2 5" xfId="20304" xr:uid="{00000000-0005-0000-0000-00006C500000}"/>
    <cellStyle name="SAPBEXchaText 2 2 6" xfId="21122" xr:uid="{00000000-0005-0000-0000-00006D500000}"/>
    <cellStyle name="SAPBEXchaText 2 2 7" xfId="25429" xr:uid="{00000000-0005-0000-0000-00006E500000}"/>
    <cellStyle name="SAPBEXchaText 2 2 8" xfId="26904" xr:uid="{00000000-0005-0000-0000-00006F500000}"/>
    <cellStyle name="SAPBEXchaText 2 2 9" xfId="27913" xr:uid="{00000000-0005-0000-0000-000070500000}"/>
    <cellStyle name="SAPBEXchaText 2 3" xfId="10657" xr:uid="{00000000-0005-0000-0000-000071500000}"/>
    <cellStyle name="SAPBEXchaText 2 4" xfId="12497" xr:uid="{00000000-0005-0000-0000-000072500000}"/>
    <cellStyle name="SAPBEXchaText 2 5" xfId="19840" xr:uid="{00000000-0005-0000-0000-000073500000}"/>
    <cellStyle name="SAPBEXchaText 2 6" xfId="20305" xr:uid="{00000000-0005-0000-0000-000074500000}"/>
    <cellStyle name="SAPBEXchaText 2 7" xfId="19888" xr:uid="{00000000-0005-0000-0000-000075500000}"/>
    <cellStyle name="SAPBEXchaText 2 8" xfId="25430" xr:uid="{00000000-0005-0000-0000-000076500000}"/>
    <cellStyle name="SAPBEXchaText 2 9" xfId="26905" xr:uid="{00000000-0005-0000-0000-000077500000}"/>
    <cellStyle name="SAPBEXchaText 3" xfId="1294" xr:uid="{00000000-0005-0000-0000-000078500000}"/>
    <cellStyle name="SAPBEXchaText 3 10" xfId="26462" xr:uid="{00000000-0005-0000-0000-000079500000}"/>
    <cellStyle name="SAPBEXchaText 3 2" xfId="10659" xr:uid="{00000000-0005-0000-0000-00007A500000}"/>
    <cellStyle name="SAPBEXchaText 3 3" xfId="12495" xr:uid="{00000000-0005-0000-0000-00007B500000}"/>
    <cellStyle name="SAPBEXchaText 3 4" xfId="19838" xr:uid="{00000000-0005-0000-0000-00007C500000}"/>
    <cellStyle name="SAPBEXchaText 3 5" xfId="20303" xr:uid="{00000000-0005-0000-0000-00007D500000}"/>
    <cellStyle name="SAPBEXchaText 3 6" xfId="13000" xr:uid="{00000000-0005-0000-0000-00007E500000}"/>
    <cellStyle name="SAPBEXchaText 3 7" xfId="25428" xr:uid="{00000000-0005-0000-0000-00007F500000}"/>
    <cellStyle name="SAPBEXchaText 3 8" xfId="26903" xr:uid="{00000000-0005-0000-0000-000080500000}"/>
    <cellStyle name="SAPBEXchaText 3 9" xfId="27912" xr:uid="{00000000-0005-0000-0000-000081500000}"/>
    <cellStyle name="SAPBEXchaText_PnL_BS" xfId="7644" xr:uid="{00000000-0005-0000-0000-000082500000}"/>
    <cellStyle name="SAPBEXexcBad7" xfId="164" xr:uid="{00000000-0005-0000-0000-000083500000}"/>
    <cellStyle name="SAPBEXexcBad7 10" xfId="26213" xr:uid="{00000000-0005-0000-0000-000084500000}"/>
    <cellStyle name="SAPBEXexcBad7 11" xfId="27414" xr:uid="{00000000-0005-0000-0000-000085500000}"/>
    <cellStyle name="SAPBEXexcBad7 12" xfId="28766" xr:uid="{00000000-0005-0000-0000-000086500000}"/>
    <cellStyle name="SAPBEXexcBad7 2" xfId="1112" xr:uid="{00000000-0005-0000-0000-000087500000}"/>
    <cellStyle name="SAPBEXexcBad7 2 10" xfId="27017" xr:uid="{00000000-0005-0000-0000-000088500000}"/>
    <cellStyle name="SAPBEXexcBad7 2 11" xfId="27352" xr:uid="{00000000-0005-0000-0000-000089500000}"/>
    <cellStyle name="SAPBEXexcBad7 2 2" xfId="1295" xr:uid="{00000000-0005-0000-0000-00008A500000}"/>
    <cellStyle name="SAPBEXexcBad7 2 2 10" xfId="26461" xr:uid="{00000000-0005-0000-0000-00008B500000}"/>
    <cellStyle name="SAPBEXexcBad7 2 2 2" xfId="1296" xr:uid="{00000000-0005-0000-0000-00008C500000}"/>
    <cellStyle name="SAPBEXexcBad7 2 2 2 2" xfId="10661" xr:uid="{00000000-0005-0000-0000-00008D500000}"/>
    <cellStyle name="SAPBEXexcBad7 2 2 2 3" xfId="12262" xr:uid="{00000000-0005-0000-0000-00008E500000}"/>
    <cellStyle name="SAPBEXexcBad7 2 2 2 4" xfId="19836" xr:uid="{00000000-0005-0000-0000-00008F500000}"/>
    <cellStyle name="SAPBEXexcBad7 2 2 2 5" xfId="20301" xr:uid="{00000000-0005-0000-0000-000090500000}"/>
    <cellStyle name="SAPBEXexcBad7 2 2 2 6" xfId="19198" xr:uid="{00000000-0005-0000-0000-000091500000}"/>
    <cellStyle name="SAPBEXexcBad7 2 2 2 7" xfId="25426" xr:uid="{00000000-0005-0000-0000-000092500000}"/>
    <cellStyle name="SAPBEXexcBad7 2 2 2 8" xfId="26901" xr:uid="{00000000-0005-0000-0000-000093500000}"/>
    <cellStyle name="SAPBEXexcBad7 2 2 2 9" xfId="27333" xr:uid="{00000000-0005-0000-0000-000094500000}"/>
    <cellStyle name="SAPBEXexcBad7 2 2 3" xfId="10660" xr:uid="{00000000-0005-0000-0000-000095500000}"/>
    <cellStyle name="SAPBEXexcBad7 2 2 4" xfId="12263" xr:uid="{00000000-0005-0000-0000-000096500000}"/>
    <cellStyle name="SAPBEXexcBad7 2 2 5" xfId="19837" xr:uid="{00000000-0005-0000-0000-000097500000}"/>
    <cellStyle name="SAPBEXexcBad7 2 2 6" xfId="20302" xr:uid="{00000000-0005-0000-0000-000098500000}"/>
    <cellStyle name="SAPBEXexcBad7 2 2 7" xfId="19889" xr:uid="{00000000-0005-0000-0000-000099500000}"/>
    <cellStyle name="SAPBEXexcBad7 2 2 8" xfId="25427" xr:uid="{00000000-0005-0000-0000-00009A500000}"/>
    <cellStyle name="SAPBEXexcBad7 2 2 9" xfId="26902" xr:uid="{00000000-0005-0000-0000-00009B500000}"/>
    <cellStyle name="SAPBEXexcBad7 2 3" xfId="1297" xr:uid="{00000000-0005-0000-0000-00009C500000}"/>
    <cellStyle name="SAPBEXexcBad7 2 3 2" xfId="10662" xr:uid="{00000000-0005-0000-0000-00009D500000}"/>
    <cellStyle name="SAPBEXexcBad7 2 3 3" xfId="12261" xr:uid="{00000000-0005-0000-0000-00009E500000}"/>
    <cellStyle name="SAPBEXexcBad7 2 3 4" xfId="19835" xr:uid="{00000000-0005-0000-0000-00009F500000}"/>
    <cellStyle name="SAPBEXexcBad7 2 3 5" xfId="20300" xr:uid="{00000000-0005-0000-0000-0000A0500000}"/>
    <cellStyle name="SAPBEXexcBad7 2 3 6" xfId="19199" xr:uid="{00000000-0005-0000-0000-0000A1500000}"/>
    <cellStyle name="SAPBEXexcBad7 2 3 7" xfId="25425" xr:uid="{00000000-0005-0000-0000-0000A2500000}"/>
    <cellStyle name="SAPBEXexcBad7 2 3 8" xfId="26900" xr:uid="{00000000-0005-0000-0000-0000A3500000}"/>
    <cellStyle name="SAPBEXexcBad7 2 3 9" xfId="27332" xr:uid="{00000000-0005-0000-0000-0000A4500000}"/>
    <cellStyle name="SAPBEXexcBad7 2 4" xfId="10567" xr:uid="{00000000-0005-0000-0000-0000A5500000}"/>
    <cellStyle name="SAPBEXexcBad7 2 5" xfId="12278" xr:uid="{00000000-0005-0000-0000-0000A6500000}"/>
    <cellStyle name="SAPBEXexcBad7 2 6" xfId="19987" xr:uid="{00000000-0005-0000-0000-0000A7500000}"/>
    <cellStyle name="SAPBEXexcBad7 2 7" xfId="20450" xr:uid="{00000000-0005-0000-0000-0000A8500000}"/>
    <cellStyle name="SAPBEXexcBad7 2 8" xfId="22996" xr:uid="{00000000-0005-0000-0000-0000A9500000}"/>
    <cellStyle name="SAPBEXexcBad7 2 9" xfId="25574" xr:uid="{00000000-0005-0000-0000-0000AA500000}"/>
    <cellStyle name="SAPBEXexcBad7 3" xfId="1298" xr:uid="{00000000-0005-0000-0000-0000AB500000}"/>
    <cellStyle name="SAPBEXexcBad7 3 10" xfId="27911" xr:uid="{00000000-0005-0000-0000-0000AC500000}"/>
    <cellStyle name="SAPBEXexcBad7 3 11" xfId="27331" xr:uid="{00000000-0005-0000-0000-0000AD500000}"/>
    <cellStyle name="SAPBEXexcBad7 3 2" xfId="1299" xr:uid="{00000000-0005-0000-0000-0000AE500000}"/>
    <cellStyle name="SAPBEXexcBad7 3 2 10" xfId="27330" xr:uid="{00000000-0005-0000-0000-0000AF500000}"/>
    <cellStyle name="SAPBEXexcBad7 3 2 2" xfId="10664" xr:uid="{00000000-0005-0000-0000-0000B0500000}"/>
    <cellStyle name="SAPBEXexcBad7 3 2 3" xfId="12493" xr:uid="{00000000-0005-0000-0000-0000B1500000}"/>
    <cellStyle name="SAPBEXexcBad7 3 2 4" xfId="19833" xr:uid="{00000000-0005-0000-0000-0000B2500000}"/>
    <cellStyle name="SAPBEXexcBad7 3 2 5" xfId="20298" xr:uid="{00000000-0005-0000-0000-0000B3500000}"/>
    <cellStyle name="SAPBEXexcBad7 3 2 6" xfId="19201" xr:uid="{00000000-0005-0000-0000-0000B4500000}"/>
    <cellStyle name="SAPBEXexcBad7 3 2 7" xfId="25423" xr:uid="{00000000-0005-0000-0000-0000B5500000}"/>
    <cellStyle name="SAPBEXexcBad7 3 2 8" xfId="26898" xr:uid="{00000000-0005-0000-0000-0000B6500000}"/>
    <cellStyle name="SAPBEXexcBad7 3 2 9" xfId="27910" xr:uid="{00000000-0005-0000-0000-0000B7500000}"/>
    <cellStyle name="SAPBEXexcBad7 3 3" xfId="10663" xr:uid="{00000000-0005-0000-0000-0000B8500000}"/>
    <cellStyle name="SAPBEXexcBad7 3 4" xfId="12494" xr:uid="{00000000-0005-0000-0000-0000B9500000}"/>
    <cellStyle name="SAPBEXexcBad7 3 5" xfId="19834" xr:uid="{00000000-0005-0000-0000-0000BA500000}"/>
    <cellStyle name="SAPBEXexcBad7 3 6" xfId="20299" xr:uid="{00000000-0005-0000-0000-0000BB500000}"/>
    <cellStyle name="SAPBEXexcBad7 3 7" xfId="19200" xr:uid="{00000000-0005-0000-0000-0000BC500000}"/>
    <cellStyle name="SAPBEXexcBad7 3 8" xfId="25424" xr:uid="{00000000-0005-0000-0000-0000BD500000}"/>
    <cellStyle name="SAPBEXexcBad7 3 9" xfId="26899" xr:uid="{00000000-0005-0000-0000-0000BE500000}"/>
    <cellStyle name="SAPBEXexcBad7 4" xfId="1300" xr:uid="{00000000-0005-0000-0000-0000BF500000}"/>
    <cellStyle name="SAPBEXexcBad7 4 10" xfId="26460" xr:uid="{00000000-0005-0000-0000-0000C0500000}"/>
    <cellStyle name="SAPBEXexcBad7 4 2" xfId="10665" xr:uid="{00000000-0005-0000-0000-0000C1500000}"/>
    <cellStyle name="SAPBEXexcBad7 4 3" xfId="12492" xr:uid="{00000000-0005-0000-0000-0000C2500000}"/>
    <cellStyle name="SAPBEXexcBad7 4 4" xfId="19832" xr:uid="{00000000-0005-0000-0000-0000C3500000}"/>
    <cellStyle name="SAPBEXexcBad7 4 5" xfId="20297" xr:uid="{00000000-0005-0000-0000-0000C4500000}"/>
    <cellStyle name="SAPBEXexcBad7 4 6" xfId="19265" xr:uid="{00000000-0005-0000-0000-0000C5500000}"/>
    <cellStyle name="SAPBEXexcBad7 4 7" xfId="25422" xr:uid="{00000000-0005-0000-0000-0000C6500000}"/>
    <cellStyle name="SAPBEXexcBad7 4 8" xfId="26897" xr:uid="{00000000-0005-0000-0000-0000C7500000}"/>
    <cellStyle name="SAPBEXexcBad7 4 9" xfId="27909" xr:uid="{00000000-0005-0000-0000-0000C8500000}"/>
    <cellStyle name="SAPBEXexcBad7 5" xfId="10437" xr:uid="{00000000-0005-0000-0000-0000C9500000}"/>
    <cellStyle name="SAPBEXexcBad7 6" xfId="12594" xr:uid="{00000000-0005-0000-0000-0000CA500000}"/>
    <cellStyle name="SAPBEXexcBad7 7" xfId="20846" xr:uid="{00000000-0005-0000-0000-0000CB500000}"/>
    <cellStyle name="SAPBEXexcBad7 8" xfId="22792" xr:uid="{00000000-0005-0000-0000-0000CC500000}"/>
    <cellStyle name="SAPBEXexcBad7 9" xfId="20057" xr:uid="{00000000-0005-0000-0000-0000CD500000}"/>
    <cellStyle name="SAPBEXexcBad7_EÜ ANI Input" xfId="1113" xr:uid="{00000000-0005-0000-0000-0000CE500000}"/>
    <cellStyle name="SAPBEXexcBad8" xfId="165" xr:uid="{00000000-0005-0000-0000-0000CF500000}"/>
    <cellStyle name="SAPBEXexcBad8 10" xfId="26212" xr:uid="{00000000-0005-0000-0000-0000D0500000}"/>
    <cellStyle name="SAPBEXexcBad8 11" xfId="27413" xr:uid="{00000000-0005-0000-0000-0000D1500000}"/>
    <cellStyle name="SAPBEXexcBad8 12" xfId="28765" xr:uid="{00000000-0005-0000-0000-0000D2500000}"/>
    <cellStyle name="SAPBEXexcBad8 2" xfId="1114" xr:uid="{00000000-0005-0000-0000-0000D3500000}"/>
    <cellStyle name="SAPBEXexcBad8 2 10" xfId="27016" xr:uid="{00000000-0005-0000-0000-0000D4500000}"/>
    <cellStyle name="SAPBEXexcBad8 2 11" xfId="27351" xr:uid="{00000000-0005-0000-0000-0000D5500000}"/>
    <cellStyle name="SAPBEXexcBad8 2 2" xfId="1301" xr:uid="{00000000-0005-0000-0000-0000D6500000}"/>
    <cellStyle name="SAPBEXexcBad8 2 2 10" xfId="27329" xr:uid="{00000000-0005-0000-0000-0000D7500000}"/>
    <cellStyle name="SAPBEXexcBad8 2 2 2" xfId="1302" xr:uid="{00000000-0005-0000-0000-0000D8500000}"/>
    <cellStyle name="SAPBEXexcBad8 2 2 2 2" xfId="10667" xr:uid="{00000000-0005-0000-0000-0000D9500000}"/>
    <cellStyle name="SAPBEXexcBad8 2 2 2 3" xfId="12259" xr:uid="{00000000-0005-0000-0000-0000DA500000}"/>
    <cellStyle name="SAPBEXexcBad8 2 2 2 4" xfId="19830" xr:uid="{00000000-0005-0000-0000-0000DB500000}"/>
    <cellStyle name="SAPBEXexcBad8 2 2 2 5" xfId="20295" xr:uid="{00000000-0005-0000-0000-0000DC500000}"/>
    <cellStyle name="SAPBEXexcBad8 2 2 2 6" xfId="19266" xr:uid="{00000000-0005-0000-0000-0000DD500000}"/>
    <cellStyle name="SAPBEXexcBad8 2 2 2 7" xfId="25420" xr:uid="{00000000-0005-0000-0000-0000DE500000}"/>
    <cellStyle name="SAPBEXexcBad8 2 2 2 8" xfId="26895" xr:uid="{00000000-0005-0000-0000-0000DF500000}"/>
    <cellStyle name="SAPBEXexcBad8 2 2 2 9" xfId="27328" xr:uid="{00000000-0005-0000-0000-0000E0500000}"/>
    <cellStyle name="SAPBEXexcBad8 2 2 3" xfId="10666" xr:uid="{00000000-0005-0000-0000-0000E1500000}"/>
    <cellStyle name="SAPBEXexcBad8 2 2 4" xfId="12260" xr:uid="{00000000-0005-0000-0000-0000E2500000}"/>
    <cellStyle name="SAPBEXexcBad8 2 2 5" xfId="19831" xr:uid="{00000000-0005-0000-0000-0000E3500000}"/>
    <cellStyle name="SAPBEXexcBad8 2 2 6" xfId="20296" xr:uid="{00000000-0005-0000-0000-0000E4500000}"/>
    <cellStyle name="SAPBEXexcBad8 2 2 7" xfId="24568" xr:uid="{00000000-0005-0000-0000-0000E5500000}"/>
    <cellStyle name="SAPBEXexcBad8 2 2 8" xfId="25421" xr:uid="{00000000-0005-0000-0000-0000E6500000}"/>
    <cellStyle name="SAPBEXexcBad8 2 2 9" xfId="26896" xr:uid="{00000000-0005-0000-0000-0000E7500000}"/>
    <cellStyle name="SAPBEXexcBad8 2 3" xfId="1303" xr:uid="{00000000-0005-0000-0000-0000E8500000}"/>
    <cellStyle name="SAPBEXexcBad8 2 3 2" xfId="10668" xr:uid="{00000000-0005-0000-0000-0000E9500000}"/>
    <cellStyle name="SAPBEXexcBad8 2 3 3" xfId="12258" xr:uid="{00000000-0005-0000-0000-0000EA500000}"/>
    <cellStyle name="SAPBEXexcBad8 2 3 4" xfId="19829" xr:uid="{00000000-0005-0000-0000-0000EB500000}"/>
    <cellStyle name="SAPBEXexcBad8 2 3 5" xfId="20294" xr:uid="{00000000-0005-0000-0000-0000EC500000}"/>
    <cellStyle name="SAPBEXexcBad8 2 3 6" xfId="13001" xr:uid="{00000000-0005-0000-0000-0000ED500000}"/>
    <cellStyle name="SAPBEXexcBad8 2 3 7" xfId="25419" xr:uid="{00000000-0005-0000-0000-0000EE500000}"/>
    <cellStyle name="SAPBEXexcBad8 2 3 8" xfId="26894" xr:uid="{00000000-0005-0000-0000-0000EF500000}"/>
    <cellStyle name="SAPBEXexcBad8 2 3 9" xfId="27327" xr:uid="{00000000-0005-0000-0000-0000F0500000}"/>
    <cellStyle name="SAPBEXexcBad8 2 4" xfId="10568" xr:uid="{00000000-0005-0000-0000-0000F1500000}"/>
    <cellStyle name="SAPBEXexcBad8 2 5" xfId="12569" xr:uid="{00000000-0005-0000-0000-0000F2500000}"/>
    <cellStyle name="SAPBEXexcBad8 2 6" xfId="14126" xr:uid="{00000000-0005-0000-0000-0000F3500000}"/>
    <cellStyle name="SAPBEXexcBad8 2 7" xfId="20449" xr:uid="{00000000-0005-0000-0000-0000F4500000}"/>
    <cellStyle name="SAPBEXexcBad8 2 8" xfId="23414" xr:uid="{00000000-0005-0000-0000-0000F5500000}"/>
    <cellStyle name="SAPBEXexcBad8 2 9" xfId="25573" xr:uid="{00000000-0005-0000-0000-0000F6500000}"/>
    <cellStyle name="SAPBEXexcBad8 3" xfId="1304" xr:uid="{00000000-0005-0000-0000-0000F7500000}"/>
    <cellStyle name="SAPBEXexcBad8 3 10" xfId="27908" xr:uid="{00000000-0005-0000-0000-0000F8500000}"/>
    <cellStyle name="SAPBEXexcBad8 3 11" xfId="28152" xr:uid="{00000000-0005-0000-0000-0000F9500000}"/>
    <cellStyle name="SAPBEXexcBad8 3 2" xfId="1305" xr:uid="{00000000-0005-0000-0000-0000FA500000}"/>
    <cellStyle name="SAPBEXexcBad8 3 2 10" xfId="28800" xr:uid="{00000000-0005-0000-0000-0000FB500000}"/>
    <cellStyle name="SAPBEXexcBad8 3 2 2" xfId="10670" xr:uid="{00000000-0005-0000-0000-0000FC500000}"/>
    <cellStyle name="SAPBEXexcBad8 3 2 3" xfId="12490" xr:uid="{00000000-0005-0000-0000-0000FD500000}"/>
    <cellStyle name="SAPBEXexcBad8 3 2 4" xfId="19827" xr:uid="{00000000-0005-0000-0000-0000FE500000}"/>
    <cellStyle name="SAPBEXexcBad8 3 2 5" xfId="20292" xr:uid="{00000000-0005-0000-0000-0000FF500000}"/>
    <cellStyle name="SAPBEXexcBad8 3 2 6" xfId="19203" xr:uid="{00000000-0005-0000-0000-000000510000}"/>
    <cellStyle name="SAPBEXexcBad8 3 2 7" xfId="25417" xr:uid="{00000000-0005-0000-0000-000001510000}"/>
    <cellStyle name="SAPBEXexcBad8 3 2 8" xfId="26892" xr:uid="{00000000-0005-0000-0000-000002510000}"/>
    <cellStyle name="SAPBEXexcBad8 3 2 9" xfId="27907" xr:uid="{00000000-0005-0000-0000-000003510000}"/>
    <cellStyle name="SAPBEXexcBad8 3 3" xfId="10669" xr:uid="{00000000-0005-0000-0000-000004510000}"/>
    <cellStyle name="SAPBEXexcBad8 3 4" xfId="12491" xr:uid="{00000000-0005-0000-0000-000005510000}"/>
    <cellStyle name="SAPBEXexcBad8 3 5" xfId="19828" xr:uid="{00000000-0005-0000-0000-000006510000}"/>
    <cellStyle name="SAPBEXexcBad8 3 6" xfId="20293" xr:uid="{00000000-0005-0000-0000-000007510000}"/>
    <cellStyle name="SAPBEXexcBad8 3 7" xfId="13002" xr:uid="{00000000-0005-0000-0000-000008510000}"/>
    <cellStyle name="SAPBEXexcBad8 3 8" xfId="25418" xr:uid="{00000000-0005-0000-0000-000009510000}"/>
    <cellStyle name="SAPBEXexcBad8 3 9" xfId="26893" xr:uid="{00000000-0005-0000-0000-00000A510000}"/>
    <cellStyle name="SAPBEXexcBad8 4" xfId="1306" xr:uid="{00000000-0005-0000-0000-00000B510000}"/>
    <cellStyle name="SAPBEXexcBad8 4 10" xfId="28235" xr:uid="{00000000-0005-0000-0000-00000C510000}"/>
    <cellStyle name="SAPBEXexcBad8 4 2" xfId="10671" xr:uid="{00000000-0005-0000-0000-00000D510000}"/>
    <cellStyle name="SAPBEXexcBad8 4 3" xfId="12489" xr:uid="{00000000-0005-0000-0000-00000E510000}"/>
    <cellStyle name="SAPBEXexcBad8 4 4" xfId="19826" xr:uid="{00000000-0005-0000-0000-00000F510000}"/>
    <cellStyle name="SAPBEXexcBad8 4 5" xfId="20291" xr:uid="{00000000-0005-0000-0000-000010510000}"/>
    <cellStyle name="SAPBEXexcBad8 4 6" xfId="21837" xr:uid="{00000000-0005-0000-0000-000011510000}"/>
    <cellStyle name="SAPBEXexcBad8 4 7" xfId="25416" xr:uid="{00000000-0005-0000-0000-000012510000}"/>
    <cellStyle name="SAPBEXexcBad8 4 8" xfId="26891" xr:uid="{00000000-0005-0000-0000-000013510000}"/>
    <cellStyle name="SAPBEXexcBad8 4 9" xfId="27906" xr:uid="{00000000-0005-0000-0000-000014510000}"/>
    <cellStyle name="SAPBEXexcBad8 5" xfId="10438" xr:uid="{00000000-0005-0000-0000-000015510000}"/>
    <cellStyle name="SAPBEXexcBad8 6" xfId="12593" xr:uid="{00000000-0005-0000-0000-000016510000}"/>
    <cellStyle name="SAPBEXexcBad8 7" xfId="20845" xr:uid="{00000000-0005-0000-0000-000017510000}"/>
    <cellStyle name="SAPBEXexcBad8 8" xfId="22791" xr:uid="{00000000-0005-0000-0000-000018510000}"/>
    <cellStyle name="SAPBEXexcBad8 9" xfId="23976" xr:uid="{00000000-0005-0000-0000-000019510000}"/>
    <cellStyle name="SAPBEXexcBad8_EÜ ANI Input" xfId="1115" xr:uid="{00000000-0005-0000-0000-00001A510000}"/>
    <cellStyle name="SAPBEXexcBad9" xfId="166" xr:uid="{00000000-0005-0000-0000-00001B510000}"/>
    <cellStyle name="SAPBEXexcBad9 10" xfId="26211" xr:uid="{00000000-0005-0000-0000-00001C510000}"/>
    <cellStyle name="SAPBEXexcBad9 11" xfId="27412" xr:uid="{00000000-0005-0000-0000-00001D510000}"/>
    <cellStyle name="SAPBEXexcBad9 12" xfId="28764" xr:uid="{00000000-0005-0000-0000-00001E510000}"/>
    <cellStyle name="SAPBEXexcBad9 2" xfId="1116" xr:uid="{00000000-0005-0000-0000-00001F510000}"/>
    <cellStyle name="SAPBEXexcBad9 2 10" xfId="27015" xr:uid="{00000000-0005-0000-0000-000020510000}"/>
    <cellStyle name="SAPBEXexcBad9 2 11" xfId="26467" xr:uid="{00000000-0005-0000-0000-000021510000}"/>
    <cellStyle name="SAPBEXexcBad9 2 2" xfId="1307" xr:uid="{00000000-0005-0000-0000-000022510000}"/>
    <cellStyle name="SAPBEXexcBad9 2 2 10" xfId="28153" xr:uid="{00000000-0005-0000-0000-000023510000}"/>
    <cellStyle name="SAPBEXexcBad9 2 2 2" xfId="1308" xr:uid="{00000000-0005-0000-0000-000024510000}"/>
    <cellStyle name="SAPBEXexcBad9 2 2 2 2" xfId="10673" xr:uid="{00000000-0005-0000-0000-000025510000}"/>
    <cellStyle name="SAPBEXexcBad9 2 2 2 3" xfId="12256" xr:uid="{00000000-0005-0000-0000-000026510000}"/>
    <cellStyle name="SAPBEXexcBad9 2 2 2 4" xfId="19824" xr:uid="{00000000-0005-0000-0000-000027510000}"/>
    <cellStyle name="SAPBEXexcBad9 2 2 2 5" xfId="20289" xr:uid="{00000000-0005-0000-0000-000028510000}"/>
    <cellStyle name="SAPBEXexcBad9 2 2 2 6" xfId="13003" xr:uid="{00000000-0005-0000-0000-000029510000}"/>
    <cellStyle name="SAPBEXexcBad9 2 2 2 7" xfId="25414" xr:uid="{00000000-0005-0000-0000-00002A510000}"/>
    <cellStyle name="SAPBEXexcBad9 2 2 2 8" xfId="26889" xr:uid="{00000000-0005-0000-0000-00002B510000}"/>
    <cellStyle name="SAPBEXexcBad9 2 2 2 9" xfId="27988" xr:uid="{00000000-0005-0000-0000-00002C510000}"/>
    <cellStyle name="SAPBEXexcBad9 2 2 3" xfId="10672" xr:uid="{00000000-0005-0000-0000-00002D510000}"/>
    <cellStyle name="SAPBEXexcBad9 2 2 4" xfId="12257" xr:uid="{00000000-0005-0000-0000-00002E510000}"/>
    <cellStyle name="SAPBEXexcBad9 2 2 5" xfId="19825" xr:uid="{00000000-0005-0000-0000-00002F510000}"/>
    <cellStyle name="SAPBEXexcBad9 2 2 6" xfId="20290" xr:uid="{00000000-0005-0000-0000-000030510000}"/>
    <cellStyle name="SAPBEXexcBad9 2 2 7" xfId="21523" xr:uid="{00000000-0005-0000-0000-000031510000}"/>
    <cellStyle name="SAPBEXexcBad9 2 2 8" xfId="25415" xr:uid="{00000000-0005-0000-0000-000032510000}"/>
    <cellStyle name="SAPBEXexcBad9 2 2 9" xfId="26890" xr:uid="{00000000-0005-0000-0000-000033510000}"/>
    <cellStyle name="SAPBEXexcBad9 2 3" xfId="1309" xr:uid="{00000000-0005-0000-0000-000034510000}"/>
    <cellStyle name="SAPBEXexcBad9 2 3 2" xfId="10674" xr:uid="{00000000-0005-0000-0000-000035510000}"/>
    <cellStyle name="SAPBEXexcBad9 2 3 3" xfId="12255" xr:uid="{00000000-0005-0000-0000-000036510000}"/>
    <cellStyle name="SAPBEXexcBad9 2 3 4" xfId="19823" xr:uid="{00000000-0005-0000-0000-000037510000}"/>
    <cellStyle name="SAPBEXexcBad9 2 3 5" xfId="20288" xr:uid="{00000000-0005-0000-0000-000038510000}"/>
    <cellStyle name="SAPBEXexcBad9 2 3 6" xfId="13004" xr:uid="{00000000-0005-0000-0000-000039510000}"/>
    <cellStyle name="SAPBEXexcBad9 2 3 7" xfId="25413" xr:uid="{00000000-0005-0000-0000-00003A510000}"/>
    <cellStyle name="SAPBEXexcBad9 2 3 8" xfId="26888" xr:uid="{00000000-0005-0000-0000-00003B510000}"/>
    <cellStyle name="SAPBEXexcBad9 2 3 9" xfId="27326" xr:uid="{00000000-0005-0000-0000-00003C510000}"/>
    <cellStyle name="SAPBEXexcBad9 2 4" xfId="10569" xr:uid="{00000000-0005-0000-0000-00003D510000}"/>
    <cellStyle name="SAPBEXexcBad9 2 5" xfId="12568" xr:uid="{00000000-0005-0000-0000-00003E510000}"/>
    <cellStyle name="SAPBEXexcBad9 2 6" xfId="19986" xr:uid="{00000000-0005-0000-0000-00003F510000}"/>
    <cellStyle name="SAPBEXexcBad9 2 7" xfId="20448" xr:uid="{00000000-0005-0000-0000-000040510000}"/>
    <cellStyle name="SAPBEXexcBad9 2 8" xfId="23413" xr:uid="{00000000-0005-0000-0000-000041510000}"/>
    <cellStyle name="SAPBEXexcBad9 2 9" xfId="25572" xr:uid="{00000000-0005-0000-0000-000042510000}"/>
    <cellStyle name="SAPBEXexcBad9 3" xfId="1310" xr:uid="{00000000-0005-0000-0000-000043510000}"/>
    <cellStyle name="SAPBEXexcBad9 3 10" xfId="27905" xr:uid="{00000000-0005-0000-0000-000044510000}"/>
    <cellStyle name="SAPBEXexcBad9 3 11" xfId="27325" xr:uid="{00000000-0005-0000-0000-000045510000}"/>
    <cellStyle name="SAPBEXexcBad9 3 2" xfId="1311" xr:uid="{00000000-0005-0000-0000-000046510000}"/>
    <cellStyle name="SAPBEXexcBad9 3 2 10" xfId="27324" xr:uid="{00000000-0005-0000-0000-000047510000}"/>
    <cellStyle name="SAPBEXexcBad9 3 2 2" xfId="10676" xr:uid="{00000000-0005-0000-0000-000048510000}"/>
    <cellStyle name="SAPBEXexcBad9 3 2 3" xfId="12485" xr:uid="{00000000-0005-0000-0000-000049510000}"/>
    <cellStyle name="SAPBEXexcBad9 3 2 4" xfId="19821" xr:uid="{00000000-0005-0000-0000-00004A510000}"/>
    <cellStyle name="SAPBEXexcBad9 3 2 5" xfId="20287" xr:uid="{00000000-0005-0000-0000-00004B510000}"/>
    <cellStyle name="SAPBEXexcBad9 3 2 6" xfId="19205" xr:uid="{00000000-0005-0000-0000-00004C510000}"/>
    <cellStyle name="SAPBEXexcBad9 3 2 7" xfId="25411" xr:uid="{00000000-0005-0000-0000-00004D510000}"/>
    <cellStyle name="SAPBEXexcBad9 3 2 8" xfId="26886" xr:uid="{00000000-0005-0000-0000-00004E510000}"/>
    <cellStyle name="SAPBEXexcBad9 3 2 9" xfId="27904" xr:uid="{00000000-0005-0000-0000-00004F510000}"/>
    <cellStyle name="SAPBEXexcBad9 3 3" xfId="10675" xr:uid="{00000000-0005-0000-0000-000050510000}"/>
    <cellStyle name="SAPBEXexcBad9 3 4" xfId="12486" xr:uid="{00000000-0005-0000-0000-000051510000}"/>
    <cellStyle name="SAPBEXexcBad9 3 5" xfId="19822" xr:uid="{00000000-0005-0000-0000-000052510000}"/>
    <cellStyle name="SAPBEXexcBad9 3 6" xfId="19395" xr:uid="{00000000-0005-0000-0000-000053510000}"/>
    <cellStyle name="SAPBEXexcBad9 3 7" xfId="19204" xr:uid="{00000000-0005-0000-0000-000054510000}"/>
    <cellStyle name="SAPBEXexcBad9 3 8" xfId="25412" xr:uid="{00000000-0005-0000-0000-000055510000}"/>
    <cellStyle name="SAPBEXexcBad9 3 9" xfId="26887" xr:uid="{00000000-0005-0000-0000-000056510000}"/>
    <cellStyle name="SAPBEXexcBad9 4" xfId="1312" xr:uid="{00000000-0005-0000-0000-000057510000}"/>
    <cellStyle name="SAPBEXexcBad9 4 10" xfId="26459" xr:uid="{00000000-0005-0000-0000-000058510000}"/>
    <cellStyle name="SAPBEXexcBad9 4 2" xfId="10677" xr:uid="{00000000-0005-0000-0000-000059510000}"/>
    <cellStyle name="SAPBEXexcBad9 4 3" xfId="12484" xr:uid="{00000000-0005-0000-0000-00005A510000}"/>
    <cellStyle name="SAPBEXexcBad9 4 4" xfId="19820" xr:uid="{00000000-0005-0000-0000-00005B510000}"/>
    <cellStyle name="SAPBEXexcBad9 4 5" xfId="20286" xr:uid="{00000000-0005-0000-0000-00005C510000}"/>
    <cellStyle name="SAPBEXexcBad9 4 6" xfId="19206" xr:uid="{00000000-0005-0000-0000-00005D510000}"/>
    <cellStyle name="SAPBEXexcBad9 4 7" xfId="25410" xr:uid="{00000000-0005-0000-0000-00005E510000}"/>
    <cellStyle name="SAPBEXexcBad9 4 8" xfId="26885" xr:uid="{00000000-0005-0000-0000-00005F510000}"/>
    <cellStyle name="SAPBEXexcBad9 4 9" xfId="27903" xr:uid="{00000000-0005-0000-0000-000060510000}"/>
    <cellStyle name="SAPBEXexcBad9 5" xfId="10439" xr:uid="{00000000-0005-0000-0000-000061510000}"/>
    <cellStyle name="SAPBEXexcBad9 6" xfId="12385" xr:uid="{00000000-0005-0000-0000-000062510000}"/>
    <cellStyle name="SAPBEXexcBad9 7" xfId="20844" xr:uid="{00000000-0005-0000-0000-000063510000}"/>
    <cellStyle name="SAPBEXexcBad9 8" xfId="22790" xr:uid="{00000000-0005-0000-0000-000064510000}"/>
    <cellStyle name="SAPBEXexcBad9 9" xfId="23975" xr:uid="{00000000-0005-0000-0000-000065510000}"/>
    <cellStyle name="SAPBEXexcBad9_EÜ ANI Input" xfId="1117" xr:uid="{00000000-0005-0000-0000-000066510000}"/>
    <cellStyle name="SAPBEXexcCritical4" xfId="167" xr:uid="{00000000-0005-0000-0000-000067510000}"/>
    <cellStyle name="SAPBEXexcCritical4 10" xfId="26210" xr:uid="{00000000-0005-0000-0000-000068510000}"/>
    <cellStyle name="SAPBEXexcCritical4 11" xfId="27411" xr:uid="{00000000-0005-0000-0000-000069510000}"/>
    <cellStyle name="SAPBEXexcCritical4 12" xfId="28439" xr:uid="{00000000-0005-0000-0000-00006A510000}"/>
    <cellStyle name="SAPBEXexcCritical4 2" xfId="1118" xr:uid="{00000000-0005-0000-0000-00006B510000}"/>
    <cellStyle name="SAPBEXexcCritical4 2 10" xfId="27014" xr:uid="{00000000-0005-0000-0000-00006C510000}"/>
    <cellStyle name="SAPBEXexcCritical4 2 11" xfId="27350" xr:uid="{00000000-0005-0000-0000-00006D510000}"/>
    <cellStyle name="SAPBEXexcCritical4 2 2" xfId="1313" xr:uid="{00000000-0005-0000-0000-00006E510000}"/>
    <cellStyle name="SAPBEXexcCritical4 2 2 10" xfId="27323" xr:uid="{00000000-0005-0000-0000-00006F510000}"/>
    <cellStyle name="SAPBEXexcCritical4 2 2 2" xfId="1314" xr:uid="{00000000-0005-0000-0000-000070510000}"/>
    <cellStyle name="SAPBEXexcCritical4 2 2 2 2" xfId="10679" xr:uid="{00000000-0005-0000-0000-000071510000}"/>
    <cellStyle name="SAPBEXexcCritical4 2 2 2 3" xfId="12253" xr:uid="{00000000-0005-0000-0000-000072510000}"/>
    <cellStyle name="SAPBEXexcCritical4 2 2 2 4" xfId="19818" xr:uid="{00000000-0005-0000-0000-000073510000}"/>
    <cellStyle name="SAPBEXexcCritical4 2 2 2 5" xfId="20284" xr:uid="{00000000-0005-0000-0000-000074510000}"/>
    <cellStyle name="SAPBEXexcCritical4 2 2 2 6" xfId="19208" xr:uid="{00000000-0005-0000-0000-000075510000}"/>
    <cellStyle name="SAPBEXexcCritical4 2 2 2 7" xfId="25408" xr:uid="{00000000-0005-0000-0000-000076510000}"/>
    <cellStyle name="SAPBEXexcCritical4 2 2 2 8" xfId="26883" xr:uid="{00000000-0005-0000-0000-000077510000}"/>
    <cellStyle name="SAPBEXexcCritical4 2 2 2 9" xfId="27322" xr:uid="{00000000-0005-0000-0000-000078510000}"/>
    <cellStyle name="SAPBEXexcCritical4 2 2 3" xfId="10678" xr:uid="{00000000-0005-0000-0000-000079510000}"/>
    <cellStyle name="SAPBEXexcCritical4 2 2 4" xfId="12254" xr:uid="{00000000-0005-0000-0000-00007A510000}"/>
    <cellStyle name="SAPBEXexcCritical4 2 2 5" xfId="19819" xr:uid="{00000000-0005-0000-0000-00007B510000}"/>
    <cellStyle name="SAPBEXexcCritical4 2 2 6" xfId="20285" xr:uid="{00000000-0005-0000-0000-00007C510000}"/>
    <cellStyle name="SAPBEXexcCritical4 2 2 7" xfId="19207" xr:uid="{00000000-0005-0000-0000-00007D510000}"/>
    <cellStyle name="SAPBEXexcCritical4 2 2 8" xfId="25409" xr:uid="{00000000-0005-0000-0000-00007E510000}"/>
    <cellStyle name="SAPBEXexcCritical4 2 2 9" xfId="26884" xr:uid="{00000000-0005-0000-0000-00007F510000}"/>
    <cellStyle name="SAPBEXexcCritical4 2 3" xfId="1315" xr:uid="{00000000-0005-0000-0000-000080510000}"/>
    <cellStyle name="SAPBEXexcCritical4 2 3 2" xfId="10680" xr:uid="{00000000-0005-0000-0000-000081510000}"/>
    <cellStyle name="SAPBEXexcCritical4 2 3 3" xfId="12252" xr:uid="{00000000-0005-0000-0000-000082510000}"/>
    <cellStyle name="SAPBEXexcCritical4 2 3 4" xfId="19817" xr:uid="{00000000-0005-0000-0000-000083510000}"/>
    <cellStyle name="SAPBEXexcCritical4 2 3 5" xfId="20283" xr:uid="{00000000-0005-0000-0000-000084510000}"/>
    <cellStyle name="SAPBEXexcCritical4 2 3 6" xfId="19267" xr:uid="{00000000-0005-0000-0000-000085510000}"/>
    <cellStyle name="SAPBEXexcCritical4 2 3 7" xfId="25407" xr:uid="{00000000-0005-0000-0000-000086510000}"/>
    <cellStyle name="SAPBEXexcCritical4 2 3 8" xfId="26882" xr:uid="{00000000-0005-0000-0000-000087510000}"/>
    <cellStyle name="SAPBEXexcCritical4 2 3 9" xfId="27321" xr:uid="{00000000-0005-0000-0000-000088510000}"/>
    <cellStyle name="SAPBEXexcCritical4 2 4" xfId="10570" xr:uid="{00000000-0005-0000-0000-000089510000}"/>
    <cellStyle name="SAPBEXexcCritical4 2 5" xfId="12567" xr:uid="{00000000-0005-0000-0000-00008A510000}"/>
    <cellStyle name="SAPBEXexcCritical4 2 6" xfId="19985" xr:uid="{00000000-0005-0000-0000-00008B510000}"/>
    <cellStyle name="SAPBEXexcCritical4 2 7" xfId="20447" xr:uid="{00000000-0005-0000-0000-00008C510000}"/>
    <cellStyle name="SAPBEXexcCritical4 2 8" xfId="12968" xr:uid="{00000000-0005-0000-0000-00008D510000}"/>
    <cellStyle name="SAPBEXexcCritical4 2 9" xfId="25571" xr:uid="{00000000-0005-0000-0000-00008E510000}"/>
    <cellStyle name="SAPBEXexcCritical4 3" xfId="1316" xr:uid="{00000000-0005-0000-0000-00008F510000}"/>
    <cellStyle name="SAPBEXexcCritical4 3 10" xfId="27902" xr:uid="{00000000-0005-0000-0000-000090510000}"/>
    <cellStyle name="SAPBEXexcCritical4 3 11" xfId="27320" xr:uid="{00000000-0005-0000-0000-000091510000}"/>
    <cellStyle name="SAPBEXexcCritical4 3 2" xfId="1317" xr:uid="{00000000-0005-0000-0000-000092510000}"/>
    <cellStyle name="SAPBEXexcCritical4 3 2 10" xfId="26458" xr:uid="{00000000-0005-0000-0000-000093510000}"/>
    <cellStyle name="SAPBEXexcCritical4 3 2 2" xfId="10682" xr:uid="{00000000-0005-0000-0000-000094510000}"/>
    <cellStyle name="SAPBEXexcCritical4 3 2 3" xfId="12482" xr:uid="{00000000-0005-0000-0000-000095510000}"/>
    <cellStyle name="SAPBEXexcCritical4 3 2 4" xfId="19815" xr:uid="{00000000-0005-0000-0000-000096510000}"/>
    <cellStyle name="SAPBEXexcCritical4 3 2 5" xfId="20281" xr:uid="{00000000-0005-0000-0000-000097510000}"/>
    <cellStyle name="SAPBEXexcCritical4 3 2 6" xfId="14241" xr:uid="{00000000-0005-0000-0000-000098510000}"/>
    <cellStyle name="SAPBEXexcCritical4 3 2 7" xfId="25405" xr:uid="{00000000-0005-0000-0000-000099510000}"/>
    <cellStyle name="SAPBEXexcCritical4 3 2 8" xfId="26880" xr:uid="{00000000-0005-0000-0000-00009A510000}"/>
    <cellStyle name="SAPBEXexcCritical4 3 2 9" xfId="27901" xr:uid="{00000000-0005-0000-0000-00009B510000}"/>
    <cellStyle name="SAPBEXexcCritical4 3 3" xfId="10681" xr:uid="{00000000-0005-0000-0000-00009C510000}"/>
    <cellStyle name="SAPBEXexcCritical4 3 4" xfId="12483" xr:uid="{00000000-0005-0000-0000-00009D510000}"/>
    <cellStyle name="SAPBEXexcCritical4 3 5" xfId="19816" xr:uid="{00000000-0005-0000-0000-00009E510000}"/>
    <cellStyle name="SAPBEXexcCritical4 3 6" xfId="20282" xr:uid="{00000000-0005-0000-0000-00009F510000}"/>
    <cellStyle name="SAPBEXexcCritical4 3 7" xfId="24569" xr:uid="{00000000-0005-0000-0000-0000A0510000}"/>
    <cellStyle name="SAPBEXexcCritical4 3 8" xfId="25406" xr:uid="{00000000-0005-0000-0000-0000A1510000}"/>
    <cellStyle name="SAPBEXexcCritical4 3 9" xfId="26881" xr:uid="{00000000-0005-0000-0000-0000A2510000}"/>
    <cellStyle name="SAPBEXexcCritical4 4" xfId="1318" xr:uid="{00000000-0005-0000-0000-0000A3510000}"/>
    <cellStyle name="SAPBEXexcCritical4 4 10" xfId="27319" xr:uid="{00000000-0005-0000-0000-0000A4510000}"/>
    <cellStyle name="SAPBEXexcCritical4 4 2" xfId="10683" xr:uid="{00000000-0005-0000-0000-0000A5510000}"/>
    <cellStyle name="SAPBEXexcCritical4 4 3" xfId="12481" xr:uid="{00000000-0005-0000-0000-0000A6510000}"/>
    <cellStyle name="SAPBEXexcCritical4 4 4" xfId="19814" xr:uid="{00000000-0005-0000-0000-0000A7510000}"/>
    <cellStyle name="SAPBEXexcCritical4 4 5" xfId="20280" xr:uid="{00000000-0005-0000-0000-0000A8510000}"/>
    <cellStyle name="SAPBEXexcCritical4 4 6" xfId="14242" xr:uid="{00000000-0005-0000-0000-0000A9510000}"/>
    <cellStyle name="SAPBEXexcCritical4 4 7" xfId="25404" xr:uid="{00000000-0005-0000-0000-0000AA510000}"/>
    <cellStyle name="SAPBEXexcCritical4 4 8" xfId="26879" xr:uid="{00000000-0005-0000-0000-0000AB510000}"/>
    <cellStyle name="SAPBEXexcCritical4 4 9" xfId="27900" xr:uid="{00000000-0005-0000-0000-0000AC510000}"/>
    <cellStyle name="SAPBEXexcCritical4 5" xfId="10440" xr:uid="{00000000-0005-0000-0000-0000AD510000}"/>
    <cellStyle name="SAPBEXexcCritical4 6" xfId="12384" xr:uid="{00000000-0005-0000-0000-0000AE510000}"/>
    <cellStyle name="SAPBEXexcCritical4 7" xfId="20843" xr:uid="{00000000-0005-0000-0000-0000AF510000}"/>
    <cellStyle name="SAPBEXexcCritical4 8" xfId="22789" xr:uid="{00000000-0005-0000-0000-0000B0510000}"/>
    <cellStyle name="SAPBEXexcCritical4 9" xfId="21816" xr:uid="{00000000-0005-0000-0000-0000B1510000}"/>
    <cellStyle name="SAPBEXexcCritical4_EÜ ANI Input" xfId="1119" xr:uid="{00000000-0005-0000-0000-0000B2510000}"/>
    <cellStyle name="SAPBEXexcCritical5" xfId="168" xr:uid="{00000000-0005-0000-0000-0000B3510000}"/>
    <cellStyle name="SAPBEXexcCritical5 10" xfId="26209" xr:uid="{00000000-0005-0000-0000-0000B4510000}"/>
    <cellStyle name="SAPBEXexcCritical5 11" xfId="27410" xr:uid="{00000000-0005-0000-0000-0000B5510000}"/>
    <cellStyle name="SAPBEXexcCritical5 12" xfId="28763" xr:uid="{00000000-0005-0000-0000-0000B6510000}"/>
    <cellStyle name="SAPBEXexcCritical5 2" xfId="1120" xr:uid="{00000000-0005-0000-0000-0000B7510000}"/>
    <cellStyle name="SAPBEXexcCritical5 2 10" xfId="27013" xr:uid="{00000000-0005-0000-0000-0000B8510000}"/>
    <cellStyle name="SAPBEXexcCritical5 2 11" xfId="27959" xr:uid="{00000000-0005-0000-0000-0000B9510000}"/>
    <cellStyle name="SAPBEXexcCritical5 2 2" xfId="1319" xr:uid="{00000000-0005-0000-0000-0000BA510000}"/>
    <cellStyle name="SAPBEXexcCritical5 2 2 10" xfId="27750" xr:uid="{00000000-0005-0000-0000-0000BB510000}"/>
    <cellStyle name="SAPBEXexcCritical5 2 2 2" xfId="1320" xr:uid="{00000000-0005-0000-0000-0000BC510000}"/>
    <cellStyle name="SAPBEXexcCritical5 2 2 2 2" xfId="10685" xr:uid="{00000000-0005-0000-0000-0000BD510000}"/>
    <cellStyle name="SAPBEXexcCritical5 2 2 2 3" xfId="12250" xr:uid="{00000000-0005-0000-0000-0000BE510000}"/>
    <cellStyle name="SAPBEXexcCritical5 2 2 2 4" xfId="19812" xr:uid="{00000000-0005-0000-0000-0000BF510000}"/>
    <cellStyle name="SAPBEXexcCritical5 2 2 2 5" xfId="20278" xr:uid="{00000000-0005-0000-0000-0000C0510000}"/>
    <cellStyle name="SAPBEXexcCritical5 2 2 2 6" xfId="14244" xr:uid="{00000000-0005-0000-0000-0000C1510000}"/>
    <cellStyle name="SAPBEXexcCritical5 2 2 2 7" xfId="25402" xr:uid="{00000000-0005-0000-0000-0000C2510000}"/>
    <cellStyle name="SAPBEXexcCritical5 2 2 2 8" xfId="26877" xr:uid="{00000000-0005-0000-0000-0000C3510000}"/>
    <cellStyle name="SAPBEXexcCritical5 2 2 2 9" xfId="27318" xr:uid="{00000000-0005-0000-0000-0000C4510000}"/>
    <cellStyle name="SAPBEXexcCritical5 2 2 3" xfId="10684" xr:uid="{00000000-0005-0000-0000-0000C5510000}"/>
    <cellStyle name="SAPBEXexcCritical5 2 2 4" xfId="12251" xr:uid="{00000000-0005-0000-0000-0000C6510000}"/>
    <cellStyle name="SAPBEXexcCritical5 2 2 5" xfId="19813" xr:uid="{00000000-0005-0000-0000-0000C7510000}"/>
    <cellStyle name="SAPBEXexcCritical5 2 2 6" xfId="20279" xr:uid="{00000000-0005-0000-0000-0000C8510000}"/>
    <cellStyle name="SAPBEXexcCritical5 2 2 7" xfId="14243" xr:uid="{00000000-0005-0000-0000-0000C9510000}"/>
    <cellStyle name="SAPBEXexcCritical5 2 2 8" xfId="25403" xr:uid="{00000000-0005-0000-0000-0000CA510000}"/>
    <cellStyle name="SAPBEXexcCritical5 2 2 9" xfId="26878" xr:uid="{00000000-0005-0000-0000-0000CB510000}"/>
    <cellStyle name="SAPBEXexcCritical5 2 3" xfId="1321" xr:uid="{00000000-0005-0000-0000-0000CC510000}"/>
    <cellStyle name="SAPBEXexcCritical5 2 3 2" xfId="10686" xr:uid="{00000000-0005-0000-0000-0000CD510000}"/>
    <cellStyle name="SAPBEXexcCritical5 2 3 3" xfId="12249" xr:uid="{00000000-0005-0000-0000-0000CE510000}"/>
    <cellStyle name="SAPBEXexcCritical5 2 3 4" xfId="19811" xr:uid="{00000000-0005-0000-0000-0000CF510000}"/>
    <cellStyle name="SAPBEXexcCritical5 2 3 5" xfId="20277" xr:uid="{00000000-0005-0000-0000-0000D0510000}"/>
    <cellStyle name="SAPBEXexcCritical5 2 3 6" xfId="13005" xr:uid="{00000000-0005-0000-0000-0000D1510000}"/>
    <cellStyle name="SAPBEXexcCritical5 2 3 7" xfId="25401" xr:uid="{00000000-0005-0000-0000-0000D2510000}"/>
    <cellStyle name="SAPBEXexcCritical5 2 3 8" xfId="26876" xr:uid="{00000000-0005-0000-0000-0000D3510000}"/>
    <cellStyle name="SAPBEXexcCritical5 2 3 9" xfId="27317" xr:uid="{00000000-0005-0000-0000-0000D4510000}"/>
    <cellStyle name="SAPBEXexcCritical5 2 4" xfId="10571" xr:uid="{00000000-0005-0000-0000-0000D5510000}"/>
    <cellStyle name="SAPBEXexcCritical5 2 5" xfId="12566" xr:uid="{00000000-0005-0000-0000-0000D6510000}"/>
    <cellStyle name="SAPBEXexcCritical5 2 6" xfId="19984" xr:uid="{00000000-0005-0000-0000-0000D7510000}"/>
    <cellStyle name="SAPBEXexcCritical5 2 7" xfId="20446" xr:uid="{00000000-0005-0000-0000-0000D8510000}"/>
    <cellStyle name="SAPBEXexcCritical5 2 8" xfId="14231" xr:uid="{00000000-0005-0000-0000-0000D9510000}"/>
    <cellStyle name="SAPBEXexcCritical5 2 9" xfId="25570" xr:uid="{00000000-0005-0000-0000-0000DA510000}"/>
    <cellStyle name="SAPBEXexcCritical5 3" xfId="1322" xr:uid="{00000000-0005-0000-0000-0000DB510000}"/>
    <cellStyle name="SAPBEXexcCritical5 3 10" xfId="27896" xr:uid="{00000000-0005-0000-0000-0000DC510000}"/>
    <cellStyle name="SAPBEXexcCritical5 3 11" xfId="28799" xr:uid="{00000000-0005-0000-0000-0000DD510000}"/>
    <cellStyle name="SAPBEXexcCritical5 3 2" xfId="1323" xr:uid="{00000000-0005-0000-0000-0000DE510000}"/>
    <cellStyle name="SAPBEXexcCritical5 3 2 10" xfId="28234" xr:uid="{00000000-0005-0000-0000-0000DF510000}"/>
    <cellStyle name="SAPBEXexcCritical5 3 2 2" xfId="10688" xr:uid="{00000000-0005-0000-0000-0000E0510000}"/>
    <cellStyle name="SAPBEXexcCritical5 3 2 3" xfId="12479" xr:uid="{00000000-0005-0000-0000-0000E1510000}"/>
    <cellStyle name="SAPBEXexcCritical5 3 2 4" xfId="19809" xr:uid="{00000000-0005-0000-0000-0000E2510000}"/>
    <cellStyle name="SAPBEXexcCritical5 3 2 5" xfId="20275" xr:uid="{00000000-0005-0000-0000-0000E3510000}"/>
    <cellStyle name="SAPBEXexcCritical5 3 2 6" xfId="21836" xr:uid="{00000000-0005-0000-0000-0000E4510000}"/>
    <cellStyle name="SAPBEXexcCritical5 3 2 7" xfId="25399" xr:uid="{00000000-0005-0000-0000-0000E5510000}"/>
    <cellStyle name="SAPBEXexcCritical5 3 2 8" xfId="26874" xr:uid="{00000000-0005-0000-0000-0000E6510000}"/>
    <cellStyle name="SAPBEXexcCritical5 3 2 9" xfId="27895" xr:uid="{00000000-0005-0000-0000-0000E7510000}"/>
    <cellStyle name="SAPBEXexcCritical5 3 3" xfId="10687" xr:uid="{00000000-0005-0000-0000-0000E8510000}"/>
    <cellStyle name="SAPBEXexcCritical5 3 4" xfId="12480" xr:uid="{00000000-0005-0000-0000-0000E9510000}"/>
    <cellStyle name="SAPBEXexcCritical5 3 5" xfId="19810" xr:uid="{00000000-0005-0000-0000-0000EA510000}"/>
    <cellStyle name="SAPBEXexcCritical5 3 6" xfId="20276" xr:uid="{00000000-0005-0000-0000-0000EB510000}"/>
    <cellStyle name="SAPBEXexcCritical5 3 7" xfId="13006" xr:uid="{00000000-0005-0000-0000-0000EC510000}"/>
    <cellStyle name="SAPBEXexcCritical5 3 8" xfId="25400" xr:uid="{00000000-0005-0000-0000-0000ED510000}"/>
    <cellStyle name="SAPBEXexcCritical5 3 9" xfId="26875" xr:uid="{00000000-0005-0000-0000-0000EE510000}"/>
    <cellStyle name="SAPBEXexcCritical5 4" xfId="1324" xr:uid="{00000000-0005-0000-0000-0000EF510000}"/>
    <cellStyle name="SAPBEXexcCritical5 4 10" xfId="27751" xr:uid="{00000000-0005-0000-0000-0000F0510000}"/>
    <cellStyle name="SAPBEXexcCritical5 4 2" xfId="10689" xr:uid="{00000000-0005-0000-0000-0000F1510000}"/>
    <cellStyle name="SAPBEXexcCritical5 4 3" xfId="12478" xr:uid="{00000000-0005-0000-0000-0000F2510000}"/>
    <cellStyle name="SAPBEXexcCritical5 4 4" xfId="19808" xr:uid="{00000000-0005-0000-0000-0000F3510000}"/>
    <cellStyle name="SAPBEXexcCritical5 4 5" xfId="20274" xr:uid="{00000000-0005-0000-0000-0000F4510000}"/>
    <cellStyle name="SAPBEXexcCritical5 4 6" xfId="21522" xr:uid="{00000000-0005-0000-0000-0000F5510000}"/>
    <cellStyle name="SAPBEXexcCritical5 4 7" xfId="25398" xr:uid="{00000000-0005-0000-0000-0000F6510000}"/>
    <cellStyle name="SAPBEXexcCritical5 4 8" xfId="26873" xr:uid="{00000000-0005-0000-0000-0000F7510000}"/>
    <cellStyle name="SAPBEXexcCritical5 4 9" xfId="27894" xr:uid="{00000000-0005-0000-0000-0000F8510000}"/>
    <cellStyle name="SAPBEXexcCritical5 5" xfId="10441" xr:uid="{00000000-0005-0000-0000-0000F9510000}"/>
    <cellStyle name="SAPBEXexcCritical5 6" xfId="12383" xr:uid="{00000000-0005-0000-0000-0000FA510000}"/>
    <cellStyle name="SAPBEXexcCritical5 7" xfId="20842" xr:uid="{00000000-0005-0000-0000-0000FB510000}"/>
    <cellStyle name="SAPBEXexcCritical5 8" xfId="22788" xr:uid="{00000000-0005-0000-0000-0000FC510000}"/>
    <cellStyle name="SAPBEXexcCritical5 9" xfId="23974" xr:uid="{00000000-0005-0000-0000-0000FD510000}"/>
    <cellStyle name="SAPBEXexcCritical5_EÜ ANI Input" xfId="1121" xr:uid="{00000000-0005-0000-0000-0000FE510000}"/>
    <cellStyle name="SAPBEXexcCritical6" xfId="169" xr:uid="{00000000-0005-0000-0000-0000FF510000}"/>
    <cellStyle name="SAPBEXexcCritical6 10" xfId="26208" xr:uid="{00000000-0005-0000-0000-000000520000}"/>
    <cellStyle name="SAPBEXexcCritical6 11" xfId="27409" xr:uid="{00000000-0005-0000-0000-000001520000}"/>
    <cellStyle name="SAPBEXexcCritical6 12" xfId="28762" xr:uid="{00000000-0005-0000-0000-000002520000}"/>
    <cellStyle name="SAPBEXexcCritical6 2" xfId="1122" xr:uid="{00000000-0005-0000-0000-000003520000}"/>
    <cellStyle name="SAPBEXexcCritical6 2 10" xfId="21205" xr:uid="{00000000-0005-0000-0000-000004520000}"/>
    <cellStyle name="SAPBEXexcCritical6 2 11" xfId="27960" xr:uid="{00000000-0005-0000-0000-000005520000}"/>
    <cellStyle name="SAPBEXexcCritical6 2 2" xfId="1325" xr:uid="{00000000-0005-0000-0000-000006520000}"/>
    <cellStyle name="SAPBEXexcCritical6 2 2 10" xfId="27752" xr:uid="{00000000-0005-0000-0000-000007520000}"/>
    <cellStyle name="SAPBEXexcCritical6 2 2 2" xfId="1326" xr:uid="{00000000-0005-0000-0000-000008520000}"/>
    <cellStyle name="SAPBEXexcCritical6 2 2 2 2" xfId="10691" xr:uid="{00000000-0005-0000-0000-000009520000}"/>
    <cellStyle name="SAPBEXexcCritical6 2 2 2 3" xfId="12247" xr:uid="{00000000-0005-0000-0000-00000A520000}"/>
    <cellStyle name="SAPBEXexcCritical6 2 2 2 4" xfId="19806" xr:uid="{00000000-0005-0000-0000-00000B520000}"/>
    <cellStyle name="SAPBEXexcCritical6 2 2 2 5" xfId="20272" xr:uid="{00000000-0005-0000-0000-00000C520000}"/>
    <cellStyle name="SAPBEXexcCritical6 2 2 2 6" xfId="13007" xr:uid="{00000000-0005-0000-0000-00000D520000}"/>
    <cellStyle name="SAPBEXexcCritical6 2 2 2 7" xfId="25396" xr:uid="{00000000-0005-0000-0000-00000E520000}"/>
    <cellStyle name="SAPBEXexcCritical6 2 2 2 8" xfId="26871" xr:uid="{00000000-0005-0000-0000-00000F520000}"/>
    <cellStyle name="SAPBEXexcCritical6 2 2 2 9" xfId="27989" xr:uid="{00000000-0005-0000-0000-000010520000}"/>
    <cellStyle name="SAPBEXexcCritical6 2 2 3" xfId="10690" xr:uid="{00000000-0005-0000-0000-000011520000}"/>
    <cellStyle name="SAPBEXexcCritical6 2 2 4" xfId="12248" xr:uid="{00000000-0005-0000-0000-000012520000}"/>
    <cellStyle name="SAPBEXexcCritical6 2 2 5" xfId="19807" xr:uid="{00000000-0005-0000-0000-000013520000}"/>
    <cellStyle name="SAPBEXexcCritical6 2 2 6" xfId="20273" xr:uid="{00000000-0005-0000-0000-000014520000}"/>
    <cellStyle name="SAPBEXexcCritical6 2 2 7" xfId="20082" xr:uid="{00000000-0005-0000-0000-000015520000}"/>
    <cellStyle name="SAPBEXexcCritical6 2 2 8" xfId="25397" xr:uid="{00000000-0005-0000-0000-000016520000}"/>
    <cellStyle name="SAPBEXexcCritical6 2 2 9" xfId="26872" xr:uid="{00000000-0005-0000-0000-000017520000}"/>
    <cellStyle name="SAPBEXexcCritical6 2 3" xfId="1327" xr:uid="{00000000-0005-0000-0000-000018520000}"/>
    <cellStyle name="SAPBEXexcCritical6 2 3 2" xfId="10692" xr:uid="{00000000-0005-0000-0000-000019520000}"/>
    <cellStyle name="SAPBEXexcCritical6 2 3 3" xfId="12246" xr:uid="{00000000-0005-0000-0000-00001A520000}"/>
    <cellStyle name="SAPBEXexcCritical6 2 3 4" xfId="19805" xr:uid="{00000000-0005-0000-0000-00001B520000}"/>
    <cellStyle name="SAPBEXexcCritical6 2 3 5" xfId="20271" xr:uid="{00000000-0005-0000-0000-00001C520000}"/>
    <cellStyle name="SAPBEXexcCritical6 2 3 6" xfId="13008" xr:uid="{00000000-0005-0000-0000-00001D520000}"/>
    <cellStyle name="SAPBEXexcCritical6 2 3 7" xfId="25395" xr:uid="{00000000-0005-0000-0000-00001E520000}"/>
    <cellStyle name="SAPBEXexcCritical6 2 3 8" xfId="26870" xr:uid="{00000000-0005-0000-0000-00001F520000}"/>
    <cellStyle name="SAPBEXexcCritical6 2 3 9" xfId="27316" xr:uid="{00000000-0005-0000-0000-000020520000}"/>
    <cellStyle name="SAPBEXexcCritical6 2 4" xfId="10572" xr:uid="{00000000-0005-0000-0000-000021520000}"/>
    <cellStyle name="SAPBEXexcCritical6 2 5" xfId="12565" xr:uid="{00000000-0005-0000-0000-000022520000}"/>
    <cellStyle name="SAPBEXexcCritical6 2 6" xfId="19983" xr:uid="{00000000-0005-0000-0000-000023520000}"/>
    <cellStyle name="SAPBEXexcCritical6 2 7" xfId="20445" xr:uid="{00000000-0005-0000-0000-000024520000}"/>
    <cellStyle name="SAPBEXexcCritical6 2 8" xfId="19899" xr:uid="{00000000-0005-0000-0000-000025520000}"/>
    <cellStyle name="SAPBEXexcCritical6 2 9" xfId="25569" xr:uid="{00000000-0005-0000-0000-000026520000}"/>
    <cellStyle name="SAPBEXexcCritical6 3" xfId="1328" xr:uid="{00000000-0005-0000-0000-000027520000}"/>
    <cellStyle name="SAPBEXexcCritical6 3 10" xfId="27890" xr:uid="{00000000-0005-0000-0000-000028520000}"/>
    <cellStyle name="SAPBEXexcCritical6 3 11" xfId="26457" xr:uid="{00000000-0005-0000-0000-000029520000}"/>
    <cellStyle name="SAPBEXexcCritical6 3 2" xfId="1329" xr:uid="{00000000-0005-0000-0000-00002A520000}"/>
    <cellStyle name="SAPBEXexcCritical6 3 2 10" xfId="28911" xr:uid="{00000000-0005-0000-0000-00002B520000}"/>
    <cellStyle name="SAPBEXexcCritical6 3 2 2" xfId="10694" xr:uid="{00000000-0005-0000-0000-00002C520000}"/>
    <cellStyle name="SAPBEXexcCritical6 3 2 3" xfId="12476" xr:uid="{00000000-0005-0000-0000-00002D520000}"/>
    <cellStyle name="SAPBEXexcCritical6 3 2 4" xfId="19803" xr:uid="{00000000-0005-0000-0000-00002E520000}"/>
    <cellStyle name="SAPBEXexcCritical6 3 2 5" xfId="19393" xr:uid="{00000000-0005-0000-0000-00002F520000}"/>
    <cellStyle name="SAPBEXexcCritical6 3 2 6" xfId="20353" xr:uid="{00000000-0005-0000-0000-000030520000}"/>
    <cellStyle name="SAPBEXexcCritical6 3 2 7" xfId="25393" xr:uid="{00000000-0005-0000-0000-000031520000}"/>
    <cellStyle name="SAPBEXexcCritical6 3 2 8" xfId="26868" xr:uid="{00000000-0005-0000-0000-000032520000}"/>
    <cellStyle name="SAPBEXexcCritical6 3 2 9" xfId="27889" xr:uid="{00000000-0005-0000-0000-000033520000}"/>
    <cellStyle name="SAPBEXexcCritical6 3 3" xfId="10693" xr:uid="{00000000-0005-0000-0000-000034520000}"/>
    <cellStyle name="SAPBEXexcCritical6 3 4" xfId="12477" xr:uid="{00000000-0005-0000-0000-000035520000}"/>
    <cellStyle name="SAPBEXexcCritical6 3 5" xfId="19804" xr:uid="{00000000-0005-0000-0000-000036520000}"/>
    <cellStyle name="SAPBEXexcCritical6 3 6" xfId="19394" xr:uid="{00000000-0005-0000-0000-000037520000}"/>
    <cellStyle name="SAPBEXexcCritical6 3 7" xfId="22838" xr:uid="{00000000-0005-0000-0000-000038520000}"/>
    <cellStyle name="SAPBEXexcCritical6 3 8" xfId="25394" xr:uid="{00000000-0005-0000-0000-000039520000}"/>
    <cellStyle name="SAPBEXexcCritical6 3 9" xfId="26869" xr:uid="{00000000-0005-0000-0000-00003A520000}"/>
    <cellStyle name="SAPBEXexcCritical6 4" xfId="1330" xr:uid="{00000000-0005-0000-0000-00003B520000}"/>
    <cellStyle name="SAPBEXexcCritical6 4 10" xfId="27753" xr:uid="{00000000-0005-0000-0000-00003C520000}"/>
    <cellStyle name="SAPBEXexcCritical6 4 2" xfId="10695" xr:uid="{00000000-0005-0000-0000-00003D520000}"/>
    <cellStyle name="SAPBEXexcCritical6 4 3" xfId="12475" xr:uid="{00000000-0005-0000-0000-00003E520000}"/>
    <cellStyle name="SAPBEXexcCritical6 4 4" xfId="19802" xr:uid="{00000000-0005-0000-0000-00003F520000}"/>
    <cellStyle name="SAPBEXexcCritical6 4 5" xfId="19392" xr:uid="{00000000-0005-0000-0000-000040520000}"/>
    <cellStyle name="SAPBEXexcCritical6 4 6" xfId="24570" xr:uid="{00000000-0005-0000-0000-000041520000}"/>
    <cellStyle name="SAPBEXexcCritical6 4 7" xfId="25392" xr:uid="{00000000-0005-0000-0000-000042520000}"/>
    <cellStyle name="SAPBEXexcCritical6 4 8" xfId="26867" xr:uid="{00000000-0005-0000-0000-000043520000}"/>
    <cellStyle name="SAPBEXexcCritical6 4 9" xfId="27888" xr:uid="{00000000-0005-0000-0000-000044520000}"/>
    <cellStyle name="SAPBEXexcCritical6 5" xfId="10442" xr:uid="{00000000-0005-0000-0000-000045520000}"/>
    <cellStyle name="SAPBEXexcCritical6 6" xfId="12592" xr:uid="{00000000-0005-0000-0000-000046520000}"/>
    <cellStyle name="SAPBEXexcCritical6 7" xfId="20841" xr:uid="{00000000-0005-0000-0000-000047520000}"/>
    <cellStyle name="SAPBEXexcCritical6 8" xfId="22787" xr:uid="{00000000-0005-0000-0000-000048520000}"/>
    <cellStyle name="SAPBEXexcCritical6 9" xfId="22880" xr:uid="{00000000-0005-0000-0000-000049520000}"/>
    <cellStyle name="SAPBEXexcCritical6_EÜ ANI Input" xfId="1123" xr:uid="{00000000-0005-0000-0000-00004A520000}"/>
    <cellStyle name="SAPBEXexcGood1" xfId="170" xr:uid="{00000000-0005-0000-0000-00004B520000}"/>
    <cellStyle name="SAPBEXexcGood1 10" xfId="26207" xr:uid="{00000000-0005-0000-0000-00004C520000}"/>
    <cellStyle name="SAPBEXexcGood1 11" xfId="27408" xr:uid="{00000000-0005-0000-0000-00004D520000}"/>
    <cellStyle name="SAPBEXexcGood1 12" xfId="28477" xr:uid="{00000000-0005-0000-0000-00004E520000}"/>
    <cellStyle name="SAPBEXexcGood1 2" xfId="1124" xr:uid="{00000000-0005-0000-0000-00004F520000}"/>
    <cellStyle name="SAPBEXexcGood1 2 10" xfId="27012" xr:uid="{00000000-0005-0000-0000-000050520000}"/>
    <cellStyle name="SAPBEXexcGood1 2 11" xfId="28960" xr:uid="{00000000-0005-0000-0000-000051520000}"/>
    <cellStyle name="SAPBEXexcGood1 2 2" xfId="1331" xr:uid="{00000000-0005-0000-0000-000052520000}"/>
    <cellStyle name="SAPBEXexcGood1 2 2 10" xfId="28912" xr:uid="{00000000-0005-0000-0000-000053520000}"/>
    <cellStyle name="SAPBEXexcGood1 2 2 2" xfId="1332" xr:uid="{00000000-0005-0000-0000-000054520000}"/>
    <cellStyle name="SAPBEXexcGood1 2 2 2 2" xfId="10697" xr:uid="{00000000-0005-0000-0000-000055520000}"/>
    <cellStyle name="SAPBEXexcGood1 2 2 2 3" xfId="12244" xr:uid="{00000000-0005-0000-0000-000056520000}"/>
    <cellStyle name="SAPBEXexcGood1 2 2 2 4" xfId="19800" xr:uid="{00000000-0005-0000-0000-000057520000}"/>
    <cellStyle name="SAPBEXexcGood1 2 2 2 5" xfId="20269" xr:uid="{00000000-0005-0000-0000-000058520000}"/>
    <cellStyle name="SAPBEXexcGood1 2 2 2 6" xfId="14245" xr:uid="{00000000-0005-0000-0000-000059520000}"/>
    <cellStyle name="SAPBEXexcGood1 2 2 2 7" xfId="25390" xr:uid="{00000000-0005-0000-0000-00005A520000}"/>
    <cellStyle name="SAPBEXexcGood1 2 2 2 8" xfId="26865" xr:uid="{00000000-0005-0000-0000-00005B520000}"/>
    <cellStyle name="SAPBEXexcGood1 2 2 2 9" xfId="28913" xr:uid="{00000000-0005-0000-0000-00005C520000}"/>
    <cellStyle name="SAPBEXexcGood1 2 2 3" xfId="10696" xr:uid="{00000000-0005-0000-0000-00005D520000}"/>
    <cellStyle name="SAPBEXexcGood1 2 2 4" xfId="12245" xr:uid="{00000000-0005-0000-0000-00005E520000}"/>
    <cellStyle name="SAPBEXexcGood1 2 2 5" xfId="19801" xr:uid="{00000000-0005-0000-0000-00005F520000}"/>
    <cellStyle name="SAPBEXexcGood1 2 2 6" xfId="20270" xr:uid="{00000000-0005-0000-0000-000060520000}"/>
    <cellStyle name="SAPBEXexcGood1 2 2 7" xfId="20696" xr:uid="{00000000-0005-0000-0000-000061520000}"/>
    <cellStyle name="SAPBEXexcGood1 2 2 8" xfId="25391" xr:uid="{00000000-0005-0000-0000-000062520000}"/>
    <cellStyle name="SAPBEXexcGood1 2 2 9" xfId="26866" xr:uid="{00000000-0005-0000-0000-000063520000}"/>
    <cellStyle name="SAPBEXexcGood1 2 3" xfId="1333" xr:uid="{00000000-0005-0000-0000-000064520000}"/>
    <cellStyle name="SAPBEXexcGood1 2 3 2" xfId="10698" xr:uid="{00000000-0005-0000-0000-000065520000}"/>
    <cellStyle name="SAPBEXexcGood1 2 3 3" xfId="12243" xr:uid="{00000000-0005-0000-0000-000066520000}"/>
    <cellStyle name="SAPBEXexcGood1 2 3 4" xfId="19799" xr:uid="{00000000-0005-0000-0000-000067520000}"/>
    <cellStyle name="SAPBEXexcGood1 2 3 5" xfId="20268" xr:uid="{00000000-0005-0000-0000-000068520000}"/>
    <cellStyle name="SAPBEXexcGood1 2 3 6" xfId="13009" xr:uid="{00000000-0005-0000-0000-000069520000}"/>
    <cellStyle name="SAPBEXexcGood1 2 3 7" xfId="25389" xr:uid="{00000000-0005-0000-0000-00006A520000}"/>
    <cellStyle name="SAPBEXexcGood1 2 3 8" xfId="26864" xr:uid="{00000000-0005-0000-0000-00006B520000}"/>
    <cellStyle name="SAPBEXexcGood1 2 3 9" xfId="28914" xr:uid="{00000000-0005-0000-0000-00006C520000}"/>
    <cellStyle name="SAPBEXexcGood1 2 4" xfId="10573" xr:uid="{00000000-0005-0000-0000-00006D520000}"/>
    <cellStyle name="SAPBEXexcGood1 2 5" xfId="12564" xr:uid="{00000000-0005-0000-0000-00006E520000}"/>
    <cellStyle name="SAPBEXexcGood1 2 6" xfId="19982" xr:uid="{00000000-0005-0000-0000-00006F520000}"/>
    <cellStyle name="SAPBEXexcGood1 2 7" xfId="22365" xr:uid="{00000000-0005-0000-0000-000070520000}"/>
    <cellStyle name="SAPBEXexcGood1 2 8" xfId="19900" xr:uid="{00000000-0005-0000-0000-000071520000}"/>
    <cellStyle name="SAPBEXexcGood1 2 9" xfId="24000" xr:uid="{00000000-0005-0000-0000-000072520000}"/>
    <cellStyle name="SAPBEXexcGood1 3" xfId="1334" xr:uid="{00000000-0005-0000-0000-000073520000}"/>
    <cellStyle name="SAPBEXexcGood1 3 10" xfId="27884" xr:uid="{00000000-0005-0000-0000-000074520000}"/>
    <cellStyle name="SAPBEXexcGood1 3 11" xfId="28915" xr:uid="{00000000-0005-0000-0000-000075520000}"/>
    <cellStyle name="SAPBEXexcGood1 3 2" xfId="1335" xr:uid="{00000000-0005-0000-0000-000076520000}"/>
    <cellStyle name="SAPBEXexcGood1 3 2 10" xfId="28916" xr:uid="{00000000-0005-0000-0000-000077520000}"/>
    <cellStyle name="SAPBEXexcGood1 3 2 2" xfId="10700" xr:uid="{00000000-0005-0000-0000-000078520000}"/>
    <cellStyle name="SAPBEXexcGood1 3 2 3" xfId="12473" xr:uid="{00000000-0005-0000-0000-000079520000}"/>
    <cellStyle name="SAPBEXexcGood1 3 2 4" xfId="19797" xr:uid="{00000000-0005-0000-0000-00007A520000}"/>
    <cellStyle name="SAPBEXexcGood1 3 2 5" xfId="19391" xr:uid="{00000000-0005-0000-0000-00007B520000}"/>
    <cellStyle name="SAPBEXexcGood1 3 2 6" xfId="22338" xr:uid="{00000000-0005-0000-0000-00007C520000}"/>
    <cellStyle name="SAPBEXexcGood1 3 2 7" xfId="25387" xr:uid="{00000000-0005-0000-0000-00007D520000}"/>
    <cellStyle name="SAPBEXexcGood1 3 2 8" xfId="26862" xr:uid="{00000000-0005-0000-0000-00007E520000}"/>
    <cellStyle name="SAPBEXexcGood1 3 2 9" xfId="27883" xr:uid="{00000000-0005-0000-0000-00007F520000}"/>
    <cellStyle name="SAPBEXexcGood1 3 3" xfId="10699" xr:uid="{00000000-0005-0000-0000-000080520000}"/>
    <cellStyle name="SAPBEXexcGood1 3 4" xfId="12474" xr:uid="{00000000-0005-0000-0000-000081520000}"/>
    <cellStyle name="SAPBEXexcGood1 3 5" xfId="19798" xr:uid="{00000000-0005-0000-0000-000082520000}"/>
    <cellStyle name="SAPBEXexcGood1 3 6" xfId="20267" xr:uid="{00000000-0005-0000-0000-000083520000}"/>
    <cellStyle name="SAPBEXexcGood1 3 7" xfId="20354" xr:uid="{00000000-0005-0000-0000-000084520000}"/>
    <cellStyle name="SAPBEXexcGood1 3 8" xfId="25388" xr:uid="{00000000-0005-0000-0000-000085520000}"/>
    <cellStyle name="SAPBEXexcGood1 3 9" xfId="26863" xr:uid="{00000000-0005-0000-0000-000086520000}"/>
    <cellStyle name="SAPBEXexcGood1 4" xfId="1336" xr:uid="{00000000-0005-0000-0000-000087520000}"/>
    <cellStyle name="SAPBEXexcGood1 4 10" xfId="28942" xr:uid="{00000000-0005-0000-0000-000088520000}"/>
    <cellStyle name="SAPBEXexcGood1 4 2" xfId="10701" xr:uid="{00000000-0005-0000-0000-000089520000}"/>
    <cellStyle name="SAPBEXexcGood1 4 3" xfId="12472" xr:uid="{00000000-0005-0000-0000-00008A520000}"/>
    <cellStyle name="SAPBEXexcGood1 4 4" xfId="19796" xr:uid="{00000000-0005-0000-0000-00008B520000}"/>
    <cellStyle name="SAPBEXexcGood1 4 5" xfId="19390" xr:uid="{00000000-0005-0000-0000-00008C520000}"/>
    <cellStyle name="SAPBEXexcGood1 4 6" xfId="21121" xr:uid="{00000000-0005-0000-0000-00008D520000}"/>
    <cellStyle name="SAPBEXexcGood1 4 7" xfId="25386" xr:uid="{00000000-0005-0000-0000-00008E520000}"/>
    <cellStyle name="SAPBEXexcGood1 4 8" xfId="26861" xr:uid="{00000000-0005-0000-0000-00008F520000}"/>
    <cellStyle name="SAPBEXexcGood1 4 9" xfId="27882" xr:uid="{00000000-0005-0000-0000-000090520000}"/>
    <cellStyle name="SAPBEXexcGood1 5" xfId="10443" xr:uid="{00000000-0005-0000-0000-000091520000}"/>
    <cellStyle name="SAPBEXexcGood1 6" xfId="12591" xr:uid="{00000000-0005-0000-0000-000092520000}"/>
    <cellStyle name="SAPBEXexcGood1 7" xfId="20840" xr:uid="{00000000-0005-0000-0000-000093520000}"/>
    <cellStyle name="SAPBEXexcGood1 8" xfId="22786" xr:uid="{00000000-0005-0000-0000-000094520000}"/>
    <cellStyle name="SAPBEXexcGood1 9" xfId="23973" xr:uid="{00000000-0005-0000-0000-000095520000}"/>
    <cellStyle name="SAPBEXexcGood1_EÜ ANI Input" xfId="1125" xr:uid="{00000000-0005-0000-0000-000096520000}"/>
    <cellStyle name="SAPBEXexcGood2" xfId="171" xr:uid="{00000000-0005-0000-0000-000097520000}"/>
    <cellStyle name="SAPBEXexcGood2 10" xfId="26206" xr:uid="{00000000-0005-0000-0000-000098520000}"/>
    <cellStyle name="SAPBEXexcGood2 11" xfId="27407" xr:uid="{00000000-0005-0000-0000-000099520000}"/>
    <cellStyle name="SAPBEXexcGood2 12" xfId="28761" xr:uid="{00000000-0005-0000-0000-00009A520000}"/>
    <cellStyle name="SAPBEXexcGood2 2" xfId="1126" xr:uid="{00000000-0005-0000-0000-00009B520000}"/>
    <cellStyle name="SAPBEXexcGood2 2 10" xfId="27011" xr:uid="{00000000-0005-0000-0000-00009C520000}"/>
    <cellStyle name="SAPBEXexcGood2 2 11" xfId="28802" xr:uid="{00000000-0005-0000-0000-00009D520000}"/>
    <cellStyle name="SAPBEXexcGood2 2 2" xfId="1337" xr:uid="{00000000-0005-0000-0000-00009E520000}"/>
    <cellStyle name="SAPBEXexcGood2 2 2 10" xfId="27315" xr:uid="{00000000-0005-0000-0000-00009F520000}"/>
    <cellStyle name="SAPBEXexcGood2 2 2 2" xfId="1338" xr:uid="{00000000-0005-0000-0000-0000A0520000}"/>
    <cellStyle name="SAPBEXexcGood2 2 2 2 2" xfId="10703" xr:uid="{00000000-0005-0000-0000-0000A1520000}"/>
    <cellStyle name="SAPBEXexcGood2 2 2 2 3" xfId="12241" xr:uid="{00000000-0005-0000-0000-0000A2520000}"/>
    <cellStyle name="SAPBEXexcGood2 2 2 2 4" xfId="19794" xr:uid="{00000000-0005-0000-0000-0000A3520000}"/>
    <cellStyle name="SAPBEXexcGood2 2 2 2 5" xfId="20266" xr:uid="{00000000-0005-0000-0000-0000A4520000}"/>
    <cellStyle name="SAPBEXexcGood2 2 2 2 6" xfId="20356" xr:uid="{00000000-0005-0000-0000-0000A5520000}"/>
    <cellStyle name="SAPBEXexcGood2 2 2 2 7" xfId="25384" xr:uid="{00000000-0005-0000-0000-0000A6520000}"/>
    <cellStyle name="SAPBEXexcGood2 2 2 2 8" xfId="26859" xr:uid="{00000000-0005-0000-0000-0000A7520000}"/>
    <cellStyle name="SAPBEXexcGood2 2 2 2 9" xfId="27314" xr:uid="{00000000-0005-0000-0000-0000A8520000}"/>
    <cellStyle name="SAPBEXexcGood2 2 2 3" xfId="10702" xr:uid="{00000000-0005-0000-0000-0000A9520000}"/>
    <cellStyle name="SAPBEXexcGood2 2 2 4" xfId="12242" xr:uid="{00000000-0005-0000-0000-0000AA520000}"/>
    <cellStyle name="SAPBEXexcGood2 2 2 5" xfId="19795" xr:uid="{00000000-0005-0000-0000-0000AB520000}"/>
    <cellStyle name="SAPBEXexcGood2 2 2 6" xfId="19389" xr:uid="{00000000-0005-0000-0000-0000AC520000}"/>
    <cellStyle name="SAPBEXexcGood2 2 2 7" xfId="20355" xr:uid="{00000000-0005-0000-0000-0000AD520000}"/>
    <cellStyle name="SAPBEXexcGood2 2 2 8" xfId="25385" xr:uid="{00000000-0005-0000-0000-0000AE520000}"/>
    <cellStyle name="SAPBEXexcGood2 2 2 9" xfId="26860" xr:uid="{00000000-0005-0000-0000-0000AF520000}"/>
    <cellStyle name="SAPBEXexcGood2 2 3" xfId="1339" xr:uid="{00000000-0005-0000-0000-0000B0520000}"/>
    <cellStyle name="SAPBEXexcGood2 2 3 2" xfId="10704" xr:uid="{00000000-0005-0000-0000-0000B1520000}"/>
    <cellStyle name="SAPBEXexcGood2 2 3 3" xfId="12240" xr:uid="{00000000-0005-0000-0000-0000B2520000}"/>
    <cellStyle name="SAPBEXexcGood2 2 3 4" xfId="19793" xr:uid="{00000000-0005-0000-0000-0000B3520000}"/>
    <cellStyle name="SAPBEXexcGood2 2 3 5" xfId="20265" xr:uid="{00000000-0005-0000-0000-0000B4520000}"/>
    <cellStyle name="SAPBEXexcGood2 2 3 6" xfId="20357" xr:uid="{00000000-0005-0000-0000-0000B5520000}"/>
    <cellStyle name="SAPBEXexcGood2 2 3 7" xfId="25383" xr:uid="{00000000-0005-0000-0000-0000B6520000}"/>
    <cellStyle name="SAPBEXexcGood2 2 3 8" xfId="26858" xr:uid="{00000000-0005-0000-0000-0000B7520000}"/>
    <cellStyle name="SAPBEXexcGood2 2 3 9" xfId="28798" xr:uid="{00000000-0005-0000-0000-0000B8520000}"/>
    <cellStyle name="SAPBEXexcGood2 2 4" xfId="10574" xr:uid="{00000000-0005-0000-0000-0000B9520000}"/>
    <cellStyle name="SAPBEXexcGood2 2 5" xfId="10431" xr:uid="{00000000-0005-0000-0000-0000BA520000}"/>
    <cellStyle name="SAPBEXexcGood2 2 6" xfId="19981" xr:uid="{00000000-0005-0000-0000-0000BB520000}"/>
    <cellStyle name="SAPBEXexcGood2 2 7" xfId="20444" xr:uid="{00000000-0005-0000-0000-0000BC520000}"/>
    <cellStyle name="SAPBEXexcGood2 2 8" xfId="18765" xr:uid="{00000000-0005-0000-0000-0000BD520000}"/>
    <cellStyle name="SAPBEXexcGood2 2 9" xfId="25568" xr:uid="{00000000-0005-0000-0000-0000BE520000}"/>
    <cellStyle name="SAPBEXexcGood2 3" xfId="1340" xr:uid="{00000000-0005-0000-0000-0000BF520000}"/>
    <cellStyle name="SAPBEXexcGood2 3 10" xfId="27878" xr:uid="{00000000-0005-0000-0000-0000C0520000}"/>
    <cellStyle name="SAPBEXexcGood2 3 11" xfId="28469" xr:uid="{00000000-0005-0000-0000-0000C1520000}"/>
    <cellStyle name="SAPBEXexcGood2 3 2" xfId="1341" xr:uid="{00000000-0005-0000-0000-0000C2520000}"/>
    <cellStyle name="SAPBEXexcGood2 3 2 10" xfId="27754" xr:uid="{00000000-0005-0000-0000-0000C3520000}"/>
    <cellStyle name="SAPBEXexcGood2 3 2 2" xfId="10706" xr:uid="{00000000-0005-0000-0000-0000C4520000}"/>
    <cellStyle name="SAPBEXexcGood2 3 2 3" xfId="12470" xr:uid="{00000000-0005-0000-0000-0000C5520000}"/>
    <cellStyle name="SAPBEXexcGood2 3 2 4" xfId="19791" xr:uid="{00000000-0005-0000-0000-0000C6520000}"/>
    <cellStyle name="SAPBEXexcGood2 3 2 5" xfId="20263" xr:uid="{00000000-0005-0000-0000-0000C7520000}"/>
    <cellStyle name="SAPBEXexcGood2 3 2 6" xfId="19346" xr:uid="{00000000-0005-0000-0000-0000C8520000}"/>
    <cellStyle name="SAPBEXexcGood2 3 2 7" xfId="25381" xr:uid="{00000000-0005-0000-0000-0000C9520000}"/>
    <cellStyle name="SAPBEXexcGood2 3 2 8" xfId="26856" xr:uid="{00000000-0005-0000-0000-0000CA520000}"/>
    <cellStyle name="SAPBEXexcGood2 3 2 9" xfId="27877" xr:uid="{00000000-0005-0000-0000-0000CB520000}"/>
    <cellStyle name="SAPBEXexcGood2 3 3" xfId="10705" xr:uid="{00000000-0005-0000-0000-0000CC520000}"/>
    <cellStyle name="SAPBEXexcGood2 3 4" xfId="12471" xr:uid="{00000000-0005-0000-0000-0000CD520000}"/>
    <cellStyle name="SAPBEXexcGood2 3 5" xfId="19792" xr:uid="{00000000-0005-0000-0000-0000CE520000}"/>
    <cellStyle name="SAPBEXexcGood2 3 6" xfId="20264" xr:uid="{00000000-0005-0000-0000-0000CF520000}"/>
    <cellStyle name="SAPBEXexcGood2 3 7" xfId="21835" xr:uid="{00000000-0005-0000-0000-0000D0520000}"/>
    <cellStyle name="SAPBEXexcGood2 3 8" xfId="25382" xr:uid="{00000000-0005-0000-0000-0000D1520000}"/>
    <cellStyle name="SAPBEXexcGood2 3 9" xfId="26857" xr:uid="{00000000-0005-0000-0000-0000D2520000}"/>
    <cellStyle name="SAPBEXexcGood2 4" xfId="1342" xr:uid="{00000000-0005-0000-0000-0000D3520000}"/>
    <cellStyle name="SAPBEXexcGood2 4 10" xfId="27755" xr:uid="{00000000-0005-0000-0000-0000D4520000}"/>
    <cellStyle name="SAPBEXexcGood2 4 2" xfId="10707" xr:uid="{00000000-0005-0000-0000-0000D5520000}"/>
    <cellStyle name="SAPBEXexcGood2 4 3" xfId="12469" xr:uid="{00000000-0005-0000-0000-0000D6520000}"/>
    <cellStyle name="SAPBEXexcGood2 4 4" xfId="19790" xr:uid="{00000000-0005-0000-0000-0000D7520000}"/>
    <cellStyle name="SAPBEXexcGood2 4 5" xfId="19388" xr:uid="{00000000-0005-0000-0000-0000D8520000}"/>
    <cellStyle name="SAPBEXexcGood2 4 6" xfId="20358" xr:uid="{00000000-0005-0000-0000-0000D9520000}"/>
    <cellStyle name="SAPBEXexcGood2 4 7" xfId="25380" xr:uid="{00000000-0005-0000-0000-0000DA520000}"/>
    <cellStyle name="SAPBEXexcGood2 4 8" xfId="26855" xr:uid="{00000000-0005-0000-0000-0000DB520000}"/>
    <cellStyle name="SAPBEXexcGood2 4 9" xfId="27876" xr:uid="{00000000-0005-0000-0000-0000DC520000}"/>
    <cellStyle name="SAPBEXexcGood2 5" xfId="10444" xr:uid="{00000000-0005-0000-0000-0000DD520000}"/>
    <cellStyle name="SAPBEXexcGood2 6" xfId="12590" xr:uid="{00000000-0005-0000-0000-0000DE520000}"/>
    <cellStyle name="SAPBEXexcGood2 7" xfId="20839" xr:uid="{00000000-0005-0000-0000-0000DF520000}"/>
    <cellStyle name="SAPBEXexcGood2 8" xfId="22785" xr:uid="{00000000-0005-0000-0000-0000E0520000}"/>
    <cellStyle name="SAPBEXexcGood2 9" xfId="22245" xr:uid="{00000000-0005-0000-0000-0000E1520000}"/>
    <cellStyle name="SAPBEXexcGood2_EÜ ANI Input" xfId="1127" xr:uid="{00000000-0005-0000-0000-0000E2520000}"/>
    <cellStyle name="SAPBEXexcGood3" xfId="172" xr:uid="{00000000-0005-0000-0000-0000E3520000}"/>
    <cellStyle name="SAPBEXexcGood3 10" xfId="26205" xr:uid="{00000000-0005-0000-0000-0000E4520000}"/>
    <cellStyle name="SAPBEXexcGood3 11" xfId="27406" xr:uid="{00000000-0005-0000-0000-0000E5520000}"/>
    <cellStyle name="SAPBEXexcGood3 12" xfId="28760" xr:uid="{00000000-0005-0000-0000-0000E6520000}"/>
    <cellStyle name="SAPBEXexcGood3 2" xfId="1128" xr:uid="{00000000-0005-0000-0000-0000E7520000}"/>
    <cellStyle name="SAPBEXexcGood3 2 10" xfId="27010" xr:uid="{00000000-0005-0000-0000-0000E8520000}"/>
    <cellStyle name="SAPBEXexcGood3 2 11" xfId="28873" xr:uid="{00000000-0005-0000-0000-0000E9520000}"/>
    <cellStyle name="SAPBEXexcGood3 2 2" xfId="1343" xr:uid="{00000000-0005-0000-0000-0000EA520000}"/>
    <cellStyle name="SAPBEXexcGood3 2 2 10" xfId="27756" xr:uid="{00000000-0005-0000-0000-0000EB520000}"/>
    <cellStyle name="SAPBEXexcGood3 2 2 2" xfId="1344" xr:uid="{00000000-0005-0000-0000-0000EC520000}"/>
    <cellStyle name="SAPBEXexcGood3 2 2 2 2" xfId="10709" xr:uid="{00000000-0005-0000-0000-0000ED520000}"/>
    <cellStyle name="SAPBEXexcGood3 2 2 2 3" xfId="12238" xr:uid="{00000000-0005-0000-0000-0000EE520000}"/>
    <cellStyle name="SAPBEXexcGood3 2 2 2 4" xfId="19788" xr:uid="{00000000-0005-0000-0000-0000EF520000}"/>
    <cellStyle name="SAPBEXexcGood3 2 2 2 5" xfId="20261" xr:uid="{00000000-0005-0000-0000-0000F0520000}"/>
    <cellStyle name="SAPBEXexcGood3 2 2 2 6" xfId="25109" xr:uid="{00000000-0005-0000-0000-0000F1520000}"/>
    <cellStyle name="SAPBEXexcGood3 2 2 2 7" xfId="25378" xr:uid="{00000000-0005-0000-0000-0000F2520000}"/>
    <cellStyle name="SAPBEXexcGood3 2 2 2 8" xfId="26853" xr:uid="{00000000-0005-0000-0000-0000F3520000}"/>
    <cellStyle name="SAPBEXexcGood3 2 2 2 9" xfId="27757" xr:uid="{00000000-0005-0000-0000-0000F4520000}"/>
    <cellStyle name="SAPBEXexcGood3 2 2 3" xfId="10708" xr:uid="{00000000-0005-0000-0000-0000F5520000}"/>
    <cellStyle name="SAPBEXexcGood3 2 2 4" xfId="12239" xr:uid="{00000000-0005-0000-0000-0000F6520000}"/>
    <cellStyle name="SAPBEXexcGood3 2 2 5" xfId="19789" xr:uid="{00000000-0005-0000-0000-0000F7520000}"/>
    <cellStyle name="SAPBEXexcGood3 2 2 6" xfId="20262" xr:uid="{00000000-0005-0000-0000-0000F8520000}"/>
    <cellStyle name="SAPBEXexcGood3 2 2 7" xfId="19209" xr:uid="{00000000-0005-0000-0000-0000F9520000}"/>
    <cellStyle name="SAPBEXexcGood3 2 2 8" xfId="25379" xr:uid="{00000000-0005-0000-0000-0000FA520000}"/>
    <cellStyle name="SAPBEXexcGood3 2 2 9" xfId="26854" xr:uid="{00000000-0005-0000-0000-0000FB520000}"/>
    <cellStyle name="SAPBEXexcGood3 2 3" xfId="1345" xr:uid="{00000000-0005-0000-0000-0000FC520000}"/>
    <cellStyle name="SAPBEXexcGood3 2 3 2" xfId="10710" xr:uid="{00000000-0005-0000-0000-0000FD520000}"/>
    <cellStyle name="SAPBEXexcGood3 2 3 3" xfId="12237" xr:uid="{00000000-0005-0000-0000-0000FE520000}"/>
    <cellStyle name="SAPBEXexcGood3 2 3 4" xfId="19787" xr:uid="{00000000-0005-0000-0000-0000FF520000}"/>
    <cellStyle name="SAPBEXexcGood3 2 3 5" xfId="20260" xr:uid="{00000000-0005-0000-0000-000000530000}"/>
    <cellStyle name="SAPBEXexcGood3 2 3 6" xfId="19448" xr:uid="{00000000-0005-0000-0000-000001530000}"/>
    <cellStyle name="SAPBEXexcGood3 2 3 7" xfId="25377" xr:uid="{00000000-0005-0000-0000-000002530000}"/>
    <cellStyle name="SAPBEXexcGood3 2 3 8" xfId="26852" xr:uid="{00000000-0005-0000-0000-000003530000}"/>
    <cellStyle name="SAPBEXexcGood3 2 3 9" xfId="27758" xr:uid="{00000000-0005-0000-0000-000004530000}"/>
    <cellStyle name="SAPBEXexcGood3 2 4" xfId="10575" xr:uid="{00000000-0005-0000-0000-000005530000}"/>
    <cellStyle name="SAPBEXexcGood3 2 5" xfId="12277" xr:uid="{00000000-0005-0000-0000-000006530000}"/>
    <cellStyle name="SAPBEXexcGood3 2 6" xfId="19980" xr:uid="{00000000-0005-0000-0000-000007530000}"/>
    <cellStyle name="SAPBEXexcGood3 2 7" xfId="20443" xr:uid="{00000000-0005-0000-0000-000008530000}"/>
    <cellStyle name="SAPBEXexcGood3 2 8" xfId="12969" xr:uid="{00000000-0005-0000-0000-000009530000}"/>
    <cellStyle name="SAPBEXexcGood3 2 9" xfId="25567" xr:uid="{00000000-0005-0000-0000-00000A530000}"/>
    <cellStyle name="SAPBEXexcGood3 3" xfId="1346" xr:uid="{00000000-0005-0000-0000-00000B530000}"/>
    <cellStyle name="SAPBEXexcGood3 3 10" xfId="27875" xr:uid="{00000000-0005-0000-0000-00000C530000}"/>
    <cellStyle name="SAPBEXexcGood3 3 11" xfId="27990" xr:uid="{00000000-0005-0000-0000-00000D530000}"/>
    <cellStyle name="SAPBEXexcGood3 3 2" xfId="1347" xr:uid="{00000000-0005-0000-0000-00000E530000}"/>
    <cellStyle name="SAPBEXexcGood3 3 2 10" xfId="27991" xr:uid="{00000000-0005-0000-0000-00000F530000}"/>
    <cellStyle name="SAPBEXexcGood3 3 2 2" xfId="10712" xr:uid="{00000000-0005-0000-0000-000010530000}"/>
    <cellStyle name="SAPBEXexcGood3 3 2 3" xfId="12467" xr:uid="{00000000-0005-0000-0000-000011530000}"/>
    <cellStyle name="SAPBEXexcGood3 3 2 4" xfId="19785" xr:uid="{00000000-0005-0000-0000-000012530000}"/>
    <cellStyle name="SAPBEXexcGood3 3 2 5" xfId="19387" xr:uid="{00000000-0005-0000-0000-000013530000}"/>
    <cellStyle name="SAPBEXexcGood3 3 2 6" xfId="25110" xr:uid="{00000000-0005-0000-0000-000014530000}"/>
    <cellStyle name="SAPBEXexcGood3 3 2 7" xfId="25375" xr:uid="{00000000-0005-0000-0000-000015530000}"/>
    <cellStyle name="SAPBEXexcGood3 3 2 8" xfId="26850" xr:uid="{00000000-0005-0000-0000-000016530000}"/>
    <cellStyle name="SAPBEXexcGood3 3 2 9" xfId="27874" xr:uid="{00000000-0005-0000-0000-000017530000}"/>
    <cellStyle name="SAPBEXexcGood3 3 3" xfId="10711" xr:uid="{00000000-0005-0000-0000-000018530000}"/>
    <cellStyle name="SAPBEXexcGood3 3 4" xfId="12468" xr:uid="{00000000-0005-0000-0000-000019530000}"/>
    <cellStyle name="SAPBEXexcGood3 3 5" xfId="19786" xr:uid="{00000000-0005-0000-0000-00001A530000}"/>
    <cellStyle name="SAPBEXexcGood3 3 6" xfId="20259" xr:uid="{00000000-0005-0000-0000-00001B530000}"/>
    <cellStyle name="SAPBEXexcGood3 3 7" xfId="22556" xr:uid="{00000000-0005-0000-0000-00001C530000}"/>
    <cellStyle name="SAPBEXexcGood3 3 8" xfId="25376" xr:uid="{00000000-0005-0000-0000-00001D530000}"/>
    <cellStyle name="SAPBEXexcGood3 3 9" xfId="26851" xr:uid="{00000000-0005-0000-0000-00001E530000}"/>
    <cellStyle name="SAPBEXexcGood3 4" xfId="1348" xr:uid="{00000000-0005-0000-0000-00001F530000}"/>
    <cellStyle name="SAPBEXexcGood3 4 10" xfId="27759" xr:uid="{00000000-0005-0000-0000-000020530000}"/>
    <cellStyle name="SAPBEXexcGood3 4 2" xfId="10713" xr:uid="{00000000-0005-0000-0000-000021530000}"/>
    <cellStyle name="SAPBEXexcGood3 4 3" xfId="12466" xr:uid="{00000000-0005-0000-0000-000022530000}"/>
    <cellStyle name="SAPBEXexcGood3 4 4" xfId="19784" xr:uid="{00000000-0005-0000-0000-000023530000}"/>
    <cellStyle name="SAPBEXexcGood3 4 5" xfId="19386" xr:uid="{00000000-0005-0000-0000-000024530000}"/>
    <cellStyle name="SAPBEXexcGood3 4 6" xfId="25111" xr:uid="{00000000-0005-0000-0000-000025530000}"/>
    <cellStyle name="SAPBEXexcGood3 4 7" xfId="25374" xr:uid="{00000000-0005-0000-0000-000026530000}"/>
    <cellStyle name="SAPBEXexcGood3 4 8" xfId="26849" xr:uid="{00000000-0005-0000-0000-000027530000}"/>
    <cellStyle name="SAPBEXexcGood3 4 9" xfId="27873" xr:uid="{00000000-0005-0000-0000-000028530000}"/>
    <cellStyle name="SAPBEXexcGood3 5" xfId="10445" xr:uid="{00000000-0005-0000-0000-000029530000}"/>
    <cellStyle name="SAPBEXexcGood3 6" xfId="12589" xr:uid="{00000000-0005-0000-0000-00002A530000}"/>
    <cellStyle name="SAPBEXexcGood3 7" xfId="20838" xr:uid="{00000000-0005-0000-0000-00002B530000}"/>
    <cellStyle name="SAPBEXexcGood3 8" xfId="22784" xr:uid="{00000000-0005-0000-0000-00002C530000}"/>
    <cellStyle name="SAPBEXexcGood3 9" xfId="22244" xr:uid="{00000000-0005-0000-0000-00002D530000}"/>
    <cellStyle name="SAPBEXexcGood3_EÜ ANI Input" xfId="1129" xr:uid="{00000000-0005-0000-0000-00002E530000}"/>
    <cellStyle name="SAPBEXfilterDrill" xfId="173" xr:uid="{00000000-0005-0000-0000-00002F530000}"/>
    <cellStyle name="SAPBEXfilterDrill 10" xfId="24040" xr:uid="{00000000-0005-0000-0000-000030530000}"/>
    <cellStyle name="SAPBEXfilterDrill 11" xfId="24913" xr:uid="{00000000-0005-0000-0000-000031530000}"/>
    <cellStyle name="SAPBEXfilterDrill 12" xfId="28164" xr:uid="{00000000-0005-0000-0000-000032530000}"/>
    <cellStyle name="SAPBEXfilterDrill 13" xfId="28829" xr:uid="{00000000-0005-0000-0000-000033530000}"/>
    <cellStyle name="SAPBEXfilterDrill 14" xfId="28881" xr:uid="{00000000-0005-0000-0000-000034530000}"/>
    <cellStyle name="SAPBEXfilterDrill 15" xfId="28790" xr:uid="{00000000-0005-0000-0000-000035530000}"/>
    <cellStyle name="SAPBEXfilterDrill 16" xfId="28438" xr:uid="{00000000-0005-0000-0000-000036530000}"/>
    <cellStyle name="SAPBEXfilterDrill 2" xfId="1349" xr:uid="{00000000-0005-0000-0000-000037530000}"/>
    <cellStyle name="SAPBEXfilterDrill 2 10" xfId="27872" xr:uid="{00000000-0005-0000-0000-000038530000}"/>
    <cellStyle name="SAPBEXfilterDrill 2 11" xfId="27760" xr:uid="{00000000-0005-0000-0000-000039530000}"/>
    <cellStyle name="SAPBEXfilterDrill 2 2" xfId="1350" xr:uid="{00000000-0005-0000-0000-00003A530000}"/>
    <cellStyle name="SAPBEXfilterDrill 2 2 10" xfId="27761" xr:uid="{00000000-0005-0000-0000-00003B530000}"/>
    <cellStyle name="SAPBEXfilterDrill 2 2 2" xfId="10715" xr:uid="{00000000-0005-0000-0000-00003C530000}"/>
    <cellStyle name="SAPBEXfilterDrill 2 2 3" xfId="12464" xr:uid="{00000000-0005-0000-0000-00003D530000}"/>
    <cellStyle name="SAPBEXfilterDrill 2 2 4" xfId="19782" xr:uid="{00000000-0005-0000-0000-00003E530000}"/>
    <cellStyle name="SAPBEXfilterDrill 2 2 5" xfId="20258" xr:uid="{00000000-0005-0000-0000-00003F530000}"/>
    <cellStyle name="SAPBEXfilterDrill 2 2 6" xfId="25113" xr:uid="{00000000-0005-0000-0000-000040530000}"/>
    <cellStyle name="SAPBEXfilterDrill 2 2 7" xfId="25372" xr:uid="{00000000-0005-0000-0000-000041530000}"/>
    <cellStyle name="SAPBEXfilterDrill 2 2 8" xfId="26847" xr:uid="{00000000-0005-0000-0000-000042530000}"/>
    <cellStyle name="SAPBEXfilterDrill 2 2 9" xfId="27871" xr:uid="{00000000-0005-0000-0000-000043530000}"/>
    <cellStyle name="SAPBEXfilterDrill 2 3" xfId="10714" xr:uid="{00000000-0005-0000-0000-000044530000}"/>
    <cellStyle name="SAPBEXfilterDrill 2 4" xfId="12465" xr:uid="{00000000-0005-0000-0000-000045530000}"/>
    <cellStyle name="SAPBEXfilterDrill 2 5" xfId="19783" xr:uid="{00000000-0005-0000-0000-000046530000}"/>
    <cellStyle name="SAPBEXfilterDrill 2 6" xfId="19385" xr:uid="{00000000-0005-0000-0000-000047530000}"/>
    <cellStyle name="SAPBEXfilterDrill 2 7" xfId="25112" xr:uid="{00000000-0005-0000-0000-000048530000}"/>
    <cellStyle name="SAPBEXfilterDrill 2 8" xfId="25373" xr:uid="{00000000-0005-0000-0000-000049530000}"/>
    <cellStyle name="SAPBEXfilterDrill 2 9" xfId="26848" xr:uid="{00000000-0005-0000-0000-00004A530000}"/>
    <cellStyle name="SAPBEXfilterDrill 3" xfId="1351" xr:uid="{00000000-0005-0000-0000-00004B530000}"/>
    <cellStyle name="SAPBEXfilterDrill 3 10" xfId="27762" xr:uid="{00000000-0005-0000-0000-00004C530000}"/>
    <cellStyle name="SAPBEXfilterDrill 3 2" xfId="10716" xr:uid="{00000000-0005-0000-0000-00004D530000}"/>
    <cellStyle name="SAPBEXfilterDrill 3 3" xfId="12463" xr:uid="{00000000-0005-0000-0000-00004E530000}"/>
    <cellStyle name="SAPBEXfilterDrill 3 4" xfId="19781" xr:uid="{00000000-0005-0000-0000-00004F530000}"/>
    <cellStyle name="SAPBEXfilterDrill 3 5" xfId="20257" xr:uid="{00000000-0005-0000-0000-000050530000}"/>
    <cellStyle name="SAPBEXfilterDrill 3 6" xfId="25114" xr:uid="{00000000-0005-0000-0000-000051530000}"/>
    <cellStyle name="SAPBEXfilterDrill 3 7" xfId="25371" xr:uid="{00000000-0005-0000-0000-000052530000}"/>
    <cellStyle name="SAPBEXfilterDrill 3 8" xfId="26846" xr:uid="{00000000-0005-0000-0000-000053530000}"/>
    <cellStyle name="SAPBEXfilterDrill 3 9" xfId="27870" xr:uid="{00000000-0005-0000-0000-000054530000}"/>
    <cellStyle name="SAPBEXfilterDrill 4" xfId="10446" xr:uid="{00000000-0005-0000-0000-000055530000}"/>
    <cellStyle name="SAPBEXfilterDrill 5" xfId="12382" xr:uid="{00000000-0005-0000-0000-000056530000}"/>
    <cellStyle name="SAPBEXfilterDrill 6" xfId="12797" xr:uid="{00000000-0005-0000-0000-000057530000}"/>
    <cellStyle name="SAPBEXfilterDrill 7" xfId="20837" xr:uid="{00000000-0005-0000-0000-000058530000}"/>
    <cellStyle name="SAPBEXfilterDrill 8" xfId="22292" xr:uid="{00000000-0005-0000-0000-000059530000}"/>
    <cellStyle name="SAPBEXfilterDrill 9" xfId="24116" xr:uid="{00000000-0005-0000-0000-00005A530000}"/>
    <cellStyle name="SAPBEXfilterItem" xfId="174" xr:uid="{00000000-0005-0000-0000-00005B530000}"/>
    <cellStyle name="SAPBEXfilterItem 2" xfId="1130" xr:uid="{00000000-0005-0000-0000-00005C530000}"/>
    <cellStyle name="SAPBEXfilterItem 3" xfId="1564" xr:uid="{00000000-0005-0000-0000-00005D530000}"/>
    <cellStyle name="SAPBEXfilterItem 3 10" xfId="27704" xr:uid="{00000000-0005-0000-0000-00005E530000}"/>
    <cellStyle name="SAPBEXfilterItem 3 11" xfId="28241" xr:uid="{00000000-0005-0000-0000-00005F530000}"/>
    <cellStyle name="SAPBEXfilterItem 3 12" xfId="28464" xr:uid="{00000000-0005-0000-0000-000060530000}"/>
    <cellStyle name="SAPBEXfilterItem 3 2" xfId="10910" xr:uid="{00000000-0005-0000-0000-000061530000}"/>
    <cellStyle name="SAPBEXfilterItem 3 3" xfId="12121" xr:uid="{00000000-0005-0000-0000-000062530000}"/>
    <cellStyle name="SAPBEXfilterItem 3 4" xfId="19569" xr:uid="{00000000-0005-0000-0000-000063530000}"/>
    <cellStyle name="SAPBEXfilterItem 3 5" xfId="20084" xr:uid="{00000000-0005-0000-0000-000064530000}"/>
    <cellStyle name="SAPBEXfilterItem 3 6" xfId="21902" xr:uid="{00000000-0005-0000-0000-000065530000}"/>
    <cellStyle name="SAPBEXfilterItem 3 7" xfId="25185" xr:uid="{00000000-0005-0000-0000-000066530000}"/>
    <cellStyle name="SAPBEXfilterItem 3 8" xfId="18943" xr:uid="{00000000-0005-0000-0000-000067530000}"/>
    <cellStyle name="SAPBEXfilterItem 3 9" xfId="26641" xr:uid="{00000000-0005-0000-0000-000068530000}"/>
    <cellStyle name="SAPBEXfilterItem_5-Jahres-Übersicht" xfId="1131" xr:uid="{00000000-0005-0000-0000-000069530000}"/>
    <cellStyle name="SAPBEXfilterText" xfId="175" xr:uid="{00000000-0005-0000-0000-00006A530000}"/>
    <cellStyle name="SAPBEXfilterText 2" xfId="176" xr:uid="{00000000-0005-0000-0000-00006B530000}"/>
    <cellStyle name="SAPBEXfilterText 2 2" xfId="7645" xr:uid="{00000000-0005-0000-0000-00006C530000}"/>
    <cellStyle name="SAPBEXfilterText 3" xfId="1565" xr:uid="{00000000-0005-0000-0000-00006D530000}"/>
    <cellStyle name="SAPBEXfilterText 3 2" xfId="7646" xr:uid="{00000000-0005-0000-0000-00006E530000}"/>
    <cellStyle name="SAPBEXfilterText 4" xfId="7647" xr:uid="{00000000-0005-0000-0000-00006F530000}"/>
    <cellStyle name="SAPBEXfilterText 4 2" xfId="7648" xr:uid="{00000000-0005-0000-0000-000070530000}"/>
    <cellStyle name="SAPBEXfilterText 5" xfId="7649" xr:uid="{00000000-0005-0000-0000-000071530000}"/>
    <cellStyle name="SAPBEXfilterText 6" xfId="7650" xr:uid="{00000000-0005-0000-0000-000072530000}"/>
    <cellStyle name="SAPBEXformats" xfId="177" xr:uid="{00000000-0005-0000-0000-000073530000}"/>
    <cellStyle name="SAPBEXformats 2" xfId="1352" xr:uid="{00000000-0005-0000-0000-000074530000}"/>
    <cellStyle name="SAPBEXformats 2 10" xfId="26845" xr:uid="{00000000-0005-0000-0000-000075530000}"/>
    <cellStyle name="SAPBEXformats 2 11" xfId="27869" xr:uid="{00000000-0005-0000-0000-000076530000}"/>
    <cellStyle name="SAPBEXformats 2 12" xfId="27763" xr:uid="{00000000-0005-0000-0000-000077530000}"/>
    <cellStyle name="SAPBEXformats 2 2" xfId="1353" xr:uid="{00000000-0005-0000-0000-000078530000}"/>
    <cellStyle name="SAPBEXformats 2 2 10" xfId="27868" xr:uid="{00000000-0005-0000-0000-000079530000}"/>
    <cellStyle name="SAPBEXformats 2 2 11" xfId="27764" xr:uid="{00000000-0005-0000-0000-00007A530000}"/>
    <cellStyle name="SAPBEXformats 2 2 2" xfId="7651" xr:uid="{00000000-0005-0000-0000-00007B530000}"/>
    <cellStyle name="SAPBEXformats 2 2 2 2" xfId="18599" xr:uid="{00000000-0005-0000-0000-00007C530000}"/>
    <cellStyle name="SAPBEXformats 2 2 2 3" xfId="13826" xr:uid="{00000000-0005-0000-0000-00007D530000}"/>
    <cellStyle name="SAPBEXformats 2 2 2 4" xfId="22316" xr:uid="{00000000-0005-0000-0000-00007E530000}"/>
    <cellStyle name="SAPBEXformats 2 2 2 5" xfId="22138" xr:uid="{00000000-0005-0000-0000-00007F530000}"/>
    <cellStyle name="SAPBEXformats 2 2 2 6" xfId="21777" xr:uid="{00000000-0005-0000-0000-000080530000}"/>
    <cellStyle name="SAPBEXformats 2 2 2 7" xfId="25942" xr:uid="{00000000-0005-0000-0000-000081530000}"/>
    <cellStyle name="SAPBEXformats 2 2 2 8" xfId="27148" xr:uid="{00000000-0005-0000-0000-000082530000}"/>
    <cellStyle name="SAPBEXformats 2 2 3" xfId="10718" xr:uid="{00000000-0005-0000-0000-000083530000}"/>
    <cellStyle name="SAPBEXformats 2 2 4" xfId="12461" xr:uid="{00000000-0005-0000-0000-000084530000}"/>
    <cellStyle name="SAPBEXformats 2 2 5" xfId="19779" xr:uid="{00000000-0005-0000-0000-000085530000}"/>
    <cellStyle name="SAPBEXformats 2 2 6" xfId="20255" xr:uid="{00000000-0005-0000-0000-000086530000}"/>
    <cellStyle name="SAPBEXformats 2 2 7" xfId="24571" xr:uid="{00000000-0005-0000-0000-000087530000}"/>
    <cellStyle name="SAPBEXformats 2 2 8" xfId="25369" xr:uid="{00000000-0005-0000-0000-000088530000}"/>
    <cellStyle name="SAPBEXformats 2 2 9" xfId="26844" xr:uid="{00000000-0005-0000-0000-000089530000}"/>
    <cellStyle name="SAPBEXformats 2 3" xfId="7652" xr:uid="{00000000-0005-0000-0000-00008A530000}"/>
    <cellStyle name="SAPBEXformats 2 3 2" xfId="18600" xr:uid="{00000000-0005-0000-0000-00008B530000}"/>
    <cellStyle name="SAPBEXformats 2 3 3" xfId="13827" xr:uid="{00000000-0005-0000-0000-00008C530000}"/>
    <cellStyle name="SAPBEXformats 2 3 4" xfId="22404" xr:uid="{00000000-0005-0000-0000-00008D530000}"/>
    <cellStyle name="SAPBEXformats 2 3 5" xfId="21007" xr:uid="{00000000-0005-0000-0000-00008E530000}"/>
    <cellStyle name="SAPBEXformats 2 3 6" xfId="22342" xr:uid="{00000000-0005-0000-0000-00008F530000}"/>
    <cellStyle name="SAPBEXformats 2 3 7" xfId="22372" xr:uid="{00000000-0005-0000-0000-000090530000}"/>
    <cellStyle name="SAPBEXformats 2 3 8" xfId="27149" xr:uid="{00000000-0005-0000-0000-000091530000}"/>
    <cellStyle name="SAPBEXformats 2 4" xfId="10717" xr:uid="{00000000-0005-0000-0000-000092530000}"/>
    <cellStyle name="SAPBEXformats 2 5" xfId="12462" xr:uid="{00000000-0005-0000-0000-000093530000}"/>
    <cellStyle name="SAPBEXformats 2 6" xfId="19780" xr:uid="{00000000-0005-0000-0000-000094530000}"/>
    <cellStyle name="SAPBEXformats 2 7" xfId="20256" xr:uid="{00000000-0005-0000-0000-000095530000}"/>
    <cellStyle name="SAPBEXformats 2 8" xfId="25194" xr:uid="{00000000-0005-0000-0000-000096530000}"/>
    <cellStyle name="SAPBEXformats 2 9" xfId="25370" xr:uid="{00000000-0005-0000-0000-000097530000}"/>
    <cellStyle name="SAPBEXformats 3" xfId="1354" xr:uid="{00000000-0005-0000-0000-000098530000}"/>
    <cellStyle name="SAPBEXformats 3 10" xfId="28869" xr:uid="{00000000-0005-0000-0000-000099530000}"/>
    <cellStyle name="SAPBEXformats 3 2" xfId="10719" xr:uid="{00000000-0005-0000-0000-00009A530000}"/>
    <cellStyle name="SAPBEXformats 3 3" xfId="12460" xr:uid="{00000000-0005-0000-0000-00009B530000}"/>
    <cellStyle name="SAPBEXformats 3 4" xfId="19778" xr:uid="{00000000-0005-0000-0000-00009C530000}"/>
    <cellStyle name="SAPBEXformats 3 5" xfId="20254" xr:uid="{00000000-0005-0000-0000-00009D530000}"/>
    <cellStyle name="SAPBEXformats 3 6" xfId="13010" xr:uid="{00000000-0005-0000-0000-00009E530000}"/>
    <cellStyle name="SAPBEXformats 3 7" xfId="25368" xr:uid="{00000000-0005-0000-0000-00009F530000}"/>
    <cellStyle name="SAPBEXformats 3 8" xfId="26843" xr:uid="{00000000-0005-0000-0000-0000A0530000}"/>
    <cellStyle name="SAPBEXformats 3 9" xfId="27867" xr:uid="{00000000-0005-0000-0000-0000A1530000}"/>
    <cellStyle name="SAPBEXformats 4" xfId="7653" xr:uid="{00000000-0005-0000-0000-0000A2530000}"/>
    <cellStyle name="SAPBEXformats 4 2" xfId="7654" xr:uid="{00000000-0005-0000-0000-0000A3530000}"/>
    <cellStyle name="SAPBEXformats 4 2 2" xfId="18602" xr:uid="{00000000-0005-0000-0000-0000A4530000}"/>
    <cellStyle name="SAPBEXformats 4 2 3" xfId="13829" xr:uid="{00000000-0005-0000-0000-0000A5530000}"/>
    <cellStyle name="SAPBEXformats 4 2 4" xfId="20801" xr:uid="{00000000-0005-0000-0000-0000A6530000}"/>
    <cellStyle name="SAPBEXformats 4 2 5" xfId="22739" xr:uid="{00000000-0005-0000-0000-0000A7530000}"/>
    <cellStyle name="SAPBEXformats 4 2 6" xfId="21778" xr:uid="{00000000-0005-0000-0000-0000A8530000}"/>
    <cellStyle name="SAPBEXformats 4 2 7" xfId="21217" xr:uid="{00000000-0005-0000-0000-0000A9530000}"/>
    <cellStyle name="SAPBEXformats 4 2 8" xfId="27151" xr:uid="{00000000-0005-0000-0000-0000AA530000}"/>
    <cellStyle name="SAPBEXformats 4 3" xfId="18601" xr:uid="{00000000-0005-0000-0000-0000AB530000}"/>
    <cellStyle name="SAPBEXformats 4 4" xfId="13828" xr:uid="{00000000-0005-0000-0000-0000AC530000}"/>
    <cellStyle name="SAPBEXformats 4 5" xfId="13270" xr:uid="{00000000-0005-0000-0000-0000AD530000}"/>
    <cellStyle name="SAPBEXformats 4 6" xfId="22137" xr:uid="{00000000-0005-0000-0000-0000AE530000}"/>
    <cellStyle name="SAPBEXformats 4 7" xfId="24359" xr:uid="{00000000-0005-0000-0000-0000AF530000}"/>
    <cellStyle name="SAPBEXformats 4 8" xfId="25943" xr:uid="{00000000-0005-0000-0000-0000B0530000}"/>
    <cellStyle name="SAPBEXformats 4 9" xfId="27150" xr:uid="{00000000-0005-0000-0000-0000B1530000}"/>
    <cellStyle name="SAPBEXformats 5" xfId="7655" xr:uid="{00000000-0005-0000-0000-0000B2530000}"/>
    <cellStyle name="SAPBEXformats 5 2" xfId="18603" xr:uid="{00000000-0005-0000-0000-0000B3530000}"/>
    <cellStyle name="SAPBEXformats 5 3" xfId="13830" xr:uid="{00000000-0005-0000-0000-0000B4530000}"/>
    <cellStyle name="SAPBEXformats 5 4" xfId="19457" xr:uid="{00000000-0005-0000-0000-0000B5530000}"/>
    <cellStyle name="SAPBEXformats 5 5" xfId="21912" xr:uid="{00000000-0005-0000-0000-0000B6530000}"/>
    <cellStyle name="SAPBEXformats 5 6" xfId="23608" xr:uid="{00000000-0005-0000-0000-0000B7530000}"/>
    <cellStyle name="SAPBEXformats 5 7" xfId="24785" xr:uid="{00000000-0005-0000-0000-0000B8530000}"/>
    <cellStyle name="SAPBEXformats 5 8" xfId="26417" xr:uid="{00000000-0005-0000-0000-0000B9530000}"/>
    <cellStyle name="SAPBEXformats 6" xfId="12588" xr:uid="{00000000-0005-0000-0000-0000BA530000}"/>
    <cellStyle name="SAPBEXformats 7" xfId="26200" xr:uid="{00000000-0005-0000-0000-0000BB530000}"/>
    <cellStyle name="SAPBEXformats 8" xfId="27405" xr:uid="{00000000-0005-0000-0000-0000BC530000}"/>
    <cellStyle name="SAPBEXformats 9" xfId="28759" xr:uid="{00000000-0005-0000-0000-0000BD530000}"/>
    <cellStyle name="SAPBEXheaderItem" xfId="178" xr:uid="{00000000-0005-0000-0000-0000BE530000}"/>
    <cellStyle name="SAPBEXheaderItem 2" xfId="179" xr:uid="{00000000-0005-0000-0000-0000BF530000}"/>
    <cellStyle name="SAPBEXheaderItem 2 2" xfId="1355" xr:uid="{00000000-0005-0000-0000-0000C0530000}"/>
    <cellStyle name="SAPBEXheaderItem 2 2 10" xfId="27992" xr:uid="{00000000-0005-0000-0000-0000C1530000}"/>
    <cellStyle name="SAPBEXheaderItem 2 2 2" xfId="10720" xr:uid="{00000000-0005-0000-0000-0000C2530000}"/>
    <cellStyle name="SAPBEXheaderItem 2 2 3" xfId="12459" xr:uid="{00000000-0005-0000-0000-0000C3530000}"/>
    <cellStyle name="SAPBEXheaderItem 2 2 4" xfId="19777" xr:uid="{00000000-0005-0000-0000-0000C4530000}"/>
    <cellStyle name="SAPBEXheaderItem 2 2 5" xfId="20253" xr:uid="{00000000-0005-0000-0000-0000C5530000}"/>
    <cellStyle name="SAPBEXheaderItem 2 2 6" xfId="13011" xr:uid="{00000000-0005-0000-0000-0000C6530000}"/>
    <cellStyle name="SAPBEXheaderItem 2 2 7" xfId="25367" xr:uid="{00000000-0005-0000-0000-0000C7530000}"/>
    <cellStyle name="SAPBEXheaderItem 2 2 8" xfId="26842" xr:uid="{00000000-0005-0000-0000-0000C8530000}"/>
    <cellStyle name="SAPBEXheaderItem 2 2 9" xfId="27866" xr:uid="{00000000-0005-0000-0000-0000C9530000}"/>
    <cellStyle name="SAPBEXheaderItem 3" xfId="1356" xr:uid="{00000000-0005-0000-0000-0000CA530000}"/>
    <cellStyle name="SAPBEXheaderItem 3 10" xfId="27865" xr:uid="{00000000-0005-0000-0000-0000CB530000}"/>
    <cellStyle name="SAPBEXheaderItem 3 11" xfId="27588" xr:uid="{00000000-0005-0000-0000-0000CC530000}"/>
    <cellStyle name="SAPBEXheaderItem 3 2" xfId="7656" xr:uid="{00000000-0005-0000-0000-0000CD530000}"/>
    <cellStyle name="SAPBEXheaderItem 3 3" xfId="10721" xr:uid="{00000000-0005-0000-0000-0000CE530000}"/>
    <cellStyle name="SAPBEXheaderItem 3 4" xfId="12458" xr:uid="{00000000-0005-0000-0000-0000CF530000}"/>
    <cellStyle name="SAPBEXheaderItem 3 5" xfId="19776" xr:uid="{00000000-0005-0000-0000-0000D0530000}"/>
    <cellStyle name="SAPBEXheaderItem 3 6" xfId="20252" xr:uid="{00000000-0005-0000-0000-0000D1530000}"/>
    <cellStyle name="SAPBEXheaderItem 3 7" xfId="13012" xr:uid="{00000000-0005-0000-0000-0000D2530000}"/>
    <cellStyle name="SAPBEXheaderItem 3 8" xfId="25366" xr:uid="{00000000-0005-0000-0000-0000D3530000}"/>
    <cellStyle name="SAPBEXheaderItem 3 9" xfId="26841" xr:uid="{00000000-0005-0000-0000-0000D4530000}"/>
    <cellStyle name="SAPBEXheaderItem 4" xfId="7657" xr:uid="{00000000-0005-0000-0000-0000D5530000}"/>
    <cellStyle name="SAPBEXheaderItem 4 2" xfId="7658" xr:uid="{00000000-0005-0000-0000-0000D6530000}"/>
    <cellStyle name="SAPBEXheaderItem 5" xfId="7659" xr:uid="{00000000-0005-0000-0000-0000D7530000}"/>
    <cellStyle name="SAPBEXheaderItem 6" xfId="7660" xr:uid="{00000000-0005-0000-0000-0000D8530000}"/>
    <cellStyle name="SAPBEXheaderText" xfId="180" xr:uid="{00000000-0005-0000-0000-0000D9530000}"/>
    <cellStyle name="SAPBEXheaderText 2" xfId="181" xr:uid="{00000000-0005-0000-0000-0000DA530000}"/>
    <cellStyle name="SAPBEXheaderText 2 2" xfId="1357" xr:uid="{00000000-0005-0000-0000-0000DB530000}"/>
    <cellStyle name="SAPBEXheaderText 2 2 10" xfId="28233" xr:uid="{00000000-0005-0000-0000-0000DC530000}"/>
    <cellStyle name="SAPBEXheaderText 2 2 2" xfId="10722" xr:uid="{00000000-0005-0000-0000-0000DD530000}"/>
    <cellStyle name="SAPBEXheaderText 2 2 3" xfId="12457" xr:uid="{00000000-0005-0000-0000-0000DE530000}"/>
    <cellStyle name="SAPBEXheaderText 2 2 4" xfId="19775" xr:uid="{00000000-0005-0000-0000-0000DF530000}"/>
    <cellStyle name="SAPBEXheaderText 2 2 5" xfId="20251" xr:uid="{00000000-0005-0000-0000-0000E0530000}"/>
    <cellStyle name="SAPBEXheaderText 2 2 6" xfId="22558" xr:uid="{00000000-0005-0000-0000-0000E1530000}"/>
    <cellStyle name="SAPBEXheaderText 2 2 7" xfId="25365" xr:uid="{00000000-0005-0000-0000-0000E2530000}"/>
    <cellStyle name="SAPBEXheaderText 2 2 8" xfId="26840" xr:uid="{00000000-0005-0000-0000-0000E3530000}"/>
    <cellStyle name="SAPBEXheaderText 2 2 9" xfId="27864" xr:uid="{00000000-0005-0000-0000-0000E4530000}"/>
    <cellStyle name="SAPBEXheaderText 3" xfId="1358" xr:uid="{00000000-0005-0000-0000-0000E5530000}"/>
    <cellStyle name="SAPBEXheaderText 3 10" xfId="27863" xr:uid="{00000000-0005-0000-0000-0000E6530000}"/>
    <cellStyle name="SAPBEXheaderText 3 11" xfId="27765" xr:uid="{00000000-0005-0000-0000-0000E7530000}"/>
    <cellStyle name="SAPBEXheaderText 3 2" xfId="7661" xr:uid="{00000000-0005-0000-0000-0000E8530000}"/>
    <cellStyle name="SAPBEXheaderText 3 3" xfId="10723" xr:uid="{00000000-0005-0000-0000-0000E9530000}"/>
    <cellStyle name="SAPBEXheaderText 3 4" xfId="12456" xr:uid="{00000000-0005-0000-0000-0000EA530000}"/>
    <cellStyle name="SAPBEXheaderText 3 5" xfId="19774" xr:uid="{00000000-0005-0000-0000-0000EB530000}"/>
    <cellStyle name="SAPBEXheaderText 3 6" xfId="20250" xr:uid="{00000000-0005-0000-0000-0000EC530000}"/>
    <cellStyle name="SAPBEXheaderText 3 7" xfId="23002" xr:uid="{00000000-0005-0000-0000-0000ED530000}"/>
    <cellStyle name="SAPBEXheaderText 3 8" xfId="25364" xr:uid="{00000000-0005-0000-0000-0000EE530000}"/>
    <cellStyle name="SAPBEXheaderText 3 9" xfId="26839" xr:uid="{00000000-0005-0000-0000-0000EF530000}"/>
    <cellStyle name="SAPBEXheaderText 4" xfId="7662" xr:uid="{00000000-0005-0000-0000-0000F0530000}"/>
    <cellStyle name="SAPBEXheaderText 4 2" xfId="7663" xr:uid="{00000000-0005-0000-0000-0000F1530000}"/>
    <cellStyle name="SAPBEXheaderText 5" xfId="7664" xr:uid="{00000000-0005-0000-0000-0000F2530000}"/>
    <cellStyle name="SAPBEXheaderText 6" xfId="7665" xr:uid="{00000000-0005-0000-0000-0000F3530000}"/>
    <cellStyle name="SAPBEXHLevel0" xfId="182" xr:uid="{00000000-0005-0000-0000-0000F4530000}"/>
    <cellStyle name="SAPBEXHLevel0 10" xfId="26195" xr:uid="{00000000-0005-0000-0000-0000F5530000}"/>
    <cellStyle name="SAPBEXHLevel0 11" xfId="27402" xr:uid="{00000000-0005-0000-0000-0000F6530000}"/>
    <cellStyle name="SAPBEXHLevel0 12" xfId="28758" xr:uid="{00000000-0005-0000-0000-0000F7530000}"/>
    <cellStyle name="SAPBEXHLevel0 2" xfId="183" xr:uid="{00000000-0005-0000-0000-0000F8530000}"/>
    <cellStyle name="SAPBEXHLevel0 2 10" xfId="23968" xr:uid="{00000000-0005-0000-0000-0000F9530000}"/>
    <cellStyle name="SAPBEXHLevel0 2 11" xfId="26194" xr:uid="{00000000-0005-0000-0000-0000FA530000}"/>
    <cellStyle name="SAPBEXHLevel0 2 12" xfId="27401" xr:uid="{00000000-0005-0000-0000-0000FB530000}"/>
    <cellStyle name="SAPBEXHLevel0 2 13" xfId="28757" xr:uid="{00000000-0005-0000-0000-0000FC530000}"/>
    <cellStyle name="SAPBEXHLevel0 2 2" xfId="1132" xr:uid="{00000000-0005-0000-0000-0000FD530000}"/>
    <cellStyle name="SAPBEXHLevel0 2 2 10" xfId="25565" xr:uid="{00000000-0005-0000-0000-0000FE530000}"/>
    <cellStyle name="SAPBEXHLevel0 2 2 11" xfId="27008" xr:uid="{00000000-0005-0000-0000-0000FF530000}"/>
    <cellStyle name="SAPBEXHLevel0 2 2 12" xfId="27961" xr:uid="{00000000-0005-0000-0000-000000540000}"/>
    <cellStyle name="SAPBEXHLevel0 2 2 2" xfId="1133" xr:uid="{00000000-0005-0000-0000-000001540000}"/>
    <cellStyle name="SAPBEXHLevel0 2 2 2 10" xfId="27007" xr:uid="{00000000-0005-0000-0000-000002540000}"/>
    <cellStyle name="SAPBEXHLevel0 2 2 2 11" xfId="27962" xr:uid="{00000000-0005-0000-0000-000003540000}"/>
    <cellStyle name="SAPBEXHLevel0 2 2 2 2" xfId="1359" xr:uid="{00000000-0005-0000-0000-000004540000}"/>
    <cellStyle name="SAPBEXHLevel0 2 2 2 2 10" xfId="27766" xr:uid="{00000000-0005-0000-0000-000005540000}"/>
    <cellStyle name="SAPBEXHLevel0 2 2 2 2 2" xfId="1360" xr:uid="{00000000-0005-0000-0000-000006540000}"/>
    <cellStyle name="SAPBEXHLevel0 2 2 2 2 2 2" xfId="10725" xr:uid="{00000000-0005-0000-0000-000007540000}"/>
    <cellStyle name="SAPBEXHLevel0 2 2 2 2 2 3" xfId="10428" xr:uid="{00000000-0005-0000-0000-000008540000}"/>
    <cellStyle name="SAPBEXHLevel0 2 2 2 2 2 4" xfId="19772" xr:uid="{00000000-0005-0000-0000-000009540000}"/>
    <cellStyle name="SAPBEXHLevel0 2 2 2 2 2 5" xfId="19384" xr:uid="{00000000-0005-0000-0000-00000A540000}"/>
    <cellStyle name="SAPBEXHLevel0 2 2 2 2 2 6" xfId="13014" xr:uid="{00000000-0005-0000-0000-00000B540000}"/>
    <cellStyle name="SAPBEXHLevel0 2 2 2 2 2 7" xfId="25362" xr:uid="{00000000-0005-0000-0000-00000C540000}"/>
    <cellStyle name="SAPBEXHLevel0 2 2 2 2 2 8" xfId="26837" xr:uid="{00000000-0005-0000-0000-00000D540000}"/>
    <cellStyle name="SAPBEXHLevel0 2 2 2 2 2 9" xfId="27767" xr:uid="{00000000-0005-0000-0000-00000E540000}"/>
    <cellStyle name="SAPBEXHLevel0 2 2 2 2 3" xfId="10724" xr:uid="{00000000-0005-0000-0000-00000F540000}"/>
    <cellStyle name="SAPBEXHLevel0 2 2 2 2 4" xfId="12236" xr:uid="{00000000-0005-0000-0000-000010540000}"/>
    <cellStyle name="SAPBEXHLevel0 2 2 2 2 5" xfId="19773" xr:uid="{00000000-0005-0000-0000-000011540000}"/>
    <cellStyle name="SAPBEXHLevel0 2 2 2 2 6" xfId="20249" xr:uid="{00000000-0005-0000-0000-000012540000}"/>
    <cellStyle name="SAPBEXHLevel0 2 2 2 2 7" xfId="13013" xr:uid="{00000000-0005-0000-0000-000013540000}"/>
    <cellStyle name="SAPBEXHLevel0 2 2 2 2 8" xfId="25363" xr:uid="{00000000-0005-0000-0000-000014540000}"/>
    <cellStyle name="SAPBEXHLevel0 2 2 2 2 9" xfId="26838" xr:uid="{00000000-0005-0000-0000-000015540000}"/>
    <cellStyle name="SAPBEXHLevel0 2 2 2 3" xfId="1361" xr:uid="{00000000-0005-0000-0000-000016540000}"/>
    <cellStyle name="SAPBEXHLevel0 2 2 2 3 2" xfId="10726" xr:uid="{00000000-0005-0000-0000-000017540000}"/>
    <cellStyle name="SAPBEXHLevel0 2 2 2 3 3" xfId="12235" xr:uid="{00000000-0005-0000-0000-000018540000}"/>
    <cellStyle name="SAPBEXHLevel0 2 2 2 3 4" xfId="19771" xr:uid="{00000000-0005-0000-0000-000019540000}"/>
    <cellStyle name="SAPBEXHLevel0 2 2 2 3 5" xfId="19383" xr:uid="{00000000-0005-0000-0000-00001A540000}"/>
    <cellStyle name="SAPBEXHLevel0 2 2 2 3 6" xfId="13015" xr:uid="{00000000-0005-0000-0000-00001B540000}"/>
    <cellStyle name="SAPBEXHLevel0 2 2 2 3 7" xfId="25361" xr:uid="{00000000-0005-0000-0000-00001C540000}"/>
    <cellStyle name="SAPBEXHLevel0 2 2 2 3 8" xfId="26836" xr:uid="{00000000-0005-0000-0000-00001D540000}"/>
    <cellStyle name="SAPBEXHLevel0 2 2 2 3 9" xfId="27768" xr:uid="{00000000-0005-0000-0000-00001E540000}"/>
    <cellStyle name="SAPBEXHLevel0 2 2 2 4" xfId="10577" xr:uid="{00000000-0005-0000-0000-00001F540000}"/>
    <cellStyle name="SAPBEXHLevel0 2 2 2 5" xfId="12562" xr:uid="{00000000-0005-0000-0000-000020540000}"/>
    <cellStyle name="SAPBEXHLevel0 2 2 2 6" xfId="19977" xr:uid="{00000000-0005-0000-0000-000021540000}"/>
    <cellStyle name="SAPBEXHLevel0 2 2 2 7" xfId="20440" xr:uid="{00000000-0005-0000-0000-000022540000}"/>
    <cellStyle name="SAPBEXHLevel0 2 2 2 8" xfId="22995" xr:uid="{00000000-0005-0000-0000-000023540000}"/>
    <cellStyle name="SAPBEXHLevel0 2 2 2 9" xfId="25564" xr:uid="{00000000-0005-0000-0000-000024540000}"/>
    <cellStyle name="SAPBEXHLevel0 2 2 3" xfId="1362" xr:uid="{00000000-0005-0000-0000-000025540000}"/>
    <cellStyle name="SAPBEXHLevel0 2 2 3 10" xfId="27769" xr:uid="{00000000-0005-0000-0000-000026540000}"/>
    <cellStyle name="SAPBEXHLevel0 2 2 3 2" xfId="1363" xr:uid="{00000000-0005-0000-0000-000027540000}"/>
    <cellStyle name="SAPBEXHLevel0 2 2 3 2 2" xfId="10728" xr:uid="{00000000-0005-0000-0000-000028540000}"/>
    <cellStyle name="SAPBEXHLevel0 2 2 3 2 3" xfId="10426" xr:uid="{00000000-0005-0000-0000-000029540000}"/>
    <cellStyle name="SAPBEXHLevel0 2 2 3 2 4" xfId="19769" xr:uid="{00000000-0005-0000-0000-00002A540000}"/>
    <cellStyle name="SAPBEXHLevel0 2 2 3 2 5" xfId="19381" xr:uid="{00000000-0005-0000-0000-00002B540000}"/>
    <cellStyle name="SAPBEXHLevel0 2 2 3 2 6" xfId="13016" xr:uid="{00000000-0005-0000-0000-00002C540000}"/>
    <cellStyle name="SAPBEXHLevel0 2 2 3 2 7" xfId="25359" xr:uid="{00000000-0005-0000-0000-00002D540000}"/>
    <cellStyle name="SAPBEXHLevel0 2 2 3 2 8" xfId="26834" xr:uid="{00000000-0005-0000-0000-00002E540000}"/>
    <cellStyle name="SAPBEXHLevel0 2 2 3 2 9" xfId="27770" xr:uid="{00000000-0005-0000-0000-00002F540000}"/>
    <cellStyle name="SAPBEXHLevel0 2 2 3 3" xfId="10727" xr:uid="{00000000-0005-0000-0000-000030540000}"/>
    <cellStyle name="SAPBEXHLevel0 2 2 3 4" xfId="10427" xr:uid="{00000000-0005-0000-0000-000031540000}"/>
    <cellStyle name="SAPBEXHLevel0 2 2 3 5" xfId="19770" xr:uid="{00000000-0005-0000-0000-000032540000}"/>
    <cellStyle name="SAPBEXHLevel0 2 2 3 6" xfId="19382" xr:uid="{00000000-0005-0000-0000-000033540000}"/>
    <cellStyle name="SAPBEXHLevel0 2 2 3 7" xfId="14246" xr:uid="{00000000-0005-0000-0000-000034540000}"/>
    <cellStyle name="SAPBEXHLevel0 2 2 3 8" xfId="25360" xr:uid="{00000000-0005-0000-0000-000035540000}"/>
    <cellStyle name="SAPBEXHLevel0 2 2 3 9" xfId="26835" xr:uid="{00000000-0005-0000-0000-000036540000}"/>
    <cellStyle name="SAPBEXHLevel0 2 2 4" xfId="1364" xr:uid="{00000000-0005-0000-0000-000037540000}"/>
    <cellStyle name="SAPBEXHLevel0 2 2 4 2" xfId="10729" xr:uid="{00000000-0005-0000-0000-000038540000}"/>
    <cellStyle name="SAPBEXHLevel0 2 2 4 3" xfId="10425" xr:uid="{00000000-0005-0000-0000-000039540000}"/>
    <cellStyle name="SAPBEXHLevel0 2 2 4 4" xfId="19768" xr:uid="{00000000-0005-0000-0000-00003A540000}"/>
    <cellStyle name="SAPBEXHLevel0 2 2 4 5" xfId="19380" xr:uid="{00000000-0005-0000-0000-00003B540000}"/>
    <cellStyle name="SAPBEXHLevel0 2 2 4 6" xfId="13017" xr:uid="{00000000-0005-0000-0000-00003C540000}"/>
    <cellStyle name="SAPBEXHLevel0 2 2 4 7" xfId="25358" xr:uid="{00000000-0005-0000-0000-00003D540000}"/>
    <cellStyle name="SAPBEXHLevel0 2 2 4 8" xfId="26833" xr:uid="{00000000-0005-0000-0000-00003E540000}"/>
    <cellStyle name="SAPBEXHLevel0 2 2 4 9" xfId="27993" xr:uid="{00000000-0005-0000-0000-00003F540000}"/>
    <cellStyle name="SAPBEXHLevel0 2 2 5" xfId="10576" xr:uid="{00000000-0005-0000-0000-000040540000}"/>
    <cellStyle name="SAPBEXHLevel0 2 2 6" xfId="12563" xr:uid="{00000000-0005-0000-0000-000041540000}"/>
    <cellStyle name="SAPBEXHLevel0 2 2 7" xfId="19978" xr:uid="{00000000-0005-0000-0000-000042540000}"/>
    <cellStyle name="SAPBEXHLevel0 2 2 8" xfId="20441" xr:uid="{00000000-0005-0000-0000-000043540000}"/>
    <cellStyle name="SAPBEXHLevel0 2 2 9" xfId="12970" xr:uid="{00000000-0005-0000-0000-000044540000}"/>
    <cellStyle name="SAPBEXHLevel0 2 3" xfId="1134" xr:uid="{00000000-0005-0000-0000-000045540000}"/>
    <cellStyle name="SAPBEXHLevel0 2 3 10" xfId="27006" xr:uid="{00000000-0005-0000-0000-000046540000}"/>
    <cellStyle name="SAPBEXHLevel0 2 3 11" xfId="27707" xr:uid="{00000000-0005-0000-0000-000047540000}"/>
    <cellStyle name="SAPBEXHLevel0 2 3 2" xfId="1365" xr:uid="{00000000-0005-0000-0000-000048540000}"/>
    <cellStyle name="SAPBEXHLevel0 2 3 2 10" xfId="27994" xr:uid="{00000000-0005-0000-0000-000049540000}"/>
    <cellStyle name="SAPBEXHLevel0 2 3 2 2" xfId="1366" xr:uid="{00000000-0005-0000-0000-00004A540000}"/>
    <cellStyle name="SAPBEXHLevel0 2 3 2 2 2" xfId="10731" xr:uid="{00000000-0005-0000-0000-00004B540000}"/>
    <cellStyle name="SAPBEXHLevel0 2 3 2 2 3" xfId="10423" xr:uid="{00000000-0005-0000-0000-00004C540000}"/>
    <cellStyle name="SAPBEXHLevel0 2 3 2 2 4" xfId="19766" xr:uid="{00000000-0005-0000-0000-00004D540000}"/>
    <cellStyle name="SAPBEXHLevel0 2 3 2 2 5" xfId="19378" xr:uid="{00000000-0005-0000-0000-00004E540000}"/>
    <cellStyle name="SAPBEXHLevel0 2 3 2 2 6" xfId="20914" xr:uid="{00000000-0005-0000-0000-00004F540000}"/>
    <cellStyle name="SAPBEXHLevel0 2 3 2 2 7" xfId="25356" xr:uid="{00000000-0005-0000-0000-000050540000}"/>
    <cellStyle name="SAPBEXHLevel0 2 3 2 2 8" xfId="26831" xr:uid="{00000000-0005-0000-0000-000051540000}"/>
    <cellStyle name="SAPBEXHLevel0 2 3 2 2 9" xfId="28154" xr:uid="{00000000-0005-0000-0000-000052540000}"/>
    <cellStyle name="SAPBEXHLevel0 2 3 2 3" xfId="10730" xr:uid="{00000000-0005-0000-0000-000053540000}"/>
    <cellStyle name="SAPBEXHLevel0 2 3 2 4" xfId="10424" xr:uid="{00000000-0005-0000-0000-000054540000}"/>
    <cellStyle name="SAPBEXHLevel0 2 3 2 5" xfId="19767" xr:uid="{00000000-0005-0000-0000-000055540000}"/>
    <cellStyle name="SAPBEXHLevel0 2 3 2 6" xfId="19379" xr:uid="{00000000-0005-0000-0000-000056540000}"/>
    <cellStyle name="SAPBEXHLevel0 2 3 2 7" xfId="13018" xr:uid="{00000000-0005-0000-0000-000057540000}"/>
    <cellStyle name="SAPBEXHLevel0 2 3 2 8" xfId="25357" xr:uid="{00000000-0005-0000-0000-000058540000}"/>
    <cellStyle name="SAPBEXHLevel0 2 3 2 9" xfId="26832" xr:uid="{00000000-0005-0000-0000-000059540000}"/>
    <cellStyle name="SAPBEXHLevel0 2 3 3" xfId="1367" xr:uid="{00000000-0005-0000-0000-00005A540000}"/>
    <cellStyle name="SAPBEXHLevel0 2 3 3 2" xfId="10732" xr:uid="{00000000-0005-0000-0000-00005B540000}"/>
    <cellStyle name="SAPBEXHLevel0 2 3 3 3" xfId="12622" xr:uid="{00000000-0005-0000-0000-00005C540000}"/>
    <cellStyle name="SAPBEXHLevel0 2 3 3 4" xfId="19765" xr:uid="{00000000-0005-0000-0000-00005D540000}"/>
    <cellStyle name="SAPBEXHLevel0 2 3 3 5" xfId="19377" xr:uid="{00000000-0005-0000-0000-00005E540000}"/>
    <cellStyle name="SAPBEXHLevel0 2 3 3 6" xfId="13019" xr:uid="{00000000-0005-0000-0000-00005F540000}"/>
    <cellStyle name="SAPBEXHLevel0 2 3 3 7" xfId="25355" xr:uid="{00000000-0005-0000-0000-000060540000}"/>
    <cellStyle name="SAPBEXHLevel0 2 3 3 8" xfId="26830" xr:uid="{00000000-0005-0000-0000-000061540000}"/>
    <cellStyle name="SAPBEXHLevel0 2 3 3 9" xfId="28155" xr:uid="{00000000-0005-0000-0000-000062540000}"/>
    <cellStyle name="SAPBEXHLevel0 2 3 4" xfId="10578" xr:uid="{00000000-0005-0000-0000-000063540000}"/>
    <cellStyle name="SAPBEXHLevel0 2 3 5" xfId="12561" xr:uid="{00000000-0005-0000-0000-000064540000}"/>
    <cellStyle name="SAPBEXHLevel0 2 3 6" xfId="19976" xr:uid="{00000000-0005-0000-0000-000065540000}"/>
    <cellStyle name="SAPBEXHLevel0 2 3 7" xfId="20439" xr:uid="{00000000-0005-0000-0000-000066540000}"/>
    <cellStyle name="SAPBEXHLevel0 2 3 8" xfId="23412" xr:uid="{00000000-0005-0000-0000-000067540000}"/>
    <cellStyle name="SAPBEXHLevel0 2 3 9" xfId="25563" xr:uid="{00000000-0005-0000-0000-000068540000}"/>
    <cellStyle name="SAPBEXHLevel0 2 4" xfId="1368" xr:uid="{00000000-0005-0000-0000-000069540000}"/>
    <cellStyle name="SAPBEXHLevel0 2 4 10" xfId="27995" xr:uid="{00000000-0005-0000-0000-00006A540000}"/>
    <cellStyle name="SAPBEXHLevel0 2 4 2" xfId="1369" xr:uid="{00000000-0005-0000-0000-00006B540000}"/>
    <cellStyle name="SAPBEXHLevel0 2 4 2 2" xfId="10734" xr:uid="{00000000-0005-0000-0000-00006C540000}"/>
    <cellStyle name="SAPBEXHLevel0 2 4 2 3" xfId="12233" xr:uid="{00000000-0005-0000-0000-00006D540000}"/>
    <cellStyle name="SAPBEXHLevel0 2 4 2 4" xfId="19763" xr:uid="{00000000-0005-0000-0000-00006E540000}"/>
    <cellStyle name="SAPBEXHLevel0 2 4 2 5" xfId="19375" xr:uid="{00000000-0005-0000-0000-00006F540000}"/>
    <cellStyle name="SAPBEXHLevel0 2 4 2 6" xfId="20916" xr:uid="{00000000-0005-0000-0000-000070540000}"/>
    <cellStyle name="SAPBEXHLevel0 2 4 2 7" xfId="25353" xr:uid="{00000000-0005-0000-0000-000071540000}"/>
    <cellStyle name="SAPBEXHLevel0 2 4 2 8" xfId="26828" xr:uid="{00000000-0005-0000-0000-000072540000}"/>
    <cellStyle name="SAPBEXHLevel0 2 4 2 9" xfId="27313" xr:uid="{00000000-0005-0000-0000-000073540000}"/>
    <cellStyle name="SAPBEXHLevel0 2 4 3" xfId="10733" xr:uid="{00000000-0005-0000-0000-000074540000}"/>
    <cellStyle name="SAPBEXHLevel0 2 4 4" xfId="12234" xr:uid="{00000000-0005-0000-0000-000075540000}"/>
    <cellStyle name="SAPBEXHLevel0 2 4 5" xfId="19764" xr:uid="{00000000-0005-0000-0000-000076540000}"/>
    <cellStyle name="SAPBEXHLevel0 2 4 6" xfId="19376" xr:uid="{00000000-0005-0000-0000-000077540000}"/>
    <cellStyle name="SAPBEXHLevel0 2 4 7" xfId="20915" xr:uid="{00000000-0005-0000-0000-000078540000}"/>
    <cellStyle name="SAPBEXHLevel0 2 4 8" xfId="25354" xr:uid="{00000000-0005-0000-0000-000079540000}"/>
    <cellStyle name="SAPBEXHLevel0 2 4 9" xfId="26829" xr:uid="{00000000-0005-0000-0000-00007A540000}"/>
    <cellStyle name="SAPBEXHLevel0 2 5" xfId="1370" xr:uid="{00000000-0005-0000-0000-00007B540000}"/>
    <cellStyle name="SAPBEXHLevel0 2 5 2" xfId="10735" xr:uid="{00000000-0005-0000-0000-00007C540000}"/>
    <cellStyle name="SAPBEXHLevel0 2 5 3" xfId="12232" xr:uid="{00000000-0005-0000-0000-00007D540000}"/>
    <cellStyle name="SAPBEXHLevel0 2 5 4" xfId="19762" xr:uid="{00000000-0005-0000-0000-00007E540000}"/>
    <cellStyle name="SAPBEXHLevel0 2 5 5" xfId="20248" xr:uid="{00000000-0005-0000-0000-00007F540000}"/>
    <cellStyle name="SAPBEXHLevel0 2 5 6" xfId="20917" xr:uid="{00000000-0005-0000-0000-000080540000}"/>
    <cellStyle name="SAPBEXHLevel0 2 5 7" xfId="25352" xr:uid="{00000000-0005-0000-0000-000081540000}"/>
    <cellStyle name="SAPBEXHLevel0 2 5 8" xfId="26827" xr:uid="{00000000-0005-0000-0000-000082540000}"/>
    <cellStyle name="SAPBEXHLevel0 2 5 9" xfId="27312" xr:uid="{00000000-0005-0000-0000-000083540000}"/>
    <cellStyle name="SAPBEXHLevel0 2 6" xfId="10447" xr:uid="{00000000-0005-0000-0000-000084540000}"/>
    <cellStyle name="SAPBEXHLevel0 2 7" xfId="12586" xr:uid="{00000000-0005-0000-0000-000085540000}"/>
    <cellStyle name="SAPBEXHLevel0 2 8" xfId="20827" xr:uid="{00000000-0005-0000-0000-000086540000}"/>
    <cellStyle name="SAPBEXHLevel0 2 9" xfId="22773" xr:uid="{00000000-0005-0000-0000-000087540000}"/>
    <cellStyle name="SAPBEXHLevel0 3" xfId="1135" xr:uid="{00000000-0005-0000-0000-000088540000}"/>
    <cellStyle name="SAPBEXHLevel0 3 10" xfId="24694" xr:uid="{00000000-0005-0000-0000-000089540000}"/>
    <cellStyle name="SAPBEXHLevel0 3 11" xfId="25562" xr:uid="{00000000-0005-0000-0000-00008A540000}"/>
    <cellStyle name="SAPBEXHLevel0 3 12" xfId="27005" xr:uid="{00000000-0005-0000-0000-00008B540000}"/>
    <cellStyle name="SAPBEXHLevel0 3 13" xfId="27708" xr:uid="{00000000-0005-0000-0000-00008C540000}"/>
    <cellStyle name="SAPBEXHLevel0 3 2" xfId="1136" xr:uid="{00000000-0005-0000-0000-00008D540000}"/>
    <cellStyle name="SAPBEXHLevel0 3 2 10" xfId="27004" xr:uid="{00000000-0005-0000-0000-00008E540000}"/>
    <cellStyle name="SAPBEXHLevel0 3 2 11" xfId="27963" xr:uid="{00000000-0005-0000-0000-00008F540000}"/>
    <cellStyle name="SAPBEXHLevel0 3 2 2" xfId="1371" xr:uid="{00000000-0005-0000-0000-000090540000}"/>
    <cellStyle name="SAPBEXHLevel0 3 2 2 10" xfId="26456" xr:uid="{00000000-0005-0000-0000-000091540000}"/>
    <cellStyle name="SAPBEXHLevel0 3 2 2 2" xfId="1372" xr:uid="{00000000-0005-0000-0000-000092540000}"/>
    <cellStyle name="SAPBEXHLevel0 3 2 2 2 2" xfId="10737" xr:uid="{00000000-0005-0000-0000-000093540000}"/>
    <cellStyle name="SAPBEXHLevel0 3 2 2 2 3" xfId="12230" xr:uid="{00000000-0005-0000-0000-000094540000}"/>
    <cellStyle name="SAPBEXHLevel0 3 2 2 2 4" xfId="19760" xr:uid="{00000000-0005-0000-0000-000095540000}"/>
    <cellStyle name="SAPBEXHLevel0 3 2 2 2 5" xfId="20246" xr:uid="{00000000-0005-0000-0000-000096540000}"/>
    <cellStyle name="SAPBEXHLevel0 3 2 2 2 6" xfId="21120" xr:uid="{00000000-0005-0000-0000-000097540000}"/>
    <cellStyle name="SAPBEXHLevel0 3 2 2 2 7" xfId="25350" xr:uid="{00000000-0005-0000-0000-000098540000}"/>
    <cellStyle name="SAPBEXHLevel0 3 2 2 2 8" xfId="26825" xr:uid="{00000000-0005-0000-0000-000099540000}"/>
    <cellStyle name="SAPBEXHLevel0 3 2 2 2 9" xfId="27311" xr:uid="{00000000-0005-0000-0000-00009A540000}"/>
    <cellStyle name="SAPBEXHLevel0 3 2 2 3" xfId="10736" xr:uid="{00000000-0005-0000-0000-00009B540000}"/>
    <cellStyle name="SAPBEXHLevel0 3 2 2 4" xfId="12231" xr:uid="{00000000-0005-0000-0000-00009C540000}"/>
    <cellStyle name="SAPBEXHLevel0 3 2 2 5" xfId="19761" xr:uid="{00000000-0005-0000-0000-00009D540000}"/>
    <cellStyle name="SAPBEXHLevel0 3 2 2 6" xfId="20247" xr:uid="{00000000-0005-0000-0000-00009E540000}"/>
    <cellStyle name="SAPBEXHLevel0 3 2 2 7" xfId="22337" xr:uid="{00000000-0005-0000-0000-00009F540000}"/>
    <cellStyle name="SAPBEXHLevel0 3 2 2 8" xfId="25351" xr:uid="{00000000-0005-0000-0000-0000A0540000}"/>
    <cellStyle name="SAPBEXHLevel0 3 2 2 9" xfId="26826" xr:uid="{00000000-0005-0000-0000-0000A1540000}"/>
    <cellStyle name="SAPBEXHLevel0 3 2 3" xfId="1373" xr:uid="{00000000-0005-0000-0000-0000A2540000}"/>
    <cellStyle name="SAPBEXHLevel0 3 2 3 2" xfId="10738" xr:uid="{00000000-0005-0000-0000-0000A3540000}"/>
    <cellStyle name="SAPBEXHLevel0 3 2 3 3" xfId="12229" xr:uid="{00000000-0005-0000-0000-0000A4540000}"/>
    <cellStyle name="SAPBEXHLevel0 3 2 3 4" xfId="19759" xr:uid="{00000000-0005-0000-0000-0000A5540000}"/>
    <cellStyle name="SAPBEXHLevel0 3 2 3 5" xfId="20245" xr:uid="{00000000-0005-0000-0000-0000A6540000}"/>
    <cellStyle name="SAPBEXHLevel0 3 2 3 6" xfId="20918" xr:uid="{00000000-0005-0000-0000-0000A7540000}"/>
    <cellStyle name="SAPBEXHLevel0 3 2 3 7" xfId="25349" xr:uid="{00000000-0005-0000-0000-0000A8540000}"/>
    <cellStyle name="SAPBEXHLevel0 3 2 3 8" xfId="26824" xr:uid="{00000000-0005-0000-0000-0000A9540000}"/>
    <cellStyle name="SAPBEXHLevel0 3 2 3 9" xfId="27310" xr:uid="{00000000-0005-0000-0000-0000AA540000}"/>
    <cellStyle name="SAPBEXHLevel0 3 2 4" xfId="10580" xr:uid="{00000000-0005-0000-0000-0000AB540000}"/>
    <cellStyle name="SAPBEXHLevel0 3 2 5" xfId="12276" xr:uid="{00000000-0005-0000-0000-0000AC540000}"/>
    <cellStyle name="SAPBEXHLevel0 3 2 6" xfId="19974" xr:uid="{00000000-0005-0000-0000-0000AD540000}"/>
    <cellStyle name="SAPBEXHLevel0 3 2 7" xfId="20437" xr:uid="{00000000-0005-0000-0000-0000AE540000}"/>
    <cellStyle name="SAPBEXHLevel0 3 2 8" xfId="12972" xr:uid="{00000000-0005-0000-0000-0000AF540000}"/>
    <cellStyle name="SAPBEXHLevel0 3 2 9" xfId="25561" xr:uid="{00000000-0005-0000-0000-0000B0540000}"/>
    <cellStyle name="SAPBEXHLevel0 3 3" xfId="1374" xr:uid="{00000000-0005-0000-0000-0000B1540000}"/>
    <cellStyle name="SAPBEXHLevel0 3 3 10" xfId="27309" xr:uid="{00000000-0005-0000-0000-0000B2540000}"/>
    <cellStyle name="SAPBEXHLevel0 3 3 2" xfId="1375" xr:uid="{00000000-0005-0000-0000-0000B3540000}"/>
    <cellStyle name="SAPBEXHLevel0 3 3 2 2" xfId="10740" xr:uid="{00000000-0005-0000-0000-0000B4540000}"/>
    <cellStyle name="SAPBEXHLevel0 3 3 2 3" xfId="12227" xr:uid="{00000000-0005-0000-0000-0000B5540000}"/>
    <cellStyle name="SAPBEXHLevel0 3 3 2 4" xfId="19757" xr:uid="{00000000-0005-0000-0000-0000B6540000}"/>
    <cellStyle name="SAPBEXHLevel0 3 3 2 5" xfId="19373" xr:uid="{00000000-0005-0000-0000-0000B7540000}"/>
    <cellStyle name="SAPBEXHLevel0 3 3 2 6" xfId="24572" xr:uid="{00000000-0005-0000-0000-0000B8540000}"/>
    <cellStyle name="SAPBEXHLevel0 3 3 2 7" xfId="25347" xr:uid="{00000000-0005-0000-0000-0000B9540000}"/>
    <cellStyle name="SAPBEXHLevel0 3 3 2 8" xfId="26822" xr:uid="{00000000-0005-0000-0000-0000BA540000}"/>
    <cellStyle name="SAPBEXHLevel0 3 3 2 9" xfId="27308" xr:uid="{00000000-0005-0000-0000-0000BB540000}"/>
    <cellStyle name="SAPBEXHLevel0 3 3 3" xfId="10739" xr:uid="{00000000-0005-0000-0000-0000BC540000}"/>
    <cellStyle name="SAPBEXHLevel0 3 3 4" xfId="12228" xr:uid="{00000000-0005-0000-0000-0000BD540000}"/>
    <cellStyle name="SAPBEXHLevel0 3 3 5" xfId="19758" xr:uid="{00000000-0005-0000-0000-0000BE540000}"/>
    <cellStyle name="SAPBEXHLevel0 3 3 6" xfId="19374" xr:uid="{00000000-0005-0000-0000-0000BF540000}"/>
    <cellStyle name="SAPBEXHLevel0 3 3 7" xfId="20919" xr:uid="{00000000-0005-0000-0000-0000C0540000}"/>
    <cellStyle name="SAPBEXHLevel0 3 3 8" xfId="25348" xr:uid="{00000000-0005-0000-0000-0000C1540000}"/>
    <cellStyle name="SAPBEXHLevel0 3 3 9" xfId="26823" xr:uid="{00000000-0005-0000-0000-0000C2540000}"/>
    <cellStyle name="SAPBEXHLevel0 3 4" xfId="1376" xr:uid="{00000000-0005-0000-0000-0000C3540000}"/>
    <cellStyle name="SAPBEXHLevel0 3 4 10" xfId="27307" xr:uid="{00000000-0005-0000-0000-0000C4540000}"/>
    <cellStyle name="SAPBEXHLevel0 3 4 2" xfId="7666" xr:uid="{00000000-0005-0000-0000-0000C5540000}"/>
    <cellStyle name="SAPBEXHLevel0 3 4 2 2" xfId="18614" xr:uid="{00000000-0005-0000-0000-0000C6540000}"/>
    <cellStyle name="SAPBEXHLevel0 3 4 2 3" xfId="13837" xr:uid="{00000000-0005-0000-0000-0000C7540000}"/>
    <cellStyle name="SAPBEXHLevel0 3 4 2 4" xfId="18984" xr:uid="{00000000-0005-0000-0000-0000C8540000}"/>
    <cellStyle name="SAPBEXHLevel0 3 4 2 5" xfId="21005" xr:uid="{00000000-0005-0000-0000-0000C9540000}"/>
    <cellStyle name="SAPBEXHLevel0 3 4 2 6" xfId="23613" xr:uid="{00000000-0005-0000-0000-0000CA540000}"/>
    <cellStyle name="SAPBEXHLevel0 3 4 2 7" xfId="25949" xr:uid="{00000000-0005-0000-0000-0000CB540000}"/>
    <cellStyle name="SAPBEXHLevel0 3 4 2 8" xfId="26424" xr:uid="{00000000-0005-0000-0000-0000CC540000}"/>
    <cellStyle name="SAPBEXHLevel0 3 4 3" xfId="10741" xr:uid="{00000000-0005-0000-0000-0000CD540000}"/>
    <cellStyle name="SAPBEXHLevel0 3 4 4" xfId="12226" xr:uid="{00000000-0005-0000-0000-0000CE540000}"/>
    <cellStyle name="SAPBEXHLevel0 3 4 5" xfId="19756" xr:uid="{00000000-0005-0000-0000-0000CF540000}"/>
    <cellStyle name="SAPBEXHLevel0 3 4 6" xfId="19372" xr:uid="{00000000-0005-0000-0000-0000D0540000}"/>
    <cellStyle name="SAPBEXHLevel0 3 4 7" xfId="24573" xr:uid="{00000000-0005-0000-0000-0000D1540000}"/>
    <cellStyle name="SAPBEXHLevel0 3 4 8" xfId="25346" xr:uid="{00000000-0005-0000-0000-0000D2540000}"/>
    <cellStyle name="SAPBEXHLevel0 3 4 9" xfId="26821" xr:uid="{00000000-0005-0000-0000-0000D3540000}"/>
    <cellStyle name="SAPBEXHLevel0 3 5" xfId="7667" xr:uid="{00000000-0005-0000-0000-0000D4540000}"/>
    <cellStyle name="SAPBEXHLevel0 3 5 2" xfId="18615" xr:uid="{00000000-0005-0000-0000-0000D5540000}"/>
    <cellStyle name="SAPBEXHLevel0 3 5 3" xfId="13838" xr:uid="{00000000-0005-0000-0000-0000D6540000}"/>
    <cellStyle name="SAPBEXHLevel0 3 5 4" xfId="25131" xr:uid="{00000000-0005-0000-0000-0000D7540000}"/>
    <cellStyle name="SAPBEXHLevel0 3 5 5" xfId="25160" xr:uid="{00000000-0005-0000-0000-0000D8540000}"/>
    <cellStyle name="SAPBEXHLevel0 3 5 6" xfId="23614" xr:uid="{00000000-0005-0000-0000-0000D9540000}"/>
    <cellStyle name="SAPBEXHLevel0 3 5 7" xfId="25950" xr:uid="{00000000-0005-0000-0000-0000DA540000}"/>
    <cellStyle name="SAPBEXHLevel0 3 5 8" xfId="27152" xr:uid="{00000000-0005-0000-0000-0000DB540000}"/>
    <cellStyle name="SAPBEXHLevel0 3 6" xfId="10579" xr:uid="{00000000-0005-0000-0000-0000DC540000}"/>
    <cellStyle name="SAPBEXHLevel0 3 7" xfId="12560" xr:uid="{00000000-0005-0000-0000-0000DD540000}"/>
    <cellStyle name="SAPBEXHLevel0 3 8" xfId="19975" xr:uid="{00000000-0005-0000-0000-0000DE540000}"/>
    <cellStyle name="SAPBEXHLevel0 3 9" xfId="20438" xr:uid="{00000000-0005-0000-0000-0000DF540000}"/>
    <cellStyle name="SAPBEXHLevel0 4" xfId="1137" xr:uid="{00000000-0005-0000-0000-0000E0540000}"/>
    <cellStyle name="SAPBEXHLevel0 4 10" xfId="25560" xr:uid="{00000000-0005-0000-0000-0000E1540000}"/>
    <cellStyle name="SAPBEXHLevel0 4 11" xfId="27003" xr:uid="{00000000-0005-0000-0000-0000E2540000}"/>
    <cellStyle name="SAPBEXHLevel0 4 12" xfId="27709" xr:uid="{00000000-0005-0000-0000-0000E3540000}"/>
    <cellStyle name="SAPBEXHLevel0 4 2" xfId="1377" xr:uid="{00000000-0005-0000-0000-0000E4540000}"/>
    <cellStyle name="SAPBEXHLevel0 4 2 10" xfId="26820" xr:uid="{00000000-0005-0000-0000-0000E5540000}"/>
    <cellStyle name="SAPBEXHLevel0 4 2 11" xfId="27306" xr:uid="{00000000-0005-0000-0000-0000E6540000}"/>
    <cellStyle name="SAPBEXHLevel0 4 2 2" xfId="1378" xr:uid="{00000000-0005-0000-0000-0000E7540000}"/>
    <cellStyle name="SAPBEXHLevel0 4 2 2 10" xfId="27305" xr:uid="{00000000-0005-0000-0000-0000E8540000}"/>
    <cellStyle name="SAPBEXHLevel0 4 2 2 2" xfId="7668" xr:uid="{00000000-0005-0000-0000-0000E9540000}"/>
    <cellStyle name="SAPBEXHLevel0 4 2 2 2 2" xfId="18616" xr:uid="{00000000-0005-0000-0000-0000EA540000}"/>
    <cellStyle name="SAPBEXHLevel0 4 2 2 2 3" xfId="13839" xr:uid="{00000000-0005-0000-0000-0000EB540000}"/>
    <cellStyle name="SAPBEXHLevel0 4 2 2 2 4" xfId="20678" xr:uid="{00000000-0005-0000-0000-0000EC540000}"/>
    <cellStyle name="SAPBEXHLevel0 4 2 2 2 5" xfId="21004" xr:uid="{00000000-0005-0000-0000-0000ED540000}"/>
    <cellStyle name="SAPBEXHLevel0 4 2 2 2 6" xfId="23615" xr:uid="{00000000-0005-0000-0000-0000EE540000}"/>
    <cellStyle name="SAPBEXHLevel0 4 2 2 2 7" xfId="25951" xr:uid="{00000000-0005-0000-0000-0000EF540000}"/>
    <cellStyle name="SAPBEXHLevel0 4 2 2 2 8" xfId="27153" xr:uid="{00000000-0005-0000-0000-0000F0540000}"/>
    <cellStyle name="SAPBEXHLevel0 4 2 2 3" xfId="10743" xr:uid="{00000000-0005-0000-0000-0000F1540000}"/>
    <cellStyle name="SAPBEXHLevel0 4 2 2 4" xfId="12224" xr:uid="{00000000-0005-0000-0000-0000F2540000}"/>
    <cellStyle name="SAPBEXHLevel0 4 2 2 5" xfId="19754" xr:uid="{00000000-0005-0000-0000-0000F3540000}"/>
    <cellStyle name="SAPBEXHLevel0 4 2 2 6" xfId="20243" xr:uid="{00000000-0005-0000-0000-0000F4540000}"/>
    <cellStyle name="SAPBEXHLevel0 4 2 2 7" xfId="22426" xr:uid="{00000000-0005-0000-0000-0000F5540000}"/>
    <cellStyle name="SAPBEXHLevel0 4 2 2 8" xfId="25344" xr:uid="{00000000-0005-0000-0000-0000F6540000}"/>
    <cellStyle name="SAPBEXHLevel0 4 2 2 9" xfId="26819" xr:uid="{00000000-0005-0000-0000-0000F7540000}"/>
    <cellStyle name="SAPBEXHLevel0 4 2 3" xfId="7669" xr:uid="{00000000-0005-0000-0000-0000F8540000}"/>
    <cellStyle name="SAPBEXHLevel0 4 2 3 2" xfId="18617" xr:uid="{00000000-0005-0000-0000-0000F9540000}"/>
    <cellStyle name="SAPBEXHLevel0 4 2 3 3" xfId="13840" xr:uid="{00000000-0005-0000-0000-0000FA540000}"/>
    <cellStyle name="SAPBEXHLevel0 4 2 3 4" xfId="25040" xr:uid="{00000000-0005-0000-0000-0000FB540000}"/>
    <cellStyle name="SAPBEXHLevel0 4 2 3 5" xfId="21003" xr:uid="{00000000-0005-0000-0000-0000FC540000}"/>
    <cellStyle name="SAPBEXHLevel0 4 2 3 6" xfId="23616" xr:uid="{00000000-0005-0000-0000-0000FD540000}"/>
    <cellStyle name="SAPBEXHLevel0 4 2 3 7" xfId="25952" xr:uid="{00000000-0005-0000-0000-0000FE540000}"/>
    <cellStyle name="SAPBEXHLevel0 4 2 3 8" xfId="27154" xr:uid="{00000000-0005-0000-0000-0000FF540000}"/>
    <cellStyle name="SAPBEXHLevel0 4 2 4" xfId="10742" xr:uid="{00000000-0005-0000-0000-000000550000}"/>
    <cellStyle name="SAPBEXHLevel0 4 2 5" xfId="12225" xr:uid="{00000000-0005-0000-0000-000001550000}"/>
    <cellStyle name="SAPBEXHLevel0 4 2 6" xfId="19755" xr:uid="{00000000-0005-0000-0000-000002550000}"/>
    <cellStyle name="SAPBEXHLevel0 4 2 7" xfId="20244" xr:uid="{00000000-0005-0000-0000-000003550000}"/>
    <cellStyle name="SAPBEXHLevel0 4 2 8" xfId="20697" xr:uid="{00000000-0005-0000-0000-000004550000}"/>
    <cellStyle name="SAPBEXHLevel0 4 2 9" xfId="25345" xr:uid="{00000000-0005-0000-0000-000005550000}"/>
    <cellStyle name="SAPBEXHLevel0 4 3" xfId="1379" xr:uid="{00000000-0005-0000-0000-000006550000}"/>
    <cellStyle name="SAPBEXHLevel0 4 3 10" xfId="27774" xr:uid="{00000000-0005-0000-0000-000007550000}"/>
    <cellStyle name="SAPBEXHLevel0 4 3 2" xfId="7670" xr:uid="{00000000-0005-0000-0000-000008550000}"/>
    <cellStyle name="SAPBEXHLevel0 4 3 2 2" xfId="18618" xr:uid="{00000000-0005-0000-0000-000009550000}"/>
    <cellStyle name="SAPBEXHLevel0 4 3 2 3" xfId="13841" xr:uid="{00000000-0005-0000-0000-00000A550000}"/>
    <cellStyle name="SAPBEXHLevel0 4 3 2 4" xfId="19537" xr:uid="{00000000-0005-0000-0000-00000B550000}"/>
    <cellStyle name="SAPBEXHLevel0 4 3 2 5" xfId="20366" xr:uid="{00000000-0005-0000-0000-00000C550000}"/>
    <cellStyle name="SAPBEXHLevel0 4 3 2 6" xfId="22224" xr:uid="{00000000-0005-0000-0000-00000D550000}"/>
    <cellStyle name="SAPBEXHLevel0 4 3 2 7" xfId="25953" xr:uid="{00000000-0005-0000-0000-00000E550000}"/>
    <cellStyle name="SAPBEXHLevel0 4 3 2 8" xfId="27155" xr:uid="{00000000-0005-0000-0000-00000F550000}"/>
    <cellStyle name="SAPBEXHLevel0 4 3 3" xfId="10744" xr:uid="{00000000-0005-0000-0000-000010550000}"/>
    <cellStyle name="SAPBEXHLevel0 4 3 4" xfId="12223" xr:uid="{00000000-0005-0000-0000-000011550000}"/>
    <cellStyle name="SAPBEXHLevel0 4 3 5" xfId="19753" xr:uid="{00000000-0005-0000-0000-000012550000}"/>
    <cellStyle name="SAPBEXHLevel0 4 3 6" xfId="20242" xr:uid="{00000000-0005-0000-0000-000013550000}"/>
    <cellStyle name="SAPBEXHLevel0 4 3 7" xfId="13020" xr:uid="{00000000-0005-0000-0000-000014550000}"/>
    <cellStyle name="SAPBEXHLevel0 4 3 8" xfId="25343" xr:uid="{00000000-0005-0000-0000-000015550000}"/>
    <cellStyle name="SAPBEXHLevel0 4 3 9" xfId="26818" xr:uid="{00000000-0005-0000-0000-000016550000}"/>
    <cellStyle name="SAPBEXHLevel0 4 4" xfId="7671" xr:uid="{00000000-0005-0000-0000-000017550000}"/>
    <cellStyle name="SAPBEXHLevel0 4 4 2" xfId="18619" xr:uid="{00000000-0005-0000-0000-000018550000}"/>
    <cellStyle name="SAPBEXHLevel0 4 4 3" xfId="13842" xr:uid="{00000000-0005-0000-0000-000019550000}"/>
    <cellStyle name="SAPBEXHLevel0 4 4 4" xfId="22189" xr:uid="{00000000-0005-0000-0000-00001A550000}"/>
    <cellStyle name="SAPBEXHLevel0 4 4 5" xfId="20398" xr:uid="{00000000-0005-0000-0000-00001B550000}"/>
    <cellStyle name="SAPBEXHLevel0 4 4 6" xfId="23617" xr:uid="{00000000-0005-0000-0000-00001C550000}"/>
    <cellStyle name="SAPBEXHLevel0 4 4 7" xfId="24786" xr:uid="{00000000-0005-0000-0000-00001D550000}"/>
    <cellStyle name="SAPBEXHLevel0 4 4 8" xfId="27156" xr:uid="{00000000-0005-0000-0000-00001E550000}"/>
    <cellStyle name="SAPBEXHLevel0 4 5" xfId="10581" xr:uid="{00000000-0005-0000-0000-00001F550000}"/>
    <cellStyle name="SAPBEXHLevel0 4 6" xfId="12559" xr:uid="{00000000-0005-0000-0000-000020550000}"/>
    <cellStyle name="SAPBEXHLevel0 4 7" xfId="19973" xr:uid="{00000000-0005-0000-0000-000021550000}"/>
    <cellStyle name="SAPBEXHLevel0 4 8" xfId="20436" xr:uid="{00000000-0005-0000-0000-000022550000}"/>
    <cellStyle name="SAPBEXHLevel0 4 9" xfId="12973" xr:uid="{00000000-0005-0000-0000-000023550000}"/>
    <cellStyle name="SAPBEXHLevel0 5" xfId="1380" xr:uid="{00000000-0005-0000-0000-000024550000}"/>
    <cellStyle name="SAPBEXHLevel0 5 10" xfId="26817" xr:uid="{00000000-0005-0000-0000-000025550000}"/>
    <cellStyle name="SAPBEXHLevel0 5 11" xfId="27859" xr:uid="{00000000-0005-0000-0000-000026550000}"/>
    <cellStyle name="SAPBEXHLevel0 5 12" xfId="27304" xr:uid="{00000000-0005-0000-0000-000027550000}"/>
    <cellStyle name="SAPBEXHLevel0 5 2" xfId="1381" xr:uid="{00000000-0005-0000-0000-000028550000}"/>
    <cellStyle name="SAPBEXHLevel0 5 2 10" xfId="27858" xr:uid="{00000000-0005-0000-0000-000029550000}"/>
    <cellStyle name="SAPBEXHLevel0 5 2 11" xfId="27303" xr:uid="{00000000-0005-0000-0000-00002A550000}"/>
    <cellStyle name="SAPBEXHLevel0 5 2 2" xfId="7672" xr:uid="{00000000-0005-0000-0000-00002B550000}"/>
    <cellStyle name="SAPBEXHLevel0 5 2 2 2" xfId="18620" xr:uid="{00000000-0005-0000-0000-00002C550000}"/>
    <cellStyle name="SAPBEXHLevel0 5 2 2 3" xfId="12791" xr:uid="{00000000-0005-0000-0000-00002D550000}"/>
    <cellStyle name="SAPBEXHLevel0 5 2 2 4" xfId="13265" xr:uid="{00000000-0005-0000-0000-00002E550000}"/>
    <cellStyle name="SAPBEXHLevel0 5 2 2 5" xfId="22127" xr:uid="{00000000-0005-0000-0000-00002F550000}"/>
    <cellStyle name="SAPBEXHLevel0 5 2 2 6" xfId="23618" xr:uid="{00000000-0005-0000-0000-000030550000}"/>
    <cellStyle name="SAPBEXHLevel0 5 2 2 7" xfId="25954" xr:uid="{00000000-0005-0000-0000-000031550000}"/>
    <cellStyle name="SAPBEXHLevel0 5 2 2 8" xfId="28929" xr:uid="{00000000-0005-0000-0000-000032550000}"/>
    <cellStyle name="SAPBEXHLevel0 5 2 3" xfId="10746" xr:uid="{00000000-0005-0000-0000-000033550000}"/>
    <cellStyle name="SAPBEXHLevel0 5 2 4" xfId="12454" xr:uid="{00000000-0005-0000-0000-000034550000}"/>
    <cellStyle name="SAPBEXHLevel0 5 2 5" xfId="19751" xr:uid="{00000000-0005-0000-0000-000035550000}"/>
    <cellStyle name="SAPBEXHLevel0 5 2 6" xfId="20240" xr:uid="{00000000-0005-0000-0000-000036550000}"/>
    <cellStyle name="SAPBEXHLevel0 5 2 7" xfId="13022" xr:uid="{00000000-0005-0000-0000-000037550000}"/>
    <cellStyle name="SAPBEXHLevel0 5 2 8" xfId="25341" xr:uid="{00000000-0005-0000-0000-000038550000}"/>
    <cellStyle name="SAPBEXHLevel0 5 2 9" xfId="26816" xr:uid="{00000000-0005-0000-0000-000039550000}"/>
    <cellStyle name="SAPBEXHLevel0 5 3" xfId="7673" xr:uid="{00000000-0005-0000-0000-00003A550000}"/>
    <cellStyle name="SAPBEXHLevel0 5 3 2" xfId="18621" xr:uid="{00000000-0005-0000-0000-00003B550000}"/>
    <cellStyle name="SAPBEXHLevel0 5 3 3" xfId="13673" xr:uid="{00000000-0005-0000-0000-00003C550000}"/>
    <cellStyle name="SAPBEXHLevel0 5 3 4" xfId="25130" xr:uid="{00000000-0005-0000-0000-00003D550000}"/>
    <cellStyle name="SAPBEXHLevel0 5 3 5" xfId="22126" xr:uid="{00000000-0005-0000-0000-00003E550000}"/>
    <cellStyle name="SAPBEXHLevel0 5 3 6" xfId="23619" xr:uid="{00000000-0005-0000-0000-00003F550000}"/>
    <cellStyle name="SAPBEXHLevel0 5 3 7" xfId="25955" xr:uid="{00000000-0005-0000-0000-000040550000}"/>
    <cellStyle name="SAPBEXHLevel0 5 3 8" xfId="28928" xr:uid="{00000000-0005-0000-0000-000041550000}"/>
    <cellStyle name="SAPBEXHLevel0 5 4" xfId="10745" xr:uid="{00000000-0005-0000-0000-000042550000}"/>
    <cellStyle name="SAPBEXHLevel0 5 5" xfId="12455" xr:uid="{00000000-0005-0000-0000-000043550000}"/>
    <cellStyle name="SAPBEXHLevel0 5 6" xfId="19752" xr:uid="{00000000-0005-0000-0000-000044550000}"/>
    <cellStyle name="SAPBEXHLevel0 5 7" xfId="20241" xr:uid="{00000000-0005-0000-0000-000045550000}"/>
    <cellStyle name="SAPBEXHLevel0 5 8" xfId="13021" xr:uid="{00000000-0005-0000-0000-000046550000}"/>
    <cellStyle name="SAPBEXHLevel0 5 9" xfId="25342" xr:uid="{00000000-0005-0000-0000-000047550000}"/>
    <cellStyle name="SAPBEXHLevel0 6" xfId="1382" xr:uid="{00000000-0005-0000-0000-000048550000}"/>
    <cellStyle name="SAPBEXHLevel0 6 10" xfId="26815" xr:uid="{00000000-0005-0000-0000-000049550000}"/>
    <cellStyle name="SAPBEXHLevel0 6 11" xfId="27857" xr:uid="{00000000-0005-0000-0000-00004A550000}"/>
    <cellStyle name="SAPBEXHLevel0 6 12" xfId="27775" xr:uid="{00000000-0005-0000-0000-00004B550000}"/>
    <cellStyle name="SAPBEXHLevel0 6 2" xfId="7674" xr:uid="{00000000-0005-0000-0000-00004C550000}"/>
    <cellStyle name="SAPBEXHLevel0 6 2 2" xfId="7675" xr:uid="{00000000-0005-0000-0000-00004D550000}"/>
    <cellStyle name="SAPBEXHLevel0 6 2 2 2" xfId="18623" xr:uid="{00000000-0005-0000-0000-00004E550000}"/>
    <cellStyle name="SAPBEXHLevel0 6 2 2 3" xfId="13844" xr:uid="{00000000-0005-0000-0000-00004F550000}"/>
    <cellStyle name="SAPBEXHLevel0 6 2 2 4" xfId="20676" xr:uid="{00000000-0005-0000-0000-000050550000}"/>
    <cellStyle name="SAPBEXHLevel0 6 2 2 5" xfId="22124" xr:uid="{00000000-0005-0000-0000-000051550000}"/>
    <cellStyle name="SAPBEXHLevel0 6 2 2 6" xfId="22225" xr:uid="{00000000-0005-0000-0000-000052550000}"/>
    <cellStyle name="SAPBEXHLevel0 6 2 2 7" xfId="25957" xr:uid="{00000000-0005-0000-0000-000053550000}"/>
    <cellStyle name="SAPBEXHLevel0 6 2 2 8" xfId="27508" xr:uid="{00000000-0005-0000-0000-000054550000}"/>
    <cellStyle name="SAPBEXHLevel0 6 2 3" xfId="18622" xr:uid="{00000000-0005-0000-0000-000055550000}"/>
    <cellStyle name="SAPBEXHLevel0 6 2 4" xfId="13843" xr:uid="{00000000-0005-0000-0000-000056550000}"/>
    <cellStyle name="SAPBEXHLevel0 6 2 5" xfId="25129" xr:uid="{00000000-0005-0000-0000-000057550000}"/>
    <cellStyle name="SAPBEXHLevel0 6 2 6" xfId="22125" xr:uid="{00000000-0005-0000-0000-000058550000}"/>
    <cellStyle name="SAPBEXHLevel0 6 2 7" xfId="23620" xr:uid="{00000000-0005-0000-0000-000059550000}"/>
    <cellStyle name="SAPBEXHLevel0 6 2 8" xfId="25956" xr:uid="{00000000-0005-0000-0000-00005A550000}"/>
    <cellStyle name="SAPBEXHLevel0 6 2 9" xfId="28927" xr:uid="{00000000-0005-0000-0000-00005B550000}"/>
    <cellStyle name="SAPBEXHLevel0 6 3" xfId="7676" xr:uid="{00000000-0005-0000-0000-00005C550000}"/>
    <cellStyle name="SAPBEXHLevel0 6 3 2" xfId="18624" xr:uid="{00000000-0005-0000-0000-00005D550000}"/>
    <cellStyle name="SAPBEXHLevel0 6 3 3" xfId="13845" xr:uid="{00000000-0005-0000-0000-00005E550000}"/>
    <cellStyle name="SAPBEXHLevel0 6 3 4" xfId="13264" xr:uid="{00000000-0005-0000-0000-00005F550000}"/>
    <cellStyle name="SAPBEXHLevel0 6 3 5" xfId="21002" xr:uid="{00000000-0005-0000-0000-000060550000}"/>
    <cellStyle name="SAPBEXHLevel0 6 3 6" xfId="23621" xr:uid="{00000000-0005-0000-0000-000061550000}"/>
    <cellStyle name="SAPBEXHLevel0 6 3 7" xfId="25958" xr:uid="{00000000-0005-0000-0000-000062550000}"/>
    <cellStyle name="SAPBEXHLevel0 6 3 8" xfId="28901" xr:uid="{00000000-0005-0000-0000-000063550000}"/>
    <cellStyle name="SAPBEXHLevel0 6 4" xfId="10747" xr:uid="{00000000-0005-0000-0000-000064550000}"/>
    <cellStyle name="SAPBEXHLevel0 6 5" xfId="12453" xr:uid="{00000000-0005-0000-0000-000065550000}"/>
    <cellStyle name="SAPBEXHLevel0 6 6" xfId="19750" xr:uid="{00000000-0005-0000-0000-000066550000}"/>
    <cellStyle name="SAPBEXHLevel0 6 7" xfId="20239" xr:uid="{00000000-0005-0000-0000-000067550000}"/>
    <cellStyle name="SAPBEXHLevel0 6 8" xfId="22988" xr:uid="{00000000-0005-0000-0000-000068550000}"/>
    <cellStyle name="SAPBEXHLevel0 6 9" xfId="25340" xr:uid="{00000000-0005-0000-0000-000069550000}"/>
    <cellStyle name="SAPBEXHLevel0 7" xfId="7677" xr:uid="{00000000-0005-0000-0000-00006A550000}"/>
    <cellStyle name="SAPBEXHLevel0 7 2" xfId="7678" xr:uid="{00000000-0005-0000-0000-00006B550000}"/>
    <cellStyle name="SAPBEXHLevel0 7 2 2" xfId="18626" xr:uid="{00000000-0005-0000-0000-00006C550000}"/>
    <cellStyle name="SAPBEXHLevel0 7 2 3" xfId="13847" xr:uid="{00000000-0005-0000-0000-00006D550000}"/>
    <cellStyle name="SAPBEXHLevel0 7 2 4" xfId="13262" xr:uid="{00000000-0005-0000-0000-00006E550000}"/>
    <cellStyle name="SAPBEXHLevel0 7 2 5" xfId="21911" xr:uid="{00000000-0005-0000-0000-00006F550000}"/>
    <cellStyle name="SAPBEXHLevel0 7 2 6" xfId="23623" xr:uid="{00000000-0005-0000-0000-000070550000}"/>
    <cellStyle name="SAPBEXHLevel0 7 2 7" xfId="25960" xr:uid="{00000000-0005-0000-0000-000071550000}"/>
    <cellStyle name="SAPBEXHLevel0 7 2 8" xfId="27509" xr:uid="{00000000-0005-0000-0000-000072550000}"/>
    <cellStyle name="SAPBEXHLevel0 7 3" xfId="18625" xr:uid="{00000000-0005-0000-0000-000073550000}"/>
    <cellStyle name="SAPBEXHLevel0 7 4" xfId="13846" xr:uid="{00000000-0005-0000-0000-000074550000}"/>
    <cellStyle name="SAPBEXHLevel0 7 5" xfId="13263" xr:uid="{00000000-0005-0000-0000-000075550000}"/>
    <cellStyle name="SAPBEXHLevel0 7 6" xfId="22123" xr:uid="{00000000-0005-0000-0000-000076550000}"/>
    <cellStyle name="SAPBEXHLevel0 7 7" xfId="23622" xr:uid="{00000000-0005-0000-0000-000077550000}"/>
    <cellStyle name="SAPBEXHLevel0 7 8" xfId="25959" xr:uid="{00000000-0005-0000-0000-000078550000}"/>
    <cellStyle name="SAPBEXHLevel0 7 9" xfId="27157" xr:uid="{00000000-0005-0000-0000-000079550000}"/>
    <cellStyle name="SAPBEXHLevel0 8" xfId="7679" xr:uid="{00000000-0005-0000-0000-00007A550000}"/>
    <cellStyle name="SAPBEXHLevel0 8 2" xfId="18627" xr:uid="{00000000-0005-0000-0000-00007B550000}"/>
    <cellStyle name="SAPBEXHLevel0 8 3" xfId="13848" xr:uid="{00000000-0005-0000-0000-00007C550000}"/>
    <cellStyle name="SAPBEXHLevel0 8 4" xfId="13261" xr:uid="{00000000-0005-0000-0000-00007D550000}"/>
    <cellStyle name="SAPBEXHLevel0 8 5" xfId="22744" xr:uid="{00000000-0005-0000-0000-00007E550000}"/>
    <cellStyle name="SAPBEXHLevel0 8 6" xfId="23624" xr:uid="{00000000-0005-0000-0000-00007F550000}"/>
    <cellStyle name="SAPBEXHLevel0 8 7" xfId="25961" xr:uid="{00000000-0005-0000-0000-000080550000}"/>
    <cellStyle name="SAPBEXHLevel0 8 8" xfId="28926" xr:uid="{00000000-0005-0000-0000-000081550000}"/>
    <cellStyle name="SAPBEXHLevel0 9" xfId="12587" xr:uid="{00000000-0005-0000-0000-000082550000}"/>
    <cellStyle name="SAPBEXHLevel0_EÜ ANI Input" xfId="1138" xr:uid="{00000000-0005-0000-0000-000083550000}"/>
    <cellStyle name="SAPBEXHLevel0X" xfId="184" xr:uid="{00000000-0005-0000-0000-000084550000}"/>
    <cellStyle name="SAPBEXHLevel0X 10" xfId="26193" xr:uid="{00000000-0005-0000-0000-000085550000}"/>
    <cellStyle name="SAPBEXHLevel0X 11" xfId="27400" xr:uid="{00000000-0005-0000-0000-000086550000}"/>
    <cellStyle name="SAPBEXHLevel0X 12" xfId="28756" xr:uid="{00000000-0005-0000-0000-000087550000}"/>
    <cellStyle name="SAPBEXHLevel0X 2" xfId="185" xr:uid="{00000000-0005-0000-0000-000088550000}"/>
    <cellStyle name="SAPBEXHLevel0X 2 2" xfId="1613" xr:uid="{00000000-0005-0000-0000-000089550000}"/>
    <cellStyle name="SAPBEXHLevel0X 2 2 10" xfId="18759" xr:uid="{00000000-0005-0000-0000-00008A550000}"/>
    <cellStyle name="SAPBEXHLevel0X 2 2 11" xfId="21207" xr:uid="{00000000-0005-0000-0000-00008B550000}"/>
    <cellStyle name="SAPBEXHLevel0X 2 2 12" xfId="26609" xr:uid="{00000000-0005-0000-0000-00008C550000}"/>
    <cellStyle name="SAPBEXHLevel0X 2 2 13" xfId="27700" xr:uid="{00000000-0005-0000-0000-00008D550000}"/>
    <cellStyle name="SAPBEXHLevel0X 2 2 14" xfId="28467" xr:uid="{00000000-0005-0000-0000-00008E550000}"/>
    <cellStyle name="SAPBEXHLevel0X 2 2 15" xfId="28224" xr:uid="{00000000-0005-0000-0000-00008F550000}"/>
    <cellStyle name="SAPBEXHLevel0X 2 2 16" xfId="28016" xr:uid="{00000000-0005-0000-0000-000090550000}"/>
    <cellStyle name="SAPBEXHLevel0X 2 2 2" xfId="7680" xr:uid="{00000000-0005-0000-0000-000091550000}"/>
    <cellStyle name="SAPBEXHLevel0X 2 2 2 2" xfId="7681" xr:uid="{00000000-0005-0000-0000-000092550000}"/>
    <cellStyle name="SAPBEXHLevel0X 2 2 2 2 2" xfId="18629" xr:uid="{00000000-0005-0000-0000-000093550000}"/>
    <cellStyle name="SAPBEXHLevel0X 2 2 2 2 3" xfId="13674" xr:uid="{00000000-0005-0000-0000-000094550000}"/>
    <cellStyle name="SAPBEXHLevel0X 2 2 2 2 4" xfId="13259" xr:uid="{00000000-0005-0000-0000-000095550000}"/>
    <cellStyle name="SAPBEXHLevel0X 2 2 2 2 5" xfId="20399" xr:uid="{00000000-0005-0000-0000-000096550000}"/>
    <cellStyle name="SAPBEXHLevel0X 2 2 2 2 6" xfId="21782" xr:uid="{00000000-0005-0000-0000-000097550000}"/>
    <cellStyle name="SAPBEXHLevel0X 2 2 2 2 7" xfId="25963" xr:uid="{00000000-0005-0000-0000-000098550000}"/>
    <cellStyle name="SAPBEXHLevel0X 2 2 2 2 8" xfId="28897" xr:uid="{00000000-0005-0000-0000-000099550000}"/>
    <cellStyle name="SAPBEXHLevel0X 2 2 2 3" xfId="18628" xr:uid="{00000000-0005-0000-0000-00009A550000}"/>
    <cellStyle name="SAPBEXHLevel0X 2 2 2 4" xfId="12792" xr:uid="{00000000-0005-0000-0000-00009B550000}"/>
    <cellStyle name="SAPBEXHLevel0X 2 2 2 5" xfId="13260" xr:uid="{00000000-0005-0000-0000-00009C550000}"/>
    <cellStyle name="SAPBEXHLevel0X 2 2 2 6" xfId="22122" xr:uid="{00000000-0005-0000-0000-00009D550000}"/>
    <cellStyle name="SAPBEXHLevel0X 2 2 2 7" xfId="21037" xr:uid="{00000000-0005-0000-0000-00009E550000}"/>
    <cellStyle name="SAPBEXHLevel0X 2 2 2 8" xfId="25962" xr:uid="{00000000-0005-0000-0000-00009F550000}"/>
    <cellStyle name="SAPBEXHLevel0X 2 2 2 9" xfId="27507" xr:uid="{00000000-0005-0000-0000-0000A0550000}"/>
    <cellStyle name="SAPBEXHLevel0X 2 2 3" xfId="7682" xr:uid="{00000000-0005-0000-0000-0000A1550000}"/>
    <cellStyle name="SAPBEXHLevel0X 2 2 3 2" xfId="18630" xr:uid="{00000000-0005-0000-0000-0000A2550000}"/>
    <cellStyle name="SAPBEXHLevel0X 2 2 3 3" xfId="13849" xr:uid="{00000000-0005-0000-0000-0000A3550000}"/>
    <cellStyle name="SAPBEXHLevel0X 2 2 3 4" xfId="13258" xr:uid="{00000000-0005-0000-0000-0000A4550000}"/>
    <cellStyle name="SAPBEXHLevel0X 2 2 3 5" xfId="21910" xr:uid="{00000000-0005-0000-0000-0000A5550000}"/>
    <cellStyle name="SAPBEXHLevel0X 2 2 3 6" xfId="23625" xr:uid="{00000000-0005-0000-0000-0000A6550000}"/>
    <cellStyle name="SAPBEXHLevel0X 2 2 3 7" xfId="25964" xr:uid="{00000000-0005-0000-0000-0000A7550000}"/>
    <cellStyle name="SAPBEXHLevel0X 2 2 3 8" xfId="27510" xr:uid="{00000000-0005-0000-0000-0000A8550000}"/>
    <cellStyle name="SAPBEXHLevel0X 2 2 4" xfId="12389" xr:uid="{00000000-0005-0000-0000-0000A9550000}"/>
    <cellStyle name="SAPBEXHLevel0X 2 2 5" xfId="12120" xr:uid="{00000000-0005-0000-0000-0000AA550000}"/>
    <cellStyle name="SAPBEXHLevel0X 2 2 6" xfId="21092" xr:uid="{00000000-0005-0000-0000-0000AB550000}"/>
    <cellStyle name="SAPBEXHLevel0X 2 2 7" xfId="23011" xr:uid="{00000000-0005-0000-0000-0000AC550000}"/>
    <cellStyle name="SAPBEXHLevel0X 2 2 8" xfId="21874" xr:uid="{00000000-0005-0000-0000-0000AD550000}"/>
    <cellStyle name="SAPBEXHLevel0X 2 2 9" xfId="21516" xr:uid="{00000000-0005-0000-0000-0000AE550000}"/>
    <cellStyle name="SAPBEXHLevel0X 2 3" xfId="7683" xr:uid="{00000000-0005-0000-0000-0000AF550000}"/>
    <cellStyle name="SAPBEXHLevel0X 2 3 2" xfId="7684" xr:uid="{00000000-0005-0000-0000-0000B0550000}"/>
    <cellStyle name="SAPBEXHLevel0X 2 3 2 2" xfId="18632" xr:uid="{00000000-0005-0000-0000-0000B1550000}"/>
    <cellStyle name="SAPBEXHLevel0X 2 3 2 3" xfId="13851" xr:uid="{00000000-0005-0000-0000-0000B2550000}"/>
    <cellStyle name="SAPBEXHLevel0X 2 3 2 4" xfId="22190" xr:uid="{00000000-0005-0000-0000-0000B3550000}"/>
    <cellStyle name="SAPBEXHLevel0X 2 3 2 5" xfId="22121" xr:uid="{00000000-0005-0000-0000-0000B4550000}"/>
    <cellStyle name="SAPBEXHLevel0X 2 3 2 6" xfId="23627" xr:uid="{00000000-0005-0000-0000-0000B5550000}"/>
    <cellStyle name="SAPBEXHLevel0X 2 3 2 7" xfId="25966" xr:uid="{00000000-0005-0000-0000-0000B6550000}"/>
    <cellStyle name="SAPBEXHLevel0X 2 3 2 8" xfId="27159" xr:uid="{00000000-0005-0000-0000-0000B7550000}"/>
    <cellStyle name="SAPBEXHLevel0X 2 3 3" xfId="18631" xr:uid="{00000000-0005-0000-0000-0000B8550000}"/>
    <cellStyle name="SAPBEXHLevel0X 2 3 4" xfId="13850" xr:uid="{00000000-0005-0000-0000-0000B9550000}"/>
    <cellStyle name="SAPBEXHLevel0X 2 3 5" xfId="21104" xr:uid="{00000000-0005-0000-0000-0000BA550000}"/>
    <cellStyle name="SAPBEXHLevel0X 2 3 6" xfId="21909" xr:uid="{00000000-0005-0000-0000-0000BB550000}"/>
    <cellStyle name="SAPBEXHLevel0X 2 3 7" xfId="23626" xr:uid="{00000000-0005-0000-0000-0000BC550000}"/>
    <cellStyle name="SAPBEXHLevel0X 2 3 8" xfId="25965" xr:uid="{00000000-0005-0000-0000-0000BD550000}"/>
    <cellStyle name="SAPBEXHLevel0X 2 3 9" xfId="27158" xr:uid="{00000000-0005-0000-0000-0000BE550000}"/>
    <cellStyle name="SAPBEXHLevel0X 2 4" xfId="7685" xr:uid="{00000000-0005-0000-0000-0000BF550000}"/>
    <cellStyle name="SAPBEXHLevel0X 2 4 2" xfId="18633" xr:uid="{00000000-0005-0000-0000-0000C0550000}"/>
    <cellStyle name="SAPBEXHLevel0X 2 4 3" xfId="13852" xr:uid="{00000000-0005-0000-0000-0000C1550000}"/>
    <cellStyle name="SAPBEXHLevel0X 2 4 4" xfId="25039" xr:uid="{00000000-0005-0000-0000-0000C2550000}"/>
    <cellStyle name="SAPBEXHLevel0X 2 4 5" xfId="24360" xr:uid="{00000000-0005-0000-0000-0000C3550000}"/>
    <cellStyle name="SAPBEXHLevel0X 2 4 6" xfId="23628" xr:uid="{00000000-0005-0000-0000-0000C4550000}"/>
    <cellStyle name="SAPBEXHLevel0X 2 4 7" xfId="25967" xr:uid="{00000000-0005-0000-0000-0000C5550000}"/>
    <cellStyle name="SAPBEXHLevel0X 2 4 8" xfId="28925" xr:uid="{00000000-0005-0000-0000-0000C6550000}"/>
    <cellStyle name="SAPBEXHLevel0X 2 5" xfId="12381" xr:uid="{00000000-0005-0000-0000-0000C7550000}"/>
    <cellStyle name="SAPBEXHLevel0X 2 6" xfId="26192" xr:uid="{00000000-0005-0000-0000-0000C8550000}"/>
    <cellStyle name="SAPBEXHLevel0X 2 7" xfId="27399" xr:uid="{00000000-0005-0000-0000-0000C9550000}"/>
    <cellStyle name="SAPBEXHLevel0X 2 8" xfId="28470" xr:uid="{00000000-0005-0000-0000-0000CA550000}"/>
    <cellStyle name="SAPBEXHLevel0X 3" xfId="1383" xr:uid="{00000000-0005-0000-0000-0000CB550000}"/>
    <cellStyle name="SAPBEXHLevel0X 3 10" xfId="25339" xr:uid="{00000000-0005-0000-0000-0000CC550000}"/>
    <cellStyle name="SAPBEXHLevel0X 3 11" xfId="26814" xr:uid="{00000000-0005-0000-0000-0000CD550000}"/>
    <cellStyle name="SAPBEXHLevel0X 3 12" xfId="27856" xr:uid="{00000000-0005-0000-0000-0000CE550000}"/>
    <cellStyle name="SAPBEXHLevel0X 3 13" xfId="27776" xr:uid="{00000000-0005-0000-0000-0000CF550000}"/>
    <cellStyle name="SAPBEXHLevel0X 3 2" xfId="1384" xr:uid="{00000000-0005-0000-0000-0000D0550000}"/>
    <cellStyle name="SAPBEXHLevel0X 3 2 10" xfId="27996" xr:uid="{00000000-0005-0000-0000-0000D1550000}"/>
    <cellStyle name="SAPBEXHLevel0X 3 2 2" xfId="10749" xr:uid="{00000000-0005-0000-0000-0000D2550000}"/>
    <cellStyle name="SAPBEXHLevel0X 3 2 3" xfId="12451" xr:uid="{00000000-0005-0000-0000-0000D3550000}"/>
    <cellStyle name="SAPBEXHLevel0X 3 2 4" xfId="19748" xr:uid="{00000000-0005-0000-0000-0000D4550000}"/>
    <cellStyle name="SAPBEXHLevel0X 3 2 5" xfId="20238" xr:uid="{00000000-0005-0000-0000-0000D5550000}"/>
    <cellStyle name="SAPBEXHLevel0X 3 2 6" xfId="13023" xr:uid="{00000000-0005-0000-0000-0000D6550000}"/>
    <cellStyle name="SAPBEXHLevel0X 3 2 7" xfId="25338" xr:uid="{00000000-0005-0000-0000-0000D7550000}"/>
    <cellStyle name="SAPBEXHLevel0X 3 2 8" xfId="26813" xr:uid="{00000000-0005-0000-0000-0000D8550000}"/>
    <cellStyle name="SAPBEXHLevel0X 3 2 9" xfId="27855" xr:uid="{00000000-0005-0000-0000-0000D9550000}"/>
    <cellStyle name="SAPBEXHLevel0X 3 3" xfId="7686" xr:uid="{00000000-0005-0000-0000-0000DA550000}"/>
    <cellStyle name="SAPBEXHLevel0X 3 3 2" xfId="7687" xr:uid="{00000000-0005-0000-0000-0000DB550000}"/>
    <cellStyle name="SAPBEXHLevel0X 3 3 2 2" xfId="18635" xr:uid="{00000000-0005-0000-0000-0000DC550000}"/>
    <cellStyle name="SAPBEXHLevel0X 3 3 2 3" xfId="13854" xr:uid="{00000000-0005-0000-0000-0000DD550000}"/>
    <cellStyle name="SAPBEXHLevel0X 3 3 2 4" xfId="20677" xr:uid="{00000000-0005-0000-0000-0000DE550000}"/>
    <cellStyle name="SAPBEXHLevel0X 3 3 2 5" xfId="22120" xr:uid="{00000000-0005-0000-0000-0000DF550000}"/>
    <cellStyle name="SAPBEXHLevel0X 3 3 2 6" xfId="23630" xr:uid="{00000000-0005-0000-0000-0000E0550000}"/>
    <cellStyle name="SAPBEXHLevel0X 3 3 2 7" xfId="25969" xr:uid="{00000000-0005-0000-0000-0000E1550000}"/>
    <cellStyle name="SAPBEXHLevel0X 3 3 2 8" xfId="27505" xr:uid="{00000000-0005-0000-0000-0000E2550000}"/>
    <cellStyle name="SAPBEXHLevel0X 3 3 3" xfId="18634" xr:uid="{00000000-0005-0000-0000-0000E3550000}"/>
    <cellStyle name="SAPBEXHLevel0X 3 3 4" xfId="13853" xr:uid="{00000000-0005-0000-0000-0000E4550000}"/>
    <cellStyle name="SAPBEXHLevel0X 3 3 5" xfId="22191" xr:uid="{00000000-0005-0000-0000-0000E5550000}"/>
    <cellStyle name="SAPBEXHLevel0X 3 3 6" xfId="24262" xr:uid="{00000000-0005-0000-0000-0000E6550000}"/>
    <cellStyle name="SAPBEXHLevel0X 3 3 7" xfId="23629" xr:uid="{00000000-0005-0000-0000-0000E7550000}"/>
    <cellStyle name="SAPBEXHLevel0X 3 3 8" xfId="25968" xr:uid="{00000000-0005-0000-0000-0000E8550000}"/>
    <cellStyle name="SAPBEXHLevel0X 3 3 9" xfId="28924" xr:uid="{00000000-0005-0000-0000-0000E9550000}"/>
    <cellStyle name="SAPBEXHLevel0X 3 4" xfId="7688" xr:uid="{00000000-0005-0000-0000-0000EA550000}"/>
    <cellStyle name="SAPBEXHLevel0X 3 4 2" xfId="18636" xr:uid="{00000000-0005-0000-0000-0000EB550000}"/>
    <cellStyle name="SAPBEXHLevel0X 3 4 3" xfId="12793" xr:uid="{00000000-0005-0000-0000-0000EC550000}"/>
    <cellStyle name="SAPBEXHLevel0X 3 4 4" xfId="22192" xr:uid="{00000000-0005-0000-0000-0000ED550000}"/>
    <cellStyle name="SAPBEXHLevel0X 3 4 5" xfId="24261" xr:uid="{00000000-0005-0000-0000-0000EE550000}"/>
    <cellStyle name="SAPBEXHLevel0X 3 4 6" xfId="21038" xr:uid="{00000000-0005-0000-0000-0000EF550000}"/>
    <cellStyle name="SAPBEXHLevel0X 3 4 7" xfId="25970" xr:uid="{00000000-0005-0000-0000-0000F0550000}"/>
    <cellStyle name="SAPBEXHLevel0X 3 4 8" xfId="27160" xr:uid="{00000000-0005-0000-0000-0000F1550000}"/>
    <cellStyle name="SAPBEXHLevel0X 3 5" xfId="10748" xr:uid="{00000000-0005-0000-0000-0000F2550000}"/>
    <cellStyle name="SAPBEXHLevel0X 3 6" xfId="12452" xr:uid="{00000000-0005-0000-0000-0000F3550000}"/>
    <cellStyle name="SAPBEXHLevel0X 3 7" xfId="19749" xr:uid="{00000000-0005-0000-0000-0000F4550000}"/>
    <cellStyle name="SAPBEXHLevel0X 3 8" xfId="19371" xr:uid="{00000000-0005-0000-0000-0000F5550000}"/>
    <cellStyle name="SAPBEXHLevel0X 3 9" xfId="24366" xr:uid="{00000000-0005-0000-0000-0000F6550000}"/>
    <cellStyle name="SAPBEXHLevel0X 4" xfId="1385" xr:uid="{00000000-0005-0000-0000-0000F7550000}"/>
    <cellStyle name="SAPBEXHLevel0X 4 10" xfId="25337" xr:uid="{00000000-0005-0000-0000-0000F8550000}"/>
    <cellStyle name="SAPBEXHLevel0X 4 11" xfId="26812" xr:uid="{00000000-0005-0000-0000-0000F9550000}"/>
    <cellStyle name="SAPBEXHLevel0X 4 12" xfId="27854" xr:uid="{00000000-0005-0000-0000-0000FA550000}"/>
    <cellStyle name="SAPBEXHLevel0X 4 13" xfId="27302" xr:uid="{00000000-0005-0000-0000-0000FB550000}"/>
    <cellStyle name="SAPBEXHLevel0X 4 2" xfId="7689" xr:uid="{00000000-0005-0000-0000-0000FC550000}"/>
    <cellStyle name="SAPBEXHLevel0X 4 2 10" xfId="27161" xr:uid="{00000000-0005-0000-0000-0000FD550000}"/>
    <cellStyle name="SAPBEXHLevel0X 4 2 2" xfId="7690" xr:uid="{00000000-0005-0000-0000-0000FE550000}"/>
    <cellStyle name="SAPBEXHLevel0X 4 2 2 2" xfId="7691" xr:uid="{00000000-0005-0000-0000-0000FF550000}"/>
    <cellStyle name="SAPBEXHLevel0X 4 2 2 2 2" xfId="18639" xr:uid="{00000000-0005-0000-0000-000000560000}"/>
    <cellStyle name="SAPBEXHLevel0X 4 2 2 2 3" xfId="13856" xr:uid="{00000000-0005-0000-0000-000001560000}"/>
    <cellStyle name="SAPBEXHLevel0X 4 2 2 2 4" xfId="21108" xr:uid="{00000000-0005-0000-0000-000002560000}"/>
    <cellStyle name="SAPBEXHLevel0X 4 2 2 2 5" xfId="25162" xr:uid="{00000000-0005-0000-0000-000003560000}"/>
    <cellStyle name="SAPBEXHLevel0X 4 2 2 2 6" xfId="23631" xr:uid="{00000000-0005-0000-0000-000004560000}"/>
    <cellStyle name="SAPBEXHLevel0X 4 2 2 2 7" xfId="25973" xr:uid="{00000000-0005-0000-0000-000005560000}"/>
    <cellStyle name="SAPBEXHLevel0X 4 2 2 2 8" xfId="27163" xr:uid="{00000000-0005-0000-0000-000006560000}"/>
    <cellStyle name="SAPBEXHLevel0X 4 2 2 3" xfId="18638" xr:uid="{00000000-0005-0000-0000-000007560000}"/>
    <cellStyle name="SAPBEXHLevel0X 4 2 2 4" xfId="13855" xr:uid="{00000000-0005-0000-0000-000008560000}"/>
    <cellStyle name="SAPBEXHLevel0X 4 2 2 5" xfId="13256" xr:uid="{00000000-0005-0000-0000-000009560000}"/>
    <cellStyle name="SAPBEXHLevel0X 4 2 2 6" xfId="20367" xr:uid="{00000000-0005-0000-0000-00000A560000}"/>
    <cellStyle name="SAPBEXHLevel0X 4 2 2 7" xfId="22226" xr:uid="{00000000-0005-0000-0000-00000B560000}"/>
    <cellStyle name="SAPBEXHLevel0X 4 2 2 8" xfId="25972" xr:uid="{00000000-0005-0000-0000-00000C560000}"/>
    <cellStyle name="SAPBEXHLevel0X 4 2 2 9" xfId="27162" xr:uid="{00000000-0005-0000-0000-00000D560000}"/>
    <cellStyle name="SAPBEXHLevel0X 4 2 3" xfId="7692" xr:uid="{00000000-0005-0000-0000-00000E560000}"/>
    <cellStyle name="SAPBEXHLevel0X 4 2 3 2" xfId="18640" xr:uid="{00000000-0005-0000-0000-00000F560000}"/>
    <cellStyle name="SAPBEXHLevel0X 4 2 3 3" xfId="13857" xr:uid="{00000000-0005-0000-0000-000010560000}"/>
    <cellStyle name="SAPBEXHLevel0X 4 2 3 4" xfId="13255" xr:uid="{00000000-0005-0000-0000-000011560000}"/>
    <cellStyle name="SAPBEXHLevel0X 4 2 3 5" xfId="22119" xr:uid="{00000000-0005-0000-0000-000012560000}"/>
    <cellStyle name="SAPBEXHLevel0X 4 2 3 6" xfId="23632" xr:uid="{00000000-0005-0000-0000-000013560000}"/>
    <cellStyle name="SAPBEXHLevel0X 4 2 3 7" xfId="25974" xr:uid="{00000000-0005-0000-0000-000014560000}"/>
    <cellStyle name="SAPBEXHLevel0X 4 2 3 8" xfId="27164" xr:uid="{00000000-0005-0000-0000-000015560000}"/>
    <cellStyle name="SAPBEXHLevel0X 4 2 4" xfId="18637" xr:uid="{00000000-0005-0000-0000-000016560000}"/>
    <cellStyle name="SAPBEXHLevel0X 4 2 5" xfId="13675" xr:uid="{00000000-0005-0000-0000-000017560000}"/>
    <cellStyle name="SAPBEXHLevel0X 4 2 6" xfId="13257" xr:uid="{00000000-0005-0000-0000-000018560000}"/>
    <cellStyle name="SAPBEXHLevel0X 4 2 7" xfId="24260" xr:uid="{00000000-0005-0000-0000-000019560000}"/>
    <cellStyle name="SAPBEXHLevel0X 4 2 8" xfId="21039" xr:uid="{00000000-0005-0000-0000-00001A560000}"/>
    <cellStyle name="SAPBEXHLevel0X 4 2 9" xfId="25971" xr:uid="{00000000-0005-0000-0000-00001B560000}"/>
    <cellStyle name="SAPBEXHLevel0X 4 3" xfId="7693" xr:uid="{00000000-0005-0000-0000-00001C560000}"/>
    <cellStyle name="SAPBEXHLevel0X 4 3 2" xfId="7694" xr:uid="{00000000-0005-0000-0000-00001D560000}"/>
    <cellStyle name="SAPBEXHLevel0X 4 3 2 2" xfId="18642" xr:uid="{00000000-0005-0000-0000-00001E560000}"/>
    <cellStyle name="SAPBEXHLevel0X 4 3 2 3" xfId="13859" xr:uid="{00000000-0005-0000-0000-00001F560000}"/>
    <cellStyle name="SAPBEXHLevel0X 4 3 2 4" xfId="13253" xr:uid="{00000000-0005-0000-0000-000020560000}"/>
    <cellStyle name="SAPBEXHLevel0X 4 3 2 5" xfId="21001" xr:uid="{00000000-0005-0000-0000-000021560000}"/>
    <cellStyle name="SAPBEXHLevel0X 4 3 2 6" xfId="23634" xr:uid="{00000000-0005-0000-0000-000022560000}"/>
    <cellStyle name="SAPBEXHLevel0X 4 3 2 7" xfId="25976" xr:uid="{00000000-0005-0000-0000-000023560000}"/>
    <cellStyle name="SAPBEXHLevel0X 4 3 2 8" xfId="27165" xr:uid="{00000000-0005-0000-0000-000024560000}"/>
    <cellStyle name="SAPBEXHLevel0X 4 3 3" xfId="18641" xr:uid="{00000000-0005-0000-0000-000025560000}"/>
    <cellStyle name="SAPBEXHLevel0X 4 3 4" xfId="13858" xr:uid="{00000000-0005-0000-0000-000026560000}"/>
    <cellStyle name="SAPBEXHLevel0X 4 3 5" xfId="13254" xr:uid="{00000000-0005-0000-0000-000027560000}"/>
    <cellStyle name="SAPBEXHLevel0X 4 3 6" xfId="22118" xr:uid="{00000000-0005-0000-0000-000028560000}"/>
    <cellStyle name="SAPBEXHLevel0X 4 3 7" xfId="23633" xr:uid="{00000000-0005-0000-0000-000029560000}"/>
    <cellStyle name="SAPBEXHLevel0X 4 3 8" xfId="25975" xr:uid="{00000000-0005-0000-0000-00002A560000}"/>
    <cellStyle name="SAPBEXHLevel0X 4 3 9" xfId="28879" xr:uid="{00000000-0005-0000-0000-00002B560000}"/>
    <cellStyle name="SAPBEXHLevel0X 4 4" xfId="7695" xr:uid="{00000000-0005-0000-0000-00002C560000}"/>
    <cellStyle name="SAPBEXHLevel0X 4 4 2" xfId="18643" xr:uid="{00000000-0005-0000-0000-00002D560000}"/>
    <cellStyle name="SAPBEXHLevel0X 4 4 3" xfId="13860" xr:uid="{00000000-0005-0000-0000-00002E560000}"/>
    <cellStyle name="SAPBEXHLevel0X 4 4 4" xfId="19534" xr:uid="{00000000-0005-0000-0000-00002F560000}"/>
    <cellStyle name="SAPBEXHLevel0X 4 4 5" xfId="21908" xr:uid="{00000000-0005-0000-0000-000030560000}"/>
    <cellStyle name="SAPBEXHLevel0X 4 4 6" xfId="22227" xr:uid="{00000000-0005-0000-0000-000031560000}"/>
    <cellStyle name="SAPBEXHLevel0X 4 4 7" xfId="25977" xr:uid="{00000000-0005-0000-0000-000032560000}"/>
    <cellStyle name="SAPBEXHLevel0X 4 4 8" xfId="26434" xr:uid="{00000000-0005-0000-0000-000033560000}"/>
    <cellStyle name="SAPBEXHLevel0X 4 5" xfId="10750" xr:uid="{00000000-0005-0000-0000-000034560000}"/>
    <cellStyle name="SAPBEXHLevel0X 4 6" xfId="12450" xr:uid="{00000000-0005-0000-0000-000035560000}"/>
    <cellStyle name="SAPBEXHLevel0X 4 7" xfId="19747" xr:uid="{00000000-0005-0000-0000-000036560000}"/>
    <cellStyle name="SAPBEXHLevel0X 4 8" xfId="20237" xr:uid="{00000000-0005-0000-0000-000037560000}"/>
    <cellStyle name="SAPBEXHLevel0X 4 9" xfId="19210" xr:uid="{00000000-0005-0000-0000-000038560000}"/>
    <cellStyle name="SAPBEXHLevel0X 5" xfId="7696" xr:uid="{00000000-0005-0000-0000-000039560000}"/>
    <cellStyle name="SAPBEXHLevel0X 5 10" xfId="27166" xr:uid="{00000000-0005-0000-0000-00003A560000}"/>
    <cellStyle name="SAPBEXHLevel0X 5 2" xfId="7697" xr:uid="{00000000-0005-0000-0000-00003B560000}"/>
    <cellStyle name="SAPBEXHLevel0X 5 2 2" xfId="7698" xr:uid="{00000000-0005-0000-0000-00003C560000}"/>
    <cellStyle name="SAPBEXHLevel0X 5 2 2 2" xfId="18646" xr:uid="{00000000-0005-0000-0000-00003D560000}"/>
    <cellStyle name="SAPBEXHLevel0X 5 2 2 3" xfId="13861" xr:uid="{00000000-0005-0000-0000-00003E560000}"/>
    <cellStyle name="SAPBEXHLevel0X 5 2 2 4" xfId="25127" xr:uid="{00000000-0005-0000-0000-00003F560000}"/>
    <cellStyle name="SAPBEXHLevel0X 5 2 2 5" xfId="25067" xr:uid="{00000000-0005-0000-0000-000040560000}"/>
    <cellStyle name="SAPBEXHLevel0X 5 2 2 6" xfId="21040" xr:uid="{00000000-0005-0000-0000-000041560000}"/>
    <cellStyle name="SAPBEXHLevel0X 5 2 2 7" xfId="25980" xr:uid="{00000000-0005-0000-0000-000042560000}"/>
    <cellStyle name="SAPBEXHLevel0X 5 2 2 8" xfId="28896" xr:uid="{00000000-0005-0000-0000-000043560000}"/>
    <cellStyle name="SAPBEXHLevel0X 5 2 3" xfId="18645" xr:uid="{00000000-0005-0000-0000-000044560000}"/>
    <cellStyle name="SAPBEXHLevel0X 5 2 4" xfId="13676" xr:uid="{00000000-0005-0000-0000-000045560000}"/>
    <cellStyle name="SAPBEXHLevel0X 5 2 5" xfId="25128" xr:uid="{00000000-0005-0000-0000-000046560000}"/>
    <cellStyle name="SAPBEXHLevel0X 5 2 6" xfId="22117" xr:uid="{00000000-0005-0000-0000-000047560000}"/>
    <cellStyle name="SAPBEXHLevel0X 5 2 7" xfId="22229" xr:uid="{00000000-0005-0000-0000-000048560000}"/>
    <cellStyle name="SAPBEXHLevel0X 5 2 8" xfId="25979" xr:uid="{00000000-0005-0000-0000-000049560000}"/>
    <cellStyle name="SAPBEXHLevel0X 5 2 9" xfId="28427" xr:uid="{00000000-0005-0000-0000-00004A560000}"/>
    <cellStyle name="SAPBEXHLevel0X 5 3" xfId="7699" xr:uid="{00000000-0005-0000-0000-00004B560000}"/>
    <cellStyle name="SAPBEXHLevel0X 5 3 2" xfId="18647" xr:uid="{00000000-0005-0000-0000-00004C560000}"/>
    <cellStyle name="SAPBEXHLevel0X 5 3 3" xfId="13862" xr:uid="{00000000-0005-0000-0000-00004D560000}"/>
    <cellStyle name="SAPBEXHLevel0X 5 3 4" xfId="13251" xr:uid="{00000000-0005-0000-0000-00004E560000}"/>
    <cellStyle name="SAPBEXHLevel0X 5 3 5" xfId="18955" xr:uid="{00000000-0005-0000-0000-00004F560000}"/>
    <cellStyle name="SAPBEXHLevel0X 5 3 6" xfId="22230" xr:uid="{00000000-0005-0000-0000-000050560000}"/>
    <cellStyle name="SAPBEXHLevel0X 5 3 7" xfId="25981" xr:uid="{00000000-0005-0000-0000-000051560000}"/>
    <cellStyle name="SAPBEXHLevel0X 5 3 8" xfId="27167" xr:uid="{00000000-0005-0000-0000-000052560000}"/>
    <cellStyle name="SAPBEXHLevel0X 5 4" xfId="18644" xr:uid="{00000000-0005-0000-0000-000053560000}"/>
    <cellStyle name="SAPBEXHLevel0X 5 5" xfId="12794" xr:uid="{00000000-0005-0000-0000-000054560000}"/>
    <cellStyle name="SAPBEXHLevel0X 5 6" xfId="13252" xr:uid="{00000000-0005-0000-0000-000055560000}"/>
    <cellStyle name="SAPBEXHLevel0X 5 7" xfId="21907" xr:uid="{00000000-0005-0000-0000-000056560000}"/>
    <cellStyle name="SAPBEXHLevel0X 5 8" xfId="22228" xr:uid="{00000000-0005-0000-0000-000057560000}"/>
    <cellStyle name="SAPBEXHLevel0X 5 9" xfId="25978" xr:uid="{00000000-0005-0000-0000-000058560000}"/>
    <cellStyle name="SAPBEXHLevel0X 6" xfId="7700" xr:uid="{00000000-0005-0000-0000-000059560000}"/>
    <cellStyle name="SAPBEXHLevel0X 6 10" xfId="27506" xr:uid="{00000000-0005-0000-0000-00005A560000}"/>
    <cellStyle name="SAPBEXHLevel0X 6 2" xfId="7701" xr:uid="{00000000-0005-0000-0000-00005B560000}"/>
    <cellStyle name="SAPBEXHLevel0X 6 2 2" xfId="7702" xr:uid="{00000000-0005-0000-0000-00005C560000}"/>
    <cellStyle name="SAPBEXHLevel0X 6 2 2 2" xfId="18650" xr:uid="{00000000-0005-0000-0000-00005D560000}"/>
    <cellStyle name="SAPBEXHLevel0X 6 2 2 3" xfId="13865" xr:uid="{00000000-0005-0000-0000-00005E560000}"/>
    <cellStyle name="SAPBEXHLevel0X 6 2 2 4" xfId="19443" xr:uid="{00000000-0005-0000-0000-00005F560000}"/>
    <cellStyle name="SAPBEXHLevel0X 6 2 2 5" xfId="22969" xr:uid="{00000000-0005-0000-0000-000060560000}"/>
    <cellStyle name="SAPBEXHLevel0X 6 2 2 6" xfId="22233" xr:uid="{00000000-0005-0000-0000-000061560000}"/>
    <cellStyle name="SAPBEXHLevel0X 6 2 2 7" xfId="25984" xr:uid="{00000000-0005-0000-0000-000062560000}"/>
    <cellStyle name="SAPBEXHLevel0X 6 2 2 8" xfId="28429" xr:uid="{00000000-0005-0000-0000-000063560000}"/>
    <cellStyle name="SAPBEXHLevel0X 6 2 3" xfId="18649" xr:uid="{00000000-0005-0000-0000-000064560000}"/>
    <cellStyle name="SAPBEXHLevel0X 6 2 4" xfId="13864" xr:uid="{00000000-0005-0000-0000-000065560000}"/>
    <cellStyle name="SAPBEXHLevel0X 6 2 5" xfId="24355" xr:uid="{00000000-0005-0000-0000-000066560000}"/>
    <cellStyle name="SAPBEXHLevel0X 6 2 6" xfId="22115" xr:uid="{00000000-0005-0000-0000-000067560000}"/>
    <cellStyle name="SAPBEXHLevel0X 6 2 7" xfId="22232" xr:uid="{00000000-0005-0000-0000-000068560000}"/>
    <cellStyle name="SAPBEXHLevel0X 6 2 8" xfId="25983" xr:uid="{00000000-0005-0000-0000-000069560000}"/>
    <cellStyle name="SAPBEXHLevel0X 6 2 9" xfId="28428" xr:uid="{00000000-0005-0000-0000-00006A560000}"/>
    <cellStyle name="SAPBEXHLevel0X 6 3" xfId="7703" xr:uid="{00000000-0005-0000-0000-00006B560000}"/>
    <cellStyle name="SAPBEXHLevel0X 6 3 2" xfId="18651" xr:uid="{00000000-0005-0000-0000-00006C560000}"/>
    <cellStyle name="SAPBEXHLevel0X 6 3 3" xfId="13866" xr:uid="{00000000-0005-0000-0000-00006D560000}"/>
    <cellStyle name="SAPBEXHLevel0X 6 3 4" xfId="25125" xr:uid="{00000000-0005-0000-0000-00006E560000}"/>
    <cellStyle name="SAPBEXHLevel0X 6 3 5" xfId="21258" xr:uid="{00000000-0005-0000-0000-00006F560000}"/>
    <cellStyle name="SAPBEXHLevel0X 6 3 6" xfId="21041" xr:uid="{00000000-0005-0000-0000-000070560000}"/>
    <cellStyle name="SAPBEXHLevel0X 6 3 7" xfId="24790" xr:uid="{00000000-0005-0000-0000-000071560000}"/>
    <cellStyle name="SAPBEXHLevel0X 6 3 8" xfId="28732" xr:uid="{00000000-0005-0000-0000-000072560000}"/>
    <cellStyle name="SAPBEXHLevel0X 6 4" xfId="18648" xr:uid="{00000000-0005-0000-0000-000073560000}"/>
    <cellStyle name="SAPBEXHLevel0X 6 5" xfId="13863" xr:uid="{00000000-0005-0000-0000-000074560000}"/>
    <cellStyle name="SAPBEXHLevel0X 6 6" xfId="25126" xr:uid="{00000000-0005-0000-0000-000075560000}"/>
    <cellStyle name="SAPBEXHLevel0X 6 7" xfId="22116" xr:uid="{00000000-0005-0000-0000-000076560000}"/>
    <cellStyle name="SAPBEXHLevel0X 6 8" xfId="22231" xr:uid="{00000000-0005-0000-0000-000077560000}"/>
    <cellStyle name="SAPBEXHLevel0X 6 9" xfId="25982" xr:uid="{00000000-0005-0000-0000-000078560000}"/>
    <cellStyle name="SAPBEXHLevel0X 7" xfId="7704" xr:uid="{00000000-0005-0000-0000-000079560000}"/>
    <cellStyle name="SAPBEXHLevel0X 7 2" xfId="7705" xr:uid="{00000000-0005-0000-0000-00007A560000}"/>
    <cellStyle name="SAPBEXHLevel0X 7 2 2" xfId="18653" xr:uid="{00000000-0005-0000-0000-00007B560000}"/>
    <cellStyle name="SAPBEXHLevel0X 7 2 3" xfId="13677" xr:uid="{00000000-0005-0000-0000-00007C560000}"/>
    <cellStyle name="SAPBEXHLevel0X 7 2 4" xfId="22201" xr:uid="{00000000-0005-0000-0000-00007D560000}"/>
    <cellStyle name="SAPBEXHLevel0X 7 2 5" xfId="24206" xr:uid="{00000000-0005-0000-0000-00007E560000}"/>
    <cellStyle name="SAPBEXHLevel0X 7 2 6" xfId="23635" xr:uid="{00000000-0005-0000-0000-00007F560000}"/>
    <cellStyle name="SAPBEXHLevel0X 7 2 7" xfId="25986" xr:uid="{00000000-0005-0000-0000-000080560000}"/>
    <cellStyle name="SAPBEXHLevel0X 7 2 8" xfId="28867" xr:uid="{00000000-0005-0000-0000-000081560000}"/>
    <cellStyle name="SAPBEXHLevel0X 7 3" xfId="18652" xr:uid="{00000000-0005-0000-0000-000082560000}"/>
    <cellStyle name="SAPBEXHLevel0X 7 4" xfId="12795" xr:uid="{00000000-0005-0000-0000-000083560000}"/>
    <cellStyle name="SAPBEXHLevel0X 7 5" xfId="25038" xr:uid="{00000000-0005-0000-0000-000084560000}"/>
    <cellStyle name="SAPBEXHLevel0X 7 6" xfId="21257" xr:uid="{00000000-0005-0000-0000-000085560000}"/>
    <cellStyle name="SAPBEXHLevel0X 7 7" xfId="21042" xr:uid="{00000000-0005-0000-0000-000086560000}"/>
    <cellStyle name="SAPBEXHLevel0X 7 8" xfId="25985" xr:uid="{00000000-0005-0000-0000-000087560000}"/>
    <cellStyle name="SAPBEXHLevel0X 7 9" xfId="28733" xr:uid="{00000000-0005-0000-0000-000088560000}"/>
    <cellStyle name="SAPBEXHLevel0X 8" xfId="7706" xr:uid="{00000000-0005-0000-0000-000089560000}"/>
    <cellStyle name="SAPBEXHLevel0X 8 2" xfId="18654" xr:uid="{00000000-0005-0000-0000-00008A560000}"/>
    <cellStyle name="SAPBEXHLevel0X 8 3" xfId="13867" xr:uid="{00000000-0005-0000-0000-00008B560000}"/>
    <cellStyle name="SAPBEXHLevel0X 8 4" xfId="22202" xr:uid="{00000000-0005-0000-0000-00008C560000}"/>
    <cellStyle name="SAPBEXHLevel0X 8 5" xfId="23084" xr:uid="{00000000-0005-0000-0000-00008D560000}"/>
    <cellStyle name="SAPBEXHLevel0X 8 6" xfId="23636" xr:uid="{00000000-0005-0000-0000-00008E560000}"/>
    <cellStyle name="SAPBEXHLevel0X 8 7" xfId="25987" xr:uid="{00000000-0005-0000-0000-00008F560000}"/>
    <cellStyle name="SAPBEXHLevel0X 8 8" xfId="28718" xr:uid="{00000000-0005-0000-0000-000090560000}"/>
    <cellStyle name="SAPBEXHLevel0X 9" xfId="12585" xr:uid="{00000000-0005-0000-0000-000091560000}"/>
    <cellStyle name="SAPBEXHLevel0X_EÜ ANI Input" xfId="1139" xr:uid="{00000000-0005-0000-0000-000092560000}"/>
    <cellStyle name="SAPBEXHLevel1" xfId="186" xr:uid="{00000000-0005-0000-0000-000093560000}"/>
    <cellStyle name="SAPBEXHLevel1 10" xfId="26191" xr:uid="{00000000-0005-0000-0000-000094560000}"/>
    <cellStyle name="SAPBEXHLevel1 11" xfId="27398" xr:uid="{00000000-0005-0000-0000-000095560000}"/>
    <cellStyle name="SAPBEXHLevel1 12" xfId="28755" xr:uid="{00000000-0005-0000-0000-000096560000}"/>
    <cellStyle name="SAPBEXHLevel1 2" xfId="187" xr:uid="{00000000-0005-0000-0000-000097560000}"/>
    <cellStyle name="SAPBEXHLevel1 2 10" xfId="23965" xr:uid="{00000000-0005-0000-0000-000098560000}"/>
    <cellStyle name="SAPBEXHLevel1 2 11" xfId="26190" xr:uid="{00000000-0005-0000-0000-000099560000}"/>
    <cellStyle name="SAPBEXHLevel1 2 12" xfId="27397" xr:uid="{00000000-0005-0000-0000-00009A560000}"/>
    <cellStyle name="SAPBEXHLevel1 2 13" xfId="28437" xr:uid="{00000000-0005-0000-0000-00009B560000}"/>
    <cellStyle name="SAPBEXHLevel1 2 2" xfId="1140" xr:uid="{00000000-0005-0000-0000-00009C560000}"/>
    <cellStyle name="SAPBEXHLevel1 2 2 10" xfId="25559" xr:uid="{00000000-0005-0000-0000-00009D560000}"/>
    <cellStyle name="SAPBEXHLevel1 2 2 11" xfId="27002" xr:uid="{00000000-0005-0000-0000-00009E560000}"/>
    <cellStyle name="SAPBEXHLevel1 2 2 12" xfId="27710" xr:uid="{00000000-0005-0000-0000-00009F560000}"/>
    <cellStyle name="SAPBEXHLevel1 2 2 2" xfId="1141" xr:uid="{00000000-0005-0000-0000-0000A0560000}"/>
    <cellStyle name="SAPBEXHLevel1 2 2 2 10" xfId="27001" xr:uid="{00000000-0005-0000-0000-0000A1560000}"/>
    <cellStyle name="SAPBEXHLevel1 2 2 2 11" xfId="27711" xr:uid="{00000000-0005-0000-0000-0000A2560000}"/>
    <cellStyle name="SAPBEXHLevel1 2 2 2 2" xfId="1386" xr:uid="{00000000-0005-0000-0000-0000A3560000}"/>
    <cellStyle name="SAPBEXHLevel1 2 2 2 2 10" xfId="26455" xr:uid="{00000000-0005-0000-0000-0000A4560000}"/>
    <cellStyle name="SAPBEXHLevel1 2 2 2 2 2" xfId="1387" xr:uid="{00000000-0005-0000-0000-0000A5560000}"/>
    <cellStyle name="SAPBEXHLevel1 2 2 2 2 2 2" xfId="10752" xr:uid="{00000000-0005-0000-0000-0000A6560000}"/>
    <cellStyle name="SAPBEXHLevel1 2 2 2 2 2 3" xfId="12221" xr:uid="{00000000-0005-0000-0000-0000A7560000}"/>
    <cellStyle name="SAPBEXHLevel1 2 2 2 2 2 4" xfId="19745" xr:uid="{00000000-0005-0000-0000-0000A8560000}"/>
    <cellStyle name="SAPBEXHLevel1 2 2 2 2 2 5" xfId="20235" xr:uid="{00000000-0005-0000-0000-0000A9560000}"/>
    <cellStyle name="SAPBEXHLevel1 2 2 2 2 2 6" xfId="13025" xr:uid="{00000000-0005-0000-0000-0000AA560000}"/>
    <cellStyle name="SAPBEXHLevel1 2 2 2 2 2 7" xfId="25335" xr:uid="{00000000-0005-0000-0000-0000AB560000}"/>
    <cellStyle name="SAPBEXHLevel1 2 2 2 2 2 8" xfId="26810" xr:uid="{00000000-0005-0000-0000-0000AC560000}"/>
    <cellStyle name="SAPBEXHLevel1 2 2 2 2 2 9" xfId="27777" xr:uid="{00000000-0005-0000-0000-0000AD560000}"/>
    <cellStyle name="SAPBEXHLevel1 2 2 2 2 3" xfId="10751" xr:uid="{00000000-0005-0000-0000-0000AE560000}"/>
    <cellStyle name="SAPBEXHLevel1 2 2 2 2 4" xfId="12222" xr:uid="{00000000-0005-0000-0000-0000AF560000}"/>
    <cellStyle name="SAPBEXHLevel1 2 2 2 2 5" xfId="19746" xr:uid="{00000000-0005-0000-0000-0000B0560000}"/>
    <cellStyle name="SAPBEXHLevel1 2 2 2 2 6" xfId="20236" xr:uid="{00000000-0005-0000-0000-0000B1560000}"/>
    <cellStyle name="SAPBEXHLevel1 2 2 2 2 7" xfId="13024" xr:uid="{00000000-0005-0000-0000-0000B2560000}"/>
    <cellStyle name="SAPBEXHLevel1 2 2 2 2 8" xfId="25336" xr:uid="{00000000-0005-0000-0000-0000B3560000}"/>
    <cellStyle name="SAPBEXHLevel1 2 2 2 2 9" xfId="26811" xr:uid="{00000000-0005-0000-0000-0000B4560000}"/>
    <cellStyle name="SAPBEXHLevel1 2 2 2 3" xfId="1388" xr:uid="{00000000-0005-0000-0000-0000B5560000}"/>
    <cellStyle name="SAPBEXHLevel1 2 2 2 3 2" xfId="10753" xr:uid="{00000000-0005-0000-0000-0000B6560000}"/>
    <cellStyle name="SAPBEXHLevel1 2 2 2 3 3" xfId="12220" xr:uid="{00000000-0005-0000-0000-0000B7560000}"/>
    <cellStyle name="SAPBEXHLevel1 2 2 2 3 4" xfId="19744" xr:uid="{00000000-0005-0000-0000-0000B8560000}"/>
    <cellStyle name="SAPBEXHLevel1 2 2 2 3 5" xfId="19370" xr:uid="{00000000-0005-0000-0000-0000B9560000}"/>
    <cellStyle name="SAPBEXHLevel1 2 2 2 3 6" xfId="19211" xr:uid="{00000000-0005-0000-0000-0000BA560000}"/>
    <cellStyle name="SAPBEXHLevel1 2 2 2 3 7" xfId="25334" xr:uid="{00000000-0005-0000-0000-0000BB560000}"/>
    <cellStyle name="SAPBEXHLevel1 2 2 2 3 8" xfId="26809" xr:uid="{00000000-0005-0000-0000-0000BC560000}"/>
    <cellStyle name="SAPBEXHLevel1 2 2 2 3 9" xfId="27778" xr:uid="{00000000-0005-0000-0000-0000BD560000}"/>
    <cellStyle name="SAPBEXHLevel1 2 2 2 4" xfId="10583" xr:uid="{00000000-0005-0000-0000-0000BE560000}"/>
    <cellStyle name="SAPBEXHLevel1 2 2 2 5" xfId="12557" xr:uid="{00000000-0005-0000-0000-0000BF560000}"/>
    <cellStyle name="SAPBEXHLevel1 2 2 2 6" xfId="19970" xr:uid="{00000000-0005-0000-0000-0000C0560000}"/>
    <cellStyle name="SAPBEXHLevel1 2 2 2 7" xfId="20433" xr:uid="{00000000-0005-0000-0000-0000C1560000}"/>
    <cellStyle name="SAPBEXHLevel1 2 2 2 8" xfId="12975" xr:uid="{00000000-0005-0000-0000-0000C2560000}"/>
    <cellStyle name="SAPBEXHLevel1 2 2 2 9" xfId="25558" xr:uid="{00000000-0005-0000-0000-0000C3560000}"/>
    <cellStyle name="SAPBEXHLevel1 2 2 3" xfId="1389" xr:uid="{00000000-0005-0000-0000-0000C4560000}"/>
    <cellStyle name="SAPBEXHLevel1 2 2 3 10" xfId="27779" xr:uid="{00000000-0005-0000-0000-0000C5560000}"/>
    <cellStyle name="SAPBEXHLevel1 2 2 3 2" xfId="1390" xr:uid="{00000000-0005-0000-0000-0000C6560000}"/>
    <cellStyle name="SAPBEXHLevel1 2 2 3 2 2" xfId="10755" xr:uid="{00000000-0005-0000-0000-0000C7560000}"/>
    <cellStyle name="SAPBEXHLevel1 2 2 3 2 3" xfId="12218" xr:uid="{00000000-0005-0000-0000-0000C8560000}"/>
    <cellStyle name="SAPBEXHLevel1 2 2 3 2 4" xfId="19742" xr:uid="{00000000-0005-0000-0000-0000C9560000}"/>
    <cellStyle name="SAPBEXHLevel1 2 2 3 2 5" xfId="20233" xr:uid="{00000000-0005-0000-0000-0000CA560000}"/>
    <cellStyle name="SAPBEXHLevel1 2 2 3 2 6" xfId="13026" xr:uid="{00000000-0005-0000-0000-0000CB560000}"/>
    <cellStyle name="SAPBEXHLevel1 2 2 3 2 7" xfId="25332" xr:uid="{00000000-0005-0000-0000-0000CC560000}"/>
    <cellStyle name="SAPBEXHLevel1 2 2 3 2 8" xfId="26807" xr:uid="{00000000-0005-0000-0000-0000CD560000}"/>
    <cellStyle name="SAPBEXHLevel1 2 2 3 2 9" xfId="27780" xr:uid="{00000000-0005-0000-0000-0000CE560000}"/>
    <cellStyle name="SAPBEXHLevel1 2 2 3 3" xfId="10754" xr:uid="{00000000-0005-0000-0000-0000CF560000}"/>
    <cellStyle name="SAPBEXHLevel1 2 2 3 4" xfId="12219" xr:uid="{00000000-0005-0000-0000-0000D0560000}"/>
    <cellStyle name="SAPBEXHLevel1 2 2 3 5" xfId="19743" xr:uid="{00000000-0005-0000-0000-0000D1560000}"/>
    <cellStyle name="SAPBEXHLevel1 2 2 3 6" xfId="20234" xr:uid="{00000000-0005-0000-0000-0000D2560000}"/>
    <cellStyle name="SAPBEXHLevel1 2 2 3 7" xfId="19212" xr:uid="{00000000-0005-0000-0000-0000D3560000}"/>
    <cellStyle name="SAPBEXHLevel1 2 2 3 8" xfId="25333" xr:uid="{00000000-0005-0000-0000-0000D4560000}"/>
    <cellStyle name="SAPBEXHLevel1 2 2 3 9" xfId="26808" xr:uid="{00000000-0005-0000-0000-0000D5560000}"/>
    <cellStyle name="SAPBEXHLevel1 2 2 4" xfId="1391" xr:uid="{00000000-0005-0000-0000-0000D6560000}"/>
    <cellStyle name="SAPBEXHLevel1 2 2 4 2" xfId="10756" xr:uid="{00000000-0005-0000-0000-0000D7560000}"/>
    <cellStyle name="SAPBEXHLevel1 2 2 4 3" xfId="12217" xr:uid="{00000000-0005-0000-0000-0000D8560000}"/>
    <cellStyle name="SAPBEXHLevel1 2 2 4 4" xfId="19741" xr:uid="{00000000-0005-0000-0000-0000D9560000}"/>
    <cellStyle name="SAPBEXHLevel1 2 2 4 5" xfId="20232" xr:uid="{00000000-0005-0000-0000-0000DA560000}"/>
    <cellStyle name="SAPBEXHLevel1 2 2 4 6" xfId="13027" xr:uid="{00000000-0005-0000-0000-0000DB560000}"/>
    <cellStyle name="SAPBEXHLevel1 2 2 4 7" xfId="25331" xr:uid="{00000000-0005-0000-0000-0000DC560000}"/>
    <cellStyle name="SAPBEXHLevel1 2 2 4 8" xfId="26806" xr:uid="{00000000-0005-0000-0000-0000DD560000}"/>
    <cellStyle name="SAPBEXHLevel1 2 2 4 9" xfId="27781" xr:uid="{00000000-0005-0000-0000-0000DE560000}"/>
    <cellStyle name="SAPBEXHLevel1 2 2 5" xfId="10582" xr:uid="{00000000-0005-0000-0000-0000DF560000}"/>
    <cellStyle name="SAPBEXHLevel1 2 2 6" xfId="12558" xr:uid="{00000000-0005-0000-0000-0000E0560000}"/>
    <cellStyle name="SAPBEXHLevel1 2 2 7" xfId="19971" xr:uid="{00000000-0005-0000-0000-0000E1560000}"/>
    <cellStyle name="SAPBEXHLevel1 2 2 8" xfId="20434" xr:uid="{00000000-0005-0000-0000-0000E2560000}"/>
    <cellStyle name="SAPBEXHLevel1 2 2 9" xfId="12974" xr:uid="{00000000-0005-0000-0000-0000E3560000}"/>
    <cellStyle name="SAPBEXHLevel1 2 3" xfId="1142" xr:uid="{00000000-0005-0000-0000-0000E4560000}"/>
    <cellStyle name="SAPBEXHLevel1 2 3 10" xfId="27000" xr:uid="{00000000-0005-0000-0000-0000E5560000}"/>
    <cellStyle name="SAPBEXHLevel1 2 3 11" xfId="27964" xr:uid="{00000000-0005-0000-0000-0000E6560000}"/>
    <cellStyle name="SAPBEXHLevel1 2 3 2" xfId="1392" xr:uid="{00000000-0005-0000-0000-0000E7560000}"/>
    <cellStyle name="SAPBEXHLevel1 2 3 2 10" xfId="27782" xr:uid="{00000000-0005-0000-0000-0000E8560000}"/>
    <cellStyle name="SAPBEXHLevel1 2 3 2 2" xfId="1393" xr:uid="{00000000-0005-0000-0000-0000E9560000}"/>
    <cellStyle name="SAPBEXHLevel1 2 3 2 2 2" xfId="10758" xr:uid="{00000000-0005-0000-0000-0000EA560000}"/>
    <cellStyle name="SAPBEXHLevel1 2 3 2 2 3" xfId="12215" xr:uid="{00000000-0005-0000-0000-0000EB560000}"/>
    <cellStyle name="SAPBEXHLevel1 2 3 2 2 4" xfId="19737" xr:uid="{00000000-0005-0000-0000-0000EC560000}"/>
    <cellStyle name="SAPBEXHLevel1 2 3 2 2 5" xfId="19369" xr:uid="{00000000-0005-0000-0000-0000ED560000}"/>
    <cellStyle name="SAPBEXHLevel1 2 3 2 2 6" xfId="14247" xr:uid="{00000000-0005-0000-0000-0000EE560000}"/>
    <cellStyle name="SAPBEXHLevel1 2 3 2 2 7" xfId="25329" xr:uid="{00000000-0005-0000-0000-0000EF560000}"/>
    <cellStyle name="SAPBEXHLevel1 2 3 2 2 8" xfId="26804" xr:uid="{00000000-0005-0000-0000-0000F0560000}"/>
    <cellStyle name="SAPBEXHLevel1 2 3 2 2 9" xfId="27997" xr:uid="{00000000-0005-0000-0000-0000F1560000}"/>
    <cellStyle name="SAPBEXHLevel1 2 3 2 3" xfId="10757" xr:uid="{00000000-0005-0000-0000-0000F2560000}"/>
    <cellStyle name="SAPBEXHLevel1 2 3 2 4" xfId="12216" xr:uid="{00000000-0005-0000-0000-0000F3560000}"/>
    <cellStyle name="SAPBEXHLevel1 2 3 2 5" xfId="19740" xr:uid="{00000000-0005-0000-0000-0000F4560000}"/>
    <cellStyle name="SAPBEXHLevel1 2 3 2 6" xfId="20231" xr:uid="{00000000-0005-0000-0000-0000F5560000}"/>
    <cellStyle name="SAPBEXHLevel1 2 3 2 7" xfId="19213" xr:uid="{00000000-0005-0000-0000-0000F6560000}"/>
    <cellStyle name="SAPBEXHLevel1 2 3 2 8" xfId="25330" xr:uid="{00000000-0005-0000-0000-0000F7560000}"/>
    <cellStyle name="SAPBEXHLevel1 2 3 2 9" xfId="26805" xr:uid="{00000000-0005-0000-0000-0000F8560000}"/>
    <cellStyle name="SAPBEXHLevel1 2 3 3" xfId="1394" xr:uid="{00000000-0005-0000-0000-0000F9560000}"/>
    <cellStyle name="SAPBEXHLevel1 2 3 3 2" xfId="10759" xr:uid="{00000000-0005-0000-0000-0000FA560000}"/>
    <cellStyle name="SAPBEXHLevel1 2 3 3 3" xfId="12214" xr:uid="{00000000-0005-0000-0000-0000FB560000}"/>
    <cellStyle name="SAPBEXHLevel1 2 3 3 4" xfId="19736" xr:uid="{00000000-0005-0000-0000-0000FC560000}"/>
    <cellStyle name="SAPBEXHLevel1 2 3 3 5" xfId="20230" xr:uid="{00000000-0005-0000-0000-0000FD560000}"/>
    <cellStyle name="SAPBEXHLevel1 2 3 3 6" xfId="13028" xr:uid="{00000000-0005-0000-0000-0000FE560000}"/>
    <cellStyle name="SAPBEXHLevel1 2 3 3 7" xfId="25328" xr:uid="{00000000-0005-0000-0000-0000FF560000}"/>
    <cellStyle name="SAPBEXHLevel1 2 3 3 8" xfId="26803" xr:uid="{00000000-0005-0000-0000-000000570000}"/>
    <cellStyle name="SAPBEXHLevel1 2 3 3 9" xfId="27998" xr:uid="{00000000-0005-0000-0000-000001570000}"/>
    <cellStyle name="SAPBEXHLevel1 2 3 4" xfId="10584" xr:uid="{00000000-0005-0000-0000-000002570000}"/>
    <cellStyle name="SAPBEXHLevel1 2 3 5" xfId="12556" xr:uid="{00000000-0005-0000-0000-000003570000}"/>
    <cellStyle name="SAPBEXHLevel1 2 3 6" xfId="19969" xr:uid="{00000000-0005-0000-0000-000004570000}"/>
    <cellStyle name="SAPBEXHLevel1 2 3 7" xfId="20432" xr:uid="{00000000-0005-0000-0000-000005570000}"/>
    <cellStyle name="SAPBEXHLevel1 2 3 8" xfId="12976" xr:uid="{00000000-0005-0000-0000-000006570000}"/>
    <cellStyle name="SAPBEXHLevel1 2 3 9" xfId="25557" xr:uid="{00000000-0005-0000-0000-000007570000}"/>
    <cellStyle name="SAPBEXHLevel1 2 4" xfId="1395" xr:uid="{00000000-0005-0000-0000-000008570000}"/>
    <cellStyle name="SAPBEXHLevel1 2 4 10" xfId="27783" xr:uid="{00000000-0005-0000-0000-000009570000}"/>
    <cellStyle name="SAPBEXHLevel1 2 4 2" xfId="1396" xr:uid="{00000000-0005-0000-0000-00000A570000}"/>
    <cellStyle name="SAPBEXHLevel1 2 4 2 2" xfId="10761" xr:uid="{00000000-0005-0000-0000-00000B570000}"/>
    <cellStyle name="SAPBEXHLevel1 2 4 2 3" xfId="12517" xr:uid="{00000000-0005-0000-0000-00000C570000}"/>
    <cellStyle name="SAPBEXHLevel1 2 4 2 4" xfId="12841" xr:uid="{00000000-0005-0000-0000-00000D570000}"/>
    <cellStyle name="SAPBEXHLevel1 2 4 2 5" xfId="20228" xr:uid="{00000000-0005-0000-0000-00000E570000}"/>
    <cellStyle name="SAPBEXHLevel1 2 4 2 6" xfId="19215" xr:uid="{00000000-0005-0000-0000-00000F570000}"/>
    <cellStyle name="SAPBEXHLevel1 2 4 2 7" xfId="25326" xr:uid="{00000000-0005-0000-0000-000010570000}"/>
    <cellStyle name="SAPBEXHLevel1 2 4 2 8" xfId="26801" xr:uid="{00000000-0005-0000-0000-000011570000}"/>
    <cellStyle name="SAPBEXHLevel1 2 4 2 9" xfId="27784" xr:uid="{00000000-0005-0000-0000-000012570000}"/>
    <cellStyle name="SAPBEXHLevel1 2 4 3" xfId="10760" xr:uid="{00000000-0005-0000-0000-000013570000}"/>
    <cellStyle name="SAPBEXHLevel1 2 4 4" xfId="12518" xr:uid="{00000000-0005-0000-0000-000014570000}"/>
    <cellStyle name="SAPBEXHLevel1 2 4 5" xfId="19735" xr:uid="{00000000-0005-0000-0000-000015570000}"/>
    <cellStyle name="SAPBEXHLevel1 2 4 6" xfId="20229" xr:uid="{00000000-0005-0000-0000-000016570000}"/>
    <cellStyle name="SAPBEXHLevel1 2 4 7" xfId="19214" xr:uid="{00000000-0005-0000-0000-000017570000}"/>
    <cellStyle name="SAPBEXHLevel1 2 4 8" xfId="25327" xr:uid="{00000000-0005-0000-0000-000018570000}"/>
    <cellStyle name="SAPBEXHLevel1 2 4 9" xfId="26802" xr:uid="{00000000-0005-0000-0000-000019570000}"/>
    <cellStyle name="SAPBEXHLevel1 2 5" xfId="1397" xr:uid="{00000000-0005-0000-0000-00001A570000}"/>
    <cellStyle name="SAPBEXHLevel1 2 5 2" xfId="10762" xr:uid="{00000000-0005-0000-0000-00001B570000}"/>
    <cellStyle name="SAPBEXHLevel1 2 5 3" xfId="12516" xr:uid="{00000000-0005-0000-0000-00001C570000}"/>
    <cellStyle name="SAPBEXHLevel1 2 5 4" xfId="12708" xr:uid="{00000000-0005-0000-0000-00001D570000}"/>
    <cellStyle name="SAPBEXHLevel1 2 5 5" xfId="20227" xr:uid="{00000000-0005-0000-0000-00001E570000}"/>
    <cellStyle name="SAPBEXHLevel1 2 5 6" xfId="20698" xr:uid="{00000000-0005-0000-0000-00001F570000}"/>
    <cellStyle name="SAPBEXHLevel1 2 5 7" xfId="25325" xr:uid="{00000000-0005-0000-0000-000020570000}"/>
    <cellStyle name="SAPBEXHLevel1 2 5 8" xfId="26800" xr:uid="{00000000-0005-0000-0000-000021570000}"/>
    <cellStyle name="SAPBEXHLevel1 2 5 9" xfId="27785" xr:uid="{00000000-0005-0000-0000-000022570000}"/>
    <cellStyle name="SAPBEXHLevel1 2 6" xfId="10448" xr:uid="{00000000-0005-0000-0000-000023570000}"/>
    <cellStyle name="SAPBEXHLevel1 2 7" xfId="12379" xr:uid="{00000000-0005-0000-0000-000024570000}"/>
    <cellStyle name="SAPBEXHLevel1 2 8" xfId="20825" xr:uid="{00000000-0005-0000-0000-000025570000}"/>
    <cellStyle name="SAPBEXHLevel1 2 9" xfId="22769" xr:uid="{00000000-0005-0000-0000-000026570000}"/>
    <cellStyle name="SAPBEXHLevel1 3" xfId="1143" xr:uid="{00000000-0005-0000-0000-000027570000}"/>
    <cellStyle name="SAPBEXHLevel1 3 10" xfId="12977" xr:uid="{00000000-0005-0000-0000-000028570000}"/>
    <cellStyle name="SAPBEXHLevel1 3 11" xfId="25556" xr:uid="{00000000-0005-0000-0000-000029570000}"/>
    <cellStyle name="SAPBEXHLevel1 3 12" xfId="26999" xr:uid="{00000000-0005-0000-0000-00002A570000}"/>
    <cellStyle name="SAPBEXHLevel1 3 13" xfId="28801" xr:uid="{00000000-0005-0000-0000-00002B570000}"/>
    <cellStyle name="SAPBEXHLevel1 3 2" xfId="1144" xr:uid="{00000000-0005-0000-0000-00002C570000}"/>
    <cellStyle name="SAPBEXHLevel1 3 2 10" xfId="26998" xr:uid="{00000000-0005-0000-0000-00002D570000}"/>
    <cellStyle name="SAPBEXHLevel1 3 2 11" xfId="28237" xr:uid="{00000000-0005-0000-0000-00002E570000}"/>
    <cellStyle name="SAPBEXHLevel1 3 2 2" xfId="1398" xr:uid="{00000000-0005-0000-0000-00002F570000}"/>
    <cellStyle name="SAPBEXHLevel1 3 2 2 10" xfId="27786" xr:uid="{00000000-0005-0000-0000-000030570000}"/>
    <cellStyle name="SAPBEXHLevel1 3 2 2 2" xfId="1399" xr:uid="{00000000-0005-0000-0000-000031570000}"/>
    <cellStyle name="SAPBEXHLevel1 3 2 2 2 2" xfId="10764" xr:uid="{00000000-0005-0000-0000-000032570000}"/>
    <cellStyle name="SAPBEXHLevel1 3 2 2 2 3" xfId="12514" xr:uid="{00000000-0005-0000-0000-000033570000}"/>
    <cellStyle name="SAPBEXHLevel1 3 2 2 2 4" xfId="19734" xr:uid="{00000000-0005-0000-0000-000034570000}"/>
    <cellStyle name="SAPBEXHLevel1 3 2 2 2 5" xfId="20226" xr:uid="{00000000-0005-0000-0000-000035570000}"/>
    <cellStyle name="SAPBEXHLevel1 3 2 2 2 6" xfId="13030" xr:uid="{00000000-0005-0000-0000-000036570000}"/>
    <cellStyle name="SAPBEXHLevel1 3 2 2 2 7" xfId="25323" xr:uid="{00000000-0005-0000-0000-000037570000}"/>
    <cellStyle name="SAPBEXHLevel1 3 2 2 2 8" xfId="26798" xr:uid="{00000000-0005-0000-0000-000038570000}"/>
    <cellStyle name="SAPBEXHLevel1 3 2 2 2 9" xfId="27787" xr:uid="{00000000-0005-0000-0000-000039570000}"/>
    <cellStyle name="SAPBEXHLevel1 3 2 2 3" xfId="10763" xr:uid="{00000000-0005-0000-0000-00003A570000}"/>
    <cellStyle name="SAPBEXHLevel1 3 2 2 4" xfId="12515" xr:uid="{00000000-0005-0000-0000-00003B570000}"/>
    <cellStyle name="SAPBEXHLevel1 3 2 2 5" xfId="12707" xr:uid="{00000000-0005-0000-0000-00003C570000}"/>
    <cellStyle name="SAPBEXHLevel1 3 2 2 6" xfId="13765" xr:uid="{00000000-0005-0000-0000-00003D570000}"/>
    <cellStyle name="SAPBEXHLevel1 3 2 2 7" xfId="13029" xr:uid="{00000000-0005-0000-0000-00003E570000}"/>
    <cellStyle name="SAPBEXHLevel1 3 2 2 8" xfId="25324" xr:uid="{00000000-0005-0000-0000-00003F570000}"/>
    <cellStyle name="SAPBEXHLevel1 3 2 2 9" xfId="26799" xr:uid="{00000000-0005-0000-0000-000040570000}"/>
    <cellStyle name="SAPBEXHLevel1 3 2 3" xfId="1400" xr:uid="{00000000-0005-0000-0000-000041570000}"/>
    <cellStyle name="SAPBEXHLevel1 3 2 3 2" xfId="10765" xr:uid="{00000000-0005-0000-0000-000042570000}"/>
    <cellStyle name="SAPBEXHLevel1 3 2 3 3" xfId="12513" xr:uid="{00000000-0005-0000-0000-000043570000}"/>
    <cellStyle name="SAPBEXHLevel1 3 2 3 4" xfId="19733" xr:uid="{00000000-0005-0000-0000-000044570000}"/>
    <cellStyle name="SAPBEXHLevel1 3 2 3 5" xfId="20225" xr:uid="{00000000-0005-0000-0000-000045570000}"/>
    <cellStyle name="SAPBEXHLevel1 3 2 3 6" xfId="19216" xr:uid="{00000000-0005-0000-0000-000046570000}"/>
    <cellStyle name="SAPBEXHLevel1 3 2 3 7" xfId="25322" xr:uid="{00000000-0005-0000-0000-000047570000}"/>
    <cellStyle name="SAPBEXHLevel1 3 2 3 8" xfId="26797" xr:uid="{00000000-0005-0000-0000-000048570000}"/>
    <cellStyle name="SAPBEXHLevel1 3 2 3 9" xfId="27788" xr:uid="{00000000-0005-0000-0000-000049570000}"/>
    <cellStyle name="SAPBEXHLevel1 3 2 4" xfId="10586" xr:uid="{00000000-0005-0000-0000-00004A570000}"/>
    <cellStyle name="SAPBEXHLevel1 3 2 5" xfId="12644" xr:uid="{00000000-0005-0000-0000-00004B570000}"/>
    <cellStyle name="SAPBEXHLevel1 3 2 6" xfId="19967" xr:uid="{00000000-0005-0000-0000-00004C570000}"/>
    <cellStyle name="SAPBEXHLevel1 3 2 7" xfId="20430" xr:uid="{00000000-0005-0000-0000-00004D570000}"/>
    <cellStyle name="SAPBEXHLevel1 3 2 8" xfId="12978" xr:uid="{00000000-0005-0000-0000-00004E570000}"/>
    <cellStyle name="SAPBEXHLevel1 3 2 9" xfId="25555" xr:uid="{00000000-0005-0000-0000-00004F570000}"/>
    <cellStyle name="SAPBEXHLevel1 3 3" xfId="1401" xr:uid="{00000000-0005-0000-0000-000050570000}"/>
    <cellStyle name="SAPBEXHLevel1 3 3 10" xfId="27789" xr:uid="{00000000-0005-0000-0000-000051570000}"/>
    <cellStyle name="SAPBEXHLevel1 3 3 2" xfId="1402" xr:uid="{00000000-0005-0000-0000-000052570000}"/>
    <cellStyle name="SAPBEXHLevel1 3 3 2 2" xfId="10767" xr:uid="{00000000-0005-0000-0000-000053570000}"/>
    <cellStyle name="SAPBEXHLevel1 3 3 2 3" xfId="12399" xr:uid="{00000000-0005-0000-0000-000054570000}"/>
    <cellStyle name="SAPBEXHLevel1 3 3 2 4" xfId="19731" xr:uid="{00000000-0005-0000-0000-000055570000}"/>
    <cellStyle name="SAPBEXHLevel1 3 3 2 5" xfId="20223" xr:uid="{00000000-0005-0000-0000-000056570000}"/>
    <cellStyle name="SAPBEXHLevel1 3 3 2 6" xfId="21119" xr:uid="{00000000-0005-0000-0000-000057570000}"/>
    <cellStyle name="SAPBEXHLevel1 3 3 2 7" xfId="25320" xr:uid="{00000000-0005-0000-0000-000058570000}"/>
    <cellStyle name="SAPBEXHLevel1 3 3 2 8" xfId="26793" xr:uid="{00000000-0005-0000-0000-000059570000}"/>
    <cellStyle name="SAPBEXHLevel1 3 3 2 9" xfId="27790" xr:uid="{00000000-0005-0000-0000-00005A570000}"/>
    <cellStyle name="SAPBEXHLevel1 3 3 3" xfId="10766" xr:uid="{00000000-0005-0000-0000-00005B570000}"/>
    <cellStyle name="SAPBEXHLevel1 3 3 4" xfId="12612" xr:uid="{00000000-0005-0000-0000-00005C570000}"/>
    <cellStyle name="SAPBEXHLevel1 3 3 5" xfId="19732" xr:uid="{00000000-0005-0000-0000-00005D570000}"/>
    <cellStyle name="SAPBEXHLevel1 3 3 6" xfId="20224" xr:uid="{00000000-0005-0000-0000-00005E570000}"/>
    <cellStyle name="SAPBEXHLevel1 3 3 7" xfId="19893" xr:uid="{00000000-0005-0000-0000-00005F570000}"/>
    <cellStyle name="SAPBEXHLevel1 3 3 8" xfId="25321" xr:uid="{00000000-0005-0000-0000-000060570000}"/>
    <cellStyle name="SAPBEXHLevel1 3 3 9" xfId="26794" xr:uid="{00000000-0005-0000-0000-000061570000}"/>
    <cellStyle name="SAPBEXHLevel1 3 4" xfId="1403" xr:uid="{00000000-0005-0000-0000-000062570000}"/>
    <cellStyle name="SAPBEXHLevel1 3 4 10" xfId="27791" xr:uid="{00000000-0005-0000-0000-000063570000}"/>
    <cellStyle name="SAPBEXHLevel1 3 4 2" xfId="7707" xr:uid="{00000000-0005-0000-0000-000064570000}"/>
    <cellStyle name="SAPBEXHLevel1 3 4 2 2" xfId="18655" xr:uid="{00000000-0005-0000-0000-000065570000}"/>
    <cellStyle name="SAPBEXHLevel1 3 4 2 3" xfId="13868" xr:uid="{00000000-0005-0000-0000-000066570000}"/>
    <cellStyle name="SAPBEXHLevel1 3 4 2 4" xfId="22203" xr:uid="{00000000-0005-0000-0000-000067570000}"/>
    <cellStyle name="SAPBEXHLevel1 3 4 2 5" xfId="23083" xr:uid="{00000000-0005-0000-0000-000068570000}"/>
    <cellStyle name="SAPBEXHLevel1 3 4 2 6" xfId="23637" xr:uid="{00000000-0005-0000-0000-000069570000}"/>
    <cellStyle name="SAPBEXHLevel1 3 4 2 7" xfId="25988" xr:uid="{00000000-0005-0000-0000-00006A570000}"/>
    <cellStyle name="SAPBEXHLevel1 3 4 2 8" xfId="27168" xr:uid="{00000000-0005-0000-0000-00006B570000}"/>
    <cellStyle name="SAPBEXHLevel1 3 4 3" xfId="10768" xr:uid="{00000000-0005-0000-0000-00006C570000}"/>
    <cellStyle name="SAPBEXHLevel1 3 4 4" xfId="12213" xr:uid="{00000000-0005-0000-0000-00006D570000}"/>
    <cellStyle name="SAPBEXHLevel1 3 4 5" xfId="19730" xr:uid="{00000000-0005-0000-0000-00006E570000}"/>
    <cellStyle name="SAPBEXHLevel1 3 4 6" xfId="20222" xr:uid="{00000000-0005-0000-0000-00006F570000}"/>
    <cellStyle name="SAPBEXHLevel1 3 4 7" xfId="19217" xr:uid="{00000000-0005-0000-0000-000070570000}"/>
    <cellStyle name="SAPBEXHLevel1 3 4 8" xfId="25319" xr:uid="{00000000-0005-0000-0000-000071570000}"/>
    <cellStyle name="SAPBEXHLevel1 3 4 9" xfId="26792" xr:uid="{00000000-0005-0000-0000-000072570000}"/>
    <cellStyle name="SAPBEXHLevel1 3 5" xfId="7708" xr:uid="{00000000-0005-0000-0000-000073570000}"/>
    <cellStyle name="SAPBEXHLevel1 3 5 2" xfId="18656" xr:uid="{00000000-0005-0000-0000-000074570000}"/>
    <cellStyle name="SAPBEXHLevel1 3 5 3" xfId="13869" xr:uid="{00000000-0005-0000-0000-000075570000}"/>
    <cellStyle name="SAPBEXHLevel1 3 5 4" xfId="19894" xr:uid="{00000000-0005-0000-0000-000076570000}"/>
    <cellStyle name="SAPBEXHLevel1 3 5 5" xfId="21256" xr:uid="{00000000-0005-0000-0000-000077570000}"/>
    <cellStyle name="SAPBEXHLevel1 3 5 6" xfId="23638" xr:uid="{00000000-0005-0000-0000-000078570000}"/>
    <cellStyle name="SAPBEXHLevel1 3 5 7" xfId="25989" xr:uid="{00000000-0005-0000-0000-000079570000}"/>
    <cellStyle name="SAPBEXHLevel1 3 5 8" xfId="27169" xr:uid="{00000000-0005-0000-0000-00007A570000}"/>
    <cellStyle name="SAPBEXHLevel1 3 6" xfId="10585" xr:uid="{00000000-0005-0000-0000-00007B570000}"/>
    <cellStyle name="SAPBEXHLevel1 3 7" xfId="12275" xr:uid="{00000000-0005-0000-0000-00007C570000}"/>
    <cellStyle name="SAPBEXHLevel1 3 8" xfId="19968" xr:uid="{00000000-0005-0000-0000-00007D570000}"/>
    <cellStyle name="SAPBEXHLevel1 3 9" xfId="20431" xr:uid="{00000000-0005-0000-0000-00007E570000}"/>
    <cellStyle name="SAPBEXHLevel1 4" xfId="1145" xr:uid="{00000000-0005-0000-0000-00007F570000}"/>
    <cellStyle name="SAPBEXHLevel1 4 10" xfId="25554" xr:uid="{00000000-0005-0000-0000-000080570000}"/>
    <cellStyle name="SAPBEXHLevel1 4 11" xfId="26997" xr:uid="{00000000-0005-0000-0000-000081570000}"/>
    <cellStyle name="SAPBEXHLevel1 4 12" xfId="27712" xr:uid="{00000000-0005-0000-0000-000082570000}"/>
    <cellStyle name="SAPBEXHLevel1 4 2" xfId="1404" xr:uid="{00000000-0005-0000-0000-000083570000}"/>
    <cellStyle name="SAPBEXHLevel1 4 2 10" xfId="26157" xr:uid="{00000000-0005-0000-0000-000084570000}"/>
    <cellStyle name="SAPBEXHLevel1 4 2 11" xfId="27792" xr:uid="{00000000-0005-0000-0000-000085570000}"/>
    <cellStyle name="SAPBEXHLevel1 4 2 2" xfId="1405" xr:uid="{00000000-0005-0000-0000-000086570000}"/>
    <cellStyle name="SAPBEXHLevel1 4 2 2 10" xfId="27793" xr:uid="{00000000-0005-0000-0000-000087570000}"/>
    <cellStyle name="SAPBEXHLevel1 4 2 2 2" xfId="7709" xr:uid="{00000000-0005-0000-0000-000088570000}"/>
    <cellStyle name="SAPBEXHLevel1 4 2 2 2 2" xfId="18657" xr:uid="{00000000-0005-0000-0000-000089570000}"/>
    <cellStyle name="SAPBEXHLevel1 4 2 2 2 3" xfId="13870" xr:uid="{00000000-0005-0000-0000-00008A570000}"/>
    <cellStyle name="SAPBEXHLevel1 4 2 2 2 4" xfId="13250" xr:uid="{00000000-0005-0000-0000-00008B570000}"/>
    <cellStyle name="SAPBEXHLevel1 4 2 2 2 5" xfId="21255" xr:uid="{00000000-0005-0000-0000-00008C570000}"/>
    <cellStyle name="SAPBEXHLevel1 4 2 2 2 6" xfId="23639" xr:uid="{00000000-0005-0000-0000-00008D570000}"/>
    <cellStyle name="SAPBEXHLevel1 4 2 2 2 7" xfId="25990" xr:uid="{00000000-0005-0000-0000-00008E570000}"/>
    <cellStyle name="SAPBEXHLevel1 4 2 2 2 8" xfId="28734" xr:uid="{00000000-0005-0000-0000-00008F570000}"/>
    <cellStyle name="SAPBEXHLevel1 4 2 2 3" xfId="10770" xr:uid="{00000000-0005-0000-0000-000090570000}"/>
    <cellStyle name="SAPBEXHLevel1 4 2 2 4" xfId="12211" xr:uid="{00000000-0005-0000-0000-000091570000}"/>
    <cellStyle name="SAPBEXHLevel1 4 2 2 5" xfId="19728" xr:uid="{00000000-0005-0000-0000-000092570000}"/>
    <cellStyle name="SAPBEXHLevel1 4 2 2 6" xfId="20220" xr:uid="{00000000-0005-0000-0000-000093570000}"/>
    <cellStyle name="SAPBEXHLevel1 4 2 2 7" xfId="19221" xr:uid="{00000000-0005-0000-0000-000094570000}"/>
    <cellStyle name="SAPBEXHLevel1 4 2 2 8" xfId="25317" xr:uid="{00000000-0005-0000-0000-000095570000}"/>
    <cellStyle name="SAPBEXHLevel1 4 2 2 9" xfId="26255" xr:uid="{00000000-0005-0000-0000-000096570000}"/>
    <cellStyle name="SAPBEXHLevel1 4 2 3" xfId="7710" xr:uid="{00000000-0005-0000-0000-000097570000}"/>
    <cellStyle name="SAPBEXHLevel1 4 2 3 2" xfId="18658" xr:uid="{00000000-0005-0000-0000-000098570000}"/>
    <cellStyle name="SAPBEXHLevel1 4 2 3 3" xfId="13871" xr:uid="{00000000-0005-0000-0000-000099570000}"/>
    <cellStyle name="SAPBEXHLevel1 4 2 3 4" xfId="13249" xr:uid="{00000000-0005-0000-0000-00009A570000}"/>
    <cellStyle name="SAPBEXHLevel1 4 2 3 5" xfId="23082" xr:uid="{00000000-0005-0000-0000-00009B570000}"/>
    <cellStyle name="SAPBEXHLevel1 4 2 3 6" xfId="19398" xr:uid="{00000000-0005-0000-0000-00009C570000}"/>
    <cellStyle name="SAPBEXHLevel1 4 2 3 7" xfId="24791" xr:uid="{00000000-0005-0000-0000-00009D570000}"/>
    <cellStyle name="SAPBEXHLevel1 4 2 3 8" xfId="27170" xr:uid="{00000000-0005-0000-0000-00009E570000}"/>
    <cellStyle name="SAPBEXHLevel1 4 2 4" xfId="10769" xr:uid="{00000000-0005-0000-0000-00009F570000}"/>
    <cellStyle name="SAPBEXHLevel1 4 2 5" xfId="12212" xr:uid="{00000000-0005-0000-0000-0000A0570000}"/>
    <cellStyle name="SAPBEXHLevel1 4 2 6" xfId="19729" xr:uid="{00000000-0005-0000-0000-0000A1570000}"/>
    <cellStyle name="SAPBEXHLevel1 4 2 7" xfId="20221" xr:uid="{00000000-0005-0000-0000-0000A2570000}"/>
    <cellStyle name="SAPBEXHLevel1 4 2 8" xfId="19218" xr:uid="{00000000-0005-0000-0000-0000A3570000}"/>
    <cellStyle name="SAPBEXHLevel1 4 2 9" xfId="25318" xr:uid="{00000000-0005-0000-0000-0000A4570000}"/>
    <cellStyle name="SAPBEXHLevel1 4 3" xfId="1406" xr:uid="{00000000-0005-0000-0000-0000A5570000}"/>
    <cellStyle name="SAPBEXHLevel1 4 3 10" xfId="28959" xr:uid="{00000000-0005-0000-0000-0000A6570000}"/>
    <cellStyle name="SAPBEXHLevel1 4 3 2" xfId="7711" xr:uid="{00000000-0005-0000-0000-0000A7570000}"/>
    <cellStyle name="SAPBEXHLevel1 4 3 2 2" xfId="18659" xr:uid="{00000000-0005-0000-0000-0000A8570000}"/>
    <cellStyle name="SAPBEXHLevel1 4 3 2 3" xfId="13872" xr:uid="{00000000-0005-0000-0000-0000A9570000}"/>
    <cellStyle name="SAPBEXHLevel1 4 3 2 4" xfId="13248" xr:uid="{00000000-0005-0000-0000-0000AA570000}"/>
    <cellStyle name="SAPBEXHLevel1 4 3 2 5" xfId="25163" xr:uid="{00000000-0005-0000-0000-0000AB570000}"/>
    <cellStyle name="SAPBEXHLevel1 4 3 2 6" xfId="23640" xr:uid="{00000000-0005-0000-0000-0000AC570000}"/>
    <cellStyle name="SAPBEXHLevel1 4 3 2 7" xfId="25991" xr:uid="{00000000-0005-0000-0000-0000AD570000}"/>
    <cellStyle name="SAPBEXHLevel1 4 3 2 8" xfId="27171" xr:uid="{00000000-0005-0000-0000-0000AE570000}"/>
    <cellStyle name="SAPBEXHLevel1 4 3 3" xfId="10771" xr:uid="{00000000-0005-0000-0000-0000AF570000}"/>
    <cellStyle name="SAPBEXHLevel1 4 3 4" xfId="12210" xr:uid="{00000000-0005-0000-0000-0000B0570000}"/>
    <cellStyle name="SAPBEXHLevel1 4 3 5" xfId="14091" xr:uid="{00000000-0005-0000-0000-0000B1570000}"/>
    <cellStyle name="SAPBEXHLevel1 4 3 6" xfId="20219" xr:uid="{00000000-0005-0000-0000-0000B2570000}"/>
    <cellStyle name="SAPBEXHLevel1 4 3 7" xfId="19268" xr:uid="{00000000-0005-0000-0000-0000B3570000}"/>
    <cellStyle name="SAPBEXHLevel1 4 3 8" xfId="25316" xr:uid="{00000000-0005-0000-0000-0000B4570000}"/>
    <cellStyle name="SAPBEXHLevel1 4 3 9" xfId="26256" xr:uid="{00000000-0005-0000-0000-0000B5570000}"/>
    <cellStyle name="SAPBEXHLevel1 4 4" xfId="7712" xr:uid="{00000000-0005-0000-0000-0000B6570000}"/>
    <cellStyle name="SAPBEXHLevel1 4 4 2" xfId="18660" xr:uid="{00000000-0005-0000-0000-0000B7570000}"/>
    <cellStyle name="SAPBEXHLevel1 4 4 3" xfId="12796" xr:uid="{00000000-0005-0000-0000-0000B8570000}"/>
    <cellStyle name="SAPBEXHLevel1 4 4 4" xfId="13247" xr:uid="{00000000-0005-0000-0000-0000B9570000}"/>
    <cellStyle name="SAPBEXHLevel1 4 4 5" xfId="21460" xr:uid="{00000000-0005-0000-0000-0000BA570000}"/>
    <cellStyle name="SAPBEXHLevel1 4 4 6" xfId="23641" xr:uid="{00000000-0005-0000-0000-0000BB570000}"/>
    <cellStyle name="SAPBEXHLevel1 4 4 7" xfId="25992" xr:uid="{00000000-0005-0000-0000-0000BC570000}"/>
    <cellStyle name="SAPBEXHLevel1 4 4 8" xfId="27172" xr:uid="{00000000-0005-0000-0000-0000BD570000}"/>
    <cellStyle name="SAPBEXHLevel1 4 5" xfId="10587" xr:uid="{00000000-0005-0000-0000-0000BE570000}"/>
    <cellStyle name="SAPBEXHLevel1 4 6" xfId="12555" xr:uid="{00000000-0005-0000-0000-0000BF570000}"/>
    <cellStyle name="SAPBEXHLevel1 4 7" xfId="19966" xr:uid="{00000000-0005-0000-0000-0000C0570000}"/>
    <cellStyle name="SAPBEXHLevel1 4 8" xfId="20429" xr:uid="{00000000-0005-0000-0000-0000C1570000}"/>
    <cellStyle name="SAPBEXHLevel1 4 9" xfId="14233" xr:uid="{00000000-0005-0000-0000-0000C2570000}"/>
    <cellStyle name="SAPBEXHLevel1 5" xfId="1407" xr:uid="{00000000-0005-0000-0000-0000C3570000}"/>
    <cellStyle name="SAPBEXHLevel1 5 10" xfId="26789" xr:uid="{00000000-0005-0000-0000-0000C4570000}"/>
    <cellStyle name="SAPBEXHLevel1 5 11" xfId="27849" xr:uid="{00000000-0005-0000-0000-0000C5570000}"/>
    <cellStyle name="SAPBEXHLevel1 5 12" xfId="28961" xr:uid="{00000000-0005-0000-0000-0000C6570000}"/>
    <cellStyle name="SAPBEXHLevel1 5 2" xfId="1408" xr:uid="{00000000-0005-0000-0000-0000C7570000}"/>
    <cellStyle name="SAPBEXHLevel1 5 2 10" xfId="27848" xr:uid="{00000000-0005-0000-0000-0000C8570000}"/>
    <cellStyle name="SAPBEXHLevel1 5 2 11" xfId="28962" xr:uid="{00000000-0005-0000-0000-0000C9570000}"/>
    <cellStyle name="SAPBEXHLevel1 5 2 2" xfId="7713" xr:uid="{00000000-0005-0000-0000-0000CA570000}"/>
    <cellStyle name="SAPBEXHLevel1 5 2 2 2" xfId="18661" xr:uid="{00000000-0005-0000-0000-0000CB570000}"/>
    <cellStyle name="SAPBEXHLevel1 5 2 2 3" xfId="13678" xr:uid="{00000000-0005-0000-0000-0000CC570000}"/>
    <cellStyle name="SAPBEXHLevel1 5 2 2 4" xfId="23424" xr:uid="{00000000-0005-0000-0000-0000CD570000}"/>
    <cellStyle name="SAPBEXHLevel1 5 2 2 5" xfId="21254" xr:uid="{00000000-0005-0000-0000-0000CE570000}"/>
    <cellStyle name="SAPBEXHLevel1 5 2 2 6" xfId="23642" xr:uid="{00000000-0005-0000-0000-0000CF570000}"/>
    <cellStyle name="SAPBEXHLevel1 5 2 2 7" xfId="25993" xr:uid="{00000000-0005-0000-0000-0000D0570000}"/>
    <cellStyle name="SAPBEXHLevel1 5 2 2 8" xfId="27173" xr:uid="{00000000-0005-0000-0000-0000D1570000}"/>
    <cellStyle name="SAPBEXHLevel1 5 2 3" xfId="10773" xr:uid="{00000000-0005-0000-0000-0000D2570000}"/>
    <cellStyle name="SAPBEXHLevel1 5 2 4" xfId="12448" xr:uid="{00000000-0005-0000-0000-0000D3570000}"/>
    <cellStyle name="SAPBEXHLevel1 5 2 5" xfId="12706" xr:uid="{00000000-0005-0000-0000-0000D4570000}"/>
    <cellStyle name="SAPBEXHLevel1 5 2 6" xfId="22366" xr:uid="{00000000-0005-0000-0000-0000D5570000}"/>
    <cellStyle name="SAPBEXHLevel1 5 2 7" xfId="18945" xr:uid="{00000000-0005-0000-0000-0000D6570000}"/>
    <cellStyle name="SAPBEXHLevel1 5 2 8" xfId="12872" xr:uid="{00000000-0005-0000-0000-0000D7570000}"/>
    <cellStyle name="SAPBEXHLevel1 5 2 9" xfId="26788" xr:uid="{00000000-0005-0000-0000-0000D8570000}"/>
    <cellStyle name="SAPBEXHLevel1 5 3" xfId="7714" xr:uid="{00000000-0005-0000-0000-0000D9570000}"/>
    <cellStyle name="SAPBEXHLevel1 5 3 2" xfId="18662" xr:uid="{00000000-0005-0000-0000-0000DA570000}"/>
    <cellStyle name="SAPBEXHLevel1 5 3 3" xfId="13873" xr:uid="{00000000-0005-0000-0000-0000DB570000}"/>
    <cellStyle name="SAPBEXHLevel1 5 3 4" xfId="25037" xr:uid="{00000000-0005-0000-0000-0000DC570000}"/>
    <cellStyle name="SAPBEXHLevel1 5 3 5" xfId="25172" xr:uid="{00000000-0005-0000-0000-0000DD570000}"/>
    <cellStyle name="SAPBEXHLevel1 5 3 6" xfId="23643" xr:uid="{00000000-0005-0000-0000-0000DE570000}"/>
    <cellStyle name="SAPBEXHLevel1 5 3 7" xfId="25994" xr:uid="{00000000-0005-0000-0000-0000DF570000}"/>
    <cellStyle name="SAPBEXHLevel1 5 3 8" xfId="27174" xr:uid="{00000000-0005-0000-0000-0000E0570000}"/>
    <cellStyle name="SAPBEXHLevel1 5 4" xfId="10772" xr:uid="{00000000-0005-0000-0000-0000E1570000}"/>
    <cellStyle name="SAPBEXHLevel1 5 5" xfId="12449" xr:uid="{00000000-0005-0000-0000-0000E2570000}"/>
    <cellStyle name="SAPBEXHLevel1 5 6" xfId="14090" xr:uid="{00000000-0005-0000-0000-0000E3570000}"/>
    <cellStyle name="SAPBEXHLevel1 5 7" xfId="22251" xr:uid="{00000000-0005-0000-0000-0000E4570000}"/>
    <cellStyle name="SAPBEXHLevel1 5 8" xfId="19269" xr:uid="{00000000-0005-0000-0000-0000E5570000}"/>
    <cellStyle name="SAPBEXHLevel1 5 9" xfId="23950" xr:uid="{00000000-0005-0000-0000-0000E6570000}"/>
    <cellStyle name="SAPBEXHLevel1 6" xfId="1409" xr:uid="{00000000-0005-0000-0000-0000E7570000}"/>
    <cellStyle name="SAPBEXHLevel1 6 10" xfId="26787" xr:uid="{00000000-0005-0000-0000-0000E8570000}"/>
    <cellStyle name="SAPBEXHLevel1 6 11" xfId="26643" xr:uid="{00000000-0005-0000-0000-0000E9570000}"/>
    <cellStyle name="SAPBEXHLevel1 6 12" xfId="28001" xr:uid="{00000000-0005-0000-0000-0000EA570000}"/>
    <cellStyle name="SAPBEXHLevel1 6 2" xfId="7715" xr:uid="{00000000-0005-0000-0000-0000EB570000}"/>
    <cellStyle name="SAPBEXHLevel1 6 2 2" xfId="7716" xr:uid="{00000000-0005-0000-0000-0000EC570000}"/>
    <cellStyle name="SAPBEXHLevel1 6 2 2 2" xfId="18664" xr:uid="{00000000-0005-0000-0000-0000ED570000}"/>
    <cellStyle name="SAPBEXHLevel1 6 2 2 3" xfId="13875" xr:uid="{00000000-0005-0000-0000-0000EE570000}"/>
    <cellStyle name="SAPBEXHLevel1 6 2 2 4" xfId="22317" xr:uid="{00000000-0005-0000-0000-0000EF570000}"/>
    <cellStyle name="SAPBEXHLevel1 6 2 2 5" xfId="24205" xr:uid="{00000000-0005-0000-0000-0000F0570000}"/>
    <cellStyle name="SAPBEXHLevel1 6 2 2 6" xfId="21043" xr:uid="{00000000-0005-0000-0000-0000F1570000}"/>
    <cellStyle name="SAPBEXHLevel1 6 2 2 7" xfId="25996" xr:uid="{00000000-0005-0000-0000-0000F2570000}"/>
    <cellStyle name="SAPBEXHLevel1 6 2 2 8" xfId="28922" xr:uid="{00000000-0005-0000-0000-0000F3570000}"/>
    <cellStyle name="SAPBEXHLevel1 6 2 3" xfId="18663" xr:uid="{00000000-0005-0000-0000-0000F4570000}"/>
    <cellStyle name="SAPBEXHLevel1 6 2 4" xfId="13874" xr:uid="{00000000-0005-0000-0000-0000F5570000}"/>
    <cellStyle name="SAPBEXHLevel1 6 2 5" xfId="25036" xr:uid="{00000000-0005-0000-0000-0000F6570000}"/>
    <cellStyle name="SAPBEXHLevel1 6 2 6" xfId="18956" xr:uid="{00000000-0005-0000-0000-0000F7570000}"/>
    <cellStyle name="SAPBEXHLevel1 6 2 7" xfId="23644" xr:uid="{00000000-0005-0000-0000-0000F8570000}"/>
    <cellStyle name="SAPBEXHLevel1 6 2 8" xfId="25995" xr:uid="{00000000-0005-0000-0000-0000F9570000}"/>
    <cellStyle name="SAPBEXHLevel1 6 2 9" xfId="28923" xr:uid="{00000000-0005-0000-0000-0000FA570000}"/>
    <cellStyle name="SAPBEXHLevel1 6 3" xfId="7717" xr:uid="{00000000-0005-0000-0000-0000FB570000}"/>
    <cellStyle name="SAPBEXHLevel1 6 3 2" xfId="18665" xr:uid="{00000000-0005-0000-0000-0000FC570000}"/>
    <cellStyle name="SAPBEXHLevel1 6 3 3" xfId="13876" xr:uid="{00000000-0005-0000-0000-0000FD570000}"/>
    <cellStyle name="SAPBEXHLevel1 6 3 4" xfId="22318" xr:uid="{00000000-0005-0000-0000-0000FE570000}"/>
    <cellStyle name="SAPBEXHLevel1 6 3 5" xfId="23341" xr:uid="{00000000-0005-0000-0000-0000FF570000}"/>
    <cellStyle name="SAPBEXHLevel1 6 3 6" xfId="22234" xr:uid="{00000000-0005-0000-0000-000000580000}"/>
    <cellStyle name="SAPBEXHLevel1 6 3 7" xfId="24792" xr:uid="{00000000-0005-0000-0000-000001580000}"/>
    <cellStyle name="SAPBEXHLevel1 6 3 8" xfId="27175" xr:uid="{00000000-0005-0000-0000-000002580000}"/>
    <cellStyle name="SAPBEXHLevel1 6 4" xfId="10774" xr:uid="{00000000-0005-0000-0000-000003580000}"/>
    <cellStyle name="SAPBEXHLevel1 6 5" xfId="12447" xr:uid="{00000000-0005-0000-0000-000004580000}"/>
    <cellStyle name="SAPBEXHLevel1 6 6" xfId="19723" xr:uid="{00000000-0005-0000-0000-000005580000}"/>
    <cellStyle name="SAPBEXHLevel1 6 7" xfId="22367" xr:uid="{00000000-0005-0000-0000-000006580000}"/>
    <cellStyle name="SAPBEXHLevel1 6 8" xfId="24963" xr:uid="{00000000-0005-0000-0000-000007580000}"/>
    <cellStyle name="SAPBEXHLevel1 6 9" xfId="14203" xr:uid="{00000000-0005-0000-0000-000008580000}"/>
    <cellStyle name="SAPBEXHLevel1 7" xfId="7718" xr:uid="{00000000-0005-0000-0000-000009580000}"/>
    <cellStyle name="SAPBEXHLevel1 7 2" xfId="7719" xr:uid="{00000000-0005-0000-0000-00000A580000}"/>
    <cellStyle name="SAPBEXHLevel1 7 2 2" xfId="18667" xr:uid="{00000000-0005-0000-0000-00000B580000}"/>
    <cellStyle name="SAPBEXHLevel1 7 2 3" xfId="13878" xr:uid="{00000000-0005-0000-0000-00000C580000}"/>
    <cellStyle name="SAPBEXHLevel1 7 2 4" xfId="22319" xr:uid="{00000000-0005-0000-0000-00000D580000}"/>
    <cellStyle name="SAPBEXHLevel1 7 2 5" xfId="23080" xr:uid="{00000000-0005-0000-0000-00000E580000}"/>
    <cellStyle name="SAPBEXHLevel1 7 2 6" xfId="23645" xr:uid="{00000000-0005-0000-0000-00000F580000}"/>
    <cellStyle name="SAPBEXHLevel1 7 2 7" xfId="25998" xr:uid="{00000000-0005-0000-0000-000010580000}"/>
    <cellStyle name="SAPBEXHLevel1 7 2 8" xfId="27504" xr:uid="{00000000-0005-0000-0000-000011580000}"/>
    <cellStyle name="SAPBEXHLevel1 7 3" xfId="18666" xr:uid="{00000000-0005-0000-0000-000012580000}"/>
    <cellStyle name="SAPBEXHLevel1 7 4" xfId="13877" xr:uid="{00000000-0005-0000-0000-000013580000}"/>
    <cellStyle name="SAPBEXHLevel1 7 5" xfId="24675" xr:uid="{00000000-0005-0000-0000-000014580000}"/>
    <cellStyle name="SAPBEXHLevel1 7 6" xfId="23081" xr:uid="{00000000-0005-0000-0000-000015580000}"/>
    <cellStyle name="SAPBEXHLevel1 7 7" xfId="22235" xr:uid="{00000000-0005-0000-0000-000016580000}"/>
    <cellStyle name="SAPBEXHLevel1 7 8" xfId="25997" xr:uid="{00000000-0005-0000-0000-000017580000}"/>
    <cellStyle name="SAPBEXHLevel1 7 9" xfId="28921" xr:uid="{00000000-0005-0000-0000-000018580000}"/>
    <cellStyle name="SAPBEXHLevel1 8" xfId="7720" xr:uid="{00000000-0005-0000-0000-000019580000}"/>
    <cellStyle name="SAPBEXHLevel1 8 2" xfId="18668" xr:uid="{00000000-0005-0000-0000-00001A580000}"/>
    <cellStyle name="SAPBEXHLevel1 8 3" xfId="13879" xr:uid="{00000000-0005-0000-0000-00001B580000}"/>
    <cellStyle name="SAPBEXHLevel1 8 4" xfId="22407" xr:uid="{00000000-0005-0000-0000-00001C580000}"/>
    <cellStyle name="SAPBEXHLevel1 8 5" xfId="23079" xr:uid="{00000000-0005-0000-0000-00001D580000}"/>
    <cellStyle name="SAPBEXHLevel1 8 6" xfId="14212" xr:uid="{00000000-0005-0000-0000-00001E580000}"/>
    <cellStyle name="SAPBEXHLevel1 8 7" xfId="25999" xr:uid="{00000000-0005-0000-0000-00001F580000}"/>
    <cellStyle name="SAPBEXHLevel1 8 8" xfId="28920" xr:uid="{00000000-0005-0000-0000-000020580000}"/>
    <cellStyle name="SAPBEXHLevel1 9" xfId="12380" xr:uid="{00000000-0005-0000-0000-000021580000}"/>
    <cellStyle name="SAPBEXHLevel1_EÜ ANI Input" xfId="1146" xr:uid="{00000000-0005-0000-0000-000022580000}"/>
    <cellStyle name="SAPBEXHLevel1X" xfId="188" xr:uid="{00000000-0005-0000-0000-000023580000}"/>
    <cellStyle name="SAPBEXHLevel1X 10" xfId="26189" xr:uid="{00000000-0005-0000-0000-000024580000}"/>
    <cellStyle name="SAPBEXHLevel1X 11" xfId="27396" xr:uid="{00000000-0005-0000-0000-000025580000}"/>
    <cellStyle name="SAPBEXHLevel1X 12" xfId="28436" xr:uid="{00000000-0005-0000-0000-000026580000}"/>
    <cellStyle name="SAPBEXHLevel1X 2" xfId="189" xr:uid="{00000000-0005-0000-0000-000027580000}"/>
    <cellStyle name="SAPBEXHLevel1X 2 2" xfId="1410" xr:uid="{00000000-0005-0000-0000-000028580000}"/>
    <cellStyle name="SAPBEXHLevel1X 2 2 10" xfId="26786" xr:uid="{00000000-0005-0000-0000-000029580000}"/>
    <cellStyle name="SAPBEXHLevel1X 2 2 11" xfId="26644" xr:uid="{00000000-0005-0000-0000-00002A580000}"/>
    <cellStyle name="SAPBEXHLevel1X 2 2 12" xfId="28156" xr:uid="{00000000-0005-0000-0000-00002B580000}"/>
    <cellStyle name="SAPBEXHLevel1X 2 2 2" xfId="7721" xr:uid="{00000000-0005-0000-0000-00002C580000}"/>
    <cellStyle name="SAPBEXHLevel1X 2 2 2 2" xfId="7722" xr:uid="{00000000-0005-0000-0000-00002D580000}"/>
    <cellStyle name="SAPBEXHLevel1X 2 2 2 2 2" xfId="18670" xr:uid="{00000000-0005-0000-0000-00002E580000}"/>
    <cellStyle name="SAPBEXHLevel1X 2 2 2 2 3" xfId="13881" xr:uid="{00000000-0005-0000-0000-00002F580000}"/>
    <cellStyle name="SAPBEXHLevel1X 2 2 2 2 4" xfId="13245" xr:uid="{00000000-0005-0000-0000-000030580000}"/>
    <cellStyle name="SAPBEXHLevel1X 2 2 2 2 5" xfId="24727" xr:uid="{00000000-0005-0000-0000-000031580000}"/>
    <cellStyle name="SAPBEXHLevel1X 2 2 2 2 6" xfId="23646" xr:uid="{00000000-0005-0000-0000-000032580000}"/>
    <cellStyle name="SAPBEXHLevel1X 2 2 2 2 7" xfId="26001" xr:uid="{00000000-0005-0000-0000-000033580000}"/>
    <cellStyle name="SAPBEXHLevel1X 2 2 2 2 8" xfId="27176" xr:uid="{00000000-0005-0000-0000-000034580000}"/>
    <cellStyle name="SAPBEXHLevel1X 2 2 2 3" xfId="18669" xr:uid="{00000000-0005-0000-0000-000035580000}"/>
    <cellStyle name="SAPBEXHLevel1X 2 2 2 4" xfId="13880" xr:uid="{00000000-0005-0000-0000-000036580000}"/>
    <cellStyle name="SAPBEXHLevel1X 2 2 2 5" xfId="13246" xr:uid="{00000000-0005-0000-0000-000037580000}"/>
    <cellStyle name="SAPBEXHLevel1X 2 2 2 6" xfId="23078" xr:uid="{00000000-0005-0000-0000-000038580000}"/>
    <cellStyle name="SAPBEXHLevel1X 2 2 2 7" xfId="12904" xr:uid="{00000000-0005-0000-0000-000039580000}"/>
    <cellStyle name="SAPBEXHLevel1X 2 2 2 8" xfId="26000" xr:uid="{00000000-0005-0000-0000-00003A580000}"/>
    <cellStyle name="SAPBEXHLevel1X 2 2 2 9" xfId="28895" xr:uid="{00000000-0005-0000-0000-00003B580000}"/>
    <cellStyle name="SAPBEXHLevel1X 2 2 3" xfId="7723" xr:uid="{00000000-0005-0000-0000-00003C580000}"/>
    <cellStyle name="SAPBEXHLevel1X 2 2 3 2" xfId="18671" xr:uid="{00000000-0005-0000-0000-00003D580000}"/>
    <cellStyle name="SAPBEXHLevel1X 2 2 3 3" xfId="12798" xr:uid="{00000000-0005-0000-0000-00003E580000}"/>
    <cellStyle name="SAPBEXHLevel1X 2 2 3 4" xfId="13244" xr:uid="{00000000-0005-0000-0000-00003F580000}"/>
    <cellStyle name="SAPBEXHLevel1X 2 2 3 5" xfId="22968" xr:uid="{00000000-0005-0000-0000-000040580000}"/>
    <cellStyle name="SAPBEXHLevel1X 2 2 3 6" xfId="23647" xr:uid="{00000000-0005-0000-0000-000041580000}"/>
    <cellStyle name="SAPBEXHLevel1X 2 2 3 7" xfId="26002" xr:uid="{00000000-0005-0000-0000-000042580000}"/>
    <cellStyle name="SAPBEXHLevel1X 2 2 3 8" xfId="28727" xr:uid="{00000000-0005-0000-0000-000043580000}"/>
    <cellStyle name="SAPBEXHLevel1X 2 2 4" xfId="10775" xr:uid="{00000000-0005-0000-0000-000044580000}"/>
    <cellStyle name="SAPBEXHLevel1X 2 2 5" xfId="12446" xr:uid="{00000000-0005-0000-0000-000045580000}"/>
    <cellStyle name="SAPBEXHLevel1X 2 2 6" xfId="19722" xr:uid="{00000000-0005-0000-0000-000046580000}"/>
    <cellStyle name="SAPBEXHLevel1X 2 2 7" xfId="20218" xr:uid="{00000000-0005-0000-0000-000047580000}"/>
    <cellStyle name="SAPBEXHLevel1X 2 2 8" xfId="25180" xr:uid="{00000000-0005-0000-0000-000048580000}"/>
    <cellStyle name="SAPBEXHLevel1X 2 2 9" xfId="25313" xr:uid="{00000000-0005-0000-0000-000049580000}"/>
    <cellStyle name="SAPBEXHLevel1X 2 3" xfId="7724" xr:uid="{00000000-0005-0000-0000-00004A580000}"/>
    <cellStyle name="SAPBEXHLevel1X 2 3 2" xfId="7725" xr:uid="{00000000-0005-0000-0000-00004B580000}"/>
    <cellStyle name="SAPBEXHLevel1X 2 3 2 2" xfId="18673" xr:uid="{00000000-0005-0000-0000-00004C580000}"/>
    <cellStyle name="SAPBEXHLevel1X 2 3 2 3" xfId="14094" xr:uid="{00000000-0005-0000-0000-00004D580000}"/>
    <cellStyle name="SAPBEXHLevel1X 2 3 2 4" xfId="13242" xr:uid="{00000000-0005-0000-0000-00004E580000}"/>
    <cellStyle name="SAPBEXHLevel1X 2 3 2 5" xfId="21253" xr:uid="{00000000-0005-0000-0000-00004F580000}"/>
    <cellStyle name="SAPBEXHLevel1X 2 3 2 6" xfId="22236" xr:uid="{00000000-0005-0000-0000-000050580000}"/>
    <cellStyle name="SAPBEXHLevel1X 2 3 2 7" xfId="26004" xr:uid="{00000000-0005-0000-0000-000051580000}"/>
    <cellStyle name="SAPBEXHLevel1X 2 3 2 8" xfId="28729" xr:uid="{00000000-0005-0000-0000-000052580000}"/>
    <cellStyle name="SAPBEXHLevel1X 2 3 3" xfId="18672" xr:uid="{00000000-0005-0000-0000-000053580000}"/>
    <cellStyle name="SAPBEXHLevel1X 2 3 4" xfId="13679" xr:uid="{00000000-0005-0000-0000-000054580000}"/>
    <cellStyle name="SAPBEXHLevel1X 2 3 5" xfId="13243" xr:uid="{00000000-0005-0000-0000-000055580000}"/>
    <cellStyle name="SAPBEXHLevel1X 2 3 6" xfId="23077" xr:uid="{00000000-0005-0000-0000-000056580000}"/>
    <cellStyle name="SAPBEXHLevel1X 2 3 7" xfId="23648" xr:uid="{00000000-0005-0000-0000-000057580000}"/>
    <cellStyle name="SAPBEXHLevel1X 2 3 8" xfId="26003" xr:uid="{00000000-0005-0000-0000-000058580000}"/>
    <cellStyle name="SAPBEXHLevel1X 2 3 9" xfId="28728" xr:uid="{00000000-0005-0000-0000-000059580000}"/>
    <cellStyle name="SAPBEXHLevel1X 2 4" xfId="7726" xr:uid="{00000000-0005-0000-0000-00005A580000}"/>
    <cellStyle name="SAPBEXHLevel1X 2 4 2" xfId="18674" xr:uid="{00000000-0005-0000-0000-00005B580000}"/>
    <cellStyle name="SAPBEXHLevel1X 2 4 3" xfId="13680" xr:uid="{00000000-0005-0000-0000-00005C580000}"/>
    <cellStyle name="SAPBEXHLevel1X 2 4 4" xfId="25035" xr:uid="{00000000-0005-0000-0000-00005D580000}"/>
    <cellStyle name="SAPBEXHLevel1X 2 4 5" xfId="21252" xr:uid="{00000000-0005-0000-0000-00005E580000}"/>
    <cellStyle name="SAPBEXHLevel1X 2 4 6" xfId="23649" xr:uid="{00000000-0005-0000-0000-00005F580000}"/>
    <cellStyle name="SAPBEXHLevel1X 2 4 7" xfId="26005" xr:uid="{00000000-0005-0000-0000-000060580000}"/>
    <cellStyle name="SAPBEXHLevel1X 2 4 8" xfId="28894" xr:uid="{00000000-0005-0000-0000-000061580000}"/>
    <cellStyle name="SAPBEXHLevel1X 2 5" xfId="12583" xr:uid="{00000000-0005-0000-0000-000062580000}"/>
    <cellStyle name="SAPBEXHLevel1X 2 6" xfId="26188" xr:uid="{00000000-0005-0000-0000-000063580000}"/>
    <cellStyle name="SAPBEXHLevel1X 2 7" xfId="27395" xr:uid="{00000000-0005-0000-0000-000064580000}"/>
    <cellStyle name="SAPBEXHLevel1X 2 8" xfId="28435" xr:uid="{00000000-0005-0000-0000-000065580000}"/>
    <cellStyle name="SAPBEXHLevel1X 3" xfId="1411" xr:uid="{00000000-0005-0000-0000-000066580000}"/>
    <cellStyle name="SAPBEXHLevel1X 3 10" xfId="25312" xr:uid="{00000000-0005-0000-0000-000067580000}"/>
    <cellStyle name="SAPBEXHLevel1X 3 11" xfId="26780" xr:uid="{00000000-0005-0000-0000-000068580000}"/>
    <cellStyle name="SAPBEXHLevel1X 3 12" xfId="27459" xr:uid="{00000000-0005-0000-0000-000069580000}"/>
    <cellStyle name="SAPBEXHLevel1X 3 13" xfId="28157" xr:uid="{00000000-0005-0000-0000-00006A580000}"/>
    <cellStyle name="SAPBEXHLevel1X 3 2" xfId="7727" xr:uid="{00000000-0005-0000-0000-00006B580000}"/>
    <cellStyle name="SAPBEXHLevel1X 3 2 2" xfId="7728" xr:uid="{00000000-0005-0000-0000-00006C580000}"/>
    <cellStyle name="SAPBEXHLevel1X 3 2 2 2" xfId="18676" xr:uid="{00000000-0005-0000-0000-00006D580000}"/>
    <cellStyle name="SAPBEXHLevel1X 3 2 2 3" xfId="12800" xr:uid="{00000000-0005-0000-0000-00006E580000}"/>
    <cellStyle name="SAPBEXHLevel1X 3 2 2 4" xfId="13240" xr:uid="{00000000-0005-0000-0000-00006F580000}"/>
    <cellStyle name="SAPBEXHLevel1X 3 2 2 5" xfId="21250" xr:uid="{00000000-0005-0000-0000-000070580000}"/>
    <cellStyle name="SAPBEXHLevel1X 3 2 2 6" xfId="24585" xr:uid="{00000000-0005-0000-0000-000071580000}"/>
    <cellStyle name="SAPBEXHLevel1X 3 2 2 7" xfId="26007" xr:uid="{00000000-0005-0000-0000-000072580000}"/>
    <cellStyle name="SAPBEXHLevel1X 3 2 2 8" xfId="27177" xr:uid="{00000000-0005-0000-0000-000073580000}"/>
    <cellStyle name="SAPBEXHLevel1X 3 2 3" xfId="18675" xr:uid="{00000000-0005-0000-0000-000074580000}"/>
    <cellStyle name="SAPBEXHLevel1X 3 2 4" xfId="12799" xr:uid="{00000000-0005-0000-0000-000075580000}"/>
    <cellStyle name="SAPBEXHLevel1X 3 2 5" xfId="13241" xr:uid="{00000000-0005-0000-0000-000076580000}"/>
    <cellStyle name="SAPBEXHLevel1X 3 2 6" xfId="21251" xr:uid="{00000000-0005-0000-0000-000077580000}"/>
    <cellStyle name="SAPBEXHLevel1X 3 2 7" xfId="23650" xr:uid="{00000000-0005-0000-0000-000078580000}"/>
    <cellStyle name="SAPBEXHLevel1X 3 2 8" xfId="26006" xr:uid="{00000000-0005-0000-0000-000079580000}"/>
    <cellStyle name="SAPBEXHLevel1X 3 2 9" xfId="28893" xr:uid="{00000000-0005-0000-0000-00007A580000}"/>
    <cellStyle name="SAPBEXHLevel1X 3 3" xfId="7729" xr:uid="{00000000-0005-0000-0000-00007B580000}"/>
    <cellStyle name="SAPBEXHLevel1X 3 3 2" xfId="7730" xr:uid="{00000000-0005-0000-0000-00007C580000}"/>
    <cellStyle name="SAPBEXHLevel1X 3 3 2 2" xfId="18678" xr:uid="{00000000-0005-0000-0000-00007D580000}"/>
    <cellStyle name="SAPBEXHLevel1X 3 3 2 3" xfId="14095" xr:uid="{00000000-0005-0000-0000-00007E580000}"/>
    <cellStyle name="SAPBEXHLevel1X 3 3 2 4" xfId="13238" xr:uid="{00000000-0005-0000-0000-00007F580000}"/>
    <cellStyle name="SAPBEXHLevel1X 3 3 2 5" xfId="21249" xr:uid="{00000000-0005-0000-0000-000080580000}"/>
    <cellStyle name="SAPBEXHLevel1X 3 3 2 6" xfId="23651" xr:uid="{00000000-0005-0000-0000-000081580000}"/>
    <cellStyle name="SAPBEXHLevel1X 3 3 2 7" xfId="26009" xr:uid="{00000000-0005-0000-0000-000082580000}"/>
    <cellStyle name="SAPBEXHLevel1X 3 3 2 8" xfId="27179" xr:uid="{00000000-0005-0000-0000-000083580000}"/>
    <cellStyle name="SAPBEXHLevel1X 3 3 3" xfId="18677" xr:uid="{00000000-0005-0000-0000-000084580000}"/>
    <cellStyle name="SAPBEXHLevel1X 3 3 4" xfId="18593" xr:uid="{00000000-0005-0000-0000-000085580000}"/>
    <cellStyle name="SAPBEXHLevel1X 3 3 5" xfId="13239" xr:uid="{00000000-0005-0000-0000-000086580000}"/>
    <cellStyle name="SAPBEXHLevel1X 3 3 6" xfId="23076" xr:uid="{00000000-0005-0000-0000-000087580000}"/>
    <cellStyle name="SAPBEXHLevel1X 3 3 7" xfId="24584" xr:uid="{00000000-0005-0000-0000-000088580000}"/>
    <cellStyle name="SAPBEXHLevel1X 3 3 8" xfId="26008" xr:uid="{00000000-0005-0000-0000-000089580000}"/>
    <cellStyle name="SAPBEXHLevel1X 3 3 9" xfId="27178" xr:uid="{00000000-0005-0000-0000-00008A580000}"/>
    <cellStyle name="SAPBEXHLevel1X 3 4" xfId="7731" xr:uid="{00000000-0005-0000-0000-00008B580000}"/>
    <cellStyle name="SAPBEXHLevel1X 3 4 2" xfId="18679" xr:uid="{00000000-0005-0000-0000-00008C580000}"/>
    <cellStyle name="SAPBEXHLevel1X 3 4 3" xfId="18594" xr:uid="{00000000-0005-0000-0000-00008D580000}"/>
    <cellStyle name="SAPBEXHLevel1X 3 4 4" xfId="13237" xr:uid="{00000000-0005-0000-0000-00008E580000}"/>
    <cellStyle name="SAPBEXHLevel1X 3 4 5" xfId="21441" xr:uid="{00000000-0005-0000-0000-00008F580000}"/>
    <cellStyle name="SAPBEXHLevel1X 3 4 6" xfId="23652" xr:uid="{00000000-0005-0000-0000-000090580000}"/>
    <cellStyle name="SAPBEXHLevel1X 3 4 7" xfId="26010" xr:uid="{00000000-0005-0000-0000-000091580000}"/>
    <cellStyle name="SAPBEXHLevel1X 3 4 8" xfId="27180" xr:uid="{00000000-0005-0000-0000-000092580000}"/>
    <cellStyle name="SAPBEXHLevel1X 3 5" xfId="10776" xr:uid="{00000000-0005-0000-0000-000093580000}"/>
    <cellStyle name="SAPBEXHLevel1X 3 6" xfId="12445" xr:uid="{00000000-0005-0000-0000-000094580000}"/>
    <cellStyle name="SAPBEXHLevel1X 3 7" xfId="19721" xr:uid="{00000000-0005-0000-0000-000095580000}"/>
    <cellStyle name="SAPBEXHLevel1X 3 8" xfId="20217" xr:uid="{00000000-0005-0000-0000-000096580000}"/>
    <cellStyle name="SAPBEXHLevel1X 3 9" xfId="20504" xr:uid="{00000000-0005-0000-0000-000097580000}"/>
    <cellStyle name="SAPBEXHLevel1X 4" xfId="7732" xr:uid="{00000000-0005-0000-0000-000098580000}"/>
    <cellStyle name="SAPBEXHLevel1X 4 10" xfId="26011" xr:uid="{00000000-0005-0000-0000-000099580000}"/>
    <cellStyle name="SAPBEXHLevel1X 4 11" xfId="27181" xr:uid="{00000000-0005-0000-0000-00009A580000}"/>
    <cellStyle name="SAPBEXHLevel1X 4 2" xfId="7733" xr:uid="{00000000-0005-0000-0000-00009B580000}"/>
    <cellStyle name="SAPBEXHLevel1X 4 2 10" xfId="27182" xr:uid="{00000000-0005-0000-0000-00009C580000}"/>
    <cellStyle name="SAPBEXHLevel1X 4 2 2" xfId="7734" xr:uid="{00000000-0005-0000-0000-00009D580000}"/>
    <cellStyle name="SAPBEXHLevel1X 4 2 2 2" xfId="7735" xr:uid="{00000000-0005-0000-0000-00009E580000}"/>
    <cellStyle name="SAPBEXHLevel1X 4 2 2 2 2" xfId="18683" xr:uid="{00000000-0005-0000-0000-00009F580000}"/>
    <cellStyle name="SAPBEXHLevel1X 4 2 2 2 3" xfId="18598" xr:uid="{00000000-0005-0000-0000-0000A0580000}"/>
    <cellStyle name="SAPBEXHLevel1X 4 2 2 2 4" xfId="13233" xr:uid="{00000000-0005-0000-0000-0000A1580000}"/>
    <cellStyle name="SAPBEXHLevel1X 4 2 2 2 5" xfId="24204" xr:uid="{00000000-0005-0000-0000-0000A2580000}"/>
    <cellStyle name="SAPBEXHLevel1X 4 2 2 2 6" xfId="23653" xr:uid="{00000000-0005-0000-0000-0000A3580000}"/>
    <cellStyle name="SAPBEXHLevel1X 4 2 2 2 7" xfId="26014" xr:uid="{00000000-0005-0000-0000-0000A4580000}"/>
    <cellStyle name="SAPBEXHLevel1X 4 2 2 2 8" xfId="27184" xr:uid="{00000000-0005-0000-0000-0000A5580000}"/>
    <cellStyle name="SAPBEXHLevel1X 4 2 2 3" xfId="18682" xr:uid="{00000000-0005-0000-0000-0000A6580000}"/>
    <cellStyle name="SAPBEXHLevel1X 4 2 2 4" xfId="18597" xr:uid="{00000000-0005-0000-0000-0000A7580000}"/>
    <cellStyle name="SAPBEXHLevel1X 4 2 2 5" xfId="13234" xr:uid="{00000000-0005-0000-0000-0000A8580000}"/>
    <cellStyle name="SAPBEXHLevel1X 4 2 2 6" xfId="23340" xr:uid="{00000000-0005-0000-0000-0000A9580000}"/>
    <cellStyle name="SAPBEXHLevel1X 4 2 2 7" xfId="21045" xr:uid="{00000000-0005-0000-0000-0000AA580000}"/>
    <cellStyle name="SAPBEXHLevel1X 4 2 2 8" xfId="26013" xr:uid="{00000000-0005-0000-0000-0000AB580000}"/>
    <cellStyle name="SAPBEXHLevel1X 4 2 2 9" xfId="27183" xr:uid="{00000000-0005-0000-0000-0000AC580000}"/>
    <cellStyle name="SAPBEXHLevel1X 4 2 3" xfId="7736" xr:uid="{00000000-0005-0000-0000-0000AD580000}"/>
    <cellStyle name="SAPBEXHLevel1X 4 2 3 2" xfId="18684" xr:uid="{00000000-0005-0000-0000-0000AE580000}"/>
    <cellStyle name="SAPBEXHLevel1X 4 2 3 3" xfId="12801" xr:uid="{00000000-0005-0000-0000-0000AF580000}"/>
    <cellStyle name="SAPBEXHLevel1X 4 2 3 4" xfId="18983" xr:uid="{00000000-0005-0000-0000-0000B0580000}"/>
    <cellStyle name="SAPBEXHLevel1X 4 2 3 5" xfId="23075" xr:uid="{00000000-0005-0000-0000-0000B1580000}"/>
    <cellStyle name="SAPBEXHLevel1X 4 2 3 6" xfId="23654" xr:uid="{00000000-0005-0000-0000-0000B2580000}"/>
    <cellStyle name="SAPBEXHLevel1X 4 2 3 7" xfId="26015" xr:uid="{00000000-0005-0000-0000-0000B3580000}"/>
    <cellStyle name="SAPBEXHLevel1X 4 2 3 8" xfId="27185" xr:uid="{00000000-0005-0000-0000-0000B4580000}"/>
    <cellStyle name="SAPBEXHLevel1X 4 2 4" xfId="18681" xr:uid="{00000000-0005-0000-0000-0000B5580000}"/>
    <cellStyle name="SAPBEXHLevel1X 4 2 5" xfId="18596" xr:uid="{00000000-0005-0000-0000-0000B6580000}"/>
    <cellStyle name="SAPBEXHLevel1X 4 2 6" xfId="13235" xr:uid="{00000000-0005-0000-0000-0000B7580000}"/>
    <cellStyle name="SAPBEXHLevel1X 4 2 7" xfId="21459" xr:uid="{00000000-0005-0000-0000-0000B8580000}"/>
    <cellStyle name="SAPBEXHLevel1X 4 2 8" xfId="21044" xr:uid="{00000000-0005-0000-0000-0000B9580000}"/>
    <cellStyle name="SAPBEXHLevel1X 4 2 9" xfId="26012" xr:uid="{00000000-0005-0000-0000-0000BA580000}"/>
    <cellStyle name="SAPBEXHLevel1X 4 3" xfId="7737" xr:uid="{00000000-0005-0000-0000-0000BB580000}"/>
    <cellStyle name="SAPBEXHLevel1X 4 3 2" xfId="7738" xr:uid="{00000000-0005-0000-0000-0000BC580000}"/>
    <cellStyle name="SAPBEXHLevel1X 4 3 2 2" xfId="18686" xr:uid="{00000000-0005-0000-0000-0000BD580000}"/>
    <cellStyle name="SAPBEXHLevel1X 4 3 2 3" xfId="13883" xr:uid="{00000000-0005-0000-0000-0000BE580000}"/>
    <cellStyle name="SAPBEXHLevel1X 4 3 2 4" xfId="21103" xr:uid="{00000000-0005-0000-0000-0000BF580000}"/>
    <cellStyle name="SAPBEXHLevel1X 4 3 2 5" xfId="23074" xr:uid="{00000000-0005-0000-0000-0000C0580000}"/>
    <cellStyle name="SAPBEXHLevel1X 4 3 2 6" xfId="23656" xr:uid="{00000000-0005-0000-0000-0000C1580000}"/>
    <cellStyle name="SAPBEXHLevel1X 4 3 2 7" xfId="26017" xr:uid="{00000000-0005-0000-0000-0000C2580000}"/>
    <cellStyle name="SAPBEXHLevel1X 4 3 2 8" xfId="28892" xr:uid="{00000000-0005-0000-0000-0000C3580000}"/>
    <cellStyle name="SAPBEXHLevel1X 4 3 3" xfId="18685" xr:uid="{00000000-0005-0000-0000-0000C4580000}"/>
    <cellStyle name="SAPBEXHLevel1X 4 3 4" xfId="13882" xr:uid="{00000000-0005-0000-0000-0000C5580000}"/>
    <cellStyle name="SAPBEXHLevel1X 4 3 5" xfId="13232" xr:uid="{00000000-0005-0000-0000-0000C6580000}"/>
    <cellStyle name="SAPBEXHLevel1X 4 3 6" xfId="25165" xr:uid="{00000000-0005-0000-0000-0000C7580000}"/>
    <cellStyle name="SAPBEXHLevel1X 4 3 7" xfId="23655" xr:uid="{00000000-0005-0000-0000-0000C8580000}"/>
    <cellStyle name="SAPBEXHLevel1X 4 3 8" xfId="26016" xr:uid="{00000000-0005-0000-0000-0000C9580000}"/>
    <cellStyle name="SAPBEXHLevel1X 4 3 9" xfId="27186" xr:uid="{00000000-0005-0000-0000-0000CA580000}"/>
    <cellStyle name="SAPBEXHLevel1X 4 4" xfId="7739" xr:uid="{00000000-0005-0000-0000-0000CB580000}"/>
    <cellStyle name="SAPBEXHLevel1X 4 4 2" xfId="18687" xr:uid="{00000000-0005-0000-0000-0000CC580000}"/>
    <cellStyle name="SAPBEXHLevel1X 4 4 3" xfId="13884" xr:uid="{00000000-0005-0000-0000-0000CD580000}"/>
    <cellStyle name="SAPBEXHLevel1X 4 4 4" xfId="13231" xr:uid="{00000000-0005-0000-0000-0000CE580000}"/>
    <cellStyle name="SAPBEXHLevel1X 4 4 5" xfId="22277" xr:uid="{00000000-0005-0000-0000-0000CF580000}"/>
    <cellStyle name="SAPBEXHLevel1X 4 4 6" xfId="21046" xr:uid="{00000000-0005-0000-0000-0000D0580000}"/>
    <cellStyle name="SAPBEXHLevel1X 4 4 7" xfId="26018" xr:uid="{00000000-0005-0000-0000-0000D1580000}"/>
    <cellStyle name="SAPBEXHLevel1X 4 4 8" xfId="27187" xr:uid="{00000000-0005-0000-0000-0000D2580000}"/>
    <cellStyle name="SAPBEXHLevel1X 4 5" xfId="18680" xr:uid="{00000000-0005-0000-0000-0000D3580000}"/>
    <cellStyle name="SAPBEXHLevel1X 4 6" xfId="18595" xr:uid="{00000000-0005-0000-0000-0000D4580000}"/>
    <cellStyle name="SAPBEXHLevel1X 4 7" xfId="13236" xr:uid="{00000000-0005-0000-0000-0000D5580000}"/>
    <cellStyle name="SAPBEXHLevel1X 4 8" xfId="24945" xr:uid="{00000000-0005-0000-0000-0000D6580000}"/>
    <cellStyle name="SAPBEXHLevel1X 4 9" xfId="22237" xr:uid="{00000000-0005-0000-0000-0000D7580000}"/>
    <cellStyle name="SAPBEXHLevel1X 5" xfId="7740" xr:uid="{00000000-0005-0000-0000-0000D8580000}"/>
    <cellStyle name="SAPBEXHLevel1X 5 10" xfId="27188" xr:uid="{00000000-0005-0000-0000-0000D9580000}"/>
    <cellStyle name="SAPBEXHLevel1X 5 2" xfId="7741" xr:uid="{00000000-0005-0000-0000-0000DA580000}"/>
    <cellStyle name="SAPBEXHLevel1X 5 2 2" xfId="7742" xr:uid="{00000000-0005-0000-0000-0000DB580000}"/>
    <cellStyle name="SAPBEXHLevel1X 5 2 2 2" xfId="18690" xr:uid="{00000000-0005-0000-0000-0000DC580000}"/>
    <cellStyle name="SAPBEXHLevel1X 5 2 2 3" xfId="13885" xr:uid="{00000000-0005-0000-0000-0000DD580000}"/>
    <cellStyle name="SAPBEXHLevel1X 5 2 2 4" xfId="21109" xr:uid="{00000000-0005-0000-0000-0000DE580000}"/>
    <cellStyle name="SAPBEXHLevel1X 5 2 2 5" xfId="21248" xr:uid="{00000000-0005-0000-0000-0000DF580000}"/>
    <cellStyle name="SAPBEXHLevel1X 5 2 2 6" xfId="23657" xr:uid="{00000000-0005-0000-0000-0000E0580000}"/>
    <cellStyle name="SAPBEXHLevel1X 5 2 2 7" xfId="26021" xr:uid="{00000000-0005-0000-0000-0000E1580000}"/>
    <cellStyle name="SAPBEXHLevel1X 5 2 2 8" xfId="27190" xr:uid="{00000000-0005-0000-0000-0000E2580000}"/>
    <cellStyle name="SAPBEXHLevel1X 5 2 3" xfId="18689" xr:uid="{00000000-0005-0000-0000-0000E3580000}"/>
    <cellStyle name="SAPBEXHLevel1X 5 2 4" xfId="12803" xr:uid="{00000000-0005-0000-0000-0000E4580000}"/>
    <cellStyle name="SAPBEXHLevel1X 5 2 5" xfId="24339" xr:uid="{00000000-0005-0000-0000-0000E5580000}"/>
    <cellStyle name="SAPBEXHLevel1X 5 2 6" xfId="23073" xr:uid="{00000000-0005-0000-0000-0000E6580000}"/>
    <cellStyle name="SAPBEXHLevel1X 5 2 7" xfId="22428" xr:uid="{00000000-0005-0000-0000-0000E7580000}"/>
    <cellStyle name="SAPBEXHLevel1X 5 2 8" xfId="26020" xr:uid="{00000000-0005-0000-0000-0000E8580000}"/>
    <cellStyle name="SAPBEXHLevel1X 5 2 9" xfId="27189" xr:uid="{00000000-0005-0000-0000-0000E9580000}"/>
    <cellStyle name="SAPBEXHLevel1X 5 3" xfId="7743" xr:uid="{00000000-0005-0000-0000-0000EA580000}"/>
    <cellStyle name="SAPBEXHLevel1X 5 3 2" xfId="18691" xr:uid="{00000000-0005-0000-0000-0000EB580000}"/>
    <cellStyle name="SAPBEXHLevel1X 5 3 3" xfId="13886" xr:uid="{00000000-0005-0000-0000-0000EC580000}"/>
    <cellStyle name="SAPBEXHLevel1X 5 3 4" xfId="13229" xr:uid="{00000000-0005-0000-0000-0000ED580000}"/>
    <cellStyle name="SAPBEXHLevel1X 5 3 5" xfId="21247" xr:uid="{00000000-0005-0000-0000-0000EE580000}"/>
    <cellStyle name="SAPBEXHLevel1X 5 3 6" xfId="23658" xr:uid="{00000000-0005-0000-0000-0000EF580000}"/>
    <cellStyle name="SAPBEXHLevel1X 5 3 7" xfId="26022" xr:uid="{00000000-0005-0000-0000-0000F0580000}"/>
    <cellStyle name="SAPBEXHLevel1X 5 3 8" xfId="26441" xr:uid="{00000000-0005-0000-0000-0000F1580000}"/>
    <cellStyle name="SAPBEXHLevel1X 5 4" xfId="18688" xr:uid="{00000000-0005-0000-0000-0000F2580000}"/>
    <cellStyle name="SAPBEXHLevel1X 5 5" xfId="12802" xr:uid="{00000000-0005-0000-0000-0000F3580000}"/>
    <cellStyle name="SAPBEXHLevel1X 5 6" xfId="13230" xr:uid="{00000000-0005-0000-0000-0000F4580000}"/>
    <cellStyle name="SAPBEXHLevel1X 5 7" xfId="22276" xr:uid="{00000000-0005-0000-0000-0000F5580000}"/>
    <cellStyle name="SAPBEXHLevel1X 5 8" xfId="22238" xr:uid="{00000000-0005-0000-0000-0000F6580000}"/>
    <cellStyle name="SAPBEXHLevel1X 5 9" xfId="26019" xr:uid="{00000000-0005-0000-0000-0000F7580000}"/>
    <cellStyle name="SAPBEXHLevel1X 6" xfId="7744" xr:uid="{00000000-0005-0000-0000-0000F8580000}"/>
    <cellStyle name="SAPBEXHLevel1X 6 10" xfId="28730" xr:uid="{00000000-0005-0000-0000-0000F9580000}"/>
    <cellStyle name="SAPBEXHLevel1X 6 2" xfId="7745" xr:uid="{00000000-0005-0000-0000-0000FA580000}"/>
    <cellStyle name="SAPBEXHLevel1X 6 2 2" xfId="7746" xr:uid="{00000000-0005-0000-0000-0000FB580000}"/>
    <cellStyle name="SAPBEXHLevel1X 6 2 2 2" xfId="18694" xr:uid="{00000000-0005-0000-0000-0000FC580000}"/>
    <cellStyle name="SAPBEXHLevel1X 6 2 2 3" xfId="18606" xr:uid="{00000000-0005-0000-0000-0000FD580000}"/>
    <cellStyle name="SAPBEXHLevel1X 6 2 2 4" xfId="13227" xr:uid="{00000000-0005-0000-0000-0000FE580000}"/>
    <cellStyle name="SAPBEXHLevel1X 6 2 2 5" xfId="22274" xr:uid="{00000000-0005-0000-0000-0000FF580000}"/>
    <cellStyle name="SAPBEXHLevel1X 6 2 2 6" xfId="23661" xr:uid="{00000000-0005-0000-0000-000000590000}"/>
    <cellStyle name="SAPBEXHLevel1X 6 2 2 7" xfId="26025" xr:uid="{00000000-0005-0000-0000-000001590000}"/>
    <cellStyle name="SAPBEXHLevel1X 6 2 2 8" xfId="27192" xr:uid="{00000000-0005-0000-0000-000002590000}"/>
    <cellStyle name="SAPBEXHLevel1X 6 2 3" xfId="18693" xr:uid="{00000000-0005-0000-0000-000003590000}"/>
    <cellStyle name="SAPBEXHLevel1X 6 2 4" xfId="18605" xr:uid="{00000000-0005-0000-0000-000004590000}"/>
    <cellStyle name="SAPBEXHLevel1X 6 2 5" xfId="25034" xr:uid="{00000000-0005-0000-0000-000005590000}"/>
    <cellStyle name="SAPBEXHLevel1X 6 2 6" xfId="22275" xr:uid="{00000000-0005-0000-0000-000006590000}"/>
    <cellStyle name="SAPBEXHLevel1X 6 2 7" xfId="23660" xr:uid="{00000000-0005-0000-0000-000007590000}"/>
    <cellStyle name="SAPBEXHLevel1X 6 2 8" xfId="26024" xr:uid="{00000000-0005-0000-0000-000008590000}"/>
    <cellStyle name="SAPBEXHLevel1X 6 2 9" xfId="27191" xr:uid="{00000000-0005-0000-0000-000009590000}"/>
    <cellStyle name="SAPBEXHLevel1X 6 3" xfId="7747" xr:uid="{00000000-0005-0000-0000-00000A590000}"/>
    <cellStyle name="SAPBEXHLevel1X 6 3 2" xfId="18695" xr:uid="{00000000-0005-0000-0000-00000B590000}"/>
    <cellStyle name="SAPBEXHLevel1X 6 3 3" xfId="18607" xr:uid="{00000000-0005-0000-0000-00000C590000}"/>
    <cellStyle name="SAPBEXHLevel1X 6 3 4" xfId="13226" xr:uid="{00000000-0005-0000-0000-00000D590000}"/>
    <cellStyle name="SAPBEXHLevel1X 6 3 5" xfId="22427" xr:uid="{00000000-0005-0000-0000-00000E590000}"/>
    <cellStyle name="SAPBEXHLevel1X 6 3 6" xfId="23662" xr:uid="{00000000-0005-0000-0000-00000F590000}"/>
    <cellStyle name="SAPBEXHLevel1X 6 3 7" xfId="26026" xr:uid="{00000000-0005-0000-0000-000010590000}"/>
    <cellStyle name="SAPBEXHLevel1X 6 3 8" xfId="27193" xr:uid="{00000000-0005-0000-0000-000011590000}"/>
    <cellStyle name="SAPBEXHLevel1X 6 4" xfId="18692" xr:uid="{00000000-0005-0000-0000-000012590000}"/>
    <cellStyle name="SAPBEXHLevel1X 6 5" xfId="18604" xr:uid="{00000000-0005-0000-0000-000013590000}"/>
    <cellStyle name="SAPBEXHLevel1X 6 6" xfId="13228" xr:uid="{00000000-0005-0000-0000-000014590000}"/>
    <cellStyle name="SAPBEXHLevel1X 6 7" xfId="24728" xr:uid="{00000000-0005-0000-0000-000015590000}"/>
    <cellStyle name="SAPBEXHLevel1X 6 8" xfId="23659" xr:uid="{00000000-0005-0000-0000-000016590000}"/>
    <cellStyle name="SAPBEXHLevel1X 6 9" xfId="26023" xr:uid="{00000000-0005-0000-0000-000017590000}"/>
    <cellStyle name="SAPBEXHLevel1X 7" xfId="7748" xr:uid="{00000000-0005-0000-0000-000018590000}"/>
    <cellStyle name="SAPBEXHLevel1X 7 2" xfId="7749" xr:uid="{00000000-0005-0000-0000-000019590000}"/>
    <cellStyle name="SAPBEXHLevel1X 7 2 2" xfId="18697" xr:uid="{00000000-0005-0000-0000-00001A590000}"/>
    <cellStyle name="SAPBEXHLevel1X 7 2 3" xfId="12804" xr:uid="{00000000-0005-0000-0000-00001B590000}"/>
    <cellStyle name="SAPBEXHLevel1X 7 2 4" xfId="20763" xr:uid="{00000000-0005-0000-0000-00001C590000}"/>
    <cellStyle name="SAPBEXHLevel1X 7 2 5" xfId="24946" xr:uid="{00000000-0005-0000-0000-00001D590000}"/>
    <cellStyle name="SAPBEXHLevel1X 7 2 6" xfId="23664" xr:uid="{00000000-0005-0000-0000-00001E590000}"/>
    <cellStyle name="SAPBEXHLevel1X 7 2 7" xfId="26028" xr:uid="{00000000-0005-0000-0000-00001F590000}"/>
    <cellStyle name="SAPBEXHLevel1X 7 2 8" xfId="27194" xr:uid="{00000000-0005-0000-0000-000020590000}"/>
    <cellStyle name="SAPBEXHLevel1X 7 3" xfId="18696" xr:uid="{00000000-0005-0000-0000-000021590000}"/>
    <cellStyle name="SAPBEXHLevel1X 7 4" xfId="18608" xr:uid="{00000000-0005-0000-0000-000022590000}"/>
    <cellStyle name="SAPBEXHLevel1X 7 5" xfId="13225" xr:uid="{00000000-0005-0000-0000-000023590000}"/>
    <cellStyle name="SAPBEXHLevel1X 7 6" xfId="21178" xr:uid="{00000000-0005-0000-0000-000024590000}"/>
    <cellStyle name="SAPBEXHLevel1X 7 7" xfId="23663" xr:uid="{00000000-0005-0000-0000-000025590000}"/>
    <cellStyle name="SAPBEXHLevel1X 7 8" xfId="26027" xr:uid="{00000000-0005-0000-0000-000026590000}"/>
    <cellStyle name="SAPBEXHLevel1X 7 9" xfId="27502" xr:uid="{00000000-0005-0000-0000-000027590000}"/>
    <cellStyle name="SAPBEXHLevel1X 8" xfId="7750" xr:uid="{00000000-0005-0000-0000-000028590000}"/>
    <cellStyle name="SAPBEXHLevel1X 8 2" xfId="18698" xr:uid="{00000000-0005-0000-0000-000029590000}"/>
    <cellStyle name="SAPBEXHLevel1X 8 3" xfId="12805" xr:uid="{00000000-0005-0000-0000-00002A590000}"/>
    <cellStyle name="SAPBEXHLevel1X 8 4" xfId="14275" xr:uid="{00000000-0005-0000-0000-00002B590000}"/>
    <cellStyle name="SAPBEXHLevel1X 8 5" xfId="21086" xr:uid="{00000000-0005-0000-0000-00002C590000}"/>
    <cellStyle name="SAPBEXHLevel1X 8 6" xfId="23665" xr:uid="{00000000-0005-0000-0000-00002D590000}"/>
    <cellStyle name="SAPBEXHLevel1X 8 7" xfId="26029" xr:uid="{00000000-0005-0000-0000-00002E590000}"/>
    <cellStyle name="SAPBEXHLevel1X 8 8" xfId="27195" xr:uid="{00000000-0005-0000-0000-00002F590000}"/>
    <cellStyle name="SAPBEXHLevel1X 9" xfId="12584" xr:uid="{00000000-0005-0000-0000-000030590000}"/>
    <cellStyle name="SAPBEXHLevel2" xfId="190" xr:uid="{00000000-0005-0000-0000-000031590000}"/>
    <cellStyle name="SAPBEXHLevel2 10" xfId="26187" xr:uid="{00000000-0005-0000-0000-000032590000}"/>
    <cellStyle name="SAPBEXHLevel2 11" xfId="27394" xr:uid="{00000000-0005-0000-0000-000033590000}"/>
    <cellStyle name="SAPBEXHLevel2 12" xfId="28434" xr:uid="{00000000-0005-0000-0000-000034590000}"/>
    <cellStyle name="SAPBEXHLevel2 2" xfId="191" xr:uid="{00000000-0005-0000-0000-000035590000}"/>
    <cellStyle name="SAPBEXHLevel2 2 10" xfId="21127" xr:uid="{00000000-0005-0000-0000-000036590000}"/>
    <cellStyle name="SAPBEXHLevel2 2 11" xfId="26186" xr:uid="{00000000-0005-0000-0000-000037590000}"/>
    <cellStyle name="SAPBEXHLevel2 2 12" xfId="27393" xr:uid="{00000000-0005-0000-0000-000038590000}"/>
    <cellStyle name="SAPBEXHLevel2 2 13" xfId="28754" xr:uid="{00000000-0005-0000-0000-000039590000}"/>
    <cellStyle name="SAPBEXHLevel2 2 2" xfId="1147" xr:uid="{00000000-0005-0000-0000-00003A590000}"/>
    <cellStyle name="SAPBEXHLevel2 2 2 10" xfId="25553" xr:uid="{00000000-0005-0000-0000-00003B590000}"/>
    <cellStyle name="SAPBEXHLevel2 2 2 11" xfId="26996" xr:uid="{00000000-0005-0000-0000-00003C590000}"/>
    <cellStyle name="SAPBEXHLevel2 2 2 12" xfId="27965" xr:uid="{00000000-0005-0000-0000-00003D590000}"/>
    <cellStyle name="SAPBEXHLevel2 2 2 2" xfId="1148" xr:uid="{00000000-0005-0000-0000-00003E590000}"/>
    <cellStyle name="SAPBEXHLevel2 2 2 2 10" xfId="26995" xr:uid="{00000000-0005-0000-0000-00003F590000}"/>
    <cellStyle name="SAPBEXHLevel2 2 2 2 11" xfId="28872" xr:uid="{00000000-0005-0000-0000-000040590000}"/>
    <cellStyle name="SAPBEXHLevel2 2 2 2 2" xfId="1412" xr:uid="{00000000-0005-0000-0000-000041590000}"/>
    <cellStyle name="SAPBEXHLevel2 2 2 2 2 10" xfId="28002" xr:uid="{00000000-0005-0000-0000-000042590000}"/>
    <cellStyle name="SAPBEXHLevel2 2 2 2 2 2" xfId="1413" xr:uid="{00000000-0005-0000-0000-000043590000}"/>
    <cellStyle name="SAPBEXHLevel2 2 2 2 2 2 2" xfId="10778" xr:uid="{00000000-0005-0000-0000-000044590000}"/>
    <cellStyle name="SAPBEXHLevel2 2 2 2 2 2 3" xfId="12208" xr:uid="{00000000-0005-0000-0000-000045590000}"/>
    <cellStyle name="SAPBEXHLevel2 2 2 2 2 2 4" xfId="19719" xr:uid="{00000000-0005-0000-0000-000046590000}"/>
    <cellStyle name="SAPBEXHLevel2 2 2 2 2 2 5" xfId="19367" xr:uid="{00000000-0005-0000-0000-000047590000}"/>
    <cellStyle name="SAPBEXHLevel2 2 2 2 2 2 6" xfId="20506" xr:uid="{00000000-0005-0000-0000-000048590000}"/>
    <cellStyle name="SAPBEXHLevel2 2 2 2 2 2 7" xfId="25310" xr:uid="{00000000-0005-0000-0000-000049590000}"/>
    <cellStyle name="SAPBEXHLevel2 2 2 2 2 2 8" xfId="26778" xr:uid="{00000000-0005-0000-0000-00004A590000}"/>
    <cellStyle name="SAPBEXHLevel2 2 2 2 2 2 9" xfId="28128" xr:uid="{00000000-0005-0000-0000-00004B590000}"/>
    <cellStyle name="SAPBEXHLevel2 2 2 2 2 3" xfId="10777" xr:uid="{00000000-0005-0000-0000-00004C590000}"/>
    <cellStyle name="SAPBEXHLevel2 2 2 2 2 4" xfId="12209" xr:uid="{00000000-0005-0000-0000-00004D590000}"/>
    <cellStyle name="SAPBEXHLevel2 2 2 2 2 5" xfId="19720" xr:uid="{00000000-0005-0000-0000-00004E590000}"/>
    <cellStyle name="SAPBEXHLevel2 2 2 2 2 6" xfId="19368" xr:uid="{00000000-0005-0000-0000-00004F590000}"/>
    <cellStyle name="SAPBEXHLevel2 2 2 2 2 7" xfId="20505" xr:uid="{00000000-0005-0000-0000-000050590000}"/>
    <cellStyle name="SAPBEXHLevel2 2 2 2 2 8" xfId="25311" xr:uid="{00000000-0005-0000-0000-000051590000}"/>
    <cellStyle name="SAPBEXHLevel2 2 2 2 2 9" xfId="26779" xr:uid="{00000000-0005-0000-0000-000052590000}"/>
    <cellStyle name="SAPBEXHLevel2 2 2 2 3" xfId="1414" xr:uid="{00000000-0005-0000-0000-000053590000}"/>
    <cellStyle name="SAPBEXHLevel2 2 2 2 3 2" xfId="10779" xr:uid="{00000000-0005-0000-0000-000054590000}"/>
    <cellStyle name="SAPBEXHLevel2 2 2 2 3 3" xfId="12207" xr:uid="{00000000-0005-0000-0000-000055590000}"/>
    <cellStyle name="SAPBEXHLevel2 2 2 2 3 4" xfId="19718" xr:uid="{00000000-0005-0000-0000-000056590000}"/>
    <cellStyle name="SAPBEXHLevel2 2 2 2 3 5" xfId="19366" xr:uid="{00000000-0005-0000-0000-000057590000}"/>
    <cellStyle name="SAPBEXHLevel2 2 2 2 3 6" xfId="20507" xr:uid="{00000000-0005-0000-0000-000058590000}"/>
    <cellStyle name="SAPBEXHLevel2 2 2 2 3 7" xfId="13060" xr:uid="{00000000-0005-0000-0000-000059590000}"/>
    <cellStyle name="SAPBEXHLevel2 2 2 2 3 8" xfId="26777" xr:uid="{00000000-0005-0000-0000-00005A590000}"/>
    <cellStyle name="SAPBEXHLevel2 2 2 2 3 9" xfId="28129" xr:uid="{00000000-0005-0000-0000-00005B590000}"/>
    <cellStyle name="SAPBEXHLevel2 2 2 2 4" xfId="10589" xr:uid="{00000000-0005-0000-0000-00005C590000}"/>
    <cellStyle name="SAPBEXHLevel2 2 2 2 5" xfId="12553" xr:uid="{00000000-0005-0000-0000-00005D590000}"/>
    <cellStyle name="SAPBEXHLevel2 2 2 2 6" xfId="19964" xr:uid="{00000000-0005-0000-0000-00005E590000}"/>
    <cellStyle name="SAPBEXHLevel2 2 2 2 7" xfId="20427" xr:uid="{00000000-0005-0000-0000-00005F590000}"/>
    <cellStyle name="SAPBEXHLevel2 2 2 2 8" xfId="14234" xr:uid="{00000000-0005-0000-0000-000060590000}"/>
    <cellStyle name="SAPBEXHLevel2 2 2 2 9" xfId="25552" xr:uid="{00000000-0005-0000-0000-000061590000}"/>
    <cellStyle name="SAPBEXHLevel2 2 2 3" xfId="1415" xr:uid="{00000000-0005-0000-0000-000062590000}"/>
    <cellStyle name="SAPBEXHLevel2 2 2 3 10" xfId="28963" xr:uid="{00000000-0005-0000-0000-000063590000}"/>
    <cellStyle name="SAPBEXHLevel2 2 2 3 2" xfId="1416" xr:uid="{00000000-0005-0000-0000-000064590000}"/>
    <cellStyle name="SAPBEXHLevel2 2 2 3 2 2" xfId="10781" xr:uid="{00000000-0005-0000-0000-000065590000}"/>
    <cellStyle name="SAPBEXHLevel2 2 2 3 2 3" xfId="12205" xr:uid="{00000000-0005-0000-0000-000066590000}"/>
    <cellStyle name="SAPBEXHLevel2 2 2 3 2 4" xfId="19716" xr:uid="{00000000-0005-0000-0000-000067590000}"/>
    <cellStyle name="SAPBEXHLevel2 2 2 3 2 5" xfId="20216" xr:uid="{00000000-0005-0000-0000-000068590000}"/>
    <cellStyle name="SAPBEXHLevel2 2 2 3 2 6" xfId="19223" xr:uid="{00000000-0005-0000-0000-000069590000}"/>
    <cellStyle name="SAPBEXHLevel2 2 2 3 2 7" xfId="14202" xr:uid="{00000000-0005-0000-0000-00006A590000}"/>
    <cellStyle name="SAPBEXHLevel2 2 2 3 2 8" xfId="26775" xr:uid="{00000000-0005-0000-0000-00006B590000}"/>
    <cellStyle name="SAPBEXHLevel2 2 2 3 2 9" xfId="27299" xr:uid="{00000000-0005-0000-0000-00006C590000}"/>
    <cellStyle name="SAPBEXHLevel2 2 2 3 3" xfId="10780" xr:uid="{00000000-0005-0000-0000-00006D590000}"/>
    <cellStyle name="SAPBEXHLevel2 2 2 3 4" xfId="12206" xr:uid="{00000000-0005-0000-0000-00006E590000}"/>
    <cellStyle name="SAPBEXHLevel2 2 2 3 5" xfId="19717" xr:uid="{00000000-0005-0000-0000-00006F590000}"/>
    <cellStyle name="SAPBEXHLevel2 2 2 3 6" xfId="19365" xr:uid="{00000000-0005-0000-0000-000070590000}"/>
    <cellStyle name="SAPBEXHLevel2 2 2 3 7" xfId="20508" xr:uid="{00000000-0005-0000-0000-000071590000}"/>
    <cellStyle name="SAPBEXHLevel2 2 2 3 8" xfId="13059" xr:uid="{00000000-0005-0000-0000-000072590000}"/>
    <cellStyle name="SAPBEXHLevel2 2 2 3 9" xfId="26776" xr:uid="{00000000-0005-0000-0000-000073590000}"/>
    <cellStyle name="SAPBEXHLevel2 2 2 4" xfId="1417" xr:uid="{00000000-0005-0000-0000-000074590000}"/>
    <cellStyle name="SAPBEXHLevel2 2 2 4 2" xfId="10782" xr:uid="{00000000-0005-0000-0000-000075590000}"/>
    <cellStyle name="SAPBEXHLevel2 2 2 4 3" xfId="12204" xr:uid="{00000000-0005-0000-0000-000076590000}"/>
    <cellStyle name="SAPBEXHLevel2 2 2 4 4" xfId="19715" xr:uid="{00000000-0005-0000-0000-000077590000}"/>
    <cellStyle name="SAPBEXHLevel2 2 2 4 5" xfId="21134" xr:uid="{00000000-0005-0000-0000-000078590000}"/>
    <cellStyle name="SAPBEXHLevel2 2 2 4 6" xfId="19270" xr:uid="{00000000-0005-0000-0000-000079590000}"/>
    <cellStyle name="SAPBEXHLevel2 2 2 4 7" xfId="25304" xr:uid="{00000000-0005-0000-0000-00007A590000}"/>
    <cellStyle name="SAPBEXHLevel2 2 2 4 8" xfId="26774" xr:uid="{00000000-0005-0000-0000-00007B590000}"/>
    <cellStyle name="SAPBEXHLevel2 2 2 4 9" xfId="27298" xr:uid="{00000000-0005-0000-0000-00007C590000}"/>
    <cellStyle name="SAPBEXHLevel2 2 2 5" xfId="10588" xr:uid="{00000000-0005-0000-0000-00007D590000}"/>
    <cellStyle name="SAPBEXHLevel2 2 2 6" xfId="12554" xr:uid="{00000000-0005-0000-0000-00007E590000}"/>
    <cellStyle name="SAPBEXHLevel2 2 2 7" xfId="19965" xr:uid="{00000000-0005-0000-0000-00007F590000}"/>
    <cellStyle name="SAPBEXHLevel2 2 2 8" xfId="20428" xr:uid="{00000000-0005-0000-0000-000080590000}"/>
    <cellStyle name="SAPBEXHLevel2 2 2 9" xfId="22779" xr:uid="{00000000-0005-0000-0000-000081590000}"/>
    <cellStyle name="SAPBEXHLevel2 2 3" xfId="1149" xr:uid="{00000000-0005-0000-0000-000082590000}"/>
    <cellStyle name="SAPBEXHLevel2 2 3 10" xfId="26994" xr:uid="{00000000-0005-0000-0000-000083590000}"/>
    <cellStyle name="SAPBEXHLevel2 2 3 11" xfId="27966" xr:uid="{00000000-0005-0000-0000-000084590000}"/>
    <cellStyle name="SAPBEXHLevel2 2 3 2" xfId="1418" xr:uid="{00000000-0005-0000-0000-000085590000}"/>
    <cellStyle name="SAPBEXHLevel2 2 3 2 10" xfId="26451" xr:uid="{00000000-0005-0000-0000-000086590000}"/>
    <cellStyle name="SAPBEXHLevel2 2 3 2 2" xfId="1419" xr:uid="{00000000-0005-0000-0000-000087590000}"/>
    <cellStyle name="SAPBEXHLevel2 2 3 2 2 2" xfId="10784" xr:uid="{00000000-0005-0000-0000-000088590000}"/>
    <cellStyle name="SAPBEXHLevel2 2 3 2 2 3" xfId="12398" xr:uid="{00000000-0005-0000-0000-000089590000}"/>
    <cellStyle name="SAPBEXHLevel2 2 3 2 2 4" xfId="19713" xr:uid="{00000000-0005-0000-0000-00008A590000}"/>
    <cellStyle name="SAPBEXHLevel2 2 3 2 2 5" xfId="22368" xr:uid="{00000000-0005-0000-0000-00008B590000}"/>
    <cellStyle name="SAPBEXHLevel2 2 3 2 2 6" xfId="19225" xr:uid="{00000000-0005-0000-0000-00008C590000}"/>
    <cellStyle name="SAPBEXHLevel2 2 3 2 2 7" xfId="25302" xr:uid="{00000000-0005-0000-0000-00008D590000}"/>
    <cellStyle name="SAPBEXHLevel2 2 3 2 2 8" xfId="26772" xr:uid="{00000000-0005-0000-0000-00008E590000}"/>
    <cellStyle name="SAPBEXHLevel2 2 3 2 2 9" xfId="27297" xr:uid="{00000000-0005-0000-0000-00008F590000}"/>
    <cellStyle name="SAPBEXHLevel2 2 3 2 3" xfId="10783" xr:uid="{00000000-0005-0000-0000-000090590000}"/>
    <cellStyle name="SAPBEXHLevel2 2 3 2 4" xfId="12611" xr:uid="{00000000-0005-0000-0000-000091590000}"/>
    <cellStyle name="SAPBEXHLevel2 2 3 2 5" xfId="19714" xr:uid="{00000000-0005-0000-0000-000092590000}"/>
    <cellStyle name="SAPBEXHLevel2 2 3 2 6" xfId="21135" xr:uid="{00000000-0005-0000-0000-000093590000}"/>
    <cellStyle name="SAPBEXHLevel2 2 3 2 7" xfId="19224" xr:uid="{00000000-0005-0000-0000-000094590000}"/>
    <cellStyle name="SAPBEXHLevel2 2 3 2 8" xfId="25303" xr:uid="{00000000-0005-0000-0000-000095590000}"/>
    <cellStyle name="SAPBEXHLevel2 2 3 2 9" xfId="26773" xr:uid="{00000000-0005-0000-0000-000096590000}"/>
    <cellStyle name="SAPBEXHLevel2 2 3 3" xfId="1420" xr:uid="{00000000-0005-0000-0000-000097590000}"/>
    <cellStyle name="SAPBEXHLevel2 2 3 3 2" xfId="10785" xr:uid="{00000000-0005-0000-0000-000098590000}"/>
    <cellStyle name="SAPBEXHLevel2 2 3 3 3" xfId="12203" xr:uid="{00000000-0005-0000-0000-000099590000}"/>
    <cellStyle name="SAPBEXHLevel2 2 3 3 4" xfId="19712" xr:uid="{00000000-0005-0000-0000-00009A590000}"/>
    <cellStyle name="SAPBEXHLevel2 2 3 3 5" xfId="20212" xr:uid="{00000000-0005-0000-0000-00009B590000}"/>
    <cellStyle name="SAPBEXHLevel2 2 3 3 6" xfId="24301" xr:uid="{00000000-0005-0000-0000-00009C590000}"/>
    <cellStyle name="SAPBEXHLevel2 2 3 3 7" xfId="25301" xr:uid="{00000000-0005-0000-0000-00009D590000}"/>
    <cellStyle name="SAPBEXHLevel2 2 3 3 8" xfId="26771" xr:uid="{00000000-0005-0000-0000-00009E590000}"/>
    <cellStyle name="SAPBEXHLevel2 2 3 3 9" xfId="27296" xr:uid="{00000000-0005-0000-0000-00009F590000}"/>
    <cellStyle name="SAPBEXHLevel2 2 3 4" xfId="10590" xr:uid="{00000000-0005-0000-0000-0000A0590000}"/>
    <cellStyle name="SAPBEXHLevel2 2 3 5" xfId="12274" xr:uid="{00000000-0005-0000-0000-0000A1590000}"/>
    <cellStyle name="SAPBEXHLevel2 2 3 6" xfId="19963" xr:uid="{00000000-0005-0000-0000-0000A2590000}"/>
    <cellStyle name="SAPBEXHLevel2 2 3 7" xfId="20426" xr:uid="{00000000-0005-0000-0000-0000A3590000}"/>
    <cellStyle name="SAPBEXHLevel2 2 3 8" xfId="14235" xr:uid="{00000000-0005-0000-0000-0000A4590000}"/>
    <cellStyle name="SAPBEXHLevel2 2 3 9" xfId="25551" xr:uid="{00000000-0005-0000-0000-0000A5590000}"/>
    <cellStyle name="SAPBEXHLevel2 2 4" xfId="1421" xr:uid="{00000000-0005-0000-0000-0000A6590000}"/>
    <cellStyle name="SAPBEXHLevel2 2 4 10" xfId="27798" xr:uid="{00000000-0005-0000-0000-0000A7590000}"/>
    <cellStyle name="SAPBEXHLevel2 2 4 2" xfId="1422" xr:uid="{00000000-0005-0000-0000-0000A8590000}"/>
    <cellStyle name="SAPBEXHLevel2 2 4 2 2" xfId="10787" xr:uid="{00000000-0005-0000-0000-0000A9590000}"/>
    <cellStyle name="SAPBEXHLevel2 2 4 2 3" xfId="12201" xr:uid="{00000000-0005-0000-0000-0000AA590000}"/>
    <cellStyle name="SAPBEXHLevel2 2 4 2 4" xfId="19710" xr:uid="{00000000-0005-0000-0000-0000AB590000}"/>
    <cellStyle name="SAPBEXHLevel2 2 4 2 5" xfId="20210" xr:uid="{00000000-0005-0000-0000-0000AC590000}"/>
    <cellStyle name="SAPBEXHLevel2 2 4 2 6" xfId="24574" xr:uid="{00000000-0005-0000-0000-0000AD590000}"/>
    <cellStyle name="SAPBEXHLevel2 2 4 2 7" xfId="25299" xr:uid="{00000000-0005-0000-0000-0000AE590000}"/>
    <cellStyle name="SAPBEXHLevel2 2 4 2 8" xfId="26769" xr:uid="{00000000-0005-0000-0000-0000AF590000}"/>
    <cellStyle name="SAPBEXHLevel2 2 4 2 9" xfId="27295" xr:uid="{00000000-0005-0000-0000-0000B0590000}"/>
    <cellStyle name="SAPBEXHLevel2 2 4 3" xfId="10786" xr:uid="{00000000-0005-0000-0000-0000B1590000}"/>
    <cellStyle name="SAPBEXHLevel2 2 4 4" xfId="12202" xr:uid="{00000000-0005-0000-0000-0000B2590000}"/>
    <cellStyle name="SAPBEXHLevel2 2 4 5" xfId="19711" xr:uid="{00000000-0005-0000-0000-0000B3590000}"/>
    <cellStyle name="SAPBEXHLevel2 2 4 6" xfId="20211" xr:uid="{00000000-0005-0000-0000-0000B4590000}"/>
    <cellStyle name="SAPBEXHLevel2 2 4 7" xfId="23023" xr:uid="{00000000-0005-0000-0000-0000B5590000}"/>
    <cellStyle name="SAPBEXHLevel2 2 4 8" xfId="25300" xr:uid="{00000000-0005-0000-0000-0000B6590000}"/>
    <cellStyle name="SAPBEXHLevel2 2 4 9" xfId="26770" xr:uid="{00000000-0005-0000-0000-0000B7590000}"/>
    <cellStyle name="SAPBEXHLevel2 2 5" xfId="1423" xr:uid="{00000000-0005-0000-0000-0000B8590000}"/>
    <cellStyle name="SAPBEXHLevel2 2 5 2" xfId="10788" xr:uid="{00000000-0005-0000-0000-0000B9590000}"/>
    <cellStyle name="SAPBEXHLevel2 2 5 3" xfId="12200" xr:uid="{00000000-0005-0000-0000-0000BA590000}"/>
    <cellStyle name="SAPBEXHLevel2 2 5 4" xfId="19709" xr:uid="{00000000-0005-0000-0000-0000BB590000}"/>
    <cellStyle name="SAPBEXHLevel2 2 5 5" xfId="20209" xr:uid="{00000000-0005-0000-0000-0000BC590000}"/>
    <cellStyle name="SAPBEXHLevel2 2 5 6" xfId="24575" xr:uid="{00000000-0005-0000-0000-0000BD590000}"/>
    <cellStyle name="SAPBEXHLevel2 2 5 7" xfId="25298" xr:uid="{00000000-0005-0000-0000-0000BE590000}"/>
    <cellStyle name="SAPBEXHLevel2 2 5 8" xfId="26768" xr:uid="{00000000-0005-0000-0000-0000BF590000}"/>
    <cellStyle name="SAPBEXHLevel2 2 5 9" xfId="27294" xr:uid="{00000000-0005-0000-0000-0000C0590000}"/>
    <cellStyle name="SAPBEXHLevel2 2 6" xfId="10449" xr:uid="{00000000-0005-0000-0000-0000C1590000}"/>
    <cellStyle name="SAPBEXHLevel2 2 7" xfId="10433" xr:uid="{00000000-0005-0000-0000-0000C2590000}"/>
    <cellStyle name="SAPBEXHLevel2 2 8" xfId="20821" xr:uid="{00000000-0005-0000-0000-0000C3590000}"/>
    <cellStyle name="SAPBEXHLevel2 2 9" xfId="22765" xr:uid="{00000000-0005-0000-0000-0000C4590000}"/>
    <cellStyle name="SAPBEXHLevel2 3" xfId="1150" xr:uid="{00000000-0005-0000-0000-0000C5590000}"/>
    <cellStyle name="SAPBEXHLevel2 3 10" xfId="14236" xr:uid="{00000000-0005-0000-0000-0000C6590000}"/>
    <cellStyle name="SAPBEXHLevel2 3 11" xfId="25550" xr:uid="{00000000-0005-0000-0000-0000C7590000}"/>
    <cellStyle name="SAPBEXHLevel2 3 12" xfId="26993" xr:uid="{00000000-0005-0000-0000-0000C8590000}"/>
    <cellStyle name="SAPBEXHLevel2 3 13" xfId="27967" xr:uid="{00000000-0005-0000-0000-0000C9590000}"/>
    <cellStyle name="SAPBEXHLevel2 3 2" xfId="1151" xr:uid="{00000000-0005-0000-0000-0000CA590000}"/>
    <cellStyle name="SAPBEXHLevel2 3 2 10" xfId="26992" xr:uid="{00000000-0005-0000-0000-0000CB590000}"/>
    <cellStyle name="SAPBEXHLevel2 3 2 11" xfId="27968" xr:uid="{00000000-0005-0000-0000-0000CC590000}"/>
    <cellStyle name="SAPBEXHLevel2 3 2 2" xfId="1424" xr:uid="{00000000-0005-0000-0000-0000CD590000}"/>
    <cellStyle name="SAPBEXHLevel2 3 2 2 10" xfId="27799" xr:uid="{00000000-0005-0000-0000-0000CE590000}"/>
    <cellStyle name="SAPBEXHLevel2 3 2 2 2" xfId="1425" xr:uid="{00000000-0005-0000-0000-0000CF590000}"/>
    <cellStyle name="SAPBEXHLevel2 3 2 2 2 2" xfId="10790" xr:uid="{00000000-0005-0000-0000-0000D0590000}"/>
    <cellStyle name="SAPBEXHLevel2 3 2 2 2 3" xfId="12198" xr:uid="{00000000-0005-0000-0000-0000D1590000}"/>
    <cellStyle name="SAPBEXHLevel2 3 2 2 2 4" xfId="19707" xr:uid="{00000000-0005-0000-0000-0000D2590000}"/>
    <cellStyle name="SAPBEXHLevel2 3 2 2 2 5" xfId="20207" xr:uid="{00000000-0005-0000-0000-0000D3590000}"/>
    <cellStyle name="SAPBEXHLevel2 3 2 2 2 6" xfId="13031" xr:uid="{00000000-0005-0000-0000-0000D4590000}"/>
    <cellStyle name="SAPBEXHLevel2 3 2 2 2 7" xfId="25296" xr:uid="{00000000-0005-0000-0000-0000D5590000}"/>
    <cellStyle name="SAPBEXHLevel2 3 2 2 2 8" xfId="26766" xr:uid="{00000000-0005-0000-0000-0000D6590000}"/>
    <cellStyle name="SAPBEXHLevel2 3 2 2 2 9" xfId="27800" xr:uid="{00000000-0005-0000-0000-0000D7590000}"/>
    <cellStyle name="SAPBEXHLevel2 3 2 2 3" xfId="10789" xr:uid="{00000000-0005-0000-0000-0000D8590000}"/>
    <cellStyle name="SAPBEXHLevel2 3 2 2 4" xfId="12199" xr:uid="{00000000-0005-0000-0000-0000D9590000}"/>
    <cellStyle name="SAPBEXHLevel2 3 2 2 5" xfId="19708" xr:uid="{00000000-0005-0000-0000-0000DA590000}"/>
    <cellStyle name="SAPBEXHLevel2 3 2 2 6" xfId="20208" xr:uid="{00000000-0005-0000-0000-0000DB590000}"/>
    <cellStyle name="SAPBEXHLevel2 3 2 2 7" xfId="20699" xr:uid="{00000000-0005-0000-0000-0000DC590000}"/>
    <cellStyle name="SAPBEXHLevel2 3 2 2 8" xfId="25297" xr:uid="{00000000-0005-0000-0000-0000DD590000}"/>
    <cellStyle name="SAPBEXHLevel2 3 2 2 9" xfId="26767" xr:uid="{00000000-0005-0000-0000-0000DE590000}"/>
    <cellStyle name="SAPBEXHLevel2 3 2 3" xfId="1426" xr:uid="{00000000-0005-0000-0000-0000DF590000}"/>
    <cellStyle name="SAPBEXHLevel2 3 2 3 2" xfId="10791" xr:uid="{00000000-0005-0000-0000-0000E0590000}"/>
    <cellStyle name="SAPBEXHLevel2 3 2 3 3" xfId="12197" xr:uid="{00000000-0005-0000-0000-0000E1590000}"/>
    <cellStyle name="SAPBEXHLevel2 3 2 3 4" xfId="19706" xr:uid="{00000000-0005-0000-0000-0000E2590000}"/>
    <cellStyle name="SAPBEXHLevel2 3 2 3 5" xfId="20206" xr:uid="{00000000-0005-0000-0000-0000E3590000}"/>
    <cellStyle name="SAPBEXHLevel2 3 2 3 6" xfId="13032" xr:uid="{00000000-0005-0000-0000-0000E4590000}"/>
    <cellStyle name="SAPBEXHLevel2 3 2 3 7" xfId="25295" xr:uid="{00000000-0005-0000-0000-0000E5590000}"/>
    <cellStyle name="SAPBEXHLevel2 3 2 3 8" xfId="26765" xr:uid="{00000000-0005-0000-0000-0000E6590000}"/>
    <cellStyle name="SAPBEXHLevel2 3 2 3 9" xfId="28003" xr:uid="{00000000-0005-0000-0000-0000E7590000}"/>
    <cellStyle name="SAPBEXHLevel2 3 2 4" xfId="10592" xr:uid="{00000000-0005-0000-0000-0000E8590000}"/>
    <cellStyle name="SAPBEXHLevel2 3 2 5" xfId="12551" xr:uid="{00000000-0005-0000-0000-0000E9590000}"/>
    <cellStyle name="SAPBEXHLevel2 3 2 6" xfId="19961" xr:uid="{00000000-0005-0000-0000-0000EA590000}"/>
    <cellStyle name="SAPBEXHLevel2 3 2 7" xfId="19399" xr:uid="{00000000-0005-0000-0000-0000EB590000}"/>
    <cellStyle name="SAPBEXHLevel2 3 2 8" xfId="21387" xr:uid="{00000000-0005-0000-0000-0000EC590000}"/>
    <cellStyle name="SAPBEXHLevel2 3 2 9" xfId="25549" xr:uid="{00000000-0005-0000-0000-0000ED590000}"/>
    <cellStyle name="SAPBEXHLevel2 3 3" xfId="1427" xr:uid="{00000000-0005-0000-0000-0000EE590000}"/>
    <cellStyle name="SAPBEXHLevel2 3 3 10" xfId="27620" xr:uid="{00000000-0005-0000-0000-0000EF590000}"/>
    <cellStyle name="SAPBEXHLevel2 3 3 2" xfId="1428" xr:uid="{00000000-0005-0000-0000-0000F0590000}"/>
    <cellStyle name="SAPBEXHLevel2 3 3 2 2" xfId="10793" xr:uid="{00000000-0005-0000-0000-0000F1590000}"/>
    <cellStyle name="SAPBEXHLevel2 3 3 2 3" xfId="12195" xr:uid="{00000000-0005-0000-0000-0000F2590000}"/>
    <cellStyle name="SAPBEXHLevel2 3 3 2 4" xfId="19704" xr:uid="{00000000-0005-0000-0000-0000F3590000}"/>
    <cellStyle name="SAPBEXHLevel2 3 3 2 5" xfId="20205" xr:uid="{00000000-0005-0000-0000-0000F4590000}"/>
    <cellStyle name="SAPBEXHLevel2 3 3 2 6" xfId="13034" xr:uid="{00000000-0005-0000-0000-0000F5590000}"/>
    <cellStyle name="SAPBEXHLevel2 3 3 2 7" xfId="25293" xr:uid="{00000000-0005-0000-0000-0000F6590000}"/>
    <cellStyle name="SAPBEXHLevel2 3 3 2 8" xfId="26763" xr:uid="{00000000-0005-0000-0000-0000F7590000}"/>
    <cellStyle name="SAPBEXHLevel2 3 3 2 9" xfId="27293" xr:uid="{00000000-0005-0000-0000-0000F8590000}"/>
    <cellStyle name="SAPBEXHLevel2 3 3 3" xfId="10792" xr:uid="{00000000-0005-0000-0000-0000F9590000}"/>
    <cellStyle name="SAPBEXHLevel2 3 3 4" xfId="12196" xr:uid="{00000000-0005-0000-0000-0000FA590000}"/>
    <cellStyle name="SAPBEXHLevel2 3 3 5" xfId="19705" xr:uid="{00000000-0005-0000-0000-0000FB590000}"/>
    <cellStyle name="SAPBEXHLevel2 3 3 6" xfId="19363" xr:uid="{00000000-0005-0000-0000-0000FC590000}"/>
    <cellStyle name="SAPBEXHLevel2 3 3 7" xfId="13033" xr:uid="{00000000-0005-0000-0000-0000FD590000}"/>
    <cellStyle name="SAPBEXHLevel2 3 3 8" xfId="25294" xr:uid="{00000000-0005-0000-0000-0000FE590000}"/>
    <cellStyle name="SAPBEXHLevel2 3 3 9" xfId="26764" xr:uid="{00000000-0005-0000-0000-0000FF590000}"/>
    <cellStyle name="SAPBEXHLevel2 3 4" xfId="1429" xr:uid="{00000000-0005-0000-0000-0000005A0000}"/>
    <cellStyle name="SAPBEXHLevel2 3 4 10" xfId="27292" xr:uid="{00000000-0005-0000-0000-0000015A0000}"/>
    <cellStyle name="SAPBEXHLevel2 3 4 2" xfId="7751" xr:uid="{00000000-0005-0000-0000-0000025A0000}"/>
    <cellStyle name="SAPBEXHLevel2 3 4 2 2" xfId="18699" xr:uid="{00000000-0005-0000-0000-0000035A0000}"/>
    <cellStyle name="SAPBEXHLevel2 3 4 2 3" xfId="13887" xr:uid="{00000000-0005-0000-0000-0000045A0000}"/>
    <cellStyle name="SAPBEXHLevel2 3 4 2 4" xfId="14274" xr:uid="{00000000-0005-0000-0000-0000055A0000}"/>
    <cellStyle name="SAPBEXHLevel2 3 4 2 5" xfId="21458" xr:uid="{00000000-0005-0000-0000-0000065A0000}"/>
    <cellStyle name="SAPBEXHLevel2 3 4 2 6" xfId="23666" xr:uid="{00000000-0005-0000-0000-0000075A0000}"/>
    <cellStyle name="SAPBEXHLevel2 3 4 2 7" xfId="26030" xr:uid="{00000000-0005-0000-0000-0000085A0000}"/>
    <cellStyle name="SAPBEXHLevel2 3 4 2 8" xfId="27196" xr:uid="{00000000-0005-0000-0000-0000095A0000}"/>
    <cellStyle name="SAPBEXHLevel2 3 4 3" xfId="10794" xr:uid="{00000000-0005-0000-0000-00000A5A0000}"/>
    <cellStyle name="SAPBEXHLevel2 3 4 4" xfId="12194" xr:uid="{00000000-0005-0000-0000-00000B5A0000}"/>
    <cellStyle name="SAPBEXHLevel2 3 4 5" xfId="19703" xr:uid="{00000000-0005-0000-0000-00000C5A0000}"/>
    <cellStyle name="SAPBEXHLevel2 3 4 6" xfId="20204" xr:uid="{00000000-0005-0000-0000-00000D5A0000}"/>
    <cellStyle name="SAPBEXHLevel2 3 4 7" xfId="13035" xr:uid="{00000000-0005-0000-0000-00000E5A0000}"/>
    <cellStyle name="SAPBEXHLevel2 3 4 8" xfId="25292" xr:uid="{00000000-0005-0000-0000-00000F5A0000}"/>
    <cellStyle name="SAPBEXHLevel2 3 4 9" xfId="26762" xr:uid="{00000000-0005-0000-0000-0000105A0000}"/>
    <cellStyle name="SAPBEXHLevel2 3 5" xfId="7752" xr:uid="{00000000-0005-0000-0000-0000115A0000}"/>
    <cellStyle name="SAPBEXHLevel2 3 5 2" xfId="18700" xr:uid="{00000000-0005-0000-0000-0000125A0000}"/>
    <cellStyle name="SAPBEXHLevel2 3 5 3" xfId="13888" xr:uid="{00000000-0005-0000-0000-0000135A0000}"/>
    <cellStyle name="SAPBEXHLevel2 3 5 4" xfId="13224" xr:uid="{00000000-0005-0000-0000-0000145A0000}"/>
    <cellStyle name="SAPBEXHLevel2 3 5 5" xfId="24203" xr:uid="{00000000-0005-0000-0000-0000155A0000}"/>
    <cellStyle name="SAPBEXHLevel2 3 5 6" xfId="23667" xr:uid="{00000000-0005-0000-0000-0000165A0000}"/>
    <cellStyle name="SAPBEXHLevel2 3 5 7" xfId="26031" xr:uid="{00000000-0005-0000-0000-0000175A0000}"/>
    <cellStyle name="SAPBEXHLevel2 3 5 8" xfId="27197" xr:uid="{00000000-0005-0000-0000-0000185A0000}"/>
    <cellStyle name="SAPBEXHLevel2 3 6" xfId="10591" xr:uid="{00000000-0005-0000-0000-0000195A0000}"/>
    <cellStyle name="SAPBEXHLevel2 3 7" xfId="12552" xr:uid="{00000000-0005-0000-0000-00001A5A0000}"/>
    <cellStyle name="SAPBEXHLevel2 3 8" xfId="19962" xr:uid="{00000000-0005-0000-0000-00001B5A0000}"/>
    <cellStyle name="SAPBEXHLevel2 3 9" xfId="19400" xr:uid="{00000000-0005-0000-0000-00001C5A0000}"/>
    <cellStyle name="SAPBEXHLevel2 4" xfId="1152" xr:uid="{00000000-0005-0000-0000-00001D5A0000}"/>
    <cellStyle name="SAPBEXHLevel2 4 10" xfId="25548" xr:uid="{00000000-0005-0000-0000-00001E5A0000}"/>
    <cellStyle name="SAPBEXHLevel2 4 11" xfId="26991" xr:uid="{00000000-0005-0000-0000-00001F5A0000}"/>
    <cellStyle name="SAPBEXHLevel2 4 12" xfId="27969" xr:uid="{00000000-0005-0000-0000-0000205A0000}"/>
    <cellStyle name="SAPBEXHLevel2 4 2" xfId="1430" xr:uid="{00000000-0005-0000-0000-0000215A0000}"/>
    <cellStyle name="SAPBEXHLevel2 4 2 10" xfId="26761" xr:uid="{00000000-0005-0000-0000-0000225A0000}"/>
    <cellStyle name="SAPBEXHLevel2 4 2 11" xfId="27801" xr:uid="{00000000-0005-0000-0000-0000235A0000}"/>
    <cellStyle name="SAPBEXHLevel2 4 2 2" xfId="1431" xr:uid="{00000000-0005-0000-0000-0000245A0000}"/>
    <cellStyle name="SAPBEXHLevel2 4 2 2 10" xfId="27291" xr:uid="{00000000-0005-0000-0000-0000255A0000}"/>
    <cellStyle name="SAPBEXHLevel2 4 2 2 2" xfId="7753" xr:uid="{00000000-0005-0000-0000-0000265A0000}"/>
    <cellStyle name="SAPBEXHLevel2 4 2 2 2 2" xfId="18701" xr:uid="{00000000-0005-0000-0000-0000275A0000}"/>
    <cellStyle name="SAPBEXHLevel2 4 2 2 2 3" xfId="18609" xr:uid="{00000000-0005-0000-0000-0000285A0000}"/>
    <cellStyle name="SAPBEXHLevel2 4 2 2 2 4" xfId="13223" xr:uid="{00000000-0005-0000-0000-0000295A0000}"/>
    <cellStyle name="SAPBEXHLevel2 4 2 2 2 5" xfId="24202" xr:uid="{00000000-0005-0000-0000-00002A5A0000}"/>
    <cellStyle name="SAPBEXHLevel2 4 2 2 2 6" xfId="23668" xr:uid="{00000000-0005-0000-0000-00002B5A0000}"/>
    <cellStyle name="SAPBEXHLevel2 4 2 2 2 7" xfId="26032" xr:uid="{00000000-0005-0000-0000-00002C5A0000}"/>
    <cellStyle name="SAPBEXHLevel2 4 2 2 2 8" xfId="27198" xr:uid="{00000000-0005-0000-0000-00002D5A0000}"/>
    <cellStyle name="SAPBEXHLevel2 4 2 2 3" xfId="10796" xr:uid="{00000000-0005-0000-0000-00002E5A0000}"/>
    <cellStyle name="SAPBEXHLevel2 4 2 2 4" xfId="12192" xr:uid="{00000000-0005-0000-0000-00002F5A0000}"/>
    <cellStyle name="SAPBEXHLevel2 4 2 2 5" xfId="19701" xr:uid="{00000000-0005-0000-0000-0000305A0000}"/>
    <cellStyle name="SAPBEXHLevel2 4 2 2 6" xfId="20202" xr:uid="{00000000-0005-0000-0000-0000315A0000}"/>
    <cellStyle name="SAPBEXHLevel2 4 2 2 7" xfId="19226" xr:uid="{00000000-0005-0000-0000-0000325A0000}"/>
    <cellStyle name="SAPBEXHLevel2 4 2 2 8" xfId="25290" xr:uid="{00000000-0005-0000-0000-0000335A0000}"/>
    <cellStyle name="SAPBEXHLevel2 4 2 2 9" xfId="26760" xr:uid="{00000000-0005-0000-0000-0000345A0000}"/>
    <cellStyle name="SAPBEXHLevel2 4 2 3" xfId="7754" xr:uid="{00000000-0005-0000-0000-0000355A0000}"/>
    <cellStyle name="SAPBEXHLevel2 4 2 3 2" xfId="18702" xr:uid="{00000000-0005-0000-0000-0000365A0000}"/>
    <cellStyle name="SAPBEXHLevel2 4 2 3 3" xfId="18610" xr:uid="{00000000-0005-0000-0000-0000375A0000}"/>
    <cellStyle name="SAPBEXHLevel2 4 2 3 4" xfId="13222" xr:uid="{00000000-0005-0000-0000-0000385A0000}"/>
    <cellStyle name="SAPBEXHLevel2 4 2 3 5" xfId="21246" xr:uid="{00000000-0005-0000-0000-0000395A0000}"/>
    <cellStyle name="SAPBEXHLevel2 4 2 3 6" xfId="23669" xr:uid="{00000000-0005-0000-0000-00003A5A0000}"/>
    <cellStyle name="SAPBEXHLevel2 4 2 3 7" xfId="26033" xr:uid="{00000000-0005-0000-0000-00003B5A0000}"/>
    <cellStyle name="SAPBEXHLevel2 4 2 3 8" xfId="27199" xr:uid="{00000000-0005-0000-0000-00003C5A0000}"/>
    <cellStyle name="SAPBEXHLevel2 4 2 4" xfId="10795" xr:uid="{00000000-0005-0000-0000-00003D5A0000}"/>
    <cellStyle name="SAPBEXHLevel2 4 2 5" xfId="12193" xr:uid="{00000000-0005-0000-0000-00003E5A0000}"/>
    <cellStyle name="SAPBEXHLevel2 4 2 6" xfId="19702" xr:uid="{00000000-0005-0000-0000-00003F5A0000}"/>
    <cellStyle name="SAPBEXHLevel2 4 2 7" xfId="20203" xr:uid="{00000000-0005-0000-0000-0000405A0000}"/>
    <cellStyle name="SAPBEXHLevel2 4 2 8" xfId="13036" xr:uid="{00000000-0005-0000-0000-0000415A0000}"/>
    <cellStyle name="SAPBEXHLevel2 4 2 9" xfId="25291" xr:uid="{00000000-0005-0000-0000-0000425A0000}"/>
    <cellStyle name="SAPBEXHLevel2 4 3" xfId="1432" xr:uid="{00000000-0005-0000-0000-0000435A0000}"/>
    <cellStyle name="SAPBEXHLevel2 4 3 10" xfId="28860" xr:uid="{00000000-0005-0000-0000-0000445A0000}"/>
    <cellStyle name="SAPBEXHLevel2 4 3 2" xfId="7755" xr:uid="{00000000-0005-0000-0000-0000455A0000}"/>
    <cellStyle name="SAPBEXHLevel2 4 3 2 2" xfId="18703" xr:uid="{00000000-0005-0000-0000-0000465A0000}"/>
    <cellStyle name="SAPBEXHLevel2 4 3 2 3" xfId="20048" xr:uid="{00000000-0005-0000-0000-0000475A0000}"/>
    <cellStyle name="SAPBEXHLevel2 4 3 2 4" xfId="22320" xr:uid="{00000000-0005-0000-0000-0000485A0000}"/>
    <cellStyle name="SAPBEXHLevel2 4 3 2 5" xfId="23054" xr:uid="{00000000-0005-0000-0000-0000495A0000}"/>
    <cellStyle name="SAPBEXHLevel2 4 3 2 6" xfId="23670" xr:uid="{00000000-0005-0000-0000-00004A5A0000}"/>
    <cellStyle name="SAPBEXHLevel2 4 3 2 7" xfId="26034" xr:uid="{00000000-0005-0000-0000-00004B5A0000}"/>
    <cellStyle name="SAPBEXHLevel2 4 3 2 8" xfId="27200" xr:uid="{00000000-0005-0000-0000-00004C5A0000}"/>
    <cellStyle name="SAPBEXHLevel2 4 3 3" xfId="10797" xr:uid="{00000000-0005-0000-0000-00004D5A0000}"/>
    <cellStyle name="SAPBEXHLevel2 4 3 4" xfId="12191" xr:uid="{00000000-0005-0000-0000-00004E5A0000}"/>
    <cellStyle name="SAPBEXHLevel2 4 3 5" xfId="19700" xr:uid="{00000000-0005-0000-0000-00004F5A0000}"/>
    <cellStyle name="SAPBEXHLevel2 4 3 6" xfId="20201" xr:uid="{00000000-0005-0000-0000-0000505A0000}"/>
    <cellStyle name="SAPBEXHLevel2 4 3 7" xfId="13037" xr:uid="{00000000-0005-0000-0000-0000515A0000}"/>
    <cellStyle name="SAPBEXHLevel2 4 3 8" xfId="25289" xr:uid="{00000000-0005-0000-0000-0000525A0000}"/>
    <cellStyle name="SAPBEXHLevel2 4 3 9" xfId="26759" xr:uid="{00000000-0005-0000-0000-0000535A0000}"/>
    <cellStyle name="SAPBEXHLevel2 4 4" xfId="7756" xr:uid="{00000000-0005-0000-0000-0000545A0000}"/>
    <cellStyle name="SAPBEXHLevel2 4 4 2" xfId="18704" xr:uid="{00000000-0005-0000-0000-0000555A0000}"/>
    <cellStyle name="SAPBEXHLevel2 4 4 3" xfId="18611" xr:uid="{00000000-0005-0000-0000-0000565A0000}"/>
    <cellStyle name="SAPBEXHLevel2 4 4 4" xfId="25033" xr:uid="{00000000-0005-0000-0000-0000575A0000}"/>
    <cellStyle name="SAPBEXHLevel2 4 4 5" xfId="21245" xr:uid="{00000000-0005-0000-0000-0000585A0000}"/>
    <cellStyle name="SAPBEXHLevel2 4 4 6" xfId="23671" xr:uid="{00000000-0005-0000-0000-0000595A0000}"/>
    <cellStyle name="SAPBEXHLevel2 4 4 7" xfId="26035" xr:uid="{00000000-0005-0000-0000-00005A5A0000}"/>
    <cellStyle name="SAPBEXHLevel2 4 4 8" xfId="27201" xr:uid="{00000000-0005-0000-0000-00005B5A0000}"/>
    <cellStyle name="SAPBEXHLevel2 4 5" xfId="10593" xr:uid="{00000000-0005-0000-0000-00005C5A0000}"/>
    <cellStyle name="SAPBEXHLevel2 4 6" xfId="12550" xr:uid="{00000000-0005-0000-0000-00005D5A0000}"/>
    <cellStyle name="SAPBEXHLevel2 4 7" xfId="19960" xr:uid="{00000000-0005-0000-0000-00005E5A0000}"/>
    <cellStyle name="SAPBEXHLevel2 4 8" xfId="20425" xr:uid="{00000000-0005-0000-0000-00005F5A0000}"/>
    <cellStyle name="SAPBEXHLevel2 4 9" xfId="21386" xr:uid="{00000000-0005-0000-0000-0000605A0000}"/>
    <cellStyle name="SAPBEXHLevel2 5" xfId="1433" xr:uid="{00000000-0005-0000-0000-0000615A0000}"/>
    <cellStyle name="SAPBEXHLevel2 5 10" xfId="26758" xr:uid="{00000000-0005-0000-0000-0000625A0000}"/>
    <cellStyle name="SAPBEXHLevel2 5 11" xfId="27821" xr:uid="{00000000-0005-0000-0000-0000635A0000}"/>
    <cellStyle name="SAPBEXHLevel2 5 12" xfId="28476" xr:uid="{00000000-0005-0000-0000-0000645A0000}"/>
    <cellStyle name="SAPBEXHLevel2 5 2" xfId="1434" xr:uid="{00000000-0005-0000-0000-0000655A0000}"/>
    <cellStyle name="SAPBEXHLevel2 5 2 10" xfId="27820" xr:uid="{00000000-0005-0000-0000-0000665A0000}"/>
    <cellStyle name="SAPBEXHLevel2 5 2 11" xfId="27290" xr:uid="{00000000-0005-0000-0000-0000675A0000}"/>
    <cellStyle name="SAPBEXHLevel2 5 2 2" xfId="7757" xr:uid="{00000000-0005-0000-0000-0000685A0000}"/>
    <cellStyle name="SAPBEXHLevel2 5 2 2 2" xfId="18705" xr:uid="{00000000-0005-0000-0000-0000695A0000}"/>
    <cellStyle name="SAPBEXHLevel2 5 2 2 3" xfId="18612" xr:uid="{00000000-0005-0000-0000-00006A5A0000}"/>
    <cellStyle name="SAPBEXHLevel2 5 2 2 4" xfId="19555" xr:uid="{00000000-0005-0000-0000-00006B5A0000}"/>
    <cellStyle name="SAPBEXHLevel2 5 2 2 5" xfId="25166" xr:uid="{00000000-0005-0000-0000-00006C5A0000}"/>
    <cellStyle name="SAPBEXHLevel2 5 2 2 6" xfId="23672" xr:uid="{00000000-0005-0000-0000-00006D5A0000}"/>
    <cellStyle name="SAPBEXHLevel2 5 2 2 7" xfId="26036" xr:uid="{00000000-0005-0000-0000-00006E5A0000}"/>
    <cellStyle name="SAPBEXHLevel2 5 2 2 8" xfId="28891" xr:uid="{00000000-0005-0000-0000-00006F5A0000}"/>
    <cellStyle name="SAPBEXHLevel2 5 2 3" xfId="10799" xr:uid="{00000000-0005-0000-0000-0000705A0000}"/>
    <cellStyle name="SAPBEXHLevel2 5 2 4" xfId="12443" xr:uid="{00000000-0005-0000-0000-0000715A0000}"/>
    <cellStyle name="SAPBEXHLevel2 5 2 5" xfId="19698" xr:uid="{00000000-0005-0000-0000-0000725A0000}"/>
    <cellStyle name="SAPBEXHLevel2 5 2 6" xfId="20199" xr:uid="{00000000-0005-0000-0000-0000735A0000}"/>
    <cellStyle name="SAPBEXHLevel2 5 2 7" xfId="19227" xr:uid="{00000000-0005-0000-0000-0000745A0000}"/>
    <cellStyle name="SAPBEXHLevel2 5 2 8" xfId="25287" xr:uid="{00000000-0005-0000-0000-0000755A0000}"/>
    <cellStyle name="SAPBEXHLevel2 5 2 9" xfId="26757" xr:uid="{00000000-0005-0000-0000-0000765A0000}"/>
    <cellStyle name="SAPBEXHLevel2 5 3" xfId="7758" xr:uid="{00000000-0005-0000-0000-0000775A0000}"/>
    <cellStyle name="SAPBEXHLevel2 5 3 2" xfId="18706" xr:uid="{00000000-0005-0000-0000-0000785A0000}"/>
    <cellStyle name="SAPBEXHLevel2 5 3 3" xfId="18613" xr:uid="{00000000-0005-0000-0000-0000795A0000}"/>
    <cellStyle name="SAPBEXHLevel2 5 3 4" xfId="22527" xr:uid="{00000000-0005-0000-0000-00007A5A0000}"/>
    <cellStyle name="SAPBEXHLevel2 5 3 5" xfId="21244" xr:uid="{00000000-0005-0000-0000-00007B5A0000}"/>
    <cellStyle name="SAPBEXHLevel2 5 3 6" xfId="23673" xr:uid="{00000000-0005-0000-0000-00007C5A0000}"/>
    <cellStyle name="SAPBEXHLevel2 5 3 7" xfId="26037" xr:uid="{00000000-0005-0000-0000-00007D5A0000}"/>
    <cellStyle name="SAPBEXHLevel2 5 3 8" xfId="27202" xr:uid="{00000000-0005-0000-0000-00007E5A0000}"/>
    <cellStyle name="SAPBEXHLevel2 5 4" xfId="10798" xr:uid="{00000000-0005-0000-0000-00007F5A0000}"/>
    <cellStyle name="SAPBEXHLevel2 5 5" xfId="12444" xr:uid="{00000000-0005-0000-0000-0000805A0000}"/>
    <cellStyle name="SAPBEXHLevel2 5 6" xfId="19699" xr:uid="{00000000-0005-0000-0000-0000815A0000}"/>
    <cellStyle name="SAPBEXHLevel2 5 7" xfId="20200" xr:uid="{00000000-0005-0000-0000-0000825A0000}"/>
    <cellStyle name="SAPBEXHLevel2 5 8" xfId="13038" xr:uid="{00000000-0005-0000-0000-0000835A0000}"/>
    <cellStyle name="SAPBEXHLevel2 5 9" xfId="25288" xr:uid="{00000000-0005-0000-0000-0000845A0000}"/>
    <cellStyle name="SAPBEXHLevel2 6" xfId="1435" xr:uid="{00000000-0005-0000-0000-0000855A0000}"/>
    <cellStyle name="SAPBEXHLevel2 6 10" xfId="26756" xr:uid="{00000000-0005-0000-0000-0000865A0000}"/>
    <cellStyle name="SAPBEXHLevel2 6 11" xfId="27819" xr:uid="{00000000-0005-0000-0000-0000875A0000}"/>
    <cellStyle name="SAPBEXHLevel2 6 12" xfId="27802" xr:uid="{00000000-0005-0000-0000-0000885A0000}"/>
    <cellStyle name="SAPBEXHLevel2 6 2" xfId="7759" xr:uid="{00000000-0005-0000-0000-0000895A0000}"/>
    <cellStyle name="SAPBEXHLevel2 6 2 2" xfId="7760" xr:uid="{00000000-0005-0000-0000-00008A5A0000}"/>
    <cellStyle name="SAPBEXHLevel2 6 2 2 2" xfId="18708" xr:uid="{00000000-0005-0000-0000-00008B5A0000}"/>
    <cellStyle name="SAPBEXHLevel2 6 2 2 3" xfId="12807" xr:uid="{00000000-0005-0000-0000-00008C5A0000}"/>
    <cellStyle name="SAPBEXHLevel2 6 2 2 4" xfId="22322" xr:uid="{00000000-0005-0000-0000-00008D5A0000}"/>
    <cellStyle name="SAPBEXHLevel2 6 2 2 5" xfId="21242" xr:uid="{00000000-0005-0000-0000-00008E5A0000}"/>
    <cellStyle name="SAPBEXHLevel2 6 2 2 6" xfId="23674" xr:uid="{00000000-0005-0000-0000-00008F5A0000}"/>
    <cellStyle name="SAPBEXHLevel2 6 2 2 7" xfId="26039" xr:uid="{00000000-0005-0000-0000-0000905A0000}"/>
    <cellStyle name="SAPBEXHLevel2 6 2 2 8" xfId="27204" xr:uid="{00000000-0005-0000-0000-0000915A0000}"/>
    <cellStyle name="SAPBEXHLevel2 6 2 3" xfId="18707" xr:uid="{00000000-0005-0000-0000-0000925A0000}"/>
    <cellStyle name="SAPBEXHLevel2 6 2 4" xfId="12806" xr:uid="{00000000-0005-0000-0000-0000935A0000}"/>
    <cellStyle name="SAPBEXHLevel2 6 2 5" xfId="22321" xr:uid="{00000000-0005-0000-0000-0000945A0000}"/>
    <cellStyle name="SAPBEXHLevel2 6 2 6" xfId="21243" xr:uid="{00000000-0005-0000-0000-0000955A0000}"/>
    <cellStyle name="SAPBEXHLevel2 6 2 7" xfId="22239" xr:uid="{00000000-0005-0000-0000-0000965A0000}"/>
    <cellStyle name="SAPBEXHLevel2 6 2 8" xfId="26038" xr:uid="{00000000-0005-0000-0000-0000975A0000}"/>
    <cellStyle name="SAPBEXHLevel2 6 2 9" xfId="27203" xr:uid="{00000000-0005-0000-0000-0000985A0000}"/>
    <cellStyle name="SAPBEXHLevel2 6 3" xfId="7761" xr:uid="{00000000-0005-0000-0000-0000995A0000}"/>
    <cellStyle name="SAPBEXHLevel2 6 3 2" xfId="18709" xr:uid="{00000000-0005-0000-0000-00009A5A0000}"/>
    <cellStyle name="SAPBEXHLevel2 6 3 3" xfId="13681" xr:uid="{00000000-0005-0000-0000-00009B5A0000}"/>
    <cellStyle name="SAPBEXHLevel2 6 3 4" xfId="22526" xr:uid="{00000000-0005-0000-0000-00009C5A0000}"/>
    <cellStyle name="SAPBEXHLevel2 6 3 5" xfId="24201" xr:uid="{00000000-0005-0000-0000-00009D5A0000}"/>
    <cellStyle name="SAPBEXHLevel2 6 3 6" xfId="23675" xr:uid="{00000000-0005-0000-0000-00009E5A0000}"/>
    <cellStyle name="SAPBEXHLevel2 6 3 7" xfId="24794" xr:uid="{00000000-0005-0000-0000-00009F5A0000}"/>
    <cellStyle name="SAPBEXHLevel2 6 3 8" xfId="27516" xr:uid="{00000000-0005-0000-0000-0000A05A0000}"/>
    <cellStyle name="SAPBEXHLevel2 6 4" xfId="10800" xr:uid="{00000000-0005-0000-0000-0000A15A0000}"/>
    <cellStyle name="SAPBEXHLevel2 6 5" xfId="12442" xr:uid="{00000000-0005-0000-0000-0000A25A0000}"/>
    <cellStyle name="SAPBEXHLevel2 6 6" xfId="19697" xr:uid="{00000000-0005-0000-0000-0000A35A0000}"/>
    <cellStyle name="SAPBEXHLevel2 6 7" xfId="20198" xr:uid="{00000000-0005-0000-0000-0000A45A0000}"/>
    <cellStyle name="SAPBEXHLevel2 6 8" xfId="20513" xr:uid="{00000000-0005-0000-0000-0000A55A0000}"/>
    <cellStyle name="SAPBEXHLevel2 6 9" xfId="25286" xr:uid="{00000000-0005-0000-0000-0000A65A0000}"/>
    <cellStyle name="SAPBEXHLevel2 7" xfId="7762" xr:uid="{00000000-0005-0000-0000-0000A75A0000}"/>
    <cellStyle name="SAPBEXHLevel2 7 2" xfId="7763" xr:uid="{00000000-0005-0000-0000-0000A85A0000}"/>
    <cellStyle name="SAPBEXHLevel2 7 2 2" xfId="18711" xr:uid="{00000000-0005-0000-0000-0000A95A0000}"/>
    <cellStyle name="SAPBEXHLevel2 7 2 3" xfId="13889" xr:uid="{00000000-0005-0000-0000-0000AA5A0000}"/>
    <cellStyle name="SAPBEXHLevel2 7 2 4" xfId="13221" xr:uid="{00000000-0005-0000-0000-0000AB5A0000}"/>
    <cellStyle name="SAPBEXHLevel2 7 2 5" xfId="23003" xr:uid="{00000000-0005-0000-0000-0000AC5A0000}"/>
    <cellStyle name="SAPBEXHLevel2 7 2 6" xfId="23677" xr:uid="{00000000-0005-0000-0000-0000AD5A0000}"/>
    <cellStyle name="SAPBEXHLevel2 7 2 7" xfId="26041" xr:uid="{00000000-0005-0000-0000-0000AE5A0000}"/>
    <cellStyle name="SAPBEXHLevel2 7 2 8" xfId="27206" xr:uid="{00000000-0005-0000-0000-0000AF5A0000}"/>
    <cellStyle name="SAPBEXHLevel2 7 3" xfId="18710" xr:uid="{00000000-0005-0000-0000-0000B05A0000}"/>
    <cellStyle name="SAPBEXHLevel2 7 4" xfId="13682" xr:uid="{00000000-0005-0000-0000-0000B15A0000}"/>
    <cellStyle name="SAPBEXHLevel2 7 5" xfId="22410" xr:uid="{00000000-0005-0000-0000-0000B25A0000}"/>
    <cellStyle name="SAPBEXHLevel2 7 6" xfId="23072" xr:uid="{00000000-0005-0000-0000-0000B35A0000}"/>
    <cellStyle name="SAPBEXHLevel2 7 7" xfId="23676" xr:uid="{00000000-0005-0000-0000-0000B45A0000}"/>
    <cellStyle name="SAPBEXHLevel2 7 8" xfId="26040" xr:uid="{00000000-0005-0000-0000-0000B55A0000}"/>
    <cellStyle name="SAPBEXHLevel2 7 9" xfId="27205" xr:uid="{00000000-0005-0000-0000-0000B65A0000}"/>
    <cellStyle name="SAPBEXHLevel2 8" xfId="7764" xr:uid="{00000000-0005-0000-0000-0000B75A0000}"/>
    <cellStyle name="SAPBEXHLevel2 8 2" xfId="18712" xr:uid="{00000000-0005-0000-0000-0000B85A0000}"/>
    <cellStyle name="SAPBEXHLevel2 8 3" xfId="13890" xr:uid="{00000000-0005-0000-0000-0000B95A0000}"/>
    <cellStyle name="SAPBEXHLevel2 8 4" xfId="13220" xr:uid="{00000000-0005-0000-0000-0000BA5A0000}"/>
    <cellStyle name="SAPBEXHLevel2 8 5" xfId="23071" xr:uid="{00000000-0005-0000-0000-0000BB5A0000}"/>
    <cellStyle name="SAPBEXHLevel2 8 6" xfId="23678" xr:uid="{00000000-0005-0000-0000-0000BC5A0000}"/>
    <cellStyle name="SAPBEXHLevel2 8 7" xfId="26042" xr:uid="{00000000-0005-0000-0000-0000BD5A0000}"/>
    <cellStyle name="SAPBEXHLevel2 8 8" xfId="27207" xr:uid="{00000000-0005-0000-0000-0000BE5A0000}"/>
    <cellStyle name="SAPBEXHLevel2 9" xfId="12582" xr:uid="{00000000-0005-0000-0000-0000BF5A0000}"/>
    <cellStyle name="SAPBEXHLevel2_EÜ ANI Input" xfId="1153" xr:uid="{00000000-0005-0000-0000-0000C05A0000}"/>
    <cellStyle name="SAPBEXHLevel2X" xfId="192" xr:uid="{00000000-0005-0000-0000-0000C15A0000}"/>
    <cellStyle name="SAPBEXHLevel2X 10" xfId="26185" xr:uid="{00000000-0005-0000-0000-0000C25A0000}"/>
    <cellStyle name="SAPBEXHLevel2X 11" xfId="27392" xr:uid="{00000000-0005-0000-0000-0000C35A0000}"/>
    <cellStyle name="SAPBEXHLevel2X 12" xfId="28753" xr:uid="{00000000-0005-0000-0000-0000C45A0000}"/>
    <cellStyle name="SAPBEXHLevel2X 2" xfId="193" xr:uid="{00000000-0005-0000-0000-0000C55A0000}"/>
    <cellStyle name="SAPBEXHLevel2X 2 10" xfId="23961" xr:uid="{00000000-0005-0000-0000-0000C65A0000}"/>
    <cellStyle name="SAPBEXHLevel2X 2 11" xfId="26184" xr:uid="{00000000-0005-0000-0000-0000C75A0000}"/>
    <cellStyle name="SAPBEXHLevel2X 2 12" xfId="27391" xr:uid="{00000000-0005-0000-0000-0000C85A0000}"/>
    <cellStyle name="SAPBEXHLevel2X 2 13" xfId="28752" xr:uid="{00000000-0005-0000-0000-0000C95A0000}"/>
    <cellStyle name="SAPBEXHLevel2X 2 2" xfId="1154" xr:uid="{00000000-0005-0000-0000-0000CA5A0000}"/>
    <cellStyle name="SAPBEXHLevel2X 2 2 10" xfId="25547" xr:uid="{00000000-0005-0000-0000-0000CB5A0000}"/>
    <cellStyle name="SAPBEXHLevel2X 2 2 11" xfId="26990" xr:uid="{00000000-0005-0000-0000-0000CC5A0000}"/>
    <cellStyle name="SAPBEXHLevel2X 2 2 12" xfId="27970" xr:uid="{00000000-0005-0000-0000-0000CD5A0000}"/>
    <cellStyle name="SAPBEXHLevel2X 2 2 2" xfId="1155" xr:uid="{00000000-0005-0000-0000-0000CE5A0000}"/>
    <cellStyle name="SAPBEXHLevel2X 2 2 2 10" xfId="26989" xr:uid="{00000000-0005-0000-0000-0000CF5A0000}"/>
    <cellStyle name="SAPBEXHLevel2X 2 2 2 11" xfId="27971" xr:uid="{00000000-0005-0000-0000-0000D05A0000}"/>
    <cellStyle name="SAPBEXHLevel2X 2 2 2 2" xfId="1436" xr:uid="{00000000-0005-0000-0000-0000D15A0000}"/>
    <cellStyle name="SAPBEXHLevel2X 2 2 2 2 10" xfId="27803" xr:uid="{00000000-0005-0000-0000-0000D25A0000}"/>
    <cellStyle name="SAPBEXHLevel2X 2 2 2 2 2" xfId="1437" xr:uid="{00000000-0005-0000-0000-0000D35A0000}"/>
    <cellStyle name="SAPBEXHLevel2X 2 2 2 2 2 2" xfId="10802" xr:uid="{00000000-0005-0000-0000-0000D45A0000}"/>
    <cellStyle name="SAPBEXHLevel2X 2 2 2 2 2 3" xfId="12190" xr:uid="{00000000-0005-0000-0000-0000D55A0000}"/>
    <cellStyle name="SAPBEXHLevel2X 2 2 2 2 2 4" xfId="19695" xr:uid="{00000000-0005-0000-0000-0000D65A0000}"/>
    <cellStyle name="SAPBEXHLevel2X 2 2 2 2 2 5" xfId="20196" xr:uid="{00000000-0005-0000-0000-0000D75A0000}"/>
    <cellStyle name="SAPBEXHLevel2X 2 2 2 2 2 6" xfId="13040" xr:uid="{00000000-0005-0000-0000-0000D85A0000}"/>
    <cellStyle name="SAPBEXHLevel2X 2 2 2 2 2 7" xfId="25284" xr:uid="{00000000-0005-0000-0000-0000D95A0000}"/>
    <cellStyle name="SAPBEXHLevel2X 2 2 2 2 2 8" xfId="26754" xr:uid="{00000000-0005-0000-0000-0000DA5A0000}"/>
    <cellStyle name="SAPBEXHLevel2X 2 2 2 2 2 9" xfId="27804" xr:uid="{00000000-0005-0000-0000-0000DB5A0000}"/>
    <cellStyle name="SAPBEXHLevel2X 2 2 2 2 3" xfId="10801" xr:uid="{00000000-0005-0000-0000-0000DC5A0000}"/>
    <cellStyle name="SAPBEXHLevel2X 2 2 2 2 4" xfId="12397" xr:uid="{00000000-0005-0000-0000-0000DD5A0000}"/>
    <cellStyle name="SAPBEXHLevel2X 2 2 2 2 5" xfId="19696" xr:uid="{00000000-0005-0000-0000-0000DE5A0000}"/>
    <cellStyle name="SAPBEXHLevel2X 2 2 2 2 6" xfId="20197" xr:uid="{00000000-0005-0000-0000-0000DF5A0000}"/>
    <cellStyle name="SAPBEXHLevel2X 2 2 2 2 7" xfId="13039" xr:uid="{00000000-0005-0000-0000-0000E05A0000}"/>
    <cellStyle name="SAPBEXHLevel2X 2 2 2 2 8" xfId="25285" xr:uid="{00000000-0005-0000-0000-0000E15A0000}"/>
    <cellStyle name="SAPBEXHLevel2X 2 2 2 2 9" xfId="26755" xr:uid="{00000000-0005-0000-0000-0000E25A0000}"/>
    <cellStyle name="SAPBEXHLevel2X 2 2 2 3" xfId="1438" xr:uid="{00000000-0005-0000-0000-0000E35A0000}"/>
    <cellStyle name="SAPBEXHLevel2X 2 2 2 3 2" xfId="10803" xr:uid="{00000000-0005-0000-0000-0000E45A0000}"/>
    <cellStyle name="SAPBEXHLevel2X 2 2 2 3 3" xfId="12189" xr:uid="{00000000-0005-0000-0000-0000E55A0000}"/>
    <cellStyle name="SAPBEXHLevel2X 2 2 2 3 4" xfId="19694" xr:uid="{00000000-0005-0000-0000-0000E65A0000}"/>
    <cellStyle name="SAPBEXHLevel2X 2 2 2 3 5" xfId="20195" xr:uid="{00000000-0005-0000-0000-0000E75A0000}"/>
    <cellStyle name="SAPBEXHLevel2X 2 2 2 3 6" xfId="21691" xr:uid="{00000000-0005-0000-0000-0000E85A0000}"/>
    <cellStyle name="SAPBEXHLevel2X 2 2 2 3 7" xfId="25283" xr:uid="{00000000-0005-0000-0000-0000E95A0000}"/>
    <cellStyle name="SAPBEXHLevel2X 2 2 2 3 8" xfId="26753" xr:uid="{00000000-0005-0000-0000-0000EA5A0000}"/>
    <cellStyle name="SAPBEXHLevel2X 2 2 2 3 9" xfId="28371" xr:uid="{00000000-0005-0000-0000-0000EB5A0000}"/>
    <cellStyle name="SAPBEXHLevel2X 2 2 2 4" xfId="10595" xr:uid="{00000000-0005-0000-0000-0000EC5A0000}"/>
    <cellStyle name="SAPBEXHLevel2X 2 2 2 5" xfId="12549" xr:uid="{00000000-0005-0000-0000-0000ED5A0000}"/>
    <cellStyle name="SAPBEXHLevel2X 2 2 2 6" xfId="19958" xr:uid="{00000000-0005-0000-0000-0000EE5A0000}"/>
    <cellStyle name="SAPBEXHLevel2X 2 2 2 7" xfId="20423" xr:uid="{00000000-0005-0000-0000-0000EF5A0000}"/>
    <cellStyle name="SAPBEXHLevel2X 2 2 2 8" xfId="24695" xr:uid="{00000000-0005-0000-0000-0000F05A0000}"/>
    <cellStyle name="SAPBEXHLevel2X 2 2 2 9" xfId="25546" xr:uid="{00000000-0005-0000-0000-0000F15A0000}"/>
    <cellStyle name="SAPBEXHLevel2X 2 2 3" xfId="1439" xr:uid="{00000000-0005-0000-0000-0000F25A0000}"/>
    <cellStyle name="SAPBEXHLevel2X 2 2 3 10" xfId="28370" xr:uid="{00000000-0005-0000-0000-0000F35A0000}"/>
    <cellStyle name="SAPBEXHLevel2X 2 2 3 2" xfId="1440" xr:uid="{00000000-0005-0000-0000-0000F45A0000}"/>
    <cellStyle name="SAPBEXHLevel2X 2 2 3 2 2" xfId="10805" xr:uid="{00000000-0005-0000-0000-0000F55A0000}"/>
    <cellStyle name="SAPBEXHLevel2X 2 2 3 2 3" xfId="12184" xr:uid="{00000000-0005-0000-0000-0000F65A0000}"/>
    <cellStyle name="SAPBEXHLevel2X 2 2 3 2 4" xfId="19692" xr:uid="{00000000-0005-0000-0000-0000F75A0000}"/>
    <cellStyle name="SAPBEXHLevel2X 2 2 3 2 5" xfId="19362" xr:uid="{00000000-0005-0000-0000-0000F85A0000}"/>
    <cellStyle name="SAPBEXHLevel2X 2 2 3 2 6" xfId="22751" xr:uid="{00000000-0005-0000-0000-0000F95A0000}"/>
    <cellStyle name="SAPBEXHLevel2X 2 2 3 2 7" xfId="25281" xr:uid="{00000000-0005-0000-0000-0000FA5A0000}"/>
    <cellStyle name="SAPBEXHLevel2X 2 2 3 2 8" xfId="26751" xr:uid="{00000000-0005-0000-0000-0000FB5A0000}"/>
    <cellStyle name="SAPBEXHLevel2X 2 2 3 2 9" xfId="28369" xr:uid="{00000000-0005-0000-0000-0000FC5A0000}"/>
    <cellStyle name="SAPBEXHLevel2X 2 2 3 3" xfId="10804" xr:uid="{00000000-0005-0000-0000-0000FD5A0000}"/>
    <cellStyle name="SAPBEXHLevel2X 2 2 3 4" xfId="12185" xr:uid="{00000000-0005-0000-0000-0000FE5A0000}"/>
    <cellStyle name="SAPBEXHLevel2X 2 2 3 5" xfId="19693" xr:uid="{00000000-0005-0000-0000-0000FF5A0000}"/>
    <cellStyle name="SAPBEXHLevel2X 2 2 3 6" xfId="20194" xr:uid="{00000000-0005-0000-0000-0000005B0000}"/>
    <cellStyle name="SAPBEXHLevel2X 2 2 3 7" xfId="22750" xr:uid="{00000000-0005-0000-0000-0000015B0000}"/>
    <cellStyle name="SAPBEXHLevel2X 2 2 3 8" xfId="25282" xr:uid="{00000000-0005-0000-0000-0000025B0000}"/>
    <cellStyle name="SAPBEXHLevel2X 2 2 3 9" xfId="26752" xr:uid="{00000000-0005-0000-0000-0000035B0000}"/>
    <cellStyle name="SAPBEXHLevel2X 2 2 4" xfId="1441" xr:uid="{00000000-0005-0000-0000-0000045B0000}"/>
    <cellStyle name="SAPBEXHLevel2X 2 2 4 2" xfId="10806" xr:uid="{00000000-0005-0000-0000-0000055B0000}"/>
    <cellStyle name="SAPBEXHLevel2X 2 2 4 3" xfId="12183" xr:uid="{00000000-0005-0000-0000-0000065B0000}"/>
    <cellStyle name="SAPBEXHLevel2X 2 2 4 4" xfId="19691" xr:uid="{00000000-0005-0000-0000-0000075B0000}"/>
    <cellStyle name="SAPBEXHLevel2X 2 2 4 5" xfId="20193" xr:uid="{00000000-0005-0000-0000-0000085B0000}"/>
    <cellStyle name="SAPBEXHLevel2X 2 2 4 6" xfId="21690" xr:uid="{00000000-0005-0000-0000-0000095B0000}"/>
    <cellStyle name="SAPBEXHLevel2X 2 2 4 7" xfId="25280" xr:uid="{00000000-0005-0000-0000-00000A5B0000}"/>
    <cellStyle name="SAPBEXHLevel2X 2 2 4 8" xfId="26750" xr:uid="{00000000-0005-0000-0000-00000B5B0000}"/>
    <cellStyle name="SAPBEXHLevel2X 2 2 4 9" xfId="28368" xr:uid="{00000000-0005-0000-0000-00000C5B0000}"/>
    <cellStyle name="SAPBEXHLevel2X 2 2 5" xfId="10594" xr:uid="{00000000-0005-0000-0000-00000D5B0000}"/>
    <cellStyle name="SAPBEXHLevel2X 2 2 6" xfId="12273" xr:uid="{00000000-0005-0000-0000-00000E5B0000}"/>
    <cellStyle name="SAPBEXHLevel2X 2 2 7" xfId="19959" xr:uid="{00000000-0005-0000-0000-00000F5B0000}"/>
    <cellStyle name="SAPBEXHLevel2X 2 2 8" xfId="20424" xr:uid="{00000000-0005-0000-0000-0000105B0000}"/>
    <cellStyle name="SAPBEXHLevel2X 2 2 9" xfId="21385" xr:uid="{00000000-0005-0000-0000-0000115B0000}"/>
    <cellStyle name="SAPBEXHLevel2X 2 3" xfId="1156" xr:uid="{00000000-0005-0000-0000-0000125B0000}"/>
    <cellStyle name="SAPBEXHLevel2X 2 3 10" xfId="26988" xr:uid="{00000000-0005-0000-0000-0000135B0000}"/>
    <cellStyle name="SAPBEXHLevel2X 2 3 11" xfId="27972" xr:uid="{00000000-0005-0000-0000-0000145B0000}"/>
    <cellStyle name="SAPBEXHLevel2X 2 3 2" xfId="1442" xr:uid="{00000000-0005-0000-0000-0000155B0000}"/>
    <cellStyle name="SAPBEXHLevel2X 2 3 2 10" xfId="28367" xr:uid="{00000000-0005-0000-0000-0000165B0000}"/>
    <cellStyle name="SAPBEXHLevel2X 2 3 2 2" xfId="1443" xr:uid="{00000000-0005-0000-0000-0000175B0000}"/>
    <cellStyle name="SAPBEXHLevel2X 2 3 2 2 2" xfId="10808" xr:uid="{00000000-0005-0000-0000-0000185B0000}"/>
    <cellStyle name="SAPBEXHLevel2X 2 3 2 2 3" xfId="12634" xr:uid="{00000000-0005-0000-0000-0000195B0000}"/>
    <cellStyle name="SAPBEXHLevel2X 2 3 2 2 4" xfId="19689" xr:uid="{00000000-0005-0000-0000-00001A5B0000}"/>
    <cellStyle name="SAPBEXHLevel2X 2 3 2 2 5" xfId="20191" xr:uid="{00000000-0005-0000-0000-00001B5B0000}"/>
    <cellStyle name="SAPBEXHLevel2X 2 3 2 2 6" xfId="21688" xr:uid="{00000000-0005-0000-0000-00001C5B0000}"/>
    <cellStyle name="SAPBEXHLevel2X 2 3 2 2 7" xfId="25278" xr:uid="{00000000-0005-0000-0000-00001D5B0000}"/>
    <cellStyle name="SAPBEXHLevel2X 2 3 2 2 8" xfId="26748" xr:uid="{00000000-0005-0000-0000-00001E5B0000}"/>
    <cellStyle name="SAPBEXHLevel2X 2 3 2 2 9" xfId="28366" xr:uid="{00000000-0005-0000-0000-00001F5B0000}"/>
    <cellStyle name="SAPBEXHLevel2X 2 3 2 3" xfId="10807" xr:uid="{00000000-0005-0000-0000-0000205B0000}"/>
    <cellStyle name="SAPBEXHLevel2X 2 3 2 4" xfId="12629" xr:uid="{00000000-0005-0000-0000-0000215B0000}"/>
    <cellStyle name="SAPBEXHLevel2X 2 3 2 5" xfId="19690" xr:uid="{00000000-0005-0000-0000-0000225B0000}"/>
    <cellStyle name="SAPBEXHLevel2X 2 3 2 6" xfId="20192" xr:uid="{00000000-0005-0000-0000-0000235B0000}"/>
    <cellStyle name="SAPBEXHLevel2X 2 3 2 7" xfId="21689" xr:uid="{00000000-0005-0000-0000-0000245B0000}"/>
    <cellStyle name="SAPBEXHLevel2X 2 3 2 8" xfId="25279" xr:uid="{00000000-0005-0000-0000-0000255B0000}"/>
    <cellStyle name="SAPBEXHLevel2X 2 3 2 9" xfId="26749" xr:uid="{00000000-0005-0000-0000-0000265B0000}"/>
    <cellStyle name="SAPBEXHLevel2X 2 3 3" xfId="1444" xr:uid="{00000000-0005-0000-0000-0000275B0000}"/>
    <cellStyle name="SAPBEXHLevel2X 2 3 3 2" xfId="10809" xr:uid="{00000000-0005-0000-0000-0000285B0000}"/>
    <cellStyle name="SAPBEXHLevel2X 2 3 3 3" xfId="12635" xr:uid="{00000000-0005-0000-0000-0000295B0000}"/>
    <cellStyle name="SAPBEXHLevel2X 2 3 3 4" xfId="19688" xr:uid="{00000000-0005-0000-0000-00002A5B0000}"/>
    <cellStyle name="SAPBEXHLevel2X 2 3 3 5" xfId="20190" xr:uid="{00000000-0005-0000-0000-00002B5B0000}"/>
    <cellStyle name="SAPBEXHLevel2X 2 3 3 6" xfId="24348" xr:uid="{00000000-0005-0000-0000-00002C5B0000}"/>
    <cellStyle name="SAPBEXHLevel2X 2 3 3 7" xfId="25277" xr:uid="{00000000-0005-0000-0000-00002D5B0000}"/>
    <cellStyle name="SAPBEXHLevel2X 2 3 3 8" xfId="26747" xr:uid="{00000000-0005-0000-0000-00002E5B0000}"/>
    <cellStyle name="SAPBEXHLevel2X 2 3 3 9" xfId="28797" xr:uid="{00000000-0005-0000-0000-00002F5B0000}"/>
    <cellStyle name="SAPBEXHLevel2X 2 3 4" xfId="10596" xr:uid="{00000000-0005-0000-0000-0000305B0000}"/>
    <cellStyle name="SAPBEXHLevel2X 2 3 5" xfId="12548" xr:uid="{00000000-0005-0000-0000-0000315B0000}"/>
    <cellStyle name="SAPBEXHLevel2X 2 3 6" xfId="19957" xr:uid="{00000000-0005-0000-0000-0000325B0000}"/>
    <cellStyle name="SAPBEXHLevel2X 2 3 7" xfId="20422" xr:uid="{00000000-0005-0000-0000-0000335B0000}"/>
    <cellStyle name="SAPBEXHLevel2X 2 3 8" xfId="13761" xr:uid="{00000000-0005-0000-0000-0000345B0000}"/>
    <cellStyle name="SAPBEXHLevel2X 2 3 9" xfId="25545" xr:uid="{00000000-0005-0000-0000-0000355B0000}"/>
    <cellStyle name="SAPBEXHLevel2X 2 4" xfId="1445" xr:uid="{00000000-0005-0000-0000-0000365B0000}"/>
    <cellStyle name="SAPBEXHLevel2X 2 4 10" xfId="28232" xr:uid="{00000000-0005-0000-0000-0000375B0000}"/>
    <cellStyle name="SAPBEXHLevel2X 2 4 2" xfId="1446" xr:uid="{00000000-0005-0000-0000-0000385B0000}"/>
    <cellStyle name="SAPBEXHLevel2X 2 4 2 2" xfId="10811" xr:uid="{00000000-0005-0000-0000-0000395B0000}"/>
    <cellStyle name="SAPBEXHLevel2X 2 4 2 3" xfId="12179" xr:uid="{00000000-0005-0000-0000-00003A5B0000}"/>
    <cellStyle name="SAPBEXHLevel2X 2 4 2 4" xfId="19686" xr:uid="{00000000-0005-0000-0000-00003B5B0000}"/>
    <cellStyle name="SAPBEXHLevel2X 2 4 2 5" xfId="20188" xr:uid="{00000000-0005-0000-0000-00003C5B0000}"/>
    <cellStyle name="SAPBEXHLevel2X 2 4 2 6" xfId="19411" xr:uid="{00000000-0005-0000-0000-00003D5B0000}"/>
    <cellStyle name="SAPBEXHLevel2X 2 4 2 7" xfId="25275" xr:uid="{00000000-0005-0000-0000-00003E5B0000}"/>
    <cellStyle name="SAPBEXHLevel2X 2 4 2 8" xfId="26745" xr:uid="{00000000-0005-0000-0000-00003F5B0000}"/>
    <cellStyle name="SAPBEXHLevel2X 2 4 2 9" xfId="27805" xr:uid="{00000000-0005-0000-0000-0000405B0000}"/>
    <cellStyle name="SAPBEXHLevel2X 2 4 3" xfId="10810" xr:uid="{00000000-0005-0000-0000-0000415B0000}"/>
    <cellStyle name="SAPBEXHLevel2X 2 4 4" xfId="12180" xr:uid="{00000000-0005-0000-0000-0000425B0000}"/>
    <cellStyle name="SAPBEXHLevel2X 2 4 5" xfId="19687" xr:uid="{00000000-0005-0000-0000-0000435B0000}"/>
    <cellStyle name="SAPBEXHLevel2X 2 4 6" xfId="20189" xr:uid="{00000000-0005-0000-0000-0000445B0000}"/>
    <cellStyle name="SAPBEXHLevel2X 2 4 7" xfId="24151" xr:uid="{00000000-0005-0000-0000-0000455B0000}"/>
    <cellStyle name="SAPBEXHLevel2X 2 4 8" xfId="25276" xr:uid="{00000000-0005-0000-0000-0000465B0000}"/>
    <cellStyle name="SAPBEXHLevel2X 2 4 9" xfId="26746" xr:uid="{00000000-0005-0000-0000-0000475B0000}"/>
    <cellStyle name="SAPBEXHLevel2X 2 5" xfId="1447" xr:uid="{00000000-0005-0000-0000-0000485B0000}"/>
    <cellStyle name="SAPBEXHLevel2X 2 5 2" xfId="10812" xr:uid="{00000000-0005-0000-0000-0000495B0000}"/>
    <cellStyle name="SAPBEXHLevel2X 2 5 3" xfId="12178" xr:uid="{00000000-0005-0000-0000-00004A5B0000}"/>
    <cellStyle name="SAPBEXHLevel2X 2 5 4" xfId="19685" xr:uid="{00000000-0005-0000-0000-00004B5B0000}"/>
    <cellStyle name="SAPBEXHLevel2X 2 5 5" xfId="20187" xr:uid="{00000000-0005-0000-0000-00004C5B0000}"/>
    <cellStyle name="SAPBEXHLevel2X 2 5 6" xfId="13041" xr:uid="{00000000-0005-0000-0000-00004D5B0000}"/>
    <cellStyle name="SAPBEXHLevel2X 2 5 7" xfId="25274" xr:uid="{00000000-0005-0000-0000-00004E5B0000}"/>
    <cellStyle name="SAPBEXHLevel2X 2 5 8" xfId="26744" xr:uid="{00000000-0005-0000-0000-00004F5B0000}"/>
    <cellStyle name="SAPBEXHLevel2X 2 5 9" xfId="27806" xr:uid="{00000000-0005-0000-0000-0000505B0000}"/>
    <cellStyle name="SAPBEXHLevel2X 2 6" xfId="10450" xr:uid="{00000000-0005-0000-0000-0000515B0000}"/>
    <cellStyle name="SAPBEXHLevel2X 2 7" xfId="12580" xr:uid="{00000000-0005-0000-0000-0000525B0000}"/>
    <cellStyle name="SAPBEXHLevel2X 2 8" xfId="20819" xr:uid="{00000000-0005-0000-0000-0000535B0000}"/>
    <cellStyle name="SAPBEXHLevel2X 2 9" xfId="22763" xr:uid="{00000000-0005-0000-0000-0000545B0000}"/>
    <cellStyle name="SAPBEXHLevel2X 3" xfId="1157" xr:uid="{00000000-0005-0000-0000-0000555B0000}"/>
    <cellStyle name="SAPBEXHLevel2X 3 2" xfId="1158" xr:uid="{00000000-0005-0000-0000-0000565B0000}"/>
    <cellStyle name="SAPBEXHLevel2X 3 2 10" xfId="26986" xr:uid="{00000000-0005-0000-0000-0000575B0000}"/>
    <cellStyle name="SAPBEXHLevel2X 3 2 11" xfId="27974" xr:uid="{00000000-0005-0000-0000-0000585B0000}"/>
    <cellStyle name="SAPBEXHLevel2X 3 2 2" xfId="1448" xr:uid="{00000000-0005-0000-0000-0000595B0000}"/>
    <cellStyle name="SAPBEXHLevel2X 3 2 2 10" xfId="28004" xr:uid="{00000000-0005-0000-0000-00005A5B0000}"/>
    <cellStyle name="SAPBEXHLevel2X 3 2 2 2" xfId="1449" xr:uid="{00000000-0005-0000-0000-00005B5B0000}"/>
    <cellStyle name="SAPBEXHLevel2X 3 2 2 2 2" xfId="10814" xr:uid="{00000000-0005-0000-0000-00005C5B0000}"/>
    <cellStyle name="SAPBEXHLevel2X 3 2 2 2 3" xfId="12610" xr:uid="{00000000-0005-0000-0000-00005D5B0000}"/>
    <cellStyle name="SAPBEXHLevel2X 3 2 2 2 4" xfId="19683" xr:uid="{00000000-0005-0000-0000-00005E5B0000}"/>
    <cellStyle name="SAPBEXHLevel2X 3 2 2 2 5" xfId="20185" xr:uid="{00000000-0005-0000-0000-00005F5B0000}"/>
    <cellStyle name="SAPBEXHLevel2X 3 2 2 2 6" xfId="13042" xr:uid="{00000000-0005-0000-0000-0000605B0000}"/>
    <cellStyle name="SAPBEXHLevel2X 3 2 2 2 7" xfId="25272" xr:uid="{00000000-0005-0000-0000-0000615B0000}"/>
    <cellStyle name="SAPBEXHLevel2X 3 2 2 2 8" xfId="26742" xr:uid="{00000000-0005-0000-0000-0000625B0000}"/>
    <cellStyle name="SAPBEXHLevel2X 3 2 2 2 9" xfId="28005" xr:uid="{00000000-0005-0000-0000-0000635B0000}"/>
    <cellStyle name="SAPBEXHLevel2X 3 2 2 3" xfId="10813" xr:uid="{00000000-0005-0000-0000-0000645B0000}"/>
    <cellStyle name="SAPBEXHLevel2X 3 2 2 4" xfId="12177" xr:uid="{00000000-0005-0000-0000-0000655B0000}"/>
    <cellStyle name="SAPBEXHLevel2X 3 2 2 5" xfId="19684" xr:uid="{00000000-0005-0000-0000-0000665B0000}"/>
    <cellStyle name="SAPBEXHLevel2X 3 2 2 6" xfId="20186" xr:uid="{00000000-0005-0000-0000-0000675B0000}"/>
    <cellStyle name="SAPBEXHLevel2X 3 2 2 7" xfId="24974" xr:uid="{00000000-0005-0000-0000-0000685B0000}"/>
    <cellStyle name="SAPBEXHLevel2X 3 2 2 8" xfId="25273" xr:uid="{00000000-0005-0000-0000-0000695B0000}"/>
    <cellStyle name="SAPBEXHLevel2X 3 2 2 9" xfId="26743" xr:uid="{00000000-0005-0000-0000-00006A5B0000}"/>
    <cellStyle name="SAPBEXHLevel2X 3 2 3" xfId="1450" xr:uid="{00000000-0005-0000-0000-00006B5B0000}"/>
    <cellStyle name="SAPBEXHLevel2X 3 2 3 2" xfId="10815" xr:uid="{00000000-0005-0000-0000-00006C5B0000}"/>
    <cellStyle name="SAPBEXHLevel2X 3 2 3 3" xfId="12396" xr:uid="{00000000-0005-0000-0000-00006D5B0000}"/>
    <cellStyle name="SAPBEXHLevel2X 3 2 3 4" xfId="19682" xr:uid="{00000000-0005-0000-0000-00006E5B0000}"/>
    <cellStyle name="SAPBEXHLevel2X 3 2 3 5" xfId="20184" xr:uid="{00000000-0005-0000-0000-00006F5B0000}"/>
    <cellStyle name="SAPBEXHLevel2X 3 2 3 6" xfId="22363" xr:uid="{00000000-0005-0000-0000-0000705B0000}"/>
    <cellStyle name="SAPBEXHLevel2X 3 2 3 7" xfId="25271" xr:uid="{00000000-0005-0000-0000-0000715B0000}"/>
    <cellStyle name="SAPBEXHLevel2X 3 2 3 8" xfId="26741" xr:uid="{00000000-0005-0000-0000-0000725B0000}"/>
    <cellStyle name="SAPBEXHLevel2X 3 2 3 9" xfId="27807" xr:uid="{00000000-0005-0000-0000-0000735B0000}"/>
    <cellStyle name="SAPBEXHLevel2X 3 2 4" xfId="10597" xr:uid="{00000000-0005-0000-0000-0000745B0000}"/>
    <cellStyle name="SAPBEXHLevel2X 3 2 5" xfId="12546" xr:uid="{00000000-0005-0000-0000-0000755B0000}"/>
    <cellStyle name="SAPBEXHLevel2X 3 2 6" xfId="19955" xr:uid="{00000000-0005-0000-0000-0000765B0000}"/>
    <cellStyle name="SAPBEXHLevel2X 3 2 7" xfId="20420" xr:uid="{00000000-0005-0000-0000-0000775B0000}"/>
    <cellStyle name="SAPBEXHLevel2X 3 2 8" xfId="20688" xr:uid="{00000000-0005-0000-0000-0000785B0000}"/>
    <cellStyle name="SAPBEXHLevel2X 3 2 9" xfId="25543" xr:uid="{00000000-0005-0000-0000-0000795B0000}"/>
    <cellStyle name="SAPBEXHLevel2X 3 3" xfId="1451" xr:uid="{00000000-0005-0000-0000-00007A5B0000}"/>
    <cellStyle name="SAPBEXHLevel2X 3 3 2" xfId="1452" xr:uid="{00000000-0005-0000-0000-00007B5B0000}"/>
    <cellStyle name="SAPBEXHLevel2X 3 3 2 2" xfId="7765" xr:uid="{00000000-0005-0000-0000-00007C5B0000}"/>
    <cellStyle name="SAPBEXHLevel2X 3 3 2 2 2" xfId="18713" xr:uid="{00000000-0005-0000-0000-00007D5B0000}"/>
    <cellStyle name="SAPBEXHLevel2X 3 3 2 2 3" xfId="13891" xr:uid="{00000000-0005-0000-0000-00007E5B0000}"/>
    <cellStyle name="SAPBEXHLevel2X 3 3 2 2 4" xfId="13219" xr:uid="{00000000-0005-0000-0000-00007F5B0000}"/>
    <cellStyle name="SAPBEXHLevel2X 3 3 2 2 5" xfId="24077" xr:uid="{00000000-0005-0000-0000-0000805B0000}"/>
    <cellStyle name="SAPBEXHLevel2X 3 3 2 2 6" xfId="23679" xr:uid="{00000000-0005-0000-0000-0000815B0000}"/>
    <cellStyle name="SAPBEXHLevel2X 3 3 2 2 7" xfId="26043" xr:uid="{00000000-0005-0000-0000-0000825B0000}"/>
    <cellStyle name="SAPBEXHLevel2X 3 3 2 2 8" xfId="27208" xr:uid="{00000000-0005-0000-0000-0000835B0000}"/>
    <cellStyle name="SAPBEXHLevel2X 3 3 2 3" xfId="12174" xr:uid="{00000000-0005-0000-0000-0000845B0000}"/>
    <cellStyle name="SAPBEXHLevel2X 3 3 2 4" xfId="25269" xr:uid="{00000000-0005-0000-0000-0000855B0000}"/>
    <cellStyle name="SAPBEXHLevel2X 3 3 2 5" xfId="26739" xr:uid="{00000000-0005-0000-0000-0000865B0000}"/>
    <cellStyle name="SAPBEXHLevel2X 3 3 2 6" xfId="27809" xr:uid="{00000000-0005-0000-0000-0000875B0000}"/>
    <cellStyle name="SAPBEXHLevel2X 3 3 3" xfId="7766" xr:uid="{00000000-0005-0000-0000-0000885B0000}"/>
    <cellStyle name="SAPBEXHLevel2X 3 3 3 2" xfId="18714" xr:uid="{00000000-0005-0000-0000-0000895B0000}"/>
    <cellStyle name="SAPBEXHLevel2X 3 3 3 3" xfId="13892" xr:uid="{00000000-0005-0000-0000-00008A5B0000}"/>
    <cellStyle name="SAPBEXHLevel2X 3 3 3 4" xfId="25032" xr:uid="{00000000-0005-0000-0000-00008B5B0000}"/>
    <cellStyle name="SAPBEXHLevel2X 3 3 3 5" xfId="24947" xr:uid="{00000000-0005-0000-0000-00008C5B0000}"/>
    <cellStyle name="SAPBEXHLevel2X 3 3 3 6" xfId="23680" xr:uid="{00000000-0005-0000-0000-00008D5B0000}"/>
    <cellStyle name="SAPBEXHLevel2X 3 3 3 7" xfId="24795" xr:uid="{00000000-0005-0000-0000-00008E5B0000}"/>
    <cellStyle name="SAPBEXHLevel2X 3 3 3 8" xfId="27209" xr:uid="{00000000-0005-0000-0000-00008F5B0000}"/>
    <cellStyle name="SAPBEXHLevel2X 3 3 4" xfId="12175" xr:uid="{00000000-0005-0000-0000-0000905B0000}"/>
    <cellStyle name="SAPBEXHLevel2X 3 3 5" xfId="25270" xr:uid="{00000000-0005-0000-0000-0000915B0000}"/>
    <cellStyle name="SAPBEXHLevel2X 3 3 6" xfId="26740" xr:uid="{00000000-0005-0000-0000-0000925B0000}"/>
    <cellStyle name="SAPBEXHLevel2X 3 3 7" xfId="27808" xr:uid="{00000000-0005-0000-0000-0000935B0000}"/>
    <cellStyle name="SAPBEXHLevel2X 3 4" xfId="1453" xr:uid="{00000000-0005-0000-0000-0000945B0000}"/>
    <cellStyle name="SAPBEXHLevel2X 3 4 10" xfId="27810" xr:uid="{00000000-0005-0000-0000-0000955B0000}"/>
    <cellStyle name="SAPBEXHLevel2X 3 4 2" xfId="7767" xr:uid="{00000000-0005-0000-0000-0000965B0000}"/>
    <cellStyle name="SAPBEXHLevel2X 3 4 2 2" xfId="18715" xr:uid="{00000000-0005-0000-0000-0000975B0000}"/>
    <cellStyle name="SAPBEXHLevel2X 3 4 2 3" xfId="13893" xr:uid="{00000000-0005-0000-0000-0000985B0000}"/>
    <cellStyle name="SAPBEXHLevel2X 3 4 2 4" xfId="22525" xr:uid="{00000000-0005-0000-0000-0000995B0000}"/>
    <cellStyle name="SAPBEXHLevel2X 3 4 2 5" xfId="21241" xr:uid="{00000000-0005-0000-0000-00009A5B0000}"/>
    <cellStyle name="SAPBEXHLevel2X 3 4 2 6" xfId="23681" xr:uid="{00000000-0005-0000-0000-00009B5B0000}"/>
    <cellStyle name="SAPBEXHLevel2X 3 4 2 7" xfId="24796" xr:uid="{00000000-0005-0000-0000-00009C5B0000}"/>
    <cellStyle name="SAPBEXHLevel2X 3 4 2 8" xfId="28192" xr:uid="{00000000-0005-0000-0000-00009D5B0000}"/>
    <cellStyle name="SAPBEXHLevel2X 3 4 3" xfId="10816" xr:uid="{00000000-0005-0000-0000-00009E5B0000}"/>
    <cellStyle name="SAPBEXHLevel2X 3 4 4" xfId="12173" xr:uid="{00000000-0005-0000-0000-00009F5B0000}"/>
    <cellStyle name="SAPBEXHLevel2X 3 4 5" xfId="19679" xr:uid="{00000000-0005-0000-0000-0000A05B0000}"/>
    <cellStyle name="SAPBEXHLevel2X 3 4 6" xfId="19361" xr:uid="{00000000-0005-0000-0000-0000A15B0000}"/>
    <cellStyle name="SAPBEXHLevel2X 3 4 7" xfId="13043" xr:uid="{00000000-0005-0000-0000-0000A25B0000}"/>
    <cellStyle name="SAPBEXHLevel2X 3 4 8" xfId="25268" xr:uid="{00000000-0005-0000-0000-0000A35B0000}"/>
    <cellStyle name="SAPBEXHLevel2X 3 4 9" xfId="26738" xr:uid="{00000000-0005-0000-0000-0000A45B0000}"/>
    <cellStyle name="SAPBEXHLevel2X 3 5" xfId="7768" xr:uid="{00000000-0005-0000-0000-0000A55B0000}"/>
    <cellStyle name="SAPBEXHLevel2X 3 5 2" xfId="18716" xr:uid="{00000000-0005-0000-0000-0000A65B0000}"/>
    <cellStyle name="SAPBEXHLevel2X 3 5 3" xfId="13894" xr:uid="{00000000-0005-0000-0000-0000A75B0000}"/>
    <cellStyle name="SAPBEXHLevel2X 3 5 4" xfId="22524" xr:uid="{00000000-0005-0000-0000-0000A85B0000}"/>
    <cellStyle name="SAPBEXHLevel2X 3 5 5" xfId="21457" xr:uid="{00000000-0005-0000-0000-0000A95B0000}"/>
    <cellStyle name="SAPBEXHLevel2X 3 5 6" xfId="23682" xr:uid="{00000000-0005-0000-0000-0000AA5B0000}"/>
    <cellStyle name="SAPBEXHLevel2X 3 5 7" xfId="21215" xr:uid="{00000000-0005-0000-0000-0000AB5B0000}"/>
    <cellStyle name="SAPBEXHLevel2X 3 5 8" xfId="28890" xr:uid="{00000000-0005-0000-0000-0000AC5B0000}"/>
    <cellStyle name="SAPBEXHLevel2X 3 6" xfId="12547" xr:uid="{00000000-0005-0000-0000-0000AD5B0000}"/>
    <cellStyle name="SAPBEXHLevel2X 3 7" xfId="25544" xr:uid="{00000000-0005-0000-0000-0000AE5B0000}"/>
    <cellStyle name="SAPBEXHLevel2X 3 8" xfId="26987" xr:uid="{00000000-0005-0000-0000-0000AF5B0000}"/>
    <cellStyle name="SAPBEXHLevel2X 3 9" xfId="27973" xr:uid="{00000000-0005-0000-0000-0000B05B0000}"/>
    <cellStyle name="SAPBEXHLevel2X 4" xfId="1159" xr:uid="{00000000-0005-0000-0000-0000B15B0000}"/>
    <cellStyle name="SAPBEXHLevel2X 4 10" xfId="25542" xr:uid="{00000000-0005-0000-0000-0000B25B0000}"/>
    <cellStyle name="SAPBEXHLevel2X 4 11" xfId="26985" xr:uid="{00000000-0005-0000-0000-0000B35B0000}"/>
    <cellStyle name="SAPBEXHLevel2X 4 12" xfId="28452" xr:uid="{00000000-0005-0000-0000-0000B45B0000}"/>
    <cellStyle name="SAPBEXHLevel2X 4 2" xfId="1454" xr:uid="{00000000-0005-0000-0000-0000B55B0000}"/>
    <cellStyle name="SAPBEXHLevel2X 4 2 10" xfId="26737" xr:uid="{00000000-0005-0000-0000-0000B65B0000}"/>
    <cellStyle name="SAPBEXHLevel2X 4 2 11" xfId="27811" xr:uid="{00000000-0005-0000-0000-0000B75B0000}"/>
    <cellStyle name="SAPBEXHLevel2X 4 2 2" xfId="1455" xr:uid="{00000000-0005-0000-0000-0000B85B0000}"/>
    <cellStyle name="SAPBEXHLevel2X 4 2 2 10" xfId="27812" xr:uid="{00000000-0005-0000-0000-0000B95B0000}"/>
    <cellStyle name="SAPBEXHLevel2X 4 2 2 2" xfId="7769" xr:uid="{00000000-0005-0000-0000-0000BA5B0000}"/>
    <cellStyle name="SAPBEXHLevel2X 4 2 2 2 2" xfId="18717" xr:uid="{00000000-0005-0000-0000-0000BB5B0000}"/>
    <cellStyle name="SAPBEXHLevel2X 4 2 2 2 3" xfId="13683" xr:uid="{00000000-0005-0000-0000-0000BC5B0000}"/>
    <cellStyle name="SAPBEXHLevel2X 4 2 2 2 4" xfId="13218" xr:uid="{00000000-0005-0000-0000-0000BD5B0000}"/>
    <cellStyle name="SAPBEXHLevel2X 4 2 2 2 5" xfId="23070" xr:uid="{00000000-0005-0000-0000-0000BE5B0000}"/>
    <cellStyle name="SAPBEXHLevel2X 4 2 2 2 6" xfId="23683" xr:uid="{00000000-0005-0000-0000-0000BF5B0000}"/>
    <cellStyle name="SAPBEXHLevel2X 4 2 2 2 7" xfId="24797" xr:uid="{00000000-0005-0000-0000-0000C05B0000}"/>
    <cellStyle name="SAPBEXHLevel2X 4 2 2 2 8" xfId="27580" xr:uid="{00000000-0005-0000-0000-0000C15B0000}"/>
    <cellStyle name="SAPBEXHLevel2X 4 2 2 3" xfId="10818" xr:uid="{00000000-0005-0000-0000-0000C25B0000}"/>
    <cellStyle name="SAPBEXHLevel2X 4 2 2 4" xfId="12171" xr:uid="{00000000-0005-0000-0000-0000C35B0000}"/>
    <cellStyle name="SAPBEXHLevel2X 4 2 2 5" xfId="19677" xr:uid="{00000000-0005-0000-0000-0000C45B0000}"/>
    <cellStyle name="SAPBEXHLevel2X 4 2 2 6" xfId="20181" xr:uid="{00000000-0005-0000-0000-0000C55B0000}"/>
    <cellStyle name="SAPBEXHLevel2X 4 2 2 7" xfId="20515" xr:uid="{00000000-0005-0000-0000-0000C65B0000}"/>
    <cellStyle name="SAPBEXHLevel2X 4 2 2 8" xfId="25266" xr:uid="{00000000-0005-0000-0000-0000C75B0000}"/>
    <cellStyle name="SAPBEXHLevel2X 4 2 2 9" xfId="26736" xr:uid="{00000000-0005-0000-0000-0000C85B0000}"/>
    <cellStyle name="SAPBEXHLevel2X 4 2 3" xfId="7770" xr:uid="{00000000-0005-0000-0000-0000C95B0000}"/>
    <cellStyle name="SAPBEXHLevel2X 4 2 3 2" xfId="18718" xr:uid="{00000000-0005-0000-0000-0000CA5B0000}"/>
    <cellStyle name="SAPBEXHLevel2X 4 2 3 3" xfId="13895" xr:uid="{00000000-0005-0000-0000-0000CB5B0000}"/>
    <cellStyle name="SAPBEXHLevel2X 4 2 3 4" xfId="13217" xr:uid="{00000000-0005-0000-0000-0000CC5B0000}"/>
    <cellStyle name="SAPBEXHLevel2X 4 2 3 5" xfId="21240" xr:uid="{00000000-0005-0000-0000-0000CD5B0000}"/>
    <cellStyle name="SAPBEXHLevel2X 4 2 3 6" xfId="23684" xr:uid="{00000000-0005-0000-0000-0000CE5B0000}"/>
    <cellStyle name="SAPBEXHLevel2X 4 2 3 7" xfId="26044" xr:uid="{00000000-0005-0000-0000-0000CF5B0000}"/>
    <cellStyle name="SAPBEXHLevel2X 4 2 3 8" xfId="27579" xr:uid="{00000000-0005-0000-0000-0000D05B0000}"/>
    <cellStyle name="SAPBEXHLevel2X 4 2 4" xfId="10817" xr:uid="{00000000-0005-0000-0000-0000D15B0000}"/>
    <cellStyle name="SAPBEXHLevel2X 4 2 5" xfId="12172" xr:uid="{00000000-0005-0000-0000-0000D25B0000}"/>
    <cellStyle name="SAPBEXHLevel2X 4 2 6" xfId="19678" xr:uid="{00000000-0005-0000-0000-0000D35B0000}"/>
    <cellStyle name="SAPBEXHLevel2X 4 2 7" xfId="20182" xr:uid="{00000000-0005-0000-0000-0000D45B0000}"/>
    <cellStyle name="SAPBEXHLevel2X 4 2 8" xfId="13044" xr:uid="{00000000-0005-0000-0000-0000D55B0000}"/>
    <cellStyle name="SAPBEXHLevel2X 4 2 9" xfId="25267" xr:uid="{00000000-0005-0000-0000-0000D65B0000}"/>
    <cellStyle name="SAPBEXHLevel2X 4 3" xfId="1456" xr:uid="{00000000-0005-0000-0000-0000D75B0000}"/>
    <cellStyle name="SAPBEXHLevel2X 4 3 10" xfId="28904" xr:uid="{00000000-0005-0000-0000-0000D85B0000}"/>
    <cellStyle name="SAPBEXHLevel2X 4 3 2" xfId="7771" xr:uid="{00000000-0005-0000-0000-0000D95B0000}"/>
    <cellStyle name="SAPBEXHLevel2X 4 3 2 2" xfId="18719" xr:uid="{00000000-0005-0000-0000-0000DA5B0000}"/>
    <cellStyle name="SAPBEXHLevel2X 4 3 2 3" xfId="13896" xr:uid="{00000000-0005-0000-0000-0000DB5B0000}"/>
    <cellStyle name="SAPBEXHLevel2X 4 3 2 4" xfId="19034" xr:uid="{00000000-0005-0000-0000-0000DC5B0000}"/>
    <cellStyle name="SAPBEXHLevel2X 4 3 2 5" xfId="21239" xr:uid="{00000000-0005-0000-0000-0000DD5B0000}"/>
    <cellStyle name="SAPBEXHLevel2X 4 3 2 6" xfId="23685" xr:uid="{00000000-0005-0000-0000-0000DE5B0000}"/>
    <cellStyle name="SAPBEXHLevel2X 4 3 2 7" xfId="26045" xr:uid="{00000000-0005-0000-0000-0000DF5B0000}"/>
    <cellStyle name="SAPBEXHLevel2X 4 3 2 8" xfId="27210" xr:uid="{00000000-0005-0000-0000-0000E05B0000}"/>
    <cellStyle name="SAPBEXHLevel2X 4 3 3" xfId="10819" xr:uid="{00000000-0005-0000-0000-0000E15B0000}"/>
    <cellStyle name="SAPBEXHLevel2X 4 3 4" xfId="12170" xr:uid="{00000000-0005-0000-0000-0000E25B0000}"/>
    <cellStyle name="SAPBEXHLevel2X 4 3 5" xfId="19676" xr:uid="{00000000-0005-0000-0000-0000E35B0000}"/>
    <cellStyle name="SAPBEXHLevel2X 4 3 6" xfId="20180" xr:uid="{00000000-0005-0000-0000-0000E45B0000}"/>
    <cellStyle name="SAPBEXHLevel2X 4 3 7" xfId="25088" xr:uid="{00000000-0005-0000-0000-0000E55B0000}"/>
    <cellStyle name="SAPBEXHLevel2X 4 3 8" xfId="25265" xr:uid="{00000000-0005-0000-0000-0000E65B0000}"/>
    <cellStyle name="SAPBEXHLevel2X 4 3 9" xfId="26735" xr:uid="{00000000-0005-0000-0000-0000E75B0000}"/>
    <cellStyle name="SAPBEXHLevel2X 4 4" xfId="7772" xr:uid="{00000000-0005-0000-0000-0000E85B0000}"/>
    <cellStyle name="SAPBEXHLevel2X 4 4 2" xfId="18720" xr:uid="{00000000-0005-0000-0000-0000E95B0000}"/>
    <cellStyle name="SAPBEXHLevel2X 4 4 3" xfId="19548" xr:uid="{00000000-0005-0000-0000-0000EA5B0000}"/>
    <cellStyle name="SAPBEXHLevel2X 4 4 4" xfId="13216" xr:uid="{00000000-0005-0000-0000-0000EB5B0000}"/>
    <cellStyle name="SAPBEXHLevel2X 4 4 5" xfId="23339" xr:uid="{00000000-0005-0000-0000-0000EC5B0000}"/>
    <cellStyle name="SAPBEXHLevel2X 4 4 6" xfId="23686" xr:uid="{00000000-0005-0000-0000-0000ED5B0000}"/>
    <cellStyle name="SAPBEXHLevel2X 4 4 7" xfId="26046" xr:uid="{00000000-0005-0000-0000-0000EE5B0000}"/>
    <cellStyle name="SAPBEXHLevel2X 4 4 8" xfId="27211" xr:uid="{00000000-0005-0000-0000-0000EF5B0000}"/>
    <cellStyle name="SAPBEXHLevel2X 4 5" xfId="10598" xr:uid="{00000000-0005-0000-0000-0000F05B0000}"/>
    <cellStyle name="SAPBEXHLevel2X 4 6" xfId="12272" xr:uid="{00000000-0005-0000-0000-0000F15B0000}"/>
    <cellStyle name="SAPBEXHLevel2X 4 7" xfId="19954" xr:uid="{00000000-0005-0000-0000-0000F25B0000}"/>
    <cellStyle name="SAPBEXHLevel2X 4 8" xfId="20419" xr:uid="{00000000-0005-0000-0000-0000F35B0000}"/>
    <cellStyle name="SAPBEXHLevel2X 4 9" xfId="20689" xr:uid="{00000000-0005-0000-0000-0000F45B0000}"/>
    <cellStyle name="SAPBEXHLevel2X 5" xfId="1457" xr:uid="{00000000-0005-0000-0000-0000F55B0000}"/>
    <cellStyle name="SAPBEXHLevel2X 5 10" xfId="26734" xr:uid="{00000000-0005-0000-0000-0000F65B0000}"/>
    <cellStyle name="SAPBEXHLevel2X 5 11" xfId="27797" xr:uid="{00000000-0005-0000-0000-0000F75B0000}"/>
    <cellStyle name="SAPBEXHLevel2X 5 12" xfId="28231" xr:uid="{00000000-0005-0000-0000-0000F85B0000}"/>
    <cellStyle name="SAPBEXHLevel2X 5 2" xfId="1458" xr:uid="{00000000-0005-0000-0000-0000F95B0000}"/>
    <cellStyle name="SAPBEXHLevel2X 5 2 10" xfId="27796" xr:uid="{00000000-0005-0000-0000-0000FA5B0000}"/>
    <cellStyle name="SAPBEXHLevel2X 5 2 11" xfId="27621" xr:uid="{00000000-0005-0000-0000-0000FB5B0000}"/>
    <cellStyle name="SAPBEXHLevel2X 5 2 2" xfId="7773" xr:uid="{00000000-0005-0000-0000-0000FC5B0000}"/>
    <cellStyle name="SAPBEXHLevel2X 5 2 2 2" xfId="18721" xr:uid="{00000000-0005-0000-0000-0000FD5B0000}"/>
    <cellStyle name="SAPBEXHLevel2X 5 2 2 3" xfId="20929" xr:uid="{00000000-0005-0000-0000-0000FE5B0000}"/>
    <cellStyle name="SAPBEXHLevel2X 5 2 2 4" xfId="13215" xr:uid="{00000000-0005-0000-0000-0000FF5B0000}"/>
    <cellStyle name="SAPBEXHLevel2X 5 2 2 5" xfId="24730" xr:uid="{00000000-0005-0000-0000-0000005C0000}"/>
    <cellStyle name="SAPBEXHLevel2X 5 2 2 6" xfId="23687" xr:uid="{00000000-0005-0000-0000-0000015C0000}"/>
    <cellStyle name="SAPBEXHLevel2X 5 2 2 7" xfId="26047" xr:uid="{00000000-0005-0000-0000-0000025C0000}"/>
    <cellStyle name="SAPBEXHLevel2X 5 2 2 8" xfId="27578" xr:uid="{00000000-0005-0000-0000-0000035C0000}"/>
    <cellStyle name="SAPBEXHLevel2X 5 2 3" xfId="10821" xr:uid="{00000000-0005-0000-0000-0000045C0000}"/>
    <cellStyle name="SAPBEXHLevel2X 5 2 4" xfId="12435" xr:uid="{00000000-0005-0000-0000-0000055C0000}"/>
    <cellStyle name="SAPBEXHLevel2X 5 2 5" xfId="19674" xr:uid="{00000000-0005-0000-0000-0000065C0000}"/>
    <cellStyle name="SAPBEXHLevel2X 5 2 6" xfId="20178" xr:uid="{00000000-0005-0000-0000-0000075C0000}"/>
    <cellStyle name="SAPBEXHLevel2X 5 2 7" xfId="20516" xr:uid="{00000000-0005-0000-0000-0000085C0000}"/>
    <cellStyle name="SAPBEXHLevel2X 5 2 8" xfId="25263" xr:uid="{00000000-0005-0000-0000-0000095C0000}"/>
    <cellStyle name="SAPBEXHLevel2X 5 2 9" xfId="26733" xr:uid="{00000000-0005-0000-0000-00000A5C0000}"/>
    <cellStyle name="SAPBEXHLevel2X 5 3" xfId="7774" xr:uid="{00000000-0005-0000-0000-00000B5C0000}"/>
    <cellStyle name="SAPBEXHLevel2X 5 3 2" xfId="18722" xr:uid="{00000000-0005-0000-0000-00000C5C0000}"/>
    <cellStyle name="SAPBEXHLevel2X 5 3 3" xfId="13897" xr:uid="{00000000-0005-0000-0000-00000D5C0000}"/>
    <cellStyle name="SAPBEXHLevel2X 5 3 4" xfId="13214" xr:uid="{00000000-0005-0000-0000-00000E5C0000}"/>
    <cellStyle name="SAPBEXHLevel2X 5 3 5" xfId="23069" xr:uid="{00000000-0005-0000-0000-00000F5C0000}"/>
    <cellStyle name="SAPBEXHLevel2X 5 3 6" xfId="23688" xr:uid="{00000000-0005-0000-0000-0000105C0000}"/>
    <cellStyle name="SAPBEXHLevel2X 5 3 7" xfId="26048" xr:uid="{00000000-0005-0000-0000-0000115C0000}"/>
    <cellStyle name="SAPBEXHLevel2X 5 3 8" xfId="27212" xr:uid="{00000000-0005-0000-0000-0000125C0000}"/>
    <cellStyle name="SAPBEXHLevel2X 5 4" xfId="10820" xr:uid="{00000000-0005-0000-0000-0000135C0000}"/>
    <cellStyle name="SAPBEXHLevel2X 5 5" xfId="12436" xr:uid="{00000000-0005-0000-0000-0000145C0000}"/>
    <cellStyle name="SAPBEXHLevel2X 5 6" xfId="19675" xr:uid="{00000000-0005-0000-0000-0000155C0000}"/>
    <cellStyle name="SAPBEXHLevel2X 5 7" xfId="20179" xr:uid="{00000000-0005-0000-0000-0000165C0000}"/>
    <cellStyle name="SAPBEXHLevel2X 5 8" xfId="24150" xr:uid="{00000000-0005-0000-0000-0000175C0000}"/>
    <cellStyle name="SAPBEXHLevel2X 5 9" xfId="25264" xr:uid="{00000000-0005-0000-0000-0000185C0000}"/>
    <cellStyle name="SAPBEXHLevel2X 6" xfId="1459" xr:uid="{00000000-0005-0000-0000-0000195C0000}"/>
    <cellStyle name="SAPBEXHLevel2X 6 10" xfId="26732" xr:uid="{00000000-0005-0000-0000-00001A5C0000}"/>
    <cellStyle name="SAPBEXHLevel2X 6 11" xfId="27795" xr:uid="{00000000-0005-0000-0000-00001B5C0000}"/>
    <cellStyle name="SAPBEXHLevel2X 6 12" xfId="28006" xr:uid="{00000000-0005-0000-0000-00001C5C0000}"/>
    <cellStyle name="SAPBEXHLevel2X 6 2" xfId="7775" xr:uid="{00000000-0005-0000-0000-00001D5C0000}"/>
    <cellStyle name="SAPBEXHLevel2X 6 2 2" xfId="7776" xr:uid="{00000000-0005-0000-0000-00001E5C0000}"/>
    <cellStyle name="SAPBEXHLevel2X 6 2 2 2" xfId="18724" xr:uid="{00000000-0005-0000-0000-00001F5C0000}"/>
    <cellStyle name="SAPBEXHLevel2X 6 2 2 3" xfId="14006" xr:uid="{00000000-0005-0000-0000-0000205C0000}"/>
    <cellStyle name="SAPBEXHLevel2X 6 2 2 4" xfId="13212" xr:uid="{00000000-0005-0000-0000-0000215C0000}"/>
    <cellStyle name="SAPBEXHLevel2X 6 2 2 5" xfId="23337" xr:uid="{00000000-0005-0000-0000-0000225C0000}"/>
    <cellStyle name="SAPBEXHLevel2X 6 2 2 6" xfId="23690" xr:uid="{00000000-0005-0000-0000-0000235C0000}"/>
    <cellStyle name="SAPBEXHLevel2X 6 2 2 7" xfId="26050" xr:uid="{00000000-0005-0000-0000-0000245C0000}"/>
    <cellStyle name="SAPBEXHLevel2X 6 2 2 8" xfId="27214" xr:uid="{00000000-0005-0000-0000-0000255C0000}"/>
    <cellStyle name="SAPBEXHLevel2X 6 2 3" xfId="18723" xr:uid="{00000000-0005-0000-0000-0000265C0000}"/>
    <cellStyle name="SAPBEXHLevel2X 6 2 4" xfId="19988" xr:uid="{00000000-0005-0000-0000-0000275C0000}"/>
    <cellStyle name="SAPBEXHLevel2X 6 2 5" xfId="13213" xr:uid="{00000000-0005-0000-0000-0000285C0000}"/>
    <cellStyle name="SAPBEXHLevel2X 6 2 6" xfId="23338" xr:uid="{00000000-0005-0000-0000-0000295C0000}"/>
    <cellStyle name="SAPBEXHLevel2X 6 2 7" xfId="23689" xr:uid="{00000000-0005-0000-0000-00002A5C0000}"/>
    <cellStyle name="SAPBEXHLevel2X 6 2 8" xfId="26049" xr:uid="{00000000-0005-0000-0000-00002B5C0000}"/>
    <cellStyle name="SAPBEXHLevel2X 6 2 9" xfId="27213" xr:uid="{00000000-0005-0000-0000-00002C5C0000}"/>
    <cellStyle name="SAPBEXHLevel2X 6 3" xfId="7777" xr:uid="{00000000-0005-0000-0000-00002D5C0000}"/>
    <cellStyle name="SAPBEXHLevel2X 6 3 2" xfId="18725" xr:uid="{00000000-0005-0000-0000-00002E5C0000}"/>
    <cellStyle name="SAPBEXHLevel2X 6 3 3" xfId="14007" xr:uid="{00000000-0005-0000-0000-00002F5C0000}"/>
    <cellStyle name="SAPBEXHLevel2X 6 3 4" xfId="13211" xr:uid="{00000000-0005-0000-0000-0000305C0000}"/>
    <cellStyle name="SAPBEXHLevel2X 6 3 5" xfId="23336" xr:uid="{00000000-0005-0000-0000-0000315C0000}"/>
    <cellStyle name="SAPBEXHLevel2X 6 3 6" xfId="23691" xr:uid="{00000000-0005-0000-0000-0000325C0000}"/>
    <cellStyle name="SAPBEXHLevel2X 6 3 7" xfId="26051" xr:uid="{00000000-0005-0000-0000-0000335C0000}"/>
    <cellStyle name="SAPBEXHLevel2X 6 3 8" xfId="27215" xr:uid="{00000000-0005-0000-0000-0000345C0000}"/>
    <cellStyle name="SAPBEXHLevel2X 6 4" xfId="10822" xr:uid="{00000000-0005-0000-0000-0000355C0000}"/>
    <cellStyle name="SAPBEXHLevel2X 6 5" xfId="12434" xr:uid="{00000000-0005-0000-0000-0000365C0000}"/>
    <cellStyle name="SAPBEXHLevel2X 6 6" xfId="19673" xr:uid="{00000000-0005-0000-0000-0000375C0000}"/>
    <cellStyle name="SAPBEXHLevel2X 6 7" xfId="20177" xr:uid="{00000000-0005-0000-0000-0000385C0000}"/>
    <cellStyle name="SAPBEXHLevel2X 6 8" xfId="20517" xr:uid="{00000000-0005-0000-0000-0000395C0000}"/>
    <cellStyle name="SAPBEXHLevel2X 6 9" xfId="25262" xr:uid="{00000000-0005-0000-0000-00003A5C0000}"/>
    <cellStyle name="SAPBEXHLevel2X 7" xfId="7778" xr:uid="{00000000-0005-0000-0000-00003B5C0000}"/>
    <cellStyle name="SAPBEXHLevel2X 7 2" xfId="7779" xr:uid="{00000000-0005-0000-0000-00003C5C0000}"/>
    <cellStyle name="SAPBEXHLevel2X 7 2 2" xfId="18727" xr:uid="{00000000-0005-0000-0000-00003D5C0000}"/>
    <cellStyle name="SAPBEXHLevel2X 7 2 3" xfId="14008" xr:uid="{00000000-0005-0000-0000-00003E5C0000}"/>
    <cellStyle name="SAPBEXHLevel2X 7 2 4" xfId="19033" xr:uid="{00000000-0005-0000-0000-00003F5C0000}"/>
    <cellStyle name="SAPBEXHLevel2X 7 2 5" xfId="23067" xr:uid="{00000000-0005-0000-0000-0000405C0000}"/>
    <cellStyle name="SAPBEXHLevel2X 7 2 6" xfId="23693" xr:uid="{00000000-0005-0000-0000-0000415C0000}"/>
    <cellStyle name="SAPBEXHLevel2X 7 2 7" xfId="26053" xr:uid="{00000000-0005-0000-0000-0000425C0000}"/>
    <cellStyle name="SAPBEXHLevel2X 7 2 8" xfId="27577" xr:uid="{00000000-0005-0000-0000-0000435C0000}"/>
    <cellStyle name="SAPBEXHLevel2X 7 3" xfId="18726" xr:uid="{00000000-0005-0000-0000-0000445C0000}"/>
    <cellStyle name="SAPBEXHLevel2X 7 4" xfId="13713" xr:uid="{00000000-0005-0000-0000-0000455C0000}"/>
    <cellStyle name="SAPBEXHLevel2X 7 5" xfId="25031" xr:uid="{00000000-0005-0000-0000-0000465C0000}"/>
    <cellStyle name="SAPBEXHLevel2X 7 6" xfId="23068" xr:uid="{00000000-0005-0000-0000-0000475C0000}"/>
    <cellStyle name="SAPBEXHLevel2X 7 7" xfId="23692" xr:uid="{00000000-0005-0000-0000-0000485C0000}"/>
    <cellStyle name="SAPBEXHLevel2X 7 8" xfId="26052" xr:uid="{00000000-0005-0000-0000-0000495C0000}"/>
    <cellStyle name="SAPBEXHLevel2X 7 9" xfId="28889" xr:uid="{00000000-0005-0000-0000-00004A5C0000}"/>
    <cellStyle name="SAPBEXHLevel2X 8" xfId="7780" xr:uid="{00000000-0005-0000-0000-00004B5C0000}"/>
    <cellStyle name="SAPBEXHLevel2X 8 2" xfId="18728" xr:uid="{00000000-0005-0000-0000-00004C5C0000}"/>
    <cellStyle name="SAPBEXHLevel2X 8 3" xfId="14009" xr:uid="{00000000-0005-0000-0000-00004D5C0000}"/>
    <cellStyle name="SAPBEXHLevel2X 8 4" xfId="19032" xr:uid="{00000000-0005-0000-0000-00004E5C0000}"/>
    <cellStyle name="SAPBEXHLevel2X 8 5" xfId="20400" xr:uid="{00000000-0005-0000-0000-00004F5C0000}"/>
    <cellStyle name="SAPBEXHLevel2X 8 6" xfId="19397" xr:uid="{00000000-0005-0000-0000-0000505C0000}"/>
    <cellStyle name="SAPBEXHLevel2X 8 7" xfId="24798" xr:uid="{00000000-0005-0000-0000-0000515C0000}"/>
    <cellStyle name="SAPBEXHLevel2X 8 8" xfId="27576" xr:uid="{00000000-0005-0000-0000-0000525C0000}"/>
    <cellStyle name="SAPBEXHLevel2X 9" xfId="12581" xr:uid="{00000000-0005-0000-0000-0000535C0000}"/>
    <cellStyle name="SAPBEXHLevel2X_EÜ ANI Input" xfId="1160" xr:uid="{00000000-0005-0000-0000-0000545C0000}"/>
    <cellStyle name="SAPBEXHLevel3" xfId="194" xr:uid="{00000000-0005-0000-0000-0000555C0000}"/>
    <cellStyle name="SAPBEXHLevel3 10" xfId="26183" xr:uid="{00000000-0005-0000-0000-0000565C0000}"/>
    <cellStyle name="SAPBEXHLevel3 11" xfId="27390" xr:uid="{00000000-0005-0000-0000-0000575C0000}"/>
    <cellStyle name="SAPBEXHLevel3 12" xfId="28751" xr:uid="{00000000-0005-0000-0000-0000585C0000}"/>
    <cellStyle name="SAPBEXHLevel3 2" xfId="195" xr:uid="{00000000-0005-0000-0000-0000595C0000}"/>
    <cellStyle name="SAPBEXHLevel3 2 10" xfId="22243" xr:uid="{00000000-0005-0000-0000-00005A5C0000}"/>
    <cellStyle name="SAPBEXHLevel3 2 11" xfId="26182" xr:uid="{00000000-0005-0000-0000-00005B5C0000}"/>
    <cellStyle name="SAPBEXHLevel3 2 12" xfId="27389" xr:uid="{00000000-0005-0000-0000-00005C5C0000}"/>
    <cellStyle name="SAPBEXHLevel3 2 13" xfId="28433" xr:uid="{00000000-0005-0000-0000-00005D5C0000}"/>
    <cellStyle name="SAPBEXHLevel3 2 2" xfId="1161" xr:uid="{00000000-0005-0000-0000-00005E5C0000}"/>
    <cellStyle name="SAPBEXHLevel3 2 2 10" xfId="25541" xr:uid="{00000000-0005-0000-0000-00005F5C0000}"/>
    <cellStyle name="SAPBEXHLevel3 2 2 11" xfId="26984" xr:uid="{00000000-0005-0000-0000-0000605C0000}"/>
    <cellStyle name="SAPBEXHLevel3 2 2 12" xfId="27975" xr:uid="{00000000-0005-0000-0000-0000615C0000}"/>
    <cellStyle name="SAPBEXHLevel3 2 2 2" xfId="1162" xr:uid="{00000000-0005-0000-0000-0000625C0000}"/>
    <cellStyle name="SAPBEXHLevel3 2 2 2 10" xfId="26983" xr:uid="{00000000-0005-0000-0000-0000635C0000}"/>
    <cellStyle name="SAPBEXHLevel3 2 2 2 11" xfId="27976" xr:uid="{00000000-0005-0000-0000-0000645C0000}"/>
    <cellStyle name="SAPBEXHLevel3 2 2 2 2" xfId="1460" xr:uid="{00000000-0005-0000-0000-0000655C0000}"/>
    <cellStyle name="SAPBEXHLevel3 2 2 2 2 10" xfId="27813" xr:uid="{00000000-0005-0000-0000-0000665C0000}"/>
    <cellStyle name="SAPBEXHLevel3 2 2 2 2 2" xfId="1461" xr:uid="{00000000-0005-0000-0000-0000675C0000}"/>
    <cellStyle name="SAPBEXHLevel3 2 2 2 2 2 2" xfId="10824" xr:uid="{00000000-0005-0000-0000-0000685C0000}"/>
    <cellStyle name="SAPBEXHLevel3 2 2 2 2 2 3" xfId="12168" xr:uid="{00000000-0005-0000-0000-0000695C0000}"/>
    <cellStyle name="SAPBEXHLevel3 2 2 2 2 2 4" xfId="19671" xr:uid="{00000000-0005-0000-0000-00006A5C0000}"/>
    <cellStyle name="SAPBEXHLevel3 2 2 2 2 2 5" xfId="20175" xr:uid="{00000000-0005-0000-0000-00006B5C0000}"/>
    <cellStyle name="SAPBEXHLevel3 2 2 2 2 2 6" xfId="20518" xr:uid="{00000000-0005-0000-0000-00006C5C0000}"/>
    <cellStyle name="SAPBEXHLevel3 2 2 2 2 2 7" xfId="25260" xr:uid="{00000000-0005-0000-0000-00006D5C0000}"/>
    <cellStyle name="SAPBEXHLevel3 2 2 2 2 2 8" xfId="26730" xr:uid="{00000000-0005-0000-0000-00006E5C0000}"/>
    <cellStyle name="SAPBEXHLevel3 2 2 2 2 2 9" xfId="28731" xr:uid="{00000000-0005-0000-0000-00006F5C0000}"/>
    <cellStyle name="SAPBEXHLevel3 2 2 2 2 3" xfId="10823" xr:uid="{00000000-0005-0000-0000-0000705C0000}"/>
    <cellStyle name="SAPBEXHLevel3 2 2 2 2 4" xfId="12169" xr:uid="{00000000-0005-0000-0000-0000715C0000}"/>
    <cellStyle name="SAPBEXHLevel3 2 2 2 2 5" xfId="19672" xr:uid="{00000000-0005-0000-0000-0000725C0000}"/>
    <cellStyle name="SAPBEXHLevel3 2 2 2 2 6" xfId="20176" xr:uid="{00000000-0005-0000-0000-0000735C0000}"/>
    <cellStyle name="SAPBEXHLevel3 2 2 2 2 7" xfId="19412" xr:uid="{00000000-0005-0000-0000-0000745C0000}"/>
    <cellStyle name="SAPBEXHLevel3 2 2 2 2 8" xfId="25261" xr:uid="{00000000-0005-0000-0000-0000755C0000}"/>
    <cellStyle name="SAPBEXHLevel3 2 2 2 2 9" xfId="26731" xr:uid="{00000000-0005-0000-0000-0000765C0000}"/>
    <cellStyle name="SAPBEXHLevel3 2 2 2 3" xfId="1462" xr:uid="{00000000-0005-0000-0000-0000775C0000}"/>
    <cellStyle name="SAPBEXHLevel3 2 2 2 3 2" xfId="10825" xr:uid="{00000000-0005-0000-0000-0000785C0000}"/>
    <cellStyle name="SAPBEXHLevel3 2 2 2 3 3" xfId="12167" xr:uid="{00000000-0005-0000-0000-0000795C0000}"/>
    <cellStyle name="SAPBEXHLevel3 2 2 2 3 4" xfId="19670" xr:uid="{00000000-0005-0000-0000-00007A5C0000}"/>
    <cellStyle name="SAPBEXHLevel3 2 2 2 3 5" xfId="20174" xr:uid="{00000000-0005-0000-0000-00007B5C0000}"/>
    <cellStyle name="SAPBEXHLevel3 2 2 2 3 6" xfId="20519" xr:uid="{00000000-0005-0000-0000-00007C5C0000}"/>
    <cellStyle name="SAPBEXHLevel3 2 2 2 3 7" xfId="25259" xr:uid="{00000000-0005-0000-0000-00007D5C0000}"/>
    <cellStyle name="SAPBEXHLevel3 2 2 2 3 8" xfId="26729" xr:uid="{00000000-0005-0000-0000-00007E5C0000}"/>
    <cellStyle name="SAPBEXHLevel3 2 2 2 3 9" xfId="28868" xr:uid="{00000000-0005-0000-0000-00007F5C0000}"/>
    <cellStyle name="SAPBEXHLevel3 2 2 2 4" xfId="10600" xr:uid="{00000000-0005-0000-0000-0000805C0000}"/>
    <cellStyle name="SAPBEXHLevel3 2 2 2 5" xfId="12633" xr:uid="{00000000-0005-0000-0000-0000815C0000}"/>
    <cellStyle name="SAPBEXHLevel3 2 2 2 6" xfId="19952" xr:uid="{00000000-0005-0000-0000-0000825C0000}"/>
    <cellStyle name="SAPBEXHLevel3 2 2 2 7" xfId="20417" xr:uid="{00000000-0005-0000-0000-0000835C0000}"/>
    <cellStyle name="SAPBEXHLevel3 2 2 2 8" xfId="21840" xr:uid="{00000000-0005-0000-0000-0000845C0000}"/>
    <cellStyle name="SAPBEXHLevel3 2 2 2 9" xfId="25540" xr:uid="{00000000-0005-0000-0000-0000855C0000}"/>
    <cellStyle name="SAPBEXHLevel3 2 2 3" xfId="1463" xr:uid="{00000000-0005-0000-0000-0000865C0000}"/>
    <cellStyle name="SAPBEXHLevel3 2 2 3 10" xfId="27814" xr:uid="{00000000-0005-0000-0000-0000875C0000}"/>
    <cellStyle name="SAPBEXHLevel3 2 2 3 2" xfId="1464" xr:uid="{00000000-0005-0000-0000-0000885C0000}"/>
    <cellStyle name="SAPBEXHLevel3 2 2 3 2 2" xfId="10827" xr:uid="{00000000-0005-0000-0000-0000895C0000}"/>
    <cellStyle name="SAPBEXHLevel3 2 2 3 2 3" xfId="12165" xr:uid="{00000000-0005-0000-0000-00008A5C0000}"/>
    <cellStyle name="SAPBEXHLevel3 2 2 3 2 4" xfId="19668" xr:uid="{00000000-0005-0000-0000-00008B5C0000}"/>
    <cellStyle name="SAPBEXHLevel3 2 2 3 2 5" xfId="20172" xr:uid="{00000000-0005-0000-0000-00008C5C0000}"/>
    <cellStyle name="SAPBEXHLevel3 2 2 3 2 6" xfId="20702" xr:uid="{00000000-0005-0000-0000-00008D5C0000}"/>
    <cellStyle name="SAPBEXHLevel3 2 2 3 2 7" xfId="25257" xr:uid="{00000000-0005-0000-0000-00008E5C0000}"/>
    <cellStyle name="SAPBEXHLevel3 2 2 3 2 8" xfId="26727" xr:uid="{00000000-0005-0000-0000-00008F5C0000}"/>
    <cellStyle name="SAPBEXHLevel3 2 2 3 2 9" xfId="27815" xr:uid="{00000000-0005-0000-0000-0000905C0000}"/>
    <cellStyle name="SAPBEXHLevel3 2 2 3 3" xfId="10826" xr:uid="{00000000-0005-0000-0000-0000915C0000}"/>
    <cellStyle name="SAPBEXHLevel3 2 2 3 4" xfId="12166" xr:uid="{00000000-0005-0000-0000-0000925C0000}"/>
    <cellStyle name="SAPBEXHLevel3 2 2 3 5" xfId="19669" xr:uid="{00000000-0005-0000-0000-0000935C0000}"/>
    <cellStyle name="SAPBEXHLevel3 2 2 3 6" xfId="20173" xr:uid="{00000000-0005-0000-0000-0000945C0000}"/>
    <cellStyle name="SAPBEXHLevel3 2 2 3 7" xfId="20701" xr:uid="{00000000-0005-0000-0000-0000955C0000}"/>
    <cellStyle name="SAPBEXHLevel3 2 2 3 8" xfId="25258" xr:uid="{00000000-0005-0000-0000-0000965C0000}"/>
    <cellStyle name="SAPBEXHLevel3 2 2 3 9" xfId="26728" xr:uid="{00000000-0005-0000-0000-0000975C0000}"/>
    <cellStyle name="SAPBEXHLevel3 2 2 4" xfId="1465" xr:uid="{00000000-0005-0000-0000-0000985C0000}"/>
    <cellStyle name="SAPBEXHLevel3 2 2 4 2" xfId="10828" xr:uid="{00000000-0005-0000-0000-0000995C0000}"/>
    <cellStyle name="SAPBEXHLevel3 2 2 4 3" xfId="12164" xr:uid="{00000000-0005-0000-0000-00009A5C0000}"/>
    <cellStyle name="SAPBEXHLevel3 2 2 4 4" xfId="19667" xr:uid="{00000000-0005-0000-0000-00009B5C0000}"/>
    <cellStyle name="SAPBEXHLevel3 2 2 4 5" xfId="20171" xr:uid="{00000000-0005-0000-0000-00009C5C0000}"/>
    <cellStyle name="SAPBEXHLevel3 2 2 4 6" xfId="19228" xr:uid="{00000000-0005-0000-0000-00009D5C0000}"/>
    <cellStyle name="SAPBEXHLevel3 2 2 4 7" xfId="25256" xr:uid="{00000000-0005-0000-0000-00009E5C0000}"/>
    <cellStyle name="SAPBEXHLevel3 2 2 4 8" xfId="26726" xr:uid="{00000000-0005-0000-0000-00009F5C0000}"/>
    <cellStyle name="SAPBEXHLevel3 2 2 4 9" xfId="27816" xr:uid="{00000000-0005-0000-0000-0000A05C0000}"/>
    <cellStyle name="SAPBEXHLevel3 2 2 5" xfId="10599" xr:uid="{00000000-0005-0000-0000-0000A15C0000}"/>
    <cellStyle name="SAPBEXHLevel3 2 2 6" xfId="10463" xr:uid="{00000000-0005-0000-0000-0000A25C0000}"/>
    <cellStyle name="SAPBEXHLevel3 2 2 7" xfId="19953" xr:uid="{00000000-0005-0000-0000-0000A35C0000}"/>
    <cellStyle name="SAPBEXHLevel3 2 2 8" xfId="20418" xr:uid="{00000000-0005-0000-0000-0000A45C0000}"/>
    <cellStyle name="SAPBEXHLevel3 2 2 9" xfId="19188" xr:uid="{00000000-0005-0000-0000-0000A55C0000}"/>
    <cellStyle name="SAPBEXHLevel3 2 3" xfId="1163" xr:uid="{00000000-0005-0000-0000-0000A65C0000}"/>
    <cellStyle name="SAPBEXHLevel3 2 3 10" xfId="26982" xr:uid="{00000000-0005-0000-0000-0000A75C0000}"/>
    <cellStyle name="SAPBEXHLevel3 2 3 11" xfId="27977" xr:uid="{00000000-0005-0000-0000-0000A85C0000}"/>
    <cellStyle name="SAPBEXHLevel3 2 3 2" xfId="1466" xr:uid="{00000000-0005-0000-0000-0000A95C0000}"/>
    <cellStyle name="SAPBEXHLevel3 2 3 2 10" xfId="27817" xr:uid="{00000000-0005-0000-0000-0000AA5C0000}"/>
    <cellStyle name="SAPBEXHLevel3 2 3 2 2" xfId="1467" xr:uid="{00000000-0005-0000-0000-0000AB5C0000}"/>
    <cellStyle name="SAPBEXHLevel3 2 3 2 2 2" xfId="10830" xr:uid="{00000000-0005-0000-0000-0000AC5C0000}"/>
    <cellStyle name="SAPBEXHLevel3 2 3 2 2 3" xfId="12395" xr:uid="{00000000-0005-0000-0000-0000AD5C0000}"/>
    <cellStyle name="SAPBEXHLevel3 2 3 2 2 4" xfId="19665" xr:uid="{00000000-0005-0000-0000-0000AE5C0000}"/>
    <cellStyle name="SAPBEXHLevel3 2 3 2 2 5" xfId="20170" xr:uid="{00000000-0005-0000-0000-0000AF5C0000}"/>
    <cellStyle name="SAPBEXHLevel3 2 3 2 2 6" xfId="22970" xr:uid="{00000000-0005-0000-0000-0000B05C0000}"/>
    <cellStyle name="SAPBEXHLevel3 2 3 2 2 7" xfId="25254" xr:uid="{00000000-0005-0000-0000-0000B15C0000}"/>
    <cellStyle name="SAPBEXHLevel3 2 3 2 2 8" xfId="26724" xr:uid="{00000000-0005-0000-0000-0000B25C0000}"/>
    <cellStyle name="SAPBEXHLevel3 2 3 2 2 9" xfId="27818" xr:uid="{00000000-0005-0000-0000-0000B35C0000}"/>
    <cellStyle name="SAPBEXHLevel3 2 3 2 3" xfId="10829" xr:uid="{00000000-0005-0000-0000-0000B45C0000}"/>
    <cellStyle name="SAPBEXHLevel3 2 3 2 4" xfId="10614" xr:uid="{00000000-0005-0000-0000-0000B55C0000}"/>
    <cellStyle name="SAPBEXHLevel3 2 3 2 5" xfId="19666" xr:uid="{00000000-0005-0000-0000-0000B65C0000}"/>
    <cellStyle name="SAPBEXHLevel3 2 3 2 6" xfId="19360" xr:uid="{00000000-0005-0000-0000-0000B75C0000}"/>
    <cellStyle name="SAPBEXHLevel3 2 3 2 7" xfId="20520" xr:uid="{00000000-0005-0000-0000-0000B85C0000}"/>
    <cellStyle name="SAPBEXHLevel3 2 3 2 8" xfId="25255" xr:uid="{00000000-0005-0000-0000-0000B95C0000}"/>
    <cellStyle name="SAPBEXHLevel3 2 3 2 9" xfId="26725" xr:uid="{00000000-0005-0000-0000-0000BA5C0000}"/>
    <cellStyle name="SAPBEXHLevel3 2 3 3" xfId="1468" xr:uid="{00000000-0005-0000-0000-0000BB5C0000}"/>
    <cellStyle name="SAPBEXHLevel3 2 3 3 2" xfId="10831" xr:uid="{00000000-0005-0000-0000-0000BC5C0000}"/>
    <cellStyle name="SAPBEXHLevel3 2 3 3 3" xfId="12163" xr:uid="{00000000-0005-0000-0000-0000BD5C0000}"/>
    <cellStyle name="SAPBEXHLevel3 2 3 3 4" xfId="19664" xr:uid="{00000000-0005-0000-0000-0000BE5C0000}"/>
    <cellStyle name="SAPBEXHLevel3 2 3 3 5" xfId="20169" xr:uid="{00000000-0005-0000-0000-0000BF5C0000}"/>
    <cellStyle name="SAPBEXHLevel3 2 3 3 6" xfId="25089" xr:uid="{00000000-0005-0000-0000-0000C05C0000}"/>
    <cellStyle name="SAPBEXHLevel3 2 3 3 7" xfId="25253" xr:uid="{00000000-0005-0000-0000-0000C15C0000}"/>
    <cellStyle name="SAPBEXHLevel3 2 3 3 8" xfId="26723" xr:uid="{00000000-0005-0000-0000-0000C25C0000}"/>
    <cellStyle name="SAPBEXHLevel3 2 3 3 9" xfId="28905" xr:uid="{00000000-0005-0000-0000-0000C35C0000}"/>
    <cellStyle name="SAPBEXHLevel3 2 3 4" xfId="10601" xr:uid="{00000000-0005-0000-0000-0000C45C0000}"/>
    <cellStyle name="SAPBEXHLevel3 2 3 5" xfId="12545" xr:uid="{00000000-0005-0000-0000-0000C55C0000}"/>
    <cellStyle name="SAPBEXHLevel3 2 3 6" xfId="19951" xr:uid="{00000000-0005-0000-0000-0000C65C0000}"/>
    <cellStyle name="SAPBEXHLevel3 2 3 7" xfId="20416" xr:uid="{00000000-0005-0000-0000-0000C75C0000}"/>
    <cellStyle name="SAPBEXHLevel3 2 3 8" xfId="21526" xr:uid="{00000000-0005-0000-0000-0000C85C0000}"/>
    <cellStyle name="SAPBEXHLevel3 2 3 9" xfId="25539" xr:uid="{00000000-0005-0000-0000-0000C95C0000}"/>
    <cellStyle name="SAPBEXHLevel3 2 4" xfId="1469" xr:uid="{00000000-0005-0000-0000-0000CA5C0000}"/>
    <cellStyle name="SAPBEXHLevel3 2 4 10" xfId="28230" xr:uid="{00000000-0005-0000-0000-0000CB5C0000}"/>
    <cellStyle name="SAPBEXHLevel3 2 4 2" xfId="1470" xr:uid="{00000000-0005-0000-0000-0000CC5C0000}"/>
    <cellStyle name="SAPBEXHLevel3 2 4 2 2" xfId="10833" xr:uid="{00000000-0005-0000-0000-0000CD5C0000}"/>
    <cellStyle name="SAPBEXHLevel3 2 4 2 3" xfId="12162" xr:uid="{00000000-0005-0000-0000-0000CE5C0000}"/>
    <cellStyle name="SAPBEXHLevel3 2 4 2 4" xfId="19662" xr:uid="{00000000-0005-0000-0000-0000CF5C0000}"/>
    <cellStyle name="SAPBEXHLevel3 2 4 2 5" xfId="20167" xr:uid="{00000000-0005-0000-0000-0000D05C0000}"/>
    <cellStyle name="SAPBEXHLevel3 2 4 2 6" xfId="24258" xr:uid="{00000000-0005-0000-0000-0000D15C0000}"/>
    <cellStyle name="SAPBEXHLevel3 2 4 2 7" xfId="25251" xr:uid="{00000000-0005-0000-0000-0000D25C0000}"/>
    <cellStyle name="SAPBEXHLevel3 2 4 2 8" xfId="26721" xr:uid="{00000000-0005-0000-0000-0000D35C0000}"/>
    <cellStyle name="SAPBEXHLevel3 2 4 2 9" xfId="28007" xr:uid="{00000000-0005-0000-0000-0000D45C0000}"/>
    <cellStyle name="SAPBEXHLevel3 2 4 3" xfId="10832" xr:uid="{00000000-0005-0000-0000-0000D55C0000}"/>
    <cellStyle name="SAPBEXHLevel3 2 4 4" xfId="10456" xr:uid="{00000000-0005-0000-0000-0000D65C0000}"/>
    <cellStyle name="SAPBEXHLevel3 2 4 5" xfId="19663" xr:uid="{00000000-0005-0000-0000-0000D75C0000}"/>
    <cellStyle name="SAPBEXHLevel3 2 4 6" xfId="20168" xr:uid="{00000000-0005-0000-0000-0000D85C0000}"/>
    <cellStyle name="SAPBEXHLevel3 2 4 7" xfId="24149" xr:uid="{00000000-0005-0000-0000-0000D95C0000}"/>
    <cellStyle name="SAPBEXHLevel3 2 4 8" xfId="25252" xr:uid="{00000000-0005-0000-0000-0000DA5C0000}"/>
    <cellStyle name="SAPBEXHLevel3 2 4 9" xfId="26722" xr:uid="{00000000-0005-0000-0000-0000DB5C0000}"/>
    <cellStyle name="SAPBEXHLevel3 2 5" xfId="1471" xr:uid="{00000000-0005-0000-0000-0000DC5C0000}"/>
    <cellStyle name="SAPBEXHLevel3 2 5 2" xfId="10834" xr:uid="{00000000-0005-0000-0000-0000DD5C0000}"/>
    <cellStyle name="SAPBEXHLevel3 2 5 3" xfId="12161" xr:uid="{00000000-0005-0000-0000-0000DE5C0000}"/>
    <cellStyle name="SAPBEXHLevel3 2 5 4" xfId="19661" xr:uid="{00000000-0005-0000-0000-0000DF5C0000}"/>
    <cellStyle name="SAPBEXHLevel3 2 5 5" xfId="12719" xr:uid="{00000000-0005-0000-0000-0000E05C0000}"/>
    <cellStyle name="SAPBEXHLevel3 2 5 6" xfId="20521" xr:uid="{00000000-0005-0000-0000-0000E15C0000}"/>
    <cellStyle name="SAPBEXHLevel3 2 5 7" xfId="25250" xr:uid="{00000000-0005-0000-0000-0000E25C0000}"/>
    <cellStyle name="SAPBEXHLevel3 2 5 8" xfId="26720" xr:uid="{00000000-0005-0000-0000-0000E35C0000}"/>
    <cellStyle name="SAPBEXHLevel3 2 5 9" xfId="28008" xr:uid="{00000000-0005-0000-0000-0000E45C0000}"/>
    <cellStyle name="SAPBEXHLevel3 2 6" xfId="10451" xr:uid="{00000000-0005-0000-0000-0000E55C0000}"/>
    <cellStyle name="SAPBEXHLevel3 2 7" xfId="12578" xr:uid="{00000000-0005-0000-0000-0000E65C0000}"/>
    <cellStyle name="SAPBEXHLevel3 2 8" xfId="20817" xr:uid="{00000000-0005-0000-0000-0000E75C0000}"/>
    <cellStyle name="SAPBEXHLevel3 2 9" xfId="22761" xr:uid="{00000000-0005-0000-0000-0000E85C0000}"/>
    <cellStyle name="SAPBEXHLevel3 3" xfId="1164" xr:uid="{00000000-0005-0000-0000-0000E95C0000}"/>
    <cellStyle name="SAPBEXHLevel3 3 10" xfId="20690" xr:uid="{00000000-0005-0000-0000-0000EA5C0000}"/>
    <cellStyle name="SAPBEXHLevel3 3 11" xfId="25538" xr:uid="{00000000-0005-0000-0000-0000EB5C0000}"/>
    <cellStyle name="SAPBEXHLevel3 3 12" xfId="26981" xr:uid="{00000000-0005-0000-0000-0000EC5C0000}"/>
    <cellStyle name="SAPBEXHLevel3 3 13" xfId="27978" xr:uid="{00000000-0005-0000-0000-0000ED5C0000}"/>
    <cellStyle name="SAPBEXHLevel3 3 2" xfId="1165" xr:uid="{00000000-0005-0000-0000-0000EE5C0000}"/>
    <cellStyle name="SAPBEXHLevel3 3 2 10" xfId="26980" xr:uid="{00000000-0005-0000-0000-0000EF5C0000}"/>
    <cellStyle name="SAPBEXHLevel3 3 2 11" xfId="28093" xr:uid="{00000000-0005-0000-0000-0000F05C0000}"/>
    <cellStyle name="SAPBEXHLevel3 3 2 2" xfId="1472" xr:uid="{00000000-0005-0000-0000-0000F15C0000}"/>
    <cellStyle name="SAPBEXHLevel3 3 2 2 10" xfId="28158" xr:uid="{00000000-0005-0000-0000-0000F25C0000}"/>
    <cellStyle name="SAPBEXHLevel3 3 2 2 2" xfId="1473" xr:uid="{00000000-0005-0000-0000-0000F35C0000}"/>
    <cellStyle name="SAPBEXHLevel3 3 2 2 2 2" xfId="10836" xr:uid="{00000000-0005-0000-0000-0000F45C0000}"/>
    <cellStyle name="SAPBEXHLevel3 3 2 2 2 3" xfId="12159" xr:uid="{00000000-0005-0000-0000-0000F55C0000}"/>
    <cellStyle name="SAPBEXHLevel3 3 2 2 2 4" xfId="19659" xr:uid="{00000000-0005-0000-0000-0000F65C0000}"/>
    <cellStyle name="SAPBEXHLevel3 3 2 2 2 5" xfId="20165" xr:uid="{00000000-0005-0000-0000-0000F75C0000}"/>
    <cellStyle name="SAPBEXHLevel3 3 2 2 2 6" xfId="24975" xr:uid="{00000000-0005-0000-0000-0000F85C0000}"/>
    <cellStyle name="SAPBEXHLevel3 3 2 2 2 7" xfId="25248" xr:uid="{00000000-0005-0000-0000-0000F95C0000}"/>
    <cellStyle name="SAPBEXHLevel3 3 2 2 2 8" xfId="26718" xr:uid="{00000000-0005-0000-0000-0000FA5C0000}"/>
    <cellStyle name="SAPBEXHLevel3 3 2 2 2 9" xfId="28159" xr:uid="{00000000-0005-0000-0000-0000FB5C0000}"/>
    <cellStyle name="SAPBEXHLevel3 3 2 2 3" xfId="10835" xr:uid="{00000000-0005-0000-0000-0000FC5C0000}"/>
    <cellStyle name="SAPBEXHLevel3 3 2 2 4" xfId="12160" xr:uid="{00000000-0005-0000-0000-0000FD5C0000}"/>
    <cellStyle name="SAPBEXHLevel3 3 2 2 5" xfId="19660" xr:uid="{00000000-0005-0000-0000-0000FE5C0000}"/>
    <cellStyle name="SAPBEXHLevel3 3 2 2 6" xfId="20166" xr:uid="{00000000-0005-0000-0000-0000FF5C0000}"/>
    <cellStyle name="SAPBEXHLevel3 3 2 2 7" xfId="19413" xr:uid="{00000000-0005-0000-0000-0000005D0000}"/>
    <cellStyle name="SAPBEXHLevel3 3 2 2 8" xfId="25249" xr:uid="{00000000-0005-0000-0000-0000015D0000}"/>
    <cellStyle name="SAPBEXHLevel3 3 2 2 9" xfId="26719" xr:uid="{00000000-0005-0000-0000-0000025D0000}"/>
    <cellStyle name="SAPBEXHLevel3 3 2 3" xfId="1474" xr:uid="{00000000-0005-0000-0000-0000035D0000}"/>
    <cellStyle name="SAPBEXHLevel3 3 2 3 2" xfId="10837" xr:uid="{00000000-0005-0000-0000-0000045D0000}"/>
    <cellStyle name="SAPBEXHLevel3 3 2 3 3" xfId="12158" xr:uid="{00000000-0005-0000-0000-0000055D0000}"/>
    <cellStyle name="SAPBEXHLevel3 3 2 3 4" xfId="19658" xr:uid="{00000000-0005-0000-0000-0000065D0000}"/>
    <cellStyle name="SAPBEXHLevel3 3 2 3 5" xfId="20164" xr:uid="{00000000-0005-0000-0000-0000075D0000}"/>
    <cellStyle name="SAPBEXHLevel3 3 2 3 6" xfId="20522" xr:uid="{00000000-0005-0000-0000-0000085D0000}"/>
    <cellStyle name="SAPBEXHLevel3 3 2 3 7" xfId="25247" xr:uid="{00000000-0005-0000-0000-0000095D0000}"/>
    <cellStyle name="SAPBEXHLevel3 3 2 3 8" xfId="26717" xr:uid="{00000000-0005-0000-0000-00000A5D0000}"/>
    <cellStyle name="SAPBEXHLevel3 3 2 3 9" xfId="28009" xr:uid="{00000000-0005-0000-0000-00000B5D0000}"/>
    <cellStyle name="SAPBEXHLevel3 3 2 4" xfId="10603" xr:uid="{00000000-0005-0000-0000-00000C5D0000}"/>
    <cellStyle name="SAPBEXHLevel3 3 2 5" xfId="12543" xr:uid="{00000000-0005-0000-0000-00000D5D0000}"/>
    <cellStyle name="SAPBEXHLevel3 3 2 6" xfId="19949" xr:uid="{00000000-0005-0000-0000-00000E5D0000}"/>
    <cellStyle name="SAPBEXHLevel3 3 2 7" xfId="20414" xr:uid="{00000000-0005-0000-0000-00000F5D0000}"/>
    <cellStyle name="SAPBEXHLevel3 3 2 8" xfId="20691" xr:uid="{00000000-0005-0000-0000-0000105D0000}"/>
    <cellStyle name="SAPBEXHLevel3 3 2 9" xfId="25537" xr:uid="{00000000-0005-0000-0000-0000115D0000}"/>
    <cellStyle name="SAPBEXHLevel3 3 3" xfId="1475" xr:uid="{00000000-0005-0000-0000-0000125D0000}"/>
    <cellStyle name="SAPBEXHLevel3 3 3 10" xfId="27289" xr:uid="{00000000-0005-0000-0000-0000135D0000}"/>
    <cellStyle name="SAPBEXHLevel3 3 3 2" xfId="1476" xr:uid="{00000000-0005-0000-0000-0000145D0000}"/>
    <cellStyle name="SAPBEXHLevel3 3 3 2 2" xfId="10839" xr:uid="{00000000-0005-0000-0000-0000155D0000}"/>
    <cellStyle name="SAPBEXHLevel3 3 3 2 3" xfId="12156" xr:uid="{00000000-0005-0000-0000-0000165D0000}"/>
    <cellStyle name="SAPBEXHLevel3 3 3 2 4" xfId="19656" xr:uid="{00000000-0005-0000-0000-0000175D0000}"/>
    <cellStyle name="SAPBEXHLevel3 3 3 2 5" xfId="20158" xr:uid="{00000000-0005-0000-0000-0000185D0000}"/>
    <cellStyle name="SAPBEXHLevel3 3 3 2 6" xfId="20703" xr:uid="{00000000-0005-0000-0000-0000195D0000}"/>
    <cellStyle name="SAPBEXHLevel3 3 3 2 7" xfId="25245" xr:uid="{00000000-0005-0000-0000-00001A5D0000}"/>
    <cellStyle name="SAPBEXHLevel3 3 3 2 8" xfId="26715" xr:uid="{00000000-0005-0000-0000-00001B5D0000}"/>
    <cellStyle name="SAPBEXHLevel3 3 3 2 9" xfId="27288" xr:uid="{00000000-0005-0000-0000-00001C5D0000}"/>
    <cellStyle name="SAPBEXHLevel3 3 3 3" xfId="10838" xr:uid="{00000000-0005-0000-0000-00001D5D0000}"/>
    <cellStyle name="SAPBEXHLevel3 3 3 4" xfId="12157" xr:uid="{00000000-0005-0000-0000-00001E5D0000}"/>
    <cellStyle name="SAPBEXHLevel3 3 3 5" xfId="19657" xr:uid="{00000000-0005-0000-0000-00001F5D0000}"/>
    <cellStyle name="SAPBEXHLevel3 3 3 6" xfId="20163" xr:uid="{00000000-0005-0000-0000-0000205D0000}"/>
    <cellStyle name="SAPBEXHLevel3 3 3 7" xfId="19229" xr:uid="{00000000-0005-0000-0000-0000215D0000}"/>
    <cellStyle name="SAPBEXHLevel3 3 3 8" xfId="25246" xr:uid="{00000000-0005-0000-0000-0000225D0000}"/>
    <cellStyle name="SAPBEXHLevel3 3 3 9" xfId="26716" xr:uid="{00000000-0005-0000-0000-0000235D0000}"/>
    <cellStyle name="SAPBEXHLevel3 3 4" xfId="1477" xr:uid="{00000000-0005-0000-0000-0000245D0000}"/>
    <cellStyle name="SAPBEXHLevel3 3 4 10" xfId="27287" xr:uid="{00000000-0005-0000-0000-0000255D0000}"/>
    <cellStyle name="SAPBEXHLevel3 3 4 2" xfId="7781" xr:uid="{00000000-0005-0000-0000-0000265D0000}"/>
    <cellStyle name="SAPBEXHLevel3 3 4 2 2" xfId="18729" xr:uid="{00000000-0005-0000-0000-0000275D0000}"/>
    <cellStyle name="SAPBEXHLevel3 3 4 2 3" xfId="14010" xr:uid="{00000000-0005-0000-0000-0000285D0000}"/>
    <cellStyle name="SAPBEXHLevel3 3 4 2 4" xfId="13210" xr:uid="{00000000-0005-0000-0000-0000295D0000}"/>
    <cellStyle name="SAPBEXHLevel3 3 4 2 5" xfId="23335" xr:uid="{00000000-0005-0000-0000-00002A5D0000}"/>
    <cellStyle name="SAPBEXHLevel3 3 4 2 6" xfId="21783" xr:uid="{00000000-0005-0000-0000-00002B5D0000}"/>
    <cellStyle name="SAPBEXHLevel3 3 4 2 7" xfId="26054" xr:uid="{00000000-0005-0000-0000-00002C5D0000}"/>
    <cellStyle name="SAPBEXHLevel3 3 4 2 8" xfId="27216" xr:uid="{00000000-0005-0000-0000-00002D5D0000}"/>
    <cellStyle name="SAPBEXHLevel3 3 4 3" xfId="10840" xr:uid="{00000000-0005-0000-0000-00002E5D0000}"/>
    <cellStyle name="SAPBEXHLevel3 3 4 4" xfId="12155" xr:uid="{00000000-0005-0000-0000-00002F5D0000}"/>
    <cellStyle name="SAPBEXHLevel3 3 4 5" xfId="19655" xr:uid="{00000000-0005-0000-0000-0000305D0000}"/>
    <cellStyle name="SAPBEXHLevel3 3 4 6" xfId="20157" xr:uid="{00000000-0005-0000-0000-0000315D0000}"/>
    <cellStyle name="SAPBEXHLevel3 3 4 7" xfId="20523" xr:uid="{00000000-0005-0000-0000-0000325D0000}"/>
    <cellStyle name="SAPBEXHLevel3 3 4 8" xfId="25244" xr:uid="{00000000-0005-0000-0000-0000335D0000}"/>
    <cellStyle name="SAPBEXHLevel3 3 4 9" xfId="26714" xr:uid="{00000000-0005-0000-0000-0000345D0000}"/>
    <cellStyle name="SAPBEXHLevel3 3 5" xfId="7782" xr:uid="{00000000-0005-0000-0000-0000355D0000}"/>
    <cellStyle name="SAPBEXHLevel3 3 5 2" xfId="18730" xr:uid="{00000000-0005-0000-0000-0000365D0000}"/>
    <cellStyle name="SAPBEXHLevel3 3 5 3" xfId="14011" xr:uid="{00000000-0005-0000-0000-0000375D0000}"/>
    <cellStyle name="SAPBEXHLevel3 3 5 4" xfId="13209" xr:uid="{00000000-0005-0000-0000-0000385D0000}"/>
    <cellStyle name="SAPBEXHLevel3 3 5 5" xfId="22918" xr:uid="{00000000-0005-0000-0000-0000395D0000}"/>
    <cellStyle name="SAPBEXHLevel3 3 5 6" xfId="23694" xr:uid="{00000000-0005-0000-0000-00003A5D0000}"/>
    <cellStyle name="SAPBEXHLevel3 3 5 7" xfId="26055" xr:uid="{00000000-0005-0000-0000-00003B5D0000}"/>
    <cellStyle name="SAPBEXHLevel3 3 5 8" xfId="28024" xr:uid="{00000000-0005-0000-0000-00003C5D0000}"/>
    <cellStyle name="SAPBEXHLevel3 3 6" xfId="10602" xr:uid="{00000000-0005-0000-0000-00003D5D0000}"/>
    <cellStyle name="SAPBEXHLevel3 3 7" xfId="12544" xr:uid="{00000000-0005-0000-0000-00003E5D0000}"/>
    <cellStyle name="SAPBEXHLevel3 3 8" xfId="19950" xr:uid="{00000000-0005-0000-0000-00003F5D0000}"/>
    <cellStyle name="SAPBEXHLevel3 3 9" xfId="20415" xr:uid="{00000000-0005-0000-0000-0000405D0000}"/>
    <cellStyle name="SAPBEXHLevel3 4" xfId="1166" xr:uid="{00000000-0005-0000-0000-0000415D0000}"/>
    <cellStyle name="SAPBEXHLevel3 4 10" xfId="25536" xr:uid="{00000000-0005-0000-0000-0000425D0000}"/>
    <cellStyle name="SAPBEXHLevel3 4 11" xfId="26979" xr:uid="{00000000-0005-0000-0000-0000435D0000}"/>
    <cellStyle name="SAPBEXHLevel3 4 12" xfId="27979" xr:uid="{00000000-0005-0000-0000-0000445D0000}"/>
    <cellStyle name="SAPBEXHLevel3 4 2" xfId="1478" xr:uid="{00000000-0005-0000-0000-0000455D0000}"/>
    <cellStyle name="SAPBEXHLevel3 4 2 10" xfId="26713" xr:uid="{00000000-0005-0000-0000-0000465D0000}"/>
    <cellStyle name="SAPBEXHLevel3 4 2 11" xfId="27286" xr:uid="{00000000-0005-0000-0000-0000475D0000}"/>
    <cellStyle name="SAPBEXHLevel3 4 2 2" xfId="1479" xr:uid="{00000000-0005-0000-0000-0000485D0000}"/>
    <cellStyle name="SAPBEXHLevel3 4 2 2 10" xfId="27285" xr:uid="{00000000-0005-0000-0000-0000495D0000}"/>
    <cellStyle name="SAPBEXHLevel3 4 2 2 2" xfId="7783" xr:uid="{00000000-0005-0000-0000-00004A5D0000}"/>
    <cellStyle name="SAPBEXHLevel3 4 2 2 2 2" xfId="18731" xr:uid="{00000000-0005-0000-0000-00004B5D0000}"/>
    <cellStyle name="SAPBEXHLevel3 4 2 2 2 3" xfId="14012" xr:uid="{00000000-0005-0000-0000-00004C5D0000}"/>
    <cellStyle name="SAPBEXHLevel3 4 2 2 2 4" xfId="22523" xr:uid="{00000000-0005-0000-0000-00004D5D0000}"/>
    <cellStyle name="SAPBEXHLevel3 4 2 2 2 5" xfId="24948" xr:uid="{00000000-0005-0000-0000-00004E5D0000}"/>
    <cellStyle name="SAPBEXHLevel3 4 2 2 2 6" xfId="23695" xr:uid="{00000000-0005-0000-0000-00004F5D0000}"/>
    <cellStyle name="SAPBEXHLevel3 4 2 2 2 7" xfId="26056" xr:uid="{00000000-0005-0000-0000-0000505D0000}"/>
    <cellStyle name="SAPBEXHLevel3 4 2 2 2 8" xfId="27575" xr:uid="{00000000-0005-0000-0000-0000515D0000}"/>
    <cellStyle name="SAPBEXHLevel3 4 2 2 3" xfId="10842" xr:uid="{00000000-0005-0000-0000-0000525D0000}"/>
    <cellStyle name="SAPBEXHLevel3 4 2 2 4" xfId="12153" xr:uid="{00000000-0005-0000-0000-0000535D0000}"/>
    <cellStyle name="SAPBEXHLevel3 4 2 2 5" xfId="19653" xr:uid="{00000000-0005-0000-0000-0000545D0000}"/>
    <cellStyle name="SAPBEXHLevel3 4 2 2 6" xfId="20155" xr:uid="{00000000-0005-0000-0000-0000555D0000}"/>
    <cellStyle name="SAPBEXHLevel3 4 2 2 7" xfId="23058" xr:uid="{00000000-0005-0000-0000-0000565D0000}"/>
    <cellStyle name="SAPBEXHLevel3 4 2 2 8" xfId="25242" xr:uid="{00000000-0005-0000-0000-0000575D0000}"/>
    <cellStyle name="SAPBEXHLevel3 4 2 2 9" xfId="26712" xr:uid="{00000000-0005-0000-0000-0000585D0000}"/>
    <cellStyle name="SAPBEXHLevel3 4 2 3" xfId="7784" xr:uid="{00000000-0005-0000-0000-0000595D0000}"/>
    <cellStyle name="SAPBEXHLevel3 4 2 3 2" xfId="18732" xr:uid="{00000000-0005-0000-0000-00005A5D0000}"/>
    <cellStyle name="SAPBEXHLevel3 4 2 3 3" xfId="14013" xr:uid="{00000000-0005-0000-0000-00005B5D0000}"/>
    <cellStyle name="SAPBEXHLevel3 4 2 3 4" xfId="13208" xr:uid="{00000000-0005-0000-0000-00005C5D0000}"/>
    <cellStyle name="SAPBEXHLevel3 4 2 3 5" xfId="18842" xr:uid="{00000000-0005-0000-0000-00005D5D0000}"/>
    <cellStyle name="SAPBEXHLevel3 4 2 3 6" xfId="23696" xr:uid="{00000000-0005-0000-0000-00005E5D0000}"/>
    <cellStyle name="SAPBEXHLevel3 4 2 3 7" xfId="26057" xr:uid="{00000000-0005-0000-0000-00005F5D0000}"/>
    <cellStyle name="SAPBEXHLevel3 4 2 3 8" xfId="27217" xr:uid="{00000000-0005-0000-0000-0000605D0000}"/>
    <cellStyle name="SAPBEXHLevel3 4 2 4" xfId="10841" xr:uid="{00000000-0005-0000-0000-0000615D0000}"/>
    <cellStyle name="SAPBEXHLevel3 4 2 5" xfId="12154" xr:uid="{00000000-0005-0000-0000-0000625D0000}"/>
    <cellStyle name="SAPBEXHLevel3 4 2 6" xfId="19654" xr:uid="{00000000-0005-0000-0000-0000635D0000}"/>
    <cellStyle name="SAPBEXHLevel3 4 2 7" xfId="20156" xr:uid="{00000000-0005-0000-0000-0000645D0000}"/>
    <cellStyle name="SAPBEXHLevel3 4 2 8" xfId="24304" xr:uid="{00000000-0005-0000-0000-0000655D0000}"/>
    <cellStyle name="SAPBEXHLevel3 4 2 9" xfId="25243" xr:uid="{00000000-0005-0000-0000-0000665D0000}"/>
    <cellStyle name="SAPBEXHLevel3 4 3" xfId="1480" xr:uid="{00000000-0005-0000-0000-0000675D0000}"/>
    <cellStyle name="SAPBEXHLevel3 4 3 10" xfId="28796" xr:uid="{00000000-0005-0000-0000-0000685D0000}"/>
    <cellStyle name="SAPBEXHLevel3 4 3 2" xfId="7785" xr:uid="{00000000-0005-0000-0000-0000695D0000}"/>
    <cellStyle name="SAPBEXHLevel3 4 3 2 2" xfId="18733" xr:uid="{00000000-0005-0000-0000-00006A5D0000}"/>
    <cellStyle name="SAPBEXHLevel3 4 3 2 3" xfId="13714" xr:uid="{00000000-0005-0000-0000-00006B5D0000}"/>
    <cellStyle name="SAPBEXHLevel3 4 3 2 4" xfId="13207" xr:uid="{00000000-0005-0000-0000-00006C5D0000}"/>
    <cellStyle name="SAPBEXHLevel3 4 3 2 5" xfId="18843" xr:uid="{00000000-0005-0000-0000-00006D5D0000}"/>
    <cellStyle name="SAPBEXHLevel3 4 3 2 6" xfId="23697" xr:uid="{00000000-0005-0000-0000-00006E5D0000}"/>
    <cellStyle name="SAPBEXHLevel3 4 3 2 7" xfId="24799" xr:uid="{00000000-0005-0000-0000-00006F5D0000}"/>
    <cellStyle name="SAPBEXHLevel3 4 3 2 8" xfId="26442" xr:uid="{00000000-0005-0000-0000-0000705D0000}"/>
    <cellStyle name="SAPBEXHLevel3 4 3 3" xfId="10843" xr:uid="{00000000-0005-0000-0000-0000715D0000}"/>
    <cellStyle name="SAPBEXHLevel3 4 3 4" xfId="12152" xr:uid="{00000000-0005-0000-0000-0000725D0000}"/>
    <cellStyle name="SAPBEXHLevel3 4 3 5" xfId="19652" xr:uid="{00000000-0005-0000-0000-0000735D0000}"/>
    <cellStyle name="SAPBEXHLevel3 4 3 6" xfId="20154" xr:uid="{00000000-0005-0000-0000-0000745D0000}"/>
    <cellStyle name="SAPBEXHLevel3 4 3 7" xfId="24251" xr:uid="{00000000-0005-0000-0000-0000755D0000}"/>
    <cellStyle name="SAPBEXHLevel3 4 3 8" xfId="25241" xr:uid="{00000000-0005-0000-0000-0000765D0000}"/>
    <cellStyle name="SAPBEXHLevel3 4 3 9" xfId="26711" xr:uid="{00000000-0005-0000-0000-0000775D0000}"/>
    <cellStyle name="SAPBEXHLevel3 4 4" xfId="7786" xr:uid="{00000000-0005-0000-0000-0000785D0000}"/>
    <cellStyle name="SAPBEXHLevel3 4 4 2" xfId="18734" xr:uid="{00000000-0005-0000-0000-0000795D0000}"/>
    <cellStyle name="SAPBEXHLevel3 4 4 3" xfId="12820" xr:uid="{00000000-0005-0000-0000-00007A5D0000}"/>
    <cellStyle name="SAPBEXHLevel3 4 4 4" xfId="21102" xr:uid="{00000000-0005-0000-0000-00007B5D0000}"/>
    <cellStyle name="SAPBEXHLevel3 4 4 5" xfId="18844" xr:uid="{00000000-0005-0000-0000-00007C5D0000}"/>
    <cellStyle name="SAPBEXHLevel3 4 4 6" xfId="23698" xr:uid="{00000000-0005-0000-0000-00007D5D0000}"/>
    <cellStyle name="SAPBEXHLevel3 4 4 7" xfId="26058" xr:uid="{00000000-0005-0000-0000-00007E5D0000}"/>
    <cellStyle name="SAPBEXHLevel3 4 4 8" xfId="27218" xr:uid="{00000000-0005-0000-0000-00007F5D0000}"/>
    <cellStyle name="SAPBEXHLevel3 4 5" xfId="10604" xr:uid="{00000000-0005-0000-0000-0000805D0000}"/>
    <cellStyle name="SAPBEXHLevel3 4 6" xfId="12542" xr:uid="{00000000-0005-0000-0000-0000815D0000}"/>
    <cellStyle name="SAPBEXHLevel3 4 7" xfId="19948" xr:uid="{00000000-0005-0000-0000-0000825D0000}"/>
    <cellStyle name="SAPBEXHLevel3 4 8" xfId="20413" xr:uid="{00000000-0005-0000-0000-0000835D0000}"/>
    <cellStyle name="SAPBEXHLevel3 4 9" xfId="13762" xr:uid="{00000000-0005-0000-0000-0000845D0000}"/>
    <cellStyle name="SAPBEXHLevel3 5" xfId="1481" xr:uid="{00000000-0005-0000-0000-0000855D0000}"/>
    <cellStyle name="SAPBEXHLevel3 5 10" xfId="26710" xr:uid="{00000000-0005-0000-0000-0000865D0000}"/>
    <cellStyle name="SAPBEXHLevel3 5 11" xfId="27773" xr:uid="{00000000-0005-0000-0000-0000875D0000}"/>
    <cellStyle name="SAPBEXHLevel3 5 12" xfId="28229" xr:uid="{00000000-0005-0000-0000-0000885D0000}"/>
    <cellStyle name="SAPBEXHLevel3 5 2" xfId="1482" xr:uid="{00000000-0005-0000-0000-0000895D0000}"/>
    <cellStyle name="SAPBEXHLevel3 5 2 10" xfId="27772" xr:uid="{00000000-0005-0000-0000-00008A5D0000}"/>
    <cellStyle name="SAPBEXHLevel3 5 2 11" xfId="27284" xr:uid="{00000000-0005-0000-0000-00008B5D0000}"/>
    <cellStyle name="SAPBEXHLevel3 5 2 2" xfId="7787" xr:uid="{00000000-0005-0000-0000-00008C5D0000}"/>
    <cellStyle name="SAPBEXHLevel3 5 2 2 2" xfId="18735" xr:uid="{00000000-0005-0000-0000-00008D5D0000}"/>
    <cellStyle name="SAPBEXHLevel3 5 2 2 3" xfId="12821" xr:uid="{00000000-0005-0000-0000-00008E5D0000}"/>
    <cellStyle name="SAPBEXHLevel3 5 2 2 4" xfId="13206" xr:uid="{00000000-0005-0000-0000-00008F5D0000}"/>
    <cellStyle name="SAPBEXHLevel3 5 2 2 5" xfId="18845" xr:uid="{00000000-0005-0000-0000-0000905D0000}"/>
    <cellStyle name="SAPBEXHLevel3 5 2 2 6" xfId="23699" xr:uid="{00000000-0005-0000-0000-0000915D0000}"/>
    <cellStyle name="SAPBEXHLevel3 5 2 2 7" xfId="26059" xr:uid="{00000000-0005-0000-0000-0000925D0000}"/>
    <cellStyle name="SAPBEXHLevel3 5 2 2 8" xfId="27219" xr:uid="{00000000-0005-0000-0000-0000935D0000}"/>
    <cellStyle name="SAPBEXHLevel3 5 2 3" xfId="10845" xr:uid="{00000000-0005-0000-0000-0000945D0000}"/>
    <cellStyle name="SAPBEXHLevel3 5 2 4" xfId="12432" xr:uid="{00000000-0005-0000-0000-0000955D0000}"/>
    <cellStyle name="SAPBEXHLevel3 5 2 5" xfId="19650" xr:uid="{00000000-0005-0000-0000-0000965D0000}"/>
    <cellStyle name="SAPBEXHLevel3 5 2 6" xfId="20152" xr:uid="{00000000-0005-0000-0000-0000975D0000}"/>
    <cellStyle name="SAPBEXHLevel3 5 2 7" xfId="23057" xr:uid="{00000000-0005-0000-0000-0000985D0000}"/>
    <cellStyle name="SAPBEXHLevel3 5 2 8" xfId="25239" xr:uid="{00000000-0005-0000-0000-0000995D0000}"/>
    <cellStyle name="SAPBEXHLevel3 5 2 9" xfId="26709" xr:uid="{00000000-0005-0000-0000-00009A5D0000}"/>
    <cellStyle name="SAPBEXHLevel3 5 3" xfId="7788" xr:uid="{00000000-0005-0000-0000-00009B5D0000}"/>
    <cellStyle name="SAPBEXHLevel3 5 3 2" xfId="18736" xr:uid="{00000000-0005-0000-0000-00009C5D0000}"/>
    <cellStyle name="SAPBEXHLevel3 5 3 3" xfId="13715" xr:uid="{00000000-0005-0000-0000-00009D5D0000}"/>
    <cellStyle name="SAPBEXHLevel3 5 3 4" xfId="25030" xr:uid="{00000000-0005-0000-0000-00009E5D0000}"/>
    <cellStyle name="SAPBEXHLevel3 5 3 5" xfId="18846" xr:uid="{00000000-0005-0000-0000-00009F5D0000}"/>
    <cellStyle name="SAPBEXHLevel3 5 3 6" xfId="23700" xr:uid="{00000000-0005-0000-0000-0000A05D0000}"/>
    <cellStyle name="SAPBEXHLevel3 5 3 7" xfId="26060" xr:uid="{00000000-0005-0000-0000-0000A15D0000}"/>
    <cellStyle name="SAPBEXHLevel3 5 3 8" xfId="27220" xr:uid="{00000000-0005-0000-0000-0000A25D0000}"/>
    <cellStyle name="SAPBEXHLevel3 5 4" xfId="10844" xr:uid="{00000000-0005-0000-0000-0000A35D0000}"/>
    <cellStyle name="SAPBEXHLevel3 5 5" xfId="12433" xr:uid="{00000000-0005-0000-0000-0000A45D0000}"/>
    <cellStyle name="SAPBEXHLevel3 5 6" xfId="19651" xr:uid="{00000000-0005-0000-0000-0000A55D0000}"/>
    <cellStyle name="SAPBEXHLevel3 5 7" xfId="20153" xr:uid="{00000000-0005-0000-0000-0000A65D0000}"/>
    <cellStyle name="SAPBEXHLevel3 5 8" xfId="21521" xr:uid="{00000000-0005-0000-0000-0000A75D0000}"/>
    <cellStyle name="SAPBEXHLevel3 5 9" xfId="25240" xr:uid="{00000000-0005-0000-0000-0000A85D0000}"/>
    <cellStyle name="SAPBEXHLevel3 6" xfId="1483" xr:uid="{00000000-0005-0000-0000-0000A95D0000}"/>
    <cellStyle name="SAPBEXHLevel3 6 10" xfId="26708" xr:uid="{00000000-0005-0000-0000-0000AA5D0000}"/>
    <cellStyle name="SAPBEXHLevel3 6 11" xfId="27771" xr:uid="{00000000-0005-0000-0000-0000AB5D0000}"/>
    <cellStyle name="SAPBEXHLevel3 6 12" xfId="27697" xr:uid="{00000000-0005-0000-0000-0000AC5D0000}"/>
    <cellStyle name="SAPBEXHLevel3 6 2" xfId="7789" xr:uid="{00000000-0005-0000-0000-0000AD5D0000}"/>
    <cellStyle name="SAPBEXHLevel3 6 2 2" xfId="7790" xr:uid="{00000000-0005-0000-0000-0000AE5D0000}"/>
    <cellStyle name="SAPBEXHLevel3 6 2 2 2" xfId="18738" xr:uid="{00000000-0005-0000-0000-0000AF5D0000}"/>
    <cellStyle name="SAPBEXHLevel3 6 2 2 3" xfId="14014" xr:uid="{00000000-0005-0000-0000-0000B05D0000}"/>
    <cellStyle name="SAPBEXHLevel3 6 2 2 4" xfId="22521" xr:uid="{00000000-0005-0000-0000-0000B15D0000}"/>
    <cellStyle name="SAPBEXHLevel3 6 2 2 5" xfId="25168" xr:uid="{00000000-0005-0000-0000-0000B25D0000}"/>
    <cellStyle name="SAPBEXHLevel3 6 2 2 6" xfId="12902" xr:uid="{00000000-0005-0000-0000-0000B35D0000}"/>
    <cellStyle name="SAPBEXHLevel3 6 2 2 7" xfId="24800" xr:uid="{00000000-0005-0000-0000-0000B45D0000}"/>
    <cellStyle name="SAPBEXHLevel3 6 2 2 8" xfId="28888" xr:uid="{00000000-0005-0000-0000-0000B55D0000}"/>
    <cellStyle name="SAPBEXHLevel3 6 2 3" xfId="18737" xr:uid="{00000000-0005-0000-0000-0000B65D0000}"/>
    <cellStyle name="SAPBEXHLevel3 6 2 4" xfId="13716" xr:uid="{00000000-0005-0000-0000-0000B75D0000}"/>
    <cellStyle name="SAPBEXHLevel3 6 2 5" xfId="22522" xr:uid="{00000000-0005-0000-0000-0000B85D0000}"/>
    <cellStyle name="SAPBEXHLevel3 6 2 6" xfId="18847" xr:uid="{00000000-0005-0000-0000-0000B95D0000}"/>
    <cellStyle name="SAPBEXHLevel3 6 2 7" xfId="12903" xr:uid="{00000000-0005-0000-0000-0000BA5D0000}"/>
    <cellStyle name="SAPBEXHLevel3 6 2 8" xfId="26061" xr:uid="{00000000-0005-0000-0000-0000BB5D0000}"/>
    <cellStyle name="SAPBEXHLevel3 6 2 9" xfId="27221" xr:uid="{00000000-0005-0000-0000-0000BC5D0000}"/>
    <cellStyle name="SAPBEXHLevel3 6 3" xfId="7791" xr:uid="{00000000-0005-0000-0000-0000BD5D0000}"/>
    <cellStyle name="SAPBEXHLevel3 6 3 2" xfId="18739" xr:uid="{00000000-0005-0000-0000-0000BE5D0000}"/>
    <cellStyle name="SAPBEXHLevel3 6 3 3" xfId="14015" xr:uid="{00000000-0005-0000-0000-0000BF5D0000}"/>
    <cellStyle name="SAPBEXHLevel3 6 3 4" xfId="13205" xr:uid="{00000000-0005-0000-0000-0000C05D0000}"/>
    <cellStyle name="SAPBEXHLevel3 6 3 5" xfId="23334" xr:uid="{00000000-0005-0000-0000-0000C15D0000}"/>
    <cellStyle name="SAPBEXHLevel3 6 3 6" xfId="23701" xr:uid="{00000000-0005-0000-0000-0000C25D0000}"/>
    <cellStyle name="SAPBEXHLevel3 6 3 7" xfId="26062" xr:uid="{00000000-0005-0000-0000-0000C35D0000}"/>
    <cellStyle name="SAPBEXHLevel3 6 3 8" xfId="27574" xr:uid="{00000000-0005-0000-0000-0000C45D0000}"/>
    <cellStyle name="SAPBEXHLevel3 6 4" xfId="10846" xr:uid="{00000000-0005-0000-0000-0000C55D0000}"/>
    <cellStyle name="SAPBEXHLevel3 6 5" xfId="12431" xr:uid="{00000000-0005-0000-0000-0000C65D0000}"/>
    <cellStyle name="SAPBEXHLevel3 6 6" xfId="19649" xr:uid="{00000000-0005-0000-0000-0000C75D0000}"/>
    <cellStyle name="SAPBEXHLevel3 6 7" xfId="20151" xr:uid="{00000000-0005-0000-0000-0000C85D0000}"/>
    <cellStyle name="SAPBEXHLevel3 6 8" xfId="20524" xr:uid="{00000000-0005-0000-0000-0000C95D0000}"/>
    <cellStyle name="SAPBEXHLevel3 6 9" xfId="25238" xr:uid="{00000000-0005-0000-0000-0000CA5D0000}"/>
    <cellStyle name="SAPBEXHLevel3 7" xfId="7792" xr:uid="{00000000-0005-0000-0000-0000CB5D0000}"/>
    <cellStyle name="SAPBEXHLevel3 7 2" xfId="7793" xr:uid="{00000000-0005-0000-0000-0000CC5D0000}"/>
    <cellStyle name="SAPBEXHLevel3 7 2 2" xfId="18741" xr:uid="{00000000-0005-0000-0000-0000CD5D0000}"/>
    <cellStyle name="SAPBEXHLevel3 7 2 3" xfId="14017" xr:uid="{00000000-0005-0000-0000-0000CE5D0000}"/>
    <cellStyle name="SAPBEXHLevel3 7 2 4" xfId="22520" xr:uid="{00000000-0005-0000-0000-0000CF5D0000}"/>
    <cellStyle name="SAPBEXHLevel3 7 2 5" xfId="23331" xr:uid="{00000000-0005-0000-0000-0000D05D0000}"/>
    <cellStyle name="SAPBEXHLevel3 7 2 6" xfId="23702" xr:uid="{00000000-0005-0000-0000-0000D15D0000}"/>
    <cellStyle name="SAPBEXHLevel3 7 2 7" xfId="26064" xr:uid="{00000000-0005-0000-0000-0000D25D0000}"/>
    <cellStyle name="SAPBEXHLevel3 7 2 8" xfId="27222" xr:uid="{00000000-0005-0000-0000-0000D35D0000}"/>
    <cellStyle name="SAPBEXHLevel3 7 3" xfId="18740" xr:uid="{00000000-0005-0000-0000-0000D45D0000}"/>
    <cellStyle name="SAPBEXHLevel3 7 4" xfId="14016" xr:uid="{00000000-0005-0000-0000-0000D55D0000}"/>
    <cellStyle name="SAPBEXHLevel3 7 5" xfId="21110" xr:uid="{00000000-0005-0000-0000-0000D65D0000}"/>
    <cellStyle name="SAPBEXHLevel3 7 6" xfId="23332" xr:uid="{00000000-0005-0000-0000-0000D75D0000}"/>
    <cellStyle name="SAPBEXHLevel3 7 7" xfId="22240" xr:uid="{00000000-0005-0000-0000-0000D85D0000}"/>
    <cellStyle name="SAPBEXHLevel3 7 8" xfId="26063" xr:uid="{00000000-0005-0000-0000-0000D95D0000}"/>
    <cellStyle name="SAPBEXHLevel3 7 9" xfId="27573" xr:uid="{00000000-0005-0000-0000-0000DA5D0000}"/>
    <cellStyle name="SAPBEXHLevel3 8" xfId="7794" xr:uid="{00000000-0005-0000-0000-0000DB5D0000}"/>
    <cellStyle name="SAPBEXHLevel3 8 2" xfId="18742" xr:uid="{00000000-0005-0000-0000-0000DC5D0000}"/>
    <cellStyle name="SAPBEXHLevel3 8 3" xfId="14018" xr:uid="{00000000-0005-0000-0000-0000DD5D0000}"/>
    <cellStyle name="SAPBEXHLevel3 8 4" xfId="13204" xr:uid="{00000000-0005-0000-0000-0000DE5D0000}"/>
    <cellStyle name="SAPBEXHLevel3 8 5" xfId="23330" xr:uid="{00000000-0005-0000-0000-0000DF5D0000}"/>
    <cellStyle name="SAPBEXHLevel3 8 6" xfId="23703" xr:uid="{00000000-0005-0000-0000-0000E05D0000}"/>
    <cellStyle name="SAPBEXHLevel3 8 7" xfId="26065" xr:uid="{00000000-0005-0000-0000-0000E15D0000}"/>
    <cellStyle name="SAPBEXHLevel3 8 8" xfId="27223" xr:uid="{00000000-0005-0000-0000-0000E25D0000}"/>
    <cellStyle name="SAPBEXHLevel3 9" xfId="12579" xr:uid="{00000000-0005-0000-0000-0000E35D0000}"/>
    <cellStyle name="SAPBEXHLevel3_EÜ ANI Input" xfId="1167" xr:uid="{00000000-0005-0000-0000-0000E45D0000}"/>
    <cellStyle name="SAPBEXHLevel3X" xfId="196" xr:uid="{00000000-0005-0000-0000-0000E55D0000}"/>
    <cellStyle name="SAPBEXHLevel3X 10" xfId="26181" xr:uid="{00000000-0005-0000-0000-0000E65D0000}"/>
    <cellStyle name="SAPBEXHLevel3X 11" xfId="27388" xr:uid="{00000000-0005-0000-0000-0000E75D0000}"/>
    <cellStyle name="SAPBEXHLevel3X 12" xfId="26963" xr:uid="{00000000-0005-0000-0000-0000E85D0000}"/>
    <cellStyle name="SAPBEXHLevel3X 2" xfId="197" xr:uid="{00000000-0005-0000-0000-0000E95D0000}"/>
    <cellStyle name="SAPBEXHLevel3X 2 10" xfId="23960" xr:uid="{00000000-0005-0000-0000-0000EA5D0000}"/>
    <cellStyle name="SAPBEXHLevel3X 2 11" xfId="26180" xr:uid="{00000000-0005-0000-0000-0000EB5D0000}"/>
    <cellStyle name="SAPBEXHLevel3X 2 12" xfId="27387" xr:uid="{00000000-0005-0000-0000-0000EC5D0000}"/>
    <cellStyle name="SAPBEXHLevel3X 2 13" xfId="26608" xr:uid="{00000000-0005-0000-0000-0000ED5D0000}"/>
    <cellStyle name="SAPBEXHLevel3X 2 2" xfId="1168" xr:uid="{00000000-0005-0000-0000-0000EE5D0000}"/>
    <cellStyle name="SAPBEXHLevel3X 2 2 10" xfId="25535" xr:uid="{00000000-0005-0000-0000-0000EF5D0000}"/>
    <cellStyle name="SAPBEXHLevel3X 2 2 11" xfId="26978" xr:uid="{00000000-0005-0000-0000-0000F05D0000}"/>
    <cellStyle name="SAPBEXHLevel3X 2 2 12" xfId="27980" xr:uid="{00000000-0005-0000-0000-0000F15D0000}"/>
    <cellStyle name="SAPBEXHLevel3X 2 2 2" xfId="1169" xr:uid="{00000000-0005-0000-0000-0000F25D0000}"/>
    <cellStyle name="SAPBEXHLevel3X 2 2 2 10" xfId="26977" xr:uid="{00000000-0005-0000-0000-0000F35D0000}"/>
    <cellStyle name="SAPBEXHLevel3X 2 2 2 11" xfId="27981" xr:uid="{00000000-0005-0000-0000-0000F45D0000}"/>
    <cellStyle name="SAPBEXHLevel3X 2 2 2 2" xfId="1484" xr:uid="{00000000-0005-0000-0000-0000F55D0000}"/>
    <cellStyle name="SAPBEXHLevel3X 2 2 2 2 10" xfId="28903" xr:uid="{00000000-0005-0000-0000-0000F65D0000}"/>
    <cellStyle name="SAPBEXHLevel3X 2 2 2 2 2" xfId="1485" xr:uid="{00000000-0005-0000-0000-0000F75D0000}"/>
    <cellStyle name="SAPBEXHLevel3X 2 2 2 2 2 2" xfId="10848" xr:uid="{00000000-0005-0000-0000-0000F85D0000}"/>
    <cellStyle name="SAPBEXHLevel3X 2 2 2 2 2 3" xfId="12151" xr:uid="{00000000-0005-0000-0000-0000F95D0000}"/>
    <cellStyle name="SAPBEXHLevel3X 2 2 2 2 2 4" xfId="19647" xr:uid="{00000000-0005-0000-0000-0000FA5D0000}"/>
    <cellStyle name="SAPBEXHLevel3X 2 2 2 2 2 5" xfId="20149" xr:uid="{00000000-0005-0000-0000-0000FB5D0000}"/>
    <cellStyle name="SAPBEXHLevel3X 2 2 2 2 2 6" xfId="20704" xr:uid="{00000000-0005-0000-0000-0000FC5D0000}"/>
    <cellStyle name="SAPBEXHLevel3X 2 2 2 2 2 7" xfId="25236" xr:uid="{00000000-0005-0000-0000-0000FD5D0000}"/>
    <cellStyle name="SAPBEXHLevel3X 2 2 2 2 2 8" xfId="26706" xr:uid="{00000000-0005-0000-0000-0000FE5D0000}"/>
    <cellStyle name="SAPBEXHLevel3X 2 2 2 2 2 9" xfId="27283" xr:uid="{00000000-0005-0000-0000-0000FF5D0000}"/>
    <cellStyle name="SAPBEXHLevel3X 2 2 2 2 3" xfId="10847" xr:uid="{00000000-0005-0000-0000-0000005E0000}"/>
    <cellStyle name="SAPBEXHLevel3X 2 2 2 2 4" xfId="12394" xr:uid="{00000000-0005-0000-0000-0000015E0000}"/>
    <cellStyle name="SAPBEXHLevel3X 2 2 2 2 5" xfId="19648" xr:uid="{00000000-0005-0000-0000-0000025E0000}"/>
    <cellStyle name="SAPBEXHLevel3X 2 2 2 2 6" xfId="20150" xr:uid="{00000000-0005-0000-0000-0000035E0000}"/>
    <cellStyle name="SAPBEXHLevel3X 2 2 2 2 7" xfId="20525" xr:uid="{00000000-0005-0000-0000-0000045E0000}"/>
    <cellStyle name="SAPBEXHLevel3X 2 2 2 2 8" xfId="25237" xr:uid="{00000000-0005-0000-0000-0000055E0000}"/>
    <cellStyle name="SAPBEXHLevel3X 2 2 2 2 9" xfId="26707" xr:uid="{00000000-0005-0000-0000-0000065E0000}"/>
    <cellStyle name="SAPBEXHLevel3X 2 2 2 3" xfId="1486" xr:uid="{00000000-0005-0000-0000-0000075E0000}"/>
    <cellStyle name="SAPBEXHLevel3X 2 2 2 3 2" xfId="10849" xr:uid="{00000000-0005-0000-0000-0000085E0000}"/>
    <cellStyle name="SAPBEXHLevel3X 2 2 2 3 3" xfId="12150" xr:uid="{00000000-0005-0000-0000-0000095E0000}"/>
    <cellStyle name="SAPBEXHLevel3X 2 2 2 3 4" xfId="19646" xr:uid="{00000000-0005-0000-0000-00000A5E0000}"/>
    <cellStyle name="SAPBEXHLevel3X 2 2 2 3 5" xfId="20148" xr:uid="{00000000-0005-0000-0000-00000B5E0000}"/>
    <cellStyle name="SAPBEXHLevel3X 2 2 2 3 6" xfId="19449" xr:uid="{00000000-0005-0000-0000-00000C5E0000}"/>
    <cellStyle name="SAPBEXHLevel3X 2 2 2 3 7" xfId="14036" xr:uid="{00000000-0005-0000-0000-00000D5E0000}"/>
    <cellStyle name="SAPBEXHLevel3X 2 2 2 3 8" xfId="26705" xr:uid="{00000000-0005-0000-0000-00000E5E0000}"/>
    <cellStyle name="SAPBEXHLevel3X 2 2 2 3 9" xfId="27282" xr:uid="{00000000-0005-0000-0000-00000F5E0000}"/>
    <cellStyle name="SAPBEXHLevel3X 2 2 2 4" xfId="10606" xr:uid="{00000000-0005-0000-0000-0000105E0000}"/>
    <cellStyle name="SAPBEXHLevel3X 2 2 2 5" xfId="12540" xr:uid="{00000000-0005-0000-0000-0000115E0000}"/>
    <cellStyle name="SAPBEXHLevel3X 2 2 2 6" xfId="19946" xr:uid="{00000000-0005-0000-0000-0000125E0000}"/>
    <cellStyle name="SAPBEXHLevel3X 2 2 2 7" xfId="20411" xr:uid="{00000000-0005-0000-0000-0000135E0000}"/>
    <cellStyle name="SAPBEXHLevel3X 2 2 2 8" xfId="19190" xr:uid="{00000000-0005-0000-0000-0000145E0000}"/>
    <cellStyle name="SAPBEXHLevel3X 2 2 2 9" xfId="25534" xr:uid="{00000000-0005-0000-0000-0000155E0000}"/>
    <cellStyle name="SAPBEXHLevel3X 2 2 3" xfId="1487" xr:uid="{00000000-0005-0000-0000-0000165E0000}"/>
    <cellStyle name="SAPBEXHLevel3X 2 2 3 10" xfId="27281" xr:uid="{00000000-0005-0000-0000-0000175E0000}"/>
    <cellStyle name="SAPBEXHLevel3X 2 2 3 2" xfId="1488" xr:uid="{00000000-0005-0000-0000-0000185E0000}"/>
    <cellStyle name="SAPBEXHLevel3X 2 2 3 2 2" xfId="10851" xr:uid="{00000000-0005-0000-0000-0000195E0000}"/>
    <cellStyle name="SAPBEXHLevel3X 2 2 3 2 3" xfId="12148" xr:uid="{00000000-0005-0000-0000-00001A5E0000}"/>
    <cellStyle name="SAPBEXHLevel3X 2 2 3 2 4" xfId="19644" xr:uid="{00000000-0005-0000-0000-00001B5E0000}"/>
    <cellStyle name="SAPBEXHLevel3X 2 2 3 2 5" xfId="20146" xr:uid="{00000000-0005-0000-0000-00001C5E0000}"/>
    <cellStyle name="SAPBEXHLevel3X 2 2 3 2 6" xfId="24577" xr:uid="{00000000-0005-0000-0000-00001D5E0000}"/>
    <cellStyle name="SAPBEXHLevel3X 2 2 3 2 7" xfId="14034" xr:uid="{00000000-0005-0000-0000-00001E5E0000}"/>
    <cellStyle name="SAPBEXHLevel3X 2 2 3 2 8" xfId="26703" xr:uid="{00000000-0005-0000-0000-00001F5E0000}"/>
    <cellStyle name="SAPBEXHLevel3X 2 2 3 2 9" xfId="27280" xr:uid="{00000000-0005-0000-0000-0000205E0000}"/>
    <cellStyle name="SAPBEXHLevel3X 2 2 3 3" xfId="10850" xr:uid="{00000000-0005-0000-0000-0000215E0000}"/>
    <cellStyle name="SAPBEXHLevel3X 2 2 3 4" xfId="12149" xr:uid="{00000000-0005-0000-0000-0000225E0000}"/>
    <cellStyle name="SAPBEXHLevel3X 2 2 3 5" xfId="19645" xr:uid="{00000000-0005-0000-0000-0000235E0000}"/>
    <cellStyle name="SAPBEXHLevel3X 2 2 3 6" xfId="20147" xr:uid="{00000000-0005-0000-0000-0000245E0000}"/>
    <cellStyle name="SAPBEXHLevel3X 2 2 3 7" xfId="24576" xr:uid="{00000000-0005-0000-0000-0000255E0000}"/>
    <cellStyle name="SAPBEXHLevel3X 2 2 3 8" xfId="14035" xr:uid="{00000000-0005-0000-0000-0000265E0000}"/>
    <cellStyle name="SAPBEXHLevel3X 2 2 3 9" xfId="26704" xr:uid="{00000000-0005-0000-0000-0000275E0000}"/>
    <cellStyle name="SAPBEXHLevel3X 2 2 4" xfId="1489" xr:uid="{00000000-0005-0000-0000-0000285E0000}"/>
    <cellStyle name="SAPBEXHLevel3X 2 2 4 2" xfId="10852" xr:uid="{00000000-0005-0000-0000-0000295E0000}"/>
    <cellStyle name="SAPBEXHLevel3X 2 2 4 3" xfId="12147" xr:uid="{00000000-0005-0000-0000-00002A5E0000}"/>
    <cellStyle name="SAPBEXHLevel3X 2 2 4 4" xfId="19643" xr:uid="{00000000-0005-0000-0000-00002B5E0000}"/>
    <cellStyle name="SAPBEXHLevel3X 2 2 4 5" xfId="12718" xr:uid="{00000000-0005-0000-0000-00002C5E0000}"/>
    <cellStyle name="SAPBEXHLevel3X 2 2 4 6" xfId="20705" xr:uid="{00000000-0005-0000-0000-00002D5E0000}"/>
    <cellStyle name="SAPBEXHLevel3X 2 2 4 7" xfId="14033" xr:uid="{00000000-0005-0000-0000-00002E5E0000}"/>
    <cellStyle name="SAPBEXHLevel3X 2 2 4 8" xfId="26702" xr:uid="{00000000-0005-0000-0000-00002F5E0000}"/>
    <cellStyle name="SAPBEXHLevel3X 2 2 4 9" xfId="27822" xr:uid="{00000000-0005-0000-0000-0000305E0000}"/>
    <cellStyle name="SAPBEXHLevel3X 2 2 5" xfId="10605" xr:uid="{00000000-0005-0000-0000-0000315E0000}"/>
    <cellStyle name="SAPBEXHLevel3X 2 2 6" xfId="12541" xr:uid="{00000000-0005-0000-0000-0000325E0000}"/>
    <cellStyle name="SAPBEXHLevel3X 2 2 7" xfId="19947" xr:uid="{00000000-0005-0000-0000-0000335E0000}"/>
    <cellStyle name="SAPBEXHLevel3X 2 2 8" xfId="20412" xr:uid="{00000000-0005-0000-0000-0000345E0000}"/>
    <cellStyle name="SAPBEXHLevel3X 2 2 9" xfId="19189" xr:uid="{00000000-0005-0000-0000-0000355E0000}"/>
    <cellStyle name="SAPBEXHLevel3X 2 3" xfId="1170" xr:uid="{00000000-0005-0000-0000-0000365E0000}"/>
    <cellStyle name="SAPBEXHLevel3X 2 3 10" xfId="26976" xr:uid="{00000000-0005-0000-0000-0000375E0000}"/>
    <cellStyle name="SAPBEXHLevel3X 2 3 11" xfId="27982" xr:uid="{00000000-0005-0000-0000-0000385E0000}"/>
    <cellStyle name="SAPBEXHLevel3X 2 3 2" xfId="1490" xr:uid="{00000000-0005-0000-0000-0000395E0000}"/>
    <cellStyle name="SAPBEXHLevel3X 2 3 2 10" xfId="27279" xr:uid="{00000000-0005-0000-0000-00003A5E0000}"/>
    <cellStyle name="SAPBEXHLevel3X 2 3 2 2" xfId="1491" xr:uid="{00000000-0005-0000-0000-00003B5E0000}"/>
    <cellStyle name="SAPBEXHLevel3X 2 3 2 2 2" xfId="10854" xr:uid="{00000000-0005-0000-0000-00003C5E0000}"/>
    <cellStyle name="SAPBEXHLevel3X 2 3 2 2 3" xfId="12145" xr:uid="{00000000-0005-0000-0000-00003D5E0000}"/>
    <cellStyle name="SAPBEXHLevel3X 2 3 2 2 4" xfId="19641" xr:uid="{00000000-0005-0000-0000-00003E5E0000}"/>
    <cellStyle name="SAPBEXHLevel3X 2 3 2 2 5" xfId="20141" xr:uid="{00000000-0005-0000-0000-00003F5E0000}"/>
    <cellStyle name="SAPBEXHLevel3X 2 3 2 2 6" xfId="22987" xr:uid="{00000000-0005-0000-0000-0000405E0000}"/>
    <cellStyle name="SAPBEXHLevel3X 2 3 2 2 7" xfId="19463" xr:uid="{00000000-0005-0000-0000-0000415E0000}"/>
    <cellStyle name="SAPBEXHLevel3X 2 3 2 2 8" xfId="26700" xr:uid="{00000000-0005-0000-0000-0000425E0000}"/>
    <cellStyle name="SAPBEXHLevel3X 2 3 2 2 9" xfId="27278" xr:uid="{00000000-0005-0000-0000-0000435E0000}"/>
    <cellStyle name="SAPBEXHLevel3X 2 3 2 3" xfId="10853" xr:uid="{00000000-0005-0000-0000-0000445E0000}"/>
    <cellStyle name="SAPBEXHLevel3X 2 3 2 4" xfId="12146" xr:uid="{00000000-0005-0000-0000-0000455E0000}"/>
    <cellStyle name="SAPBEXHLevel3X 2 3 2 5" xfId="19642" xr:uid="{00000000-0005-0000-0000-0000465E0000}"/>
    <cellStyle name="SAPBEXHLevel3X 2 3 2 6" xfId="12717" xr:uid="{00000000-0005-0000-0000-0000475E0000}"/>
    <cellStyle name="SAPBEXHLevel3X 2 3 2 7" xfId="23417" xr:uid="{00000000-0005-0000-0000-0000485E0000}"/>
    <cellStyle name="SAPBEXHLevel3X 2 3 2 8" xfId="18848" xr:uid="{00000000-0005-0000-0000-0000495E0000}"/>
    <cellStyle name="SAPBEXHLevel3X 2 3 2 9" xfId="26701" xr:uid="{00000000-0005-0000-0000-00004A5E0000}"/>
    <cellStyle name="SAPBEXHLevel3X 2 3 3" xfId="1492" xr:uid="{00000000-0005-0000-0000-00004B5E0000}"/>
    <cellStyle name="SAPBEXHLevel3X 2 3 3 2" xfId="10855" xr:uid="{00000000-0005-0000-0000-00004C5E0000}"/>
    <cellStyle name="SAPBEXHLevel3X 2 3 3 3" xfId="10455" xr:uid="{00000000-0005-0000-0000-00004D5E0000}"/>
    <cellStyle name="SAPBEXHLevel3X 2 3 3 4" xfId="19640" xr:uid="{00000000-0005-0000-0000-00004E5E0000}"/>
    <cellStyle name="SAPBEXHLevel3X 2 3 3 5" xfId="20140" xr:uid="{00000000-0005-0000-0000-00004F5E0000}"/>
    <cellStyle name="SAPBEXHLevel3X 2 3 3 6" xfId="24057" xr:uid="{00000000-0005-0000-0000-0000505E0000}"/>
    <cellStyle name="SAPBEXHLevel3X 2 3 3 7" xfId="20958" xr:uid="{00000000-0005-0000-0000-0000515E0000}"/>
    <cellStyle name="SAPBEXHLevel3X 2 3 3 8" xfId="26699" xr:uid="{00000000-0005-0000-0000-0000525E0000}"/>
    <cellStyle name="SAPBEXHLevel3X 2 3 3 9" xfId="28795" xr:uid="{00000000-0005-0000-0000-0000535E0000}"/>
    <cellStyle name="SAPBEXHLevel3X 2 3 4" xfId="10607" xr:uid="{00000000-0005-0000-0000-0000545E0000}"/>
    <cellStyle name="SAPBEXHLevel3X 2 3 5" xfId="12539" xr:uid="{00000000-0005-0000-0000-0000555E0000}"/>
    <cellStyle name="SAPBEXHLevel3X 2 3 6" xfId="19945" xr:uid="{00000000-0005-0000-0000-0000565E0000}"/>
    <cellStyle name="SAPBEXHLevel3X 2 3 7" xfId="20410" xr:uid="{00000000-0005-0000-0000-0000575E0000}"/>
    <cellStyle name="SAPBEXHLevel3X 2 3 8" xfId="19260" xr:uid="{00000000-0005-0000-0000-0000585E0000}"/>
    <cellStyle name="SAPBEXHLevel3X 2 3 9" xfId="25533" xr:uid="{00000000-0005-0000-0000-0000595E0000}"/>
    <cellStyle name="SAPBEXHLevel3X 2 4" xfId="1493" xr:uid="{00000000-0005-0000-0000-00005A5E0000}"/>
    <cellStyle name="SAPBEXHLevel3X 2 4 10" xfId="28228" xr:uid="{00000000-0005-0000-0000-00005B5E0000}"/>
    <cellStyle name="SAPBEXHLevel3X 2 4 2" xfId="1494" xr:uid="{00000000-0005-0000-0000-00005C5E0000}"/>
    <cellStyle name="SAPBEXHLevel3X 2 4 2 2" xfId="10857" xr:uid="{00000000-0005-0000-0000-00005D5E0000}"/>
    <cellStyle name="SAPBEXHLevel3X 2 4 2 3" xfId="12143" xr:uid="{00000000-0005-0000-0000-00005E5E0000}"/>
    <cellStyle name="SAPBEXHLevel3X 2 4 2 4" xfId="19638" xr:uid="{00000000-0005-0000-0000-00005F5E0000}"/>
    <cellStyle name="SAPBEXHLevel3X 2 4 2 5" xfId="20138" xr:uid="{00000000-0005-0000-0000-0000605E0000}"/>
    <cellStyle name="SAPBEXHLevel3X 2 4 2 6" xfId="13045" xr:uid="{00000000-0005-0000-0000-0000615E0000}"/>
    <cellStyle name="SAPBEXHLevel3X 2 4 2 7" xfId="18985" xr:uid="{00000000-0005-0000-0000-0000625E0000}"/>
    <cellStyle name="SAPBEXHLevel3X 2 4 2 8" xfId="26697" xr:uid="{00000000-0005-0000-0000-0000635E0000}"/>
    <cellStyle name="SAPBEXHLevel3X 2 4 2 9" xfId="27823" xr:uid="{00000000-0005-0000-0000-0000645E0000}"/>
    <cellStyle name="SAPBEXHLevel3X 2 4 3" xfId="10856" xr:uid="{00000000-0005-0000-0000-0000655E0000}"/>
    <cellStyle name="SAPBEXHLevel3X 2 4 4" xfId="12144" xr:uid="{00000000-0005-0000-0000-0000665E0000}"/>
    <cellStyle name="SAPBEXHLevel3X 2 4 5" xfId="19639" xr:uid="{00000000-0005-0000-0000-0000675E0000}"/>
    <cellStyle name="SAPBEXHLevel3X 2 4 6" xfId="20139" xr:uid="{00000000-0005-0000-0000-0000685E0000}"/>
    <cellStyle name="SAPBEXHLevel3X 2 4 7" xfId="22780" xr:uid="{00000000-0005-0000-0000-0000695E0000}"/>
    <cellStyle name="SAPBEXHLevel3X 2 4 8" xfId="14032" xr:uid="{00000000-0005-0000-0000-00006A5E0000}"/>
    <cellStyle name="SAPBEXHLevel3X 2 4 9" xfId="26698" xr:uid="{00000000-0005-0000-0000-00006B5E0000}"/>
    <cellStyle name="SAPBEXHLevel3X 2 5" xfId="1495" xr:uid="{00000000-0005-0000-0000-00006C5E0000}"/>
    <cellStyle name="SAPBEXHLevel3X 2 5 2" xfId="10858" xr:uid="{00000000-0005-0000-0000-00006D5E0000}"/>
    <cellStyle name="SAPBEXHLevel3X 2 5 3" xfId="12142" xr:uid="{00000000-0005-0000-0000-00006E5E0000}"/>
    <cellStyle name="SAPBEXHLevel3X 2 5 4" xfId="19637" xr:uid="{00000000-0005-0000-0000-00006F5E0000}"/>
    <cellStyle name="SAPBEXHLevel3X 2 5 5" xfId="20137" xr:uid="{00000000-0005-0000-0000-0000705E0000}"/>
    <cellStyle name="SAPBEXHLevel3X 2 5 6" xfId="13046" xr:uid="{00000000-0005-0000-0000-0000715E0000}"/>
    <cellStyle name="SAPBEXHLevel3X 2 5 7" xfId="13720" xr:uid="{00000000-0005-0000-0000-0000725E0000}"/>
    <cellStyle name="SAPBEXHLevel3X 2 5 8" xfId="26696" xr:uid="{00000000-0005-0000-0000-0000735E0000}"/>
    <cellStyle name="SAPBEXHLevel3X 2 5 9" xfId="27824" xr:uid="{00000000-0005-0000-0000-0000745E0000}"/>
    <cellStyle name="SAPBEXHLevel3X 2 6" xfId="10452" xr:uid="{00000000-0005-0000-0000-0000755E0000}"/>
    <cellStyle name="SAPBEXHLevel3X 2 7" xfId="12576" xr:uid="{00000000-0005-0000-0000-0000765E0000}"/>
    <cellStyle name="SAPBEXHLevel3X 2 8" xfId="20815" xr:uid="{00000000-0005-0000-0000-0000775E0000}"/>
    <cellStyle name="SAPBEXHLevel3X 2 9" xfId="22759" xr:uid="{00000000-0005-0000-0000-0000785E0000}"/>
    <cellStyle name="SAPBEXHLevel3X 3" xfId="1171" xr:uid="{00000000-0005-0000-0000-0000795E0000}"/>
    <cellStyle name="SAPBEXHLevel3X 3 2" xfId="1172" xr:uid="{00000000-0005-0000-0000-00007A5E0000}"/>
    <cellStyle name="SAPBEXHLevel3X 3 2 10" xfId="26974" xr:uid="{00000000-0005-0000-0000-00007B5E0000}"/>
    <cellStyle name="SAPBEXHLevel3X 3 2 11" xfId="27714" xr:uid="{00000000-0005-0000-0000-00007C5E0000}"/>
    <cellStyle name="SAPBEXHLevel3X 3 2 2" xfId="1496" xr:uid="{00000000-0005-0000-0000-00007D5E0000}"/>
    <cellStyle name="SAPBEXHLevel3X 3 2 2 10" xfId="28010" xr:uid="{00000000-0005-0000-0000-00007E5E0000}"/>
    <cellStyle name="SAPBEXHLevel3X 3 2 2 2" xfId="1497" xr:uid="{00000000-0005-0000-0000-00007F5E0000}"/>
    <cellStyle name="SAPBEXHLevel3X 3 2 2 2 2" xfId="10860" xr:uid="{00000000-0005-0000-0000-0000805E0000}"/>
    <cellStyle name="SAPBEXHLevel3X 3 2 2 2 3" xfId="12140" xr:uid="{00000000-0005-0000-0000-0000815E0000}"/>
    <cellStyle name="SAPBEXHLevel3X 3 2 2 2 4" xfId="19635" xr:uid="{00000000-0005-0000-0000-0000825E0000}"/>
    <cellStyle name="SAPBEXHLevel3X 3 2 2 2 5" xfId="19359" xr:uid="{00000000-0005-0000-0000-0000835E0000}"/>
    <cellStyle name="SAPBEXHLevel3X 3 2 2 2 6" xfId="13048" xr:uid="{00000000-0005-0000-0000-0000845E0000}"/>
    <cellStyle name="SAPBEXHLevel3X 3 2 2 2 7" xfId="22270" xr:uid="{00000000-0005-0000-0000-0000855E0000}"/>
    <cellStyle name="SAPBEXHLevel3X 3 2 2 2 8" xfId="26694" xr:uid="{00000000-0005-0000-0000-0000865E0000}"/>
    <cellStyle name="SAPBEXHLevel3X 3 2 2 2 9" xfId="27277" xr:uid="{00000000-0005-0000-0000-0000875E0000}"/>
    <cellStyle name="SAPBEXHLevel3X 3 2 2 3" xfId="10859" xr:uid="{00000000-0005-0000-0000-0000885E0000}"/>
    <cellStyle name="SAPBEXHLevel3X 3 2 2 4" xfId="12141" xr:uid="{00000000-0005-0000-0000-0000895E0000}"/>
    <cellStyle name="SAPBEXHLevel3X 3 2 2 5" xfId="19636" xr:uid="{00000000-0005-0000-0000-00008A5E0000}"/>
    <cellStyle name="SAPBEXHLevel3X 3 2 2 6" xfId="20136" xr:uid="{00000000-0005-0000-0000-00008B5E0000}"/>
    <cellStyle name="SAPBEXHLevel3X 3 2 2 7" xfId="13047" xr:uid="{00000000-0005-0000-0000-00008C5E0000}"/>
    <cellStyle name="SAPBEXHLevel3X 3 2 2 8" xfId="14031" xr:uid="{00000000-0005-0000-0000-00008D5E0000}"/>
    <cellStyle name="SAPBEXHLevel3X 3 2 2 9" xfId="26695" xr:uid="{00000000-0005-0000-0000-00008E5E0000}"/>
    <cellStyle name="SAPBEXHLevel3X 3 2 3" xfId="1498" xr:uid="{00000000-0005-0000-0000-00008F5E0000}"/>
    <cellStyle name="SAPBEXHLevel3X 3 2 3 2" xfId="10861" xr:uid="{00000000-0005-0000-0000-0000905E0000}"/>
    <cellStyle name="SAPBEXHLevel3X 3 2 3 3" xfId="12139" xr:uid="{00000000-0005-0000-0000-0000915E0000}"/>
    <cellStyle name="SAPBEXHLevel3X 3 2 3 4" xfId="19634" xr:uid="{00000000-0005-0000-0000-0000925E0000}"/>
    <cellStyle name="SAPBEXHLevel3X 3 2 3 5" xfId="19358" xr:uid="{00000000-0005-0000-0000-0000935E0000}"/>
    <cellStyle name="SAPBEXHLevel3X 3 2 3 6" xfId="24976" xr:uid="{00000000-0005-0000-0000-0000945E0000}"/>
    <cellStyle name="SAPBEXHLevel3X 3 2 3 7" xfId="22271" xr:uid="{00000000-0005-0000-0000-0000955E0000}"/>
    <cellStyle name="SAPBEXHLevel3X 3 2 3 8" xfId="26693" xr:uid="{00000000-0005-0000-0000-0000965E0000}"/>
    <cellStyle name="SAPBEXHLevel3X 3 2 3 9" xfId="27276" xr:uid="{00000000-0005-0000-0000-0000975E0000}"/>
    <cellStyle name="SAPBEXHLevel3X 3 2 4" xfId="10608" xr:uid="{00000000-0005-0000-0000-0000985E0000}"/>
    <cellStyle name="SAPBEXHLevel3X 3 2 5" xfId="12271" xr:uid="{00000000-0005-0000-0000-0000995E0000}"/>
    <cellStyle name="SAPBEXHLevel3X 3 2 6" xfId="19943" xr:uid="{00000000-0005-0000-0000-00009A5E0000}"/>
    <cellStyle name="SAPBEXHLevel3X 3 2 7" xfId="20408" xr:uid="{00000000-0005-0000-0000-00009B5E0000}"/>
    <cellStyle name="SAPBEXHLevel3X 3 2 8" xfId="12723" xr:uid="{00000000-0005-0000-0000-00009C5E0000}"/>
    <cellStyle name="SAPBEXHLevel3X 3 2 9" xfId="25531" xr:uid="{00000000-0005-0000-0000-00009D5E0000}"/>
    <cellStyle name="SAPBEXHLevel3X 3 3" xfId="1499" xr:uid="{00000000-0005-0000-0000-00009E5E0000}"/>
    <cellStyle name="SAPBEXHLevel3X 3 3 2" xfId="1500" xr:uid="{00000000-0005-0000-0000-00009F5E0000}"/>
    <cellStyle name="SAPBEXHLevel3X 3 3 2 2" xfId="7795" xr:uid="{00000000-0005-0000-0000-0000A05E0000}"/>
    <cellStyle name="SAPBEXHLevel3X 3 3 2 2 2" xfId="18743" xr:uid="{00000000-0005-0000-0000-0000A15E0000}"/>
    <cellStyle name="SAPBEXHLevel3X 3 3 2 2 3" xfId="14019" xr:uid="{00000000-0005-0000-0000-0000A25E0000}"/>
    <cellStyle name="SAPBEXHLevel3X 3 3 2 2 4" xfId="13203" xr:uid="{00000000-0005-0000-0000-0000A35E0000}"/>
    <cellStyle name="SAPBEXHLevel3X 3 3 2 2 5" xfId="23329" xr:uid="{00000000-0005-0000-0000-0000A45E0000}"/>
    <cellStyle name="SAPBEXHLevel3X 3 3 2 2 6" xfId="23704" xr:uid="{00000000-0005-0000-0000-0000A55E0000}"/>
    <cellStyle name="SAPBEXHLevel3X 3 3 2 2 7" xfId="24801" xr:uid="{00000000-0005-0000-0000-0000A65E0000}"/>
    <cellStyle name="SAPBEXHLevel3X 3 3 2 2 8" xfId="27571" xr:uid="{00000000-0005-0000-0000-0000A75E0000}"/>
    <cellStyle name="SAPBEXHLevel3X 3 3 2 3" xfId="12137" xr:uid="{00000000-0005-0000-0000-0000A85E0000}"/>
    <cellStyle name="SAPBEXHLevel3X 3 3 2 4" xfId="22967" xr:uid="{00000000-0005-0000-0000-0000A95E0000}"/>
    <cellStyle name="SAPBEXHLevel3X 3 3 2 5" xfId="26691" xr:uid="{00000000-0005-0000-0000-0000AA5E0000}"/>
    <cellStyle name="SAPBEXHLevel3X 3 3 2 6" xfId="27826" xr:uid="{00000000-0005-0000-0000-0000AB5E0000}"/>
    <cellStyle name="SAPBEXHLevel3X 3 3 3" xfId="7796" xr:uid="{00000000-0005-0000-0000-0000AC5E0000}"/>
    <cellStyle name="SAPBEXHLevel3X 3 3 3 2" xfId="18744" xr:uid="{00000000-0005-0000-0000-0000AD5E0000}"/>
    <cellStyle name="SAPBEXHLevel3X 3 3 3 3" xfId="20957" xr:uid="{00000000-0005-0000-0000-0000AE5E0000}"/>
    <cellStyle name="SAPBEXHLevel3X 3 3 3 4" xfId="13202" xr:uid="{00000000-0005-0000-0000-0000AF5E0000}"/>
    <cellStyle name="SAPBEXHLevel3X 3 3 3 5" xfId="23328" xr:uid="{00000000-0005-0000-0000-0000B05E0000}"/>
    <cellStyle name="SAPBEXHLevel3X 3 3 3 6" xfId="23705" xr:uid="{00000000-0005-0000-0000-0000B15E0000}"/>
    <cellStyle name="SAPBEXHLevel3X 3 3 3 7" xfId="26066" xr:uid="{00000000-0005-0000-0000-0000B25E0000}"/>
    <cellStyle name="SAPBEXHLevel3X 3 3 3 8" xfId="27224" xr:uid="{00000000-0005-0000-0000-0000B35E0000}"/>
    <cellStyle name="SAPBEXHLevel3X 3 3 4" xfId="12138" xr:uid="{00000000-0005-0000-0000-0000B45E0000}"/>
    <cellStyle name="SAPBEXHLevel3X 3 3 5" xfId="24084" xr:uid="{00000000-0005-0000-0000-0000B55E0000}"/>
    <cellStyle name="SAPBEXHLevel3X 3 3 6" xfId="26692" xr:uid="{00000000-0005-0000-0000-0000B65E0000}"/>
    <cellStyle name="SAPBEXHLevel3X 3 3 7" xfId="27825" xr:uid="{00000000-0005-0000-0000-0000B75E0000}"/>
    <cellStyle name="SAPBEXHLevel3X 3 4" xfId="1501" xr:uid="{00000000-0005-0000-0000-0000B85E0000}"/>
    <cellStyle name="SAPBEXHLevel3X 3 4 10" xfId="27827" xr:uid="{00000000-0005-0000-0000-0000B95E0000}"/>
    <cellStyle name="SAPBEXHLevel3X 3 4 2" xfId="7797" xr:uid="{00000000-0005-0000-0000-0000BA5E0000}"/>
    <cellStyle name="SAPBEXHLevel3X 3 4 2 2" xfId="18745" xr:uid="{00000000-0005-0000-0000-0000BB5E0000}"/>
    <cellStyle name="SAPBEXHLevel3X 3 4 2 3" xfId="13717" xr:uid="{00000000-0005-0000-0000-0000BC5E0000}"/>
    <cellStyle name="SAPBEXHLevel3X 3 4 2 4" xfId="13201" xr:uid="{00000000-0005-0000-0000-0000BD5E0000}"/>
    <cellStyle name="SAPBEXHLevel3X 3 4 2 5" xfId="23327" xr:uid="{00000000-0005-0000-0000-0000BE5E0000}"/>
    <cellStyle name="SAPBEXHLevel3X 3 4 2 6" xfId="23706" xr:uid="{00000000-0005-0000-0000-0000BF5E0000}"/>
    <cellStyle name="SAPBEXHLevel3X 3 4 2 7" xfId="26067" xr:uid="{00000000-0005-0000-0000-0000C05E0000}"/>
    <cellStyle name="SAPBEXHLevel3X 3 4 2 8" xfId="27225" xr:uid="{00000000-0005-0000-0000-0000C15E0000}"/>
    <cellStyle name="SAPBEXHLevel3X 3 4 3" xfId="10862" xr:uid="{00000000-0005-0000-0000-0000C25E0000}"/>
    <cellStyle name="SAPBEXHLevel3X 3 4 4" xfId="12136" xr:uid="{00000000-0005-0000-0000-0000C35E0000}"/>
    <cellStyle name="SAPBEXHLevel3X 3 4 5" xfId="19631" xr:uid="{00000000-0005-0000-0000-0000C45E0000}"/>
    <cellStyle name="SAPBEXHLevel3X 3 4 6" xfId="20135" xr:uid="{00000000-0005-0000-0000-0000C55E0000}"/>
    <cellStyle name="SAPBEXHLevel3X 3 4 7" xfId="13050" xr:uid="{00000000-0005-0000-0000-0000C65E0000}"/>
    <cellStyle name="SAPBEXHLevel3X 3 4 8" xfId="21443" xr:uid="{00000000-0005-0000-0000-0000C75E0000}"/>
    <cellStyle name="SAPBEXHLevel3X 3 4 9" xfId="26690" xr:uid="{00000000-0005-0000-0000-0000C85E0000}"/>
    <cellStyle name="SAPBEXHLevel3X 3 5" xfId="7798" xr:uid="{00000000-0005-0000-0000-0000C95E0000}"/>
    <cellStyle name="SAPBEXHLevel3X 3 5 2" xfId="18746" xr:uid="{00000000-0005-0000-0000-0000CA5E0000}"/>
    <cellStyle name="SAPBEXHLevel3X 3 5 3" xfId="14020" xr:uid="{00000000-0005-0000-0000-0000CB5E0000}"/>
    <cellStyle name="SAPBEXHLevel3X 3 5 4" xfId="13200" xr:uid="{00000000-0005-0000-0000-0000CC5E0000}"/>
    <cellStyle name="SAPBEXHLevel3X 3 5 5" xfId="23326" xr:uid="{00000000-0005-0000-0000-0000CD5E0000}"/>
    <cellStyle name="SAPBEXHLevel3X 3 5 6" xfId="23707" xr:uid="{00000000-0005-0000-0000-0000CE5E0000}"/>
    <cellStyle name="SAPBEXHLevel3X 3 5 7" xfId="26068" xr:uid="{00000000-0005-0000-0000-0000CF5E0000}"/>
    <cellStyle name="SAPBEXHLevel3X 3 5 8" xfId="27226" xr:uid="{00000000-0005-0000-0000-0000D05E0000}"/>
    <cellStyle name="SAPBEXHLevel3X 3 6" xfId="12538" xr:uid="{00000000-0005-0000-0000-0000D15E0000}"/>
    <cellStyle name="SAPBEXHLevel3X 3 7" xfId="25532" xr:uid="{00000000-0005-0000-0000-0000D25E0000}"/>
    <cellStyle name="SAPBEXHLevel3X 3 8" xfId="26975" xr:uid="{00000000-0005-0000-0000-0000D35E0000}"/>
    <cellStyle name="SAPBEXHLevel3X 3 9" xfId="27713" xr:uid="{00000000-0005-0000-0000-0000D45E0000}"/>
    <cellStyle name="SAPBEXHLevel3X 4" xfId="1173" xr:uid="{00000000-0005-0000-0000-0000D55E0000}"/>
    <cellStyle name="SAPBEXHLevel3X 4 10" xfId="25530" xr:uid="{00000000-0005-0000-0000-0000D65E0000}"/>
    <cellStyle name="SAPBEXHLevel3X 4 11" xfId="26973" xr:uid="{00000000-0005-0000-0000-0000D75E0000}"/>
    <cellStyle name="SAPBEXHLevel3X 4 12" xfId="28871" xr:uid="{00000000-0005-0000-0000-0000D85E0000}"/>
    <cellStyle name="SAPBEXHLevel3X 4 2" xfId="1502" xr:uid="{00000000-0005-0000-0000-0000D95E0000}"/>
    <cellStyle name="SAPBEXHLevel3X 4 2 10" xfId="26689" xr:uid="{00000000-0005-0000-0000-0000DA5E0000}"/>
    <cellStyle name="SAPBEXHLevel3X 4 2 11" xfId="27828" xr:uid="{00000000-0005-0000-0000-0000DB5E0000}"/>
    <cellStyle name="SAPBEXHLevel3X 4 2 2" xfId="1503" xr:uid="{00000000-0005-0000-0000-0000DC5E0000}"/>
    <cellStyle name="SAPBEXHLevel3X 4 2 2 10" xfId="27829" xr:uid="{00000000-0005-0000-0000-0000DD5E0000}"/>
    <cellStyle name="SAPBEXHLevel3X 4 2 2 2" xfId="7799" xr:uid="{00000000-0005-0000-0000-0000DE5E0000}"/>
    <cellStyle name="SAPBEXHLevel3X 4 2 2 2 2" xfId="18747" xr:uid="{00000000-0005-0000-0000-0000DF5E0000}"/>
    <cellStyle name="SAPBEXHLevel3X 4 2 2 2 3" xfId="14021" xr:uid="{00000000-0005-0000-0000-0000E05E0000}"/>
    <cellStyle name="SAPBEXHLevel3X 4 2 2 2 4" xfId="13199" xr:uid="{00000000-0005-0000-0000-0000E15E0000}"/>
    <cellStyle name="SAPBEXHLevel3X 4 2 2 2 5" xfId="23325" xr:uid="{00000000-0005-0000-0000-0000E25E0000}"/>
    <cellStyle name="SAPBEXHLevel3X 4 2 2 2 6" xfId="23708" xr:uid="{00000000-0005-0000-0000-0000E35E0000}"/>
    <cellStyle name="SAPBEXHLevel3X 4 2 2 2 7" xfId="26069" xr:uid="{00000000-0005-0000-0000-0000E45E0000}"/>
    <cellStyle name="SAPBEXHLevel3X 4 2 2 2 8" xfId="27227" xr:uid="{00000000-0005-0000-0000-0000E55E0000}"/>
    <cellStyle name="SAPBEXHLevel3X 4 2 2 3" xfId="10864" xr:uid="{00000000-0005-0000-0000-0000E65E0000}"/>
    <cellStyle name="SAPBEXHLevel3X 4 2 2 4" xfId="12134" xr:uid="{00000000-0005-0000-0000-0000E75E0000}"/>
    <cellStyle name="SAPBEXHLevel3X 4 2 2 5" xfId="19629" xr:uid="{00000000-0005-0000-0000-0000E85E0000}"/>
    <cellStyle name="SAPBEXHLevel3X 4 2 2 6" xfId="20133" xr:uid="{00000000-0005-0000-0000-0000E95E0000}"/>
    <cellStyle name="SAPBEXHLevel3X 4 2 2 7" xfId="13051" xr:uid="{00000000-0005-0000-0000-0000EA5E0000}"/>
    <cellStyle name="SAPBEXHLevel3X 4 2 2 8" xfId="23308" xr:uid="{00000000-0005-0000-0000-0000EB5E0000}"/>
    <cellStyle name="SAPBEXHLevel3X 4 2 2 9" xfId="26688" xr:uid="{00000000-0005-0000-0000-0000EC5E0000}"/>
    <cellStyle name="SAPBEXHLevel3X 4 2 3" xfId="7800" xr:uid="{00000000-0005-0000-0000-0000ED5E0000}"/>
    <cellStyle name="SAPBEXHLevel3X 4 2 3 2" xfId="18748" xr:uid="{00000000-0005-0000-0000-0000EE5E0000}"/>
    <cellStyle name="SAPBEXHLevel3X 4 2 3 3" xfId="14022" xr:uid="{00000000-0005-0000-0000-0000EF5E0000}"/>
    <cellStyle name="SAPBEXHLevel3X 4 2 3 4" xfId="25029" xr:uid="{00000000-0005-0000-0000-0000F05E0000}"/>
    <cellStyle name="SAPBEXHLevel3X 4 2 3 5" xfId="24731" xr:uid="{00000000-0005-0000-0000-0000F15E0000}"/>
    <cellStyle name="SAPBEXHLevel3X 4 2 3 6" xfId="23709" xr:uid="{00000000-0005-0000-0000-0000F25E0000}"/>
    <cellStyle name="SAPBEXHLevel3X 4 2 3 7" xfId="26070" xr:uid="{00000000-0005-0000-0000-0000F35E0000}"/>
    <cellStyle name="SAPBEXHLevel3X 4 2 3 8" xfId="28887" xr:uid="{00000000-0005-0000-0000-0000F45E0000}"/>
    <cellStyle name="SAPBEXHLevel3X 4 2 4" xfId="10863" xr:uid="{00000000-0005-0000-0000-0000F55E0000}"/>
    <cellStyle name="SAPBEXHLevel3X 4 2 5" xfId="12135" xr:uid="{00000000-0005-0000-0000-0000F65E0000}"/>
    <cellStyle name="SAPBEXHLevel3X 4 2 6" xfId="19630" xr:uid="{00000000-0005-0000-0000-0000F75E0000}"/>
    <cellStyle name="SAPBEXHLevel3X 4 2 7" xfId="20134" xr:uid="{00000000-0005-0000-0000-0000F85E0000}"/>
    <cellStyle name="SAPBEXHLevel3X 4 2 8" xfId="19414" xr:uid="{00000000-0005-0000-0000-0000F95E0000}"/>
    <cellStyle name="SAPBEXHLevel3X 4 2 9" xfId="22915" xr:uid="{00000000-0005-0000-0000-0000FA5E0000}"/>
    <cellStyle name="SAPBEXHLevel3X 4 3" xfId="1504" xr:uid="{00000000-0005-0000-0000-0000FB5E0000}"/>
    <cellStyle name="SAPBEXHLevel3X 4 3 10" xfId="28449" xr:uid="{00000000-0005-0000-0000-0000FC5E0000}"/>
    <cellStyle name="SAPBEXHLevel3X 4 3 2" xfId="7801" xr:uid="{00000000-0005-0000-0000-0000FD5E0000}"/>
    <cellStyle name="SAPBEXHLevel3X 4 3 2 2" xfId="18749" xr:uid="{00000000-0005-0000-0000-0000FE5E0000}"/>
    <cellStyle name="SAPBEXHLevel3X 4 3 2 3" xfId="14023" xr:uid="{00000000-0005-0000-0000-0000FF5E0000}"/>
    <cellStyle name="SAPBEXHLevel3X 4 3 2 4" xfId="22519" xr:uid="{00000000-0005-0000-0000-0000005F0000}"/>
    <cellStyle name="SAPBEXHLevel3X 4 3 2 5" xfId="23324" xr:uid="{00000000-0005-0000-0000-0000015F0000}"/>
    <cellStyle name="SAPBEXHLevel3X 4 3 2 6" xfId="23710" xr:uid="{00000000-0005-0000-0000-0000025F0000}"/>
    <cellStyle name="SAPBEXHLevel3X 4 3 2 7" xfId="26071" xr:uid="{00000000-0005-0000-0000-0000035F0000}"/>
    <cellStyle name="SAPBEXHLevel3X 4 3 2 8" xfId="27570" xr:uid="{00000000-0005-0000-0000-0000045F0000}"/>
    <cellStyle name="SAPBEXHLevel3X 4 3 3" xfId="10865" xr:uid="{00000000-0005-0000-0000-0000055F0000}"/>
    <cellStyle name="SAPBEXHLevel3X 4 3 4" xfId="12133" xr:uid="{00000000-0005-0000-0000-0000065F0000}"/>
    <cellStyle name="SAPBEXHLevel3X 4 3 5" xfId="19628" xr:uid="{00000000-0005-0000-0000-0000075F0000}"/>
    <cellStyle name="SAPBEXHLevel3X 4 3 6" xfId="20132" xr:uid="{00000000-0005-0000-0000-0000085F0000}"/>
    <cellStyle name="SAPBEXHLevel3X 4 3 7" xfId="24056" xr:uid="{00000000-0005-0000-0000-0000095F0000}"/>
    <cellStyle name="SAPBEXHLevel3X 4 3 8" xfId="21185" xr:uid="{00000000-0005-0000-0000-00000A5F0000}"/>
    <cellStyle name="SAPBEXHLevel3X 4 3 9" xfId="26687" xr:uid="{00000000-0005-0000-0000-00000B5F0000}"/>
    <cellStyle name="SAPBEXHLevel3X 4 4" xfId="7802" xr:uid="{00000000-0005-0000-0000-00000C5F0000}"/>
    <cellStyle name="SAPBEXHLevel3X 4 4 2" xfId="18750" xr:uid="{00000000-0005-0000-0000-00000D5F0000}"/>
    <cellStyle name="SAPBEXHLevel3X 4 4 3" xfId="14024" xr:uid="{00000000-0005-0000-0000-00000E5F0000}"/>
    <cellStyle name="SAPBEXHLevel3X 4 4 4" xfId="22518" xr:uid="{00000000-0005-0000-0000-00000F5F0000}"/>
    <cellStyle name="SAPBEXHLevel3X 4 4 5" xfId="19322" xr:uid="{00000000-0005-0000-0000-0000105F0000}"/>
    <cellStyle name="SAPBEXHLevel3X 4 4 6" xfId="23711" xr:uid="{00000000-0005-0000-0000-0000115F0000}"/>
    <cellStyle name="SAPBEXHLevel3X 4 4 7" xfId="24802" xr:uid="{00000000-0005-0000-0000-0000125F0000}"/>
    <cellStyle name="SAPBEXHLevel3X 4 4 8" xfId="27955" xr:uid="{00000000-0005-0000-0000-0000135F0000}"/>
    <cellStyle name="SAPBEXHLevel3X 4 5" xfId="10609" xr:uid="{00000000-0005-0000-0000-0000145F0000}"/>
    <cellStyle name="SAPBEXHLevel3X 4 6" xfId="12270" xr:uid="{00000000-0005-0000-0000-0000155F0000}"/>
    <cellStyle name="SAPBEXHLevel3X 4 7" xfId="19942" xr:uid="{00000000-0005-0000-0000-0000165F0000}"/>
    <cellStyle name="SAPBEXHLevel3X 4 8" xfId="20407" xr:uid="{00000000-0005-0000-0000-0000175F0000}"/>
    <cellStyle name="SAPBEXHLevel3X 4 9" xfId="19261" xr:uid="{00000000-0005-0000-0000-0000185F0000}"/>
    <cellStyle name="SAPBEXHLevel3X 5" xfId="1505" xr:uid="{00000000-0005-0000-0000-0000195F0000}"/>
    <cellStyle name="SAPBEXHLevel3X 5 10" xfId="26686" xr:uid="{00000000-0005-0000-0000-00001A5F0000}"/>
    <cellStyle name="SAPBEXHLevel3X 5 11" xfId="27749" xr:uid="{00000000-0005-0000-0000-00001B5F0000}"/>
    <cellStyle name="SAPBEXHLevel3X 5 12" xfId="28227" xr:uid="{00000000-0005-0000-0000-00001C5F0000}"/>
    <cellStyle name="SAPBEXHLevel3X 5 2" xfId="1506" xr:uid="{00000000-0005-0000-0000-00001D5F0000}"/>
    <cellStyle name="SAPBEXHLevel3X 5 2 10" xfId="27748" xr:uid="{00000000-0005-0000-0000-00001E5F0000}"/>
    <cellStyle name="SAPBEXHLevel3X 5 2 11" xfId="27830" xr:uid="{00000000-0005-0000-0000-00001F5F0000}"/>
    <cellStyle name="SAPBEXHLevel3X 5 2 2" xfId="7803" xr:uid="{00000000-0005-0000-0000-0000205F0000}"/>
    <cellStyle name="SAPBEXHLevel3X 5 2 2 2" xfId="18751" xr:uid="{00000000-0005-0000-0000-0000215F0000}"/>
    <cellStyle name="SAPBEXHLevel3X 5 2 2 3" xfId="14025" xr:uid="{00000000-0005-0000-0000-0000225F0000}"/>
    <cellStyle name="SAPBEXHLevel3X 5 2 2 4" xfId="19294" xr:uid="{00000000-0005-0000-0000-0000235F0000}"/>
    <cellStyle name="SAPBEXHLevel3X 5 2 2 5" xfId="22674" xr:uid="{00000000-0005-0000-0000-0000245F0000}"/>
    <cellStyle name="SAPBEXHLevel3X 5 2 2 6" xfId="23712" xr:uid="{00000000-0005-0000-0000-0000255F0000}"/>
    <cellStyle name="SAPBEXHLevel3X 5 2 2 7" xfId="26072" xr:uid="{00000000-0005-0000-0000-0000265F0000}"/>
    <cellStyle name="SAPBEXHLevel3X 5 2 2 8" xfId="27228" xr:uid="{00000000-0005-0000-0000-0000275F0000}"/>
    <cellStyle name="SAPBEXHLevel3X 5 2 3" xfId="10867" xr:uid="{00000000-0005-0000-0000-0000285F0000}"/>
    <cellStyle name="SAPBEXHLevel3X 5 2 4" xfId="12429" xr:uid="{00000000-0005-0000-0000-0000295F0000}"/>
    <cellStyle name="SAPBEXHLevel3X 5 2 5" xfId="19626" xr:uid="{00000000-0005-0000-0000-00002A5F0000}"/>
    <cellStyle name="SAPBEXHLevel3X 5 2 6" xfId="20130" xr:uid="{00000000-0005-0000-0000-00002B5F0000}"/>
    <cellStyle name="SAPBEXHLevel3X 5 2 7" xfId="14248" xr:uid="{00000000-0005-0000-0000-00002C5F0000}"/>
    <cellStyle name="SAPBEXHLevel3X 5 2 8" xfId="23310" xr:uid="{00000000-0005-0000-0000-00002D5F0000}"/>
    <cellStyle name="SAPBEXHLevel3X 5 2 9" xfId="26685" xr:uid="{00000000-0005-0000-0000-00002E5F0000}"/>
    <cellStyle name="SAPBEXHLevel3X 5 3" xfId="7804" xr:uid="{00000000-0005-0000-0000-00002F5F0000}"/>
    <cellStyle name="SAPBEXHLevel3X 5 3 2" xfId="18752" xr:uid="{00000000-0005-0000-0000-0000305F0000}"/>
    <cellStyle name="SAPBEXHLevel3X 5 3 3" xfId="13718" xr:uid="{00000000-0005-0000-0000-0000315F0000}"/>
    <cellStyle name="SAPBEXHLevel3X 5 3 4" xfId="13198" xr:uid="{00000000-0005-0000-0000-0000325F0000}"/>
    <cellStyle name="SAPBEXHLevel3X 5 3 5" xfId="22675" xr:uid="{00000000-0005-0000-0000-0000335F0000}"/>
    <cellStyle name="SAPBEXHLevel3X 5 3 6" xfId="23713" xr:uid="{00000000-0005-0000-0000-0000345F0000}"/>
    <cellStyle name="SAPBEXHLevel3X 5 3 7" xfId="26073" xr:uid="{00000000-0005-0000-0000-0000355F0000}"/>
    <cellStyle name="SAPBEXHLevel3X 5 3 8" xfId="27229" xr:uid="{00000000-0005-0000-0000-0000365F0000}"/>
    <cellStyle name="SAPBEXHLevel3X 5 4" xfId="10866" xr:uid="{00000000-0005-0000-0000-0000375F0000}"/>
    <cellStyle name="SAPBEXHLevel3X 5 5" xfId="12430" xr:uid="{00000000-0005-0000-0000-0000385F0000}"/>
    <cellStyle name="SAPBEXHLevel3X 5 6" xfId="19627" xr:uid="{00000000-0005-0000-0000-0000395F0000}"/>
    <cellStyle name="SAPBEXHLevel3X 5 7" xfId="20131" xr:uid="{00000000-0005-0000-0000-00003A5F0000}"/>
    <cellStyle name="SAPBEXHLevel3X 5 8" xfId="24655" xr:uid="{00000000-0005-0000-0000-00003B5F0000}"/>
    <cellStyle name="SAPBEXHLevel3X 5 9" xfId="23309" xr:uid="{00000000-0005-0000-0000-00003C5F0000}"/>
    <cellStyle name="SAPBEXHLevel3X 6" xfId="1507" xr:uid="{00000000-0005-0000-0000-00003D5F0000}"/>
    <cellStyle name="SAPBEXHLevel3X 6 10" xfId="26684" xr:uid="{00000000-0005-0000-0000-00003E5F0000}"/>
    <cellStyle name="SAPBEXHLevel3X 6 11" xfId="27747" xr:uid="{00000000-0005-0000-0000-00003F5F0000}"/>
    <cellStyle name="SAPBEXHLevel3X 6 12" xfId="28011" xr:uid="{00000000-0005-0000-0000-0000405F0000}"/>
    <cellStyle name="SAPBEXHLevel3X 6 2" xfId="7805" xr:uid="{00000000-0005-0000-0000-0000415F0000}"/>
    <cellStyle name="SAPBEXHLevel3X 6 2 2" xfId="7806" xr:uid="{00000000-0005-0000-0000-0000425F0000}"/>
    <cellStyle name="SAPBEXHLevel3X 6 2 2 2" xfId="18754" xr:uid="{00000000-0005-0000-0000-0000435F0000}"/>
    <cellStyle name="SAPBEXHLevel3X 6 2 2 3" xfId="14026" xr:uid="{00000000-0005-0000-0000-0000445F0000}"/>
    <cellStyle name="SAPBEXHLevel3X 6 2 2 4" xfId="22652" xr:uid="{00000000-0005-0000-0000-0000455F0000}"/>
    <cellStyle name="SAPBEXHLevel3X 6 2 2 5" xfId="22676" xr:uid="{00000000-0005-0000-0000-0000465F0000}"/>
    <cellStyle name="SAPBEXHLevel3X 6 2 2 6" xfId="23715" xr:uid="{00000000-0005-0000-0000-0000475F0000}"/>
    <cellStyle name="SAPBEXHLevel3X 6 2 2 7" xfId="26075" xr:uid="{00000000-0005-0000-0000-0000485F0000}"/>
    <cellStyle name="SAPBEXHLevel3X 6 2 2 8" xfId="27230" xr:uid="{00000000-0005-0000-0000-0000495F0000}"/>
    <cellStyle name="SAPBEXHLevel3X 6 2 3" xfId="18753" xr:uid="{00000000-0005-0000-0000-00004A5F0000}"/>
    <cellStyle name="SAPBEXHLevel3X 6 2 4" xfId="13719" xr:uid="{00000000-0005-0000-0000-00004B5F0000}"/>
    <cellStyle name="SAPBEXHLevel3X 6 2 5" xfId="25028" xr:uid="{00000000-0005-0000-0000-00004C5F0000}"/>
    <cellStyle name="SAPBEXHLevel3X 6 2 6" xfId="24070" xr:uid="{00000000-0005-0000-0000-00004D5F0000}"/>
    <cellStyle name="SAPBEXHLevel3X 6 2 7" xfId="23714" xr:uid="{00000000-0005-0000-0000-00004E5F0000}"/>
    <cellStyle name="SAPBEXHLevel3X 6 2 8" xfId="26074" xr:uid="{00000000-0005-0000-0000-00004F5F0000}"/>
    <cellStyle name="SAPBEXHLevel3X 6 2 9" xfId="27954" xr:uid="{00000000-0005-0000-0000-0000505F0000}"/>
    <cellStyle name="SAPBEXHLevel3X 6 3" xfId="7807" xr:uid="{00000000-0005-0000-0000-0000515F0000}"/>
    <cellStyle name="SAPBEXHLevel3X 6 3 2" xfId="18755" xr:uid="{00000000-0005-0000-0000-0000525F0000}"/>
    <cellStyle name="SAPBEXHLevel3X 6 3 3" xfId="14027" xr:uid="{00000000-0005-0000-0000-0000535F0000}"/>
    <cellStyle name="SAPBEXHLevel3X 6 3 4" xfId="19293" xr:uid="{00000000-0005-0000-0000-0000545F0000}"/>
    <cellStyle name="SAPBEXHLevel3X 6 3 5" xfId="23323" xr:uid="{00000000-0005-0000-0000-0000555F0000}"/>
    <cellStyle name="SAPBEXHLevel3X 6 3 6" xfId="23716" xr:uid="{00000000-0005-0000-0000-0000565F0000}"/>
    <cellStyle name="SAPBEXHLevel3X 6 3 7" xfId="18989" xr:uid="{00000000-0005-0000-0000-0000575F0000}"/>
    <cellStyle name="SAPBEXHLevel3X 6 3 8" xfId="27231" xr:uid="{00000000-0005-0000-0000-0000585F0000}"/>
    <cellStyle name="SAPBEXHLevel3X 6 4" xfId="10868" xr:uid="{00000000-0005-0000-0000-0000595F0000}"/>
    <cellStyle name="SAPBEXHLevel3X 6 5" xfId="12428" xr:uid="{00000000-0005-0000-0000-00005A5F0000}"/>
    <cellStyle name="SAPBEXHLevel3X 6 6" xfId="19625" xr:uid="{00000000-0005-0000-0000-00005B5F0000}"/>
    <cellStyle name="SAPBEXHLevel3X 6 7" xfId="20129" xr:uid="{00000000-0005-0000-0000-00005C5F0000}"/>
    <cellStyle name="SAPBEXHLevel3X 6 8" xfId="19230" xr:uid="{00000000-0005-0000-0000-00005D5F0000}"/>
    <cellStyle name="SAPBEXHLevel3X 6 9" xfId="21186" xr:uid="{00000000-0005-0000-0000-00005E5F0000}"/>
    <cellStyle name="SAPBEXHLevel3X 7" xfId="7808" xr:uid="{00000000-0005-0000-0000-00005F5F0000}"/>
    <cellStyle name="SAPBEXHLevel3X 7 2" xfId="7809" xr:uid="{00000000-0005-0000-0000-0000605F0000}"/>
    <cellStyle name="SAPBEXHLevel3X 7 2 2" xfId="18757" xr:uid="{00000000-0005-0000-0000-0000615F0000}"/>
    <cellStyle name="SAPBEXHLevel3X 7 2 3" xfId="14029" xr:uid="{00000000-0005-0000-0000-0000625F0000}"/>
    <cellStyle name="SAPBEXHLevel3X 7 2 4" xfId="19292" xr:uid="{00000000-0005-0000-0000-0000635F0000}"/>
    <cellStyle name="SAPBEXHLevel3X 7 2 5" xfId="19343" xr:uid="{00000000-0005-0000-0000-0000645F0000}"/>
    <cellStyle name="SAPBEXHLevel3X 7 2 6" xfId="23718" xr:uid="{00000000-0005-0000-0000-0000655F0000}"/>
    <cellStyle name="SAPBEXHLevel3X 7 2 7" xfId="24804" xr:uid="{00000000-0005-0000-0000-0000665F0000}"/>
    <cellStyle name="SAPBEXHLevel3X 7 2 8" xfId="27233" xr:uid="{00000000-0005-0000-0000-0000675F0000}"/>
    <cellStyle name="SAPBEXHLevel3X 7 3" xfId="18756" xr:uid="{00000000-0005-0000-0000-0000685F0000}"/>
    <cellStyle name="SAPBEXHLevel3X 7 4" xfId="14028" xr:uid="{00000000-0005-0000-0000-0000695F0000}"/>
    <cellStyle name="SAPBEXHLevel3X 7 5" xfId="22517" xr:uid="{00000000-0005-0000-0000-00006A5F0000}"/>
    <cellStyle name="SAPBEXHLevel3X 7 6" xfId="22677" xr:uid="{00000000-0005-0000-0000-00006B5F0000}"/>
    <cellStyle name="SAPBEXHLevel3X 7 7" xfId="23717" xr:uid="{00000000-0005-0000-0000-00006C5F0000}"/>
    <cellStyle name="SAPBEXHLevel3X 7 8" xfId="24803" xr:uid="{00000000-0005-0000-0000-00006D5F0000}"/>
    <cellStyle name="SAPBEXHLevel3X 7 9" xfId="27232" xr:uid="{00000000-0005-0000-0000-00006E5F0000}"/>
    <cellStyle name="SAPBEXHLevel3X 8" xfId="7810" xr:uid="{00000000-0005-0000-0000-00006F5F0000}"/>
    <cellStyle name="SAPBEXHLevel3X 8 2" xfId="18758" xr:uid="{00000000-0005-0000-0000-0000705F0000}"/>
    <cellStyle name="SAPBEXHLevel3X 8 3" xfId="14030" xr:uid="{00000000-0005-0000-0000-0000715F0000}"/>
    <cellStyle name="SAPBEXHLevel3X 8 4" xfId="19031" xr:uid="{00000000-0005-0000-0000-0000725F0000}"/>
    <cellStyle name="SAPBEXHLevel3X 8 5" xfId="19323" xr:uid="{00000000-0005-0000-0000-0000735F0000}"/>
    <cellStyle name="SAPBEXHLevel3X 8 6" xfId="23719" xr:uid="{00000000-0005-0000-0000-0000745F0000}"/>
    <cellStyle name="SAPBEXHLevel3X 8 7" xfId="24805" xr:uid="{00000000-0005-0000-0000-0000755F0000}"/>
    <cellStyle name="SAPBEXHLevel3X 8 8" xfId="27234" xr:uid="{00000000-0005-0000-0000-0000765F0000}"/>
    <cellStyle name="SAPBEXHLevel3X 9" xfId="12577" xr:uid="{00000000-0005-0000-0000-0000775F0000}"/>
    <cellStyle name="SAPBEXHLevel3X_EÜ ANI Input" xfId="1174" xr:uid="{00000000-0005-0000-0000-0000785F0000}"/>
    <cellStyle name="SAPBEXinputData" xfId="198" xr:uid="{00000000-0005-0000-0000-0000795F0000}"/>
    <cellStyle name="SAPBEXinputData 2" xfId="199" xr:uid="{00000000-0005-0000-0000-00007A5F0000}"/>
    <cellStyle name="SAPBEXinputData 2 2" xfId="7811" xr:uid="{00000000-0005-0000-0000-00007B5F0000}"/>
    <cellStyle name="SAPBEXinputData 2 2 2" xfId="7812" xr:uid="{00000000-0005-0000-0000-00007C5F0000}"/>
    <cellStyle name="SAPBEXinputData 2 2 2 2" xfId="12044" xr:uid="{00000000-0005-0000-0000-00007D5F0000}"/>
    <cellStyle name="SAPBEXinputData 2 2 2 3" xfId="12525" xr:uid="{00000000-0005-0000-0000-00007E5F0000}"/>
    <cellStyle name="SAPBEXinputData 2 2 2 4" xfId="23721" xr:uid="{00000000-0005-0000-0000-00007F5F0000}"/>
    <cellStyle name="SAPBEXinputData 2 2 2 5" xfId="26077" xr:uid="{00000000-0005-0000-0000-0000805F0000}"/>
    <cellStyle name="SAPBEXinputData 2 2 2 6" xfId="27498" xr:uid="{00000000-0005-0000-0000-0000815F0000}"/>
    <cellStyle name="SAPBEXinputData 2 2 3" xfId="7813" xr:uid="{00000000-0005-0000-0000-0000825F0000}"/>
    <cellStyle name="SAPBEXinputData 2 2 3 2" xfId="12045" xr:uid="{00000000-0005-0000-0000-0000835F0000}"/>
    <cellStyle name="SAPBEXinputData 2 2 3 3" xfId="12598" xr:uid="{00000000-0005-0000-0000-0000845F0000}"/>
    <cellStyle name="SAPBEXinputData 2 2 3 4" xfId="23722" xr:uid="{00000000-0005-0000-0000-0000855F0000}"/>
    <cellStyle name="SAPBEXinputData 2 2 3 5" xfId="26078" xr:uid="{00000000-0005-0000-0000-0000865F0000}"/>
    <cellStyle name="SAPBEXinputData 2 2 3 6" xfId="27598" xr:uid="{00000000-0005-0000-0000-0000875F0000}"/>
    <cellStyle name="SAPBEXinputData 2 2 4" xfId="12043" xr:uid="{00000000-0005-0000-0000-0000885F0000}"/>
    <cellStyle name="SAPBEXinputData 2 2 5" xfId="11021" xr:uid="{00000000-0005-0000-0000-0000895F0000}"/>
    <cellStyle name="SAPBEXinputData 2 2 6" xfId="23720" xr:uid="{00000000-0005-0000-0000-00008A5F0000}"/>
    <cellStyle name="SAPBEXinputData 2 2 7" xfId="26076" xr:uid="{00000000-0005-0000-0000-00008B5F0000}"/>
    <cellStyle name="SAPBEXinputData 2 2 8" xfId="28132" xr:uid="{00000000-0005-0000-0000-00008C5F0000}"/>
    <cellStyle name="SAPBEXinputData 2 3" xfId="7814" xr:uid="{00000000-0005-0000-0000-00008D5F0000}"/>
    <cellStyle name="SAPBEXinputData 2 3 2" xfId="12046" xr:uid="{00000000-0005-0000-0000-00008E5F0000}"/>
    <cellStyle name="SAPBEXinputData 2 3 3" xfId="12597" xr:uid="{00000000-0005-0000-0000-00008F5F0000}"/>
    <cellStyle name="SAPBEXinputData 2 3 4" xfId="23723" xr:uid="{00000000-0005-0000-0000-0000905F0000}"/>
    <cellStyle name="SAPBEXinputData 2 3 5" xfId="26079" xr:uid="{00000000-0005-0000-0000-0000915F0000}"/>
    <cellStyle name="SAPBEXinputData 2 3 6" xfId="27599" xr:uid="{00000000-0005-0000-0000-0000925F0000}"/>
    <cellStyle name="SAPBEXinputData 2 4" xfId="7815" xr:uid="{00000000-0005-0000-0000-0000935F0000}"/>
    <cellStyle name="SAPBEXinputData 2 4 2" xfId="12047" xr:uid="{00000000-0005-0000-0000-0000945F0000}"/>
    <cellStyle name="SAPBEXinputData 2 4 3" xfId="11020" xr:uid="{00000000-0005-0000-0000-0000955F0000}"/>
    <cellStyle name="SAPBEXinputData 2 4 4" xfId="23724" xr:uid="{00000000-0005-0000-0000-0000965F0000}"/>
    <cellStyle name="SAPBEXinputData 2 4 5" xfId="26080" xr:uid="{00000000-0005-0000-0000-0000975F0000}"/>
    <cellStyle name="SAPBEXinputData 2 4 6" xfId="27600" xr:uid="{00000000-0005-0000-0000-0000985F0000}"/>
    <cellStyle name="SAPBEXinputData 3" xfId="7816" xr:uid="{00000000-0005-0000-0000-0000995F0000}"/>
    <cellStyle name="SAPBEXinputData 3 2" xfId="7817" xr:uid="{00000000-0005-0000-0000-00009A5F0000}"/>
    <cellStyle name="SAPBEXinputData 3 2 2" xfId="7818" xr:uid="{00000000-0005-0000-0000-00009B5F0000}"/>
    <cellStyle name="SAPBEXinputData 3 2 2 2" xfId="12050" xr:uid="{00000000-0005-0000-0000-00009C5F0000}"/>
    <cellStyle name="SAPBEXinputData 3 2 2 3" xfId="10436" xr:uid="{00000000-0005-0000-0000-00009D5F0000}"/>
    <cellStyle name="SAPBEXinputData 3 2 2 4" xfId="20796" xr:uid="{00000000-0005-0000-0000-00009E5F0000}"/>
    <cellStyle name="SAPBEXinputData 3 2 2 5" xfId="26083" xr:uid="{00000000-0005-0000-0000-00009F5F0000}"/>
    <cellStyle name="SAPBEXinputData 3 2 2 6" xfId="28133" xr:uid="{00000000-0005-0000-0000-0000A05F0000}"/>
    <cellStyle name="SAPBEXinputData 3 2 3" xfId="7819" xr:uid="{00000000-0005-0000-0000-0000A15F0000}"/>
    <cellStyle name="SAPBEXinputData 3 2 3 2" xfId="12051" xr:uid="{00000000-0005-0000-0000-0000A25F0000}"/>
    <cellStyle name="SAPBEXinputData 3 2 3 3" xfId="10435" xr:uid="{00000000-0005-0000-0000-0000A35F0000}"/>
    <cellStyle name="SAPBEXinputData 3 2 3 4" xfId="14257" xr:uid="{00000000-0005-0000-0000-0000A45F0000}"/>
    <cellStyle name="SAPBEXinputData 3 2 3 5" xfId="26084" xr:uid="{00000000-0005-0000-0000-0000A55F0000}"/>
    <cellStyle name="SAPBEXinputData 3 2 3 6" xfId="28134" xr:uid="{00000000-0005-0000-0000-0000A65F0000}"/>
    <cellStyle name="SAPBEXinputData 3 2 4" xfId="12049" xr:uid="{00000000-0005-0000-0000-0000A75F0000}"/>
    <cellStyle name="SAPBEXinputData 3 2 5" xfId="11018" xr:uid="{00000000-0005-0000-0000-0000A85F0000}"/>
    <cellStyle name="SAPBEXinputData 3 2 6" xfId="13112" xr:uid="{00000000-0005-0000-0000-0000A95F0000}"/>
    <cellStyle name="SAPBEXinputData 3 2 7" xfId="26082" xr:uid="{00000000-0005-0000-0000-0000AA5F0000}"/>
    <cellStyle name="SAPBEXinputData 3 2 8" xfId="27601" xr:uid="{00000000-0005-0000-0000-0000AB5F0000}"/>
    <cellStyle name="SAPBEXinputData 3 3" xfId="7820" xr:uid="{00000000-0005-0000-0000-0000AC5F0000}"/>
    <cellStyle name="SAPBEXinputData 3 3 2" xfId="12052" xr:uid="{00000000-0005-0000-0000-0000AD5F0000}"/>
    <cellStyle name="SAPBEXinputData 3 3 3" xfId="10434" xr:uid="{00000000-0005-0000-0000-0000AE5F0000}"/>
    <cellStyle name="SAPBEXinputData 3 3 4" xfId="13111" xr:uid="{00000000-0005-0000-0000-0000AF5F0000}"/>
    <cellStyle name="SAPBEXinputData 3 3 5" xfId="26085" xr:uid="{00000000-0005-0000-0000-0000B05F0000}"/>
    <cellStyle name="SAPBEXinputData 3 3 6" xfId="27499" xr:uid="{00000000-0005-0000-0000-0000B15F0000}"/>
    <cellStyle name="SAPBEXinputData 3 4" xfId="7821" xr:uid="{00000000-0005-0000-0000-0000B25F0000}"/>
    <cellStyle name="SAPBEXinputData 3 4 2" xfId="12053" xr:uid="{00000000-0005-0000-0000-0000B35F0000}"/>
    <cellStyle name="SAPBEXinputData 3 4 3" xfId="10406" xr:uid="{00000000-0005-0000-0000-0000B45F0000}"/>
    <cellStyle name="SAPBEXinputData 3 4 4" xfId="21077" xr:uid="{00000000-0005-0000-0000-0000B55F0000}"/>
    <cellStyle name="SAPBEXinputData 3 4 5" xfId="24806" xr:uid="{00000000-0005-0000-0000-0000B65F0000}"/>
    <cellStyle name="SAPBEXinputData 3 4 6" xfId="28135" xr:uid="{00000000-0005-0000-0000-0000B75F0000}"/>
    <cellStyle name="SAPBEXinputData 3 5" xfId="12048" xr:uid="{00000000-0005-0000-0000-0000B85F0000}"/>
    <cellStyle name="SAPBEXinputData 3 6" xfId="11019" xr:uid="{00000000-0005-0000-0000-0000B95F0000}"/>
    <cellStyle name="SAPBEXinputData 3 7" xfId="20881" xr:uid="{00000000-0005-0000-0000-0000BA5F0000}"/>
    <cellStyle name="SAPBEXinputData 3 8" xfId="26081" xr:uid="{00000000-0005-0000-0000-0000BB5F0000}"/>
    <cellStyle name="SAPBEXinputData 3 9" xfId="25948" xr:uid="{00000000-0005-0000-0000-0000BC5F0000}"/>
    <cellStyle name="SAPBEXinputData 4" xfId="7822" xr:uid="{00000000-0005-0000-0000-0000BD5F0000}"/>
    <cellStyle name="SAPBEXinputData 4 2" xfId="7823" xr:uid="{00000000-0005-0000-0000-0000BE5F0000}"/>
    <cellStyle name="SAPBEXinputData 4 2 2" xfId="12055" xr:uid="{00000000-0005-0000-0000-0000BF5F0000}"/>
    <cellStyle name="SAPBEXinputData 4 2 3" xfId="11016" xr:uid="{00000000-0005-0000-0000-0000C05F0000}"/>
    <cellStyle name="SAPBEXinputData 4 2 4" xfId="25120" xr:uid="{00000000-0005-0000-0000-0000C15F0000}"/>
    <cellStyle name="SAPBEXinputData 4 2 5" xfId="26087" xr:uid="{00000000-0005-0000-0000-0000C25F0000}"/>
    <cellStyle name="SAPBEXinputData 4 2 6" xfId="28137" xr:uid="{00000000-0005-0000-0000-0000C35F0000}"/>
    <cellStyle name="SAPBEXinputData 4 3" xfId="7824" xr:uid="{00000000-0005-0000-0000-0000C45F0000}"/>
    <cellStyle name="SAPBEXinputData 4 3 2" xfId="12056" xr:uid="{00000000-0005-0000-0000-0000C55F0000}"/>
    <cellStyle name="SAPBEXinputData 4 3 3" xfId="11015" xr:uid="{00000000-0005-0000-0000-0000C65F0000}"/>
    <cellStyle name="SAPBEXinputData 4 3 4" xfId="13109" xr:uid="{00000000-0005-0000-0000-0000C75F0000}"/>
    <cellStyle name="SAPBEXinputData 4 3 5" xfId="26088" xr:uid="{00000000-0005-0000-0000-0000C85F0000}"/>
    <cellStyle name="SAPBEXinputData 4 3 6" xfId="28138" xr:uid="{00000000-0005-0000-0000-0000C95F0000}"/>
    <cellStyle name="SAPBEXinputData 4 4" xfId="12054" xr:uid="{00000000-0005-0000-0000-0000CA5F0000}"/>
    <cellStyle name="SAPBEXinputData 4 5" xfId="11017" xr:uid="{00000000-0005-0000-0000-0000CB5F0000}"/>
    <cellStyle name="SAPBEXinputData 4 6" xfId="13110" xr:uid="{00000000-0005-0000-0000-0000CC5F0000}"/>
    <cellStyle name="SAPBEXinputData 4 7" xfId="26086" xr:uid="{00000000-0005-0000-0000-0000CD5F0000}"/>
    <cellStyle name="SAPBEXinputData 4 8" xfId="28136" xr:uid="{00000000-0005-0000-0000-0000CE5F0000}"/>
    <cellStyle name="SAPBEXinputData 5" xfId="7825" xr:uid="{00000000-0005-0000-0000-0000CF5F0000}"/>
    <cellStyle name="SAPBEXinputData 5 2" xfId="7826" xr:uid="{00000000-0005-0000-0000-0000D05F0000}"/>
    <cellStyle name="SAPBEXinputData 5 2 2" xfId="12058" xr:uid="{00000000-0005-0000-0000-0000D15F0000}"/>
    <cellStyle name="SAPBEXinputData 5 2 3" xfId="11013" xr:uid="{00000000-0005-0000-0000-0000D25F0000}"/>
    <cellStyle name="SAPBEXinputData 5 2 4" xfId="23726" xr:uid="{00000000-0005-0000-0000-0000D35F0000}"/>
    <cellStyle name="SAPBEXinputData 5 2 5" xfId="21450" xr:uid="{00000000-0005-0000-0000-0000D45F0000}"/>
    <cellStyle name="SAPBEXinputData 5 2 6" xfId="28140" xr:uid="{00000000-0005-0000-0000-0000D55F0000}"/>
    <cellStyle name="SAPBEXinputData 5 3" xfId="7827" xr:uid="{00000000-0005-0000-0000-0000D65F0000}"/>
    <cellStyle name="SAPBEXinputData 5 3 2" xfId="12059" xr:uid="{00000000-0005-0000-0000-0000D75F0000}"/>
    <cellStyle name="SAPBEXinputData 5 3 3" xfId="11012" xr:uid="{00000000-0005-0000-0000-0000D85F0000}"/>
    <cellStyle name="SAPBEXinputData 5 3 4" xfId="23727" xr:uid="{00000000-0005-0000-0000-0000D95F0000}"/>
    <cellStyle name="SAPBEXinputData 5 3 5" xfId="26090" xr:uid="{00000000-0005-0000-0000-0000DA5F0000}"/>
    <cellStyle name="SAPBEXinputData 5 3 6" xfId="28141" xr:uid="{00000000-0005-0000-0000-0000DB5F0000}"/>
    <cellStyle name="SAPBEXinputData 5 4" xfId="12057" xr:uid="{00000000-0005-0000-0000-0000DC5F0000}"/>
    <cellStyle name="SAPBEXinputData 5 5" xfId="11014" xr:uid="{00000000-0005-0000-0000-0000DD5F0000}"/>
    <cellStyle name="SAPBEXinputData 5 6" xfId="23725" xr:uid="{00000000-0005-0000-0000-0000DE5F0000}"/>
    <cellStyle name="SAPBEXinputData 5 7" xfId="26089" xr:uid="{00000000-0005-0000-0000-0000DF5F0000}"/>
    <cellStyle name="SAPBEXinputData 5 8" xfId="28139" xr:uid="{00000000-0005-0000-0000-0000E05F0000}"/>
    <cellStyle name="SAPBEXinputData 6" xfId="7828" xr:uid="{00000000-0005-0000-0000-0000E15F0000}"/>
    <cellStyle name="SAPBEXinputData 6 2" xfId="12060" xr:uid="{00000000-0005-0000-0000-0000E25F0000}"/>
    <cellStyle name="SAPBEXinputData 6 3" xfId="11011" xr:uid="{00000000-0005-0000-0000-0000E35F0000}"/>
    <cellStyle name="SAPBEXinputData 6 4" xfId="23728" xr:uid="{00000000-0005-0000-0000-0000E45F0000}"/>
    <cellStyle name="SAPBEXinputData 6 5" xfId="26091" xr:uid="{00000000-0005-0000-0000-0000E55F0000}"/>
    <cellStyle name="SAPBEXinputData 6 6" xfId="28142" xr:uid="{00000000-0005-0000-0000-0000E65F0000}"/>
    <cellStyle name="SAPBEXinputData 7" xfId="7829" xr:uid="{00000000-0005-0000-0000-0000E75F0000}"/>
    <cellStyle name="SAPBEXinputData 7 2" xfId="12061" xr:uid="{00000000-0005-0000-0000-0000E85F0000}"/>
    <cellStyle name="SAPBEXinputData 7 3" xfId="11010" xr:uid="{00000000-0005-0000-0000-0000E95F0000}"/>
    <cellStyle name="SAPBEXinputData 7 4" xfId="23729" xr:uid="{00000000-0005-0000-0000-0000EA5F0000}"/>
    <cellStyle name="SAPBEXinputData 7 5" xfId="26092" xr:uid="{00000000-0005-0000-0000-0000EB5F0000}"/>
    <cellStyle name="SAPBEXinputData 7 6" xfId="27386" xr:uid="{00000000-0005-0000-0000-0000EC5F0000}"/>
    <cellStyle name="SAPBEXresData" xfId="200" xr:uid="{00000000-0005-0000-0000-0000ED5F0000}"/>
    <cellStyle name="SAPBEXresData 2" xfId="1175" xr:uid="{00000000-0005-0000-0000-0000EE5F0000}"/>
    <cellStyle name="SAPBEXresData 2 10" xfId="26972" xr:uid="{00000000-0005-0000-0000-0000EF5F0000}"/>
    <cellStyle name="SAPBEXresData 2 11" xfId="28094" xr:uid="{00000000-0005-0000-0000-0000F05F0000}"/>
    <cellStyle name="SAPBEXresData 2 2" xfId="1508" xr:uid="{00000000-0005-0000-0000-0000F15F0000}"/>
    <cellStyle name="SAPBEXresData 2 2 10" xfId="27618" xr:uid="{00000000-0005-0000-0000-0000F25F0000}"/>
    <cellStyle name="SAPBEXresData 2 2 2" xfId="1509" xr:uid="{00000000-0005-0000-0000-0000F35F0000}"/>
    <cellStyle name="SAPBEXresData 2 2 2 2" xfId="10870" xr:uid="{00000000-0005-0000-0000-0000F45F0000}"/>
    <cellStyle name="SAPBEXresData 2 2 2 3" xfId="12131" xr:uid="{00000000-0005-0000-0000-0000F55F0000}"/>
    <cellStyle name="SAPBEXresData 2 2 2 4" xfId="19623" xr:uid="{00000000-0005-0000-0000-0000F65F0000}"/>
    <cellStyle name="SAPBEXresData 2 2 2 5" xfId="20127" xr:uid="{00000000-0005-0000-0000-0000F75F0000}"/>
    <cellStyle name="SAPBEXresData 2 2 2 6" xfId="13052" xr:uid="{00000000-0005-0000-0000-0000F85F0000}"/>
    <cellStyle name="SAPBEXresData 2 2 2 7" xfId="25060" xr:uid="{00000000-0005-0000-0000-0000F95F0000}"/>
    <cellStyle name="SAPBEXresData 2 2 2 8" xfId="26682" xr:uid="{00000000-0005-0000-0000-0000FA5F0000}"/>
    <cellStyle name="SAPBEXresData 2 2 2 9" xfId="28012" xr:uid="{00000000-0005-0000-0000-0000FB5F0000}"/>
    <cellStyle name="SAPBEXresData 2 2 3" xfId="10869" xr:uid="{00000000-0005-0000-0000-0000FC5F0000}"/>
    <cellStyle name="SAPBEXresData 2 2 4" xfId="12132" xr:uid="{00000000-0005-0000-0000-0000FD5F0000}"/>
    <cellStyle name="SAPBEXresData 2 2 5" xfId="19624" xr:uid="{00000000-0005-0000-0000-0000FE5F0000}"/>
    <cellStyle name="SAPBEXresData 2 2 6" xfId="20128" xr:uid="{00000000-0005-0000-0000-0000FF5F0000}"/>
    <cellStyle name="SAPBEXresData 2 2 7" xfId="20526" xr:uid="{00000000-0005-0000-0000-000000600000}"/>
    <cellStyle name="SAPBEXresData 2 2 8" xfId="25167" xr:uid="{00000000-0005-0000-0000-000001600000}"/>
    <cellStyle name="SAPBEXresData 2 2 9" xfId="26683" xr:uid="{00000000-0005-0000-0000-000002600000}"/>
    <cellStyle name="SAPBEXresData 2 3" xfId="1510" xr:uid="{00000000-0005-0000-0000-000003600000}"/>
    <cellStyle name="SAPBEXresData 2 3 2" xfId="10871" xr:uid="{00000000-0005-0000-0000-000004600000}"/>
    <cellStyle name="SAPBEXresData 2 3 3" xfId="12130" xr:uid="{00000000-0005-0000-0000-000005600000}"/>
    <cellStyle name="SAPBEXresData 2 3 4" xfId="19622" xr:uid="{00000000-0005-0000-0000-000006600000}"/>
    <cellStyle name="SAPBEXresData 2 3 5" xfId="20126" xr:uid="{00000000-0005-0000-0000-000007600000}"/>
    <cellStyle name="SAPBEXresData 2 3 6" xfId="13053" xr:uid="{00000000-0005-0000-0000-000008600000}"/>
    <cellStyle name="SAPBEXresData 2 3 7" xfId="25059" xr:uid="{00000000-0005-0000-0000-000009600000}"/>
    <cellStyle name="SAPBEXresData 2 3 8" xfId="26681" xr:uid="{00000000-0005-0000-0000-00000A600000}"/>
    <cellStyle name="SAPBEXresData 2 3 9" xfId="27831" xr:uid="{00000000-0005-0000-0000-00000B600000}"/>
    <cellStyle name="SAPBEXresData 2 4" xfId="10610" xr:uid="{00000000-0005-0000-0000-00000C600000}"/>
    <cellStyle name="SAPBEXresData 2 5" xfId="12269" xr:uid="{00000000-0005-0000-0000-00000D600000}"/>
    <cellStyle name="SAPBEXresData 2 6" xfId="19941" xr:uid="{00000000-0005-0000-0000-00000E600000}"/>
    <cellStyle name="SAPBEXresData 2 7" xfId="20406" xr:uid="{00000000-0005-0000-0000-00000F600000}"/>
    <cellStyle name="SAPBEXresData 2 8" xfId="19191" xr:uid="{00000000-0005-0000-0000-000010600000}"/>
    <cellStyle name="SAPBEXresData 2 9" xfId="25529" xr:uid="{00000000-0005-0000-0000-000011600000}"/>
    <cellStyle name="SAPBEXresData 3" xfId="1511" xr:uid="{00000000-0005-0000-0000-000012600000}"/>
    <cellStyle name="SAPBEXresData 3 10" xfId="26680" xr:uid="{00000000-0005-0000-0000-000013600000}"/>
    <cellStyle name="SAPBEXresData 3 11" xfId="27743" xr:uid="{00000000-0005-0000-0000-000014600000}"/>
    <cellStyle name="SAPBEXresData 3 12" xfId="27698" xr:uid="{00000000-0005-0000-0000-000015600000}"/>
    <cellStyle name="SAPBEXresData 3 2" xfId="1512" xr:uid="{00000000-0005-0000-0000-000016600000}"/>
    <cellStyle name="SAPBEXresData 3 2 10" xfId="27742" xr:uid="{00000000-0005-0000-0000-000017600000}"/>
    <cellStyle name="SAPBEXresData 3 2 11" xfId="27832" xr:uid="{00000000-0005-0000-0000-000018600000}"/>
    <cellStyle name="SAPBEXresData 3 2 2" xfId="7830" xr:uid="{00000000-0005-0000-0000-000019600000}"/>
    <cellStyle name="SAPBEXresData 3 2 2 2" xfId="18777" xr:uid="{00000000-0005-0000-0000-00001A600000}"/>
    <cellStyle name="SAPBEXresData 3 2 2 3" xfId="18766" xr:uid="{00000000-0005-0000-0000-00001B600000}"/>
    <cellStyle name="SAPBEXresData 3 2 2 4" xfId="21391" xr:uid="{00000000-0005-0000-0000-00001C600000}"/>
    <cellStyle name="SAPBEXresData 3 2 2 5" xfId="18906" xr:uid="{00000000-0005-0000-0000-00001D600000}"/>
    <cellStyle name="SAPBEXresData 3 2 2 6" xfId="25087" xr:uid="{00000000-0005-0000-0000-00001E600000}"/>
    <cellStyle name="SAPBEXresData 3 2 2 7" xfId="26093" xr:uid="{00000000-0005-0000-0000-00001F600000}"/>
    <cellStyle name="SAPBEXresData 3 2 2 8" xfId="27569" xr:uid="{00000000-0005-0000-0000-000020600000}"/>
    <cellStyle name="SAPBEXresData 3 2 3" xfId="10873" xr:uid="{00000000-0005-0000-0000-000021600000}"/>
    <cellStyle name="SAPBEXresData 3 2 4" xfId="12426" xr:uid="{00000000-0005-0000-0000-000022600000}"/>
    <cellStyle name="SAPBEXresData 3 2 5" xfId="19620" xr:uid="{00000000-0005-0000-0000-000023600000}"/>
    <cellStyle name="SAPBEXresData 3 2 6" xfId="20124" xr:uid="{00000000-0005-0000-0000-000024600000}"/>
    <cellStyle name="SAPBEXresData 3 2 7" xfId="13054" xr:uid="{00000000-0005-0000-0000-000025600000}"/>
    <cellStyle name="SAPBEXresData 3 2 8" xfId="21187" xr:uid="{00000000-0005-0000-0000-000026600000}"/>
    <cellStyle name="SAPBEXresData 3 2 9" xfId="26679" xr:uid="{00000000-0005-0000-0000-000027600000}"/>
    <cellStyle name="SAPBEXresData 3 3" xfId="7831" xr:uid="{00000000-0005-0000-0000-000028600000}"/>
    <cellStyle name="SAPBEXresData 3 3 2" xfId="18778" xr:uid="{00000000-0005-0000-0000-000029600000}"/>
    <cellStyle name="SAPBEXresData 3 3 3" xfId="18767" xr:uid="{00000000-0005-0000-0000-00002A600000}"/>
    <cellStyle name="SAPBEXresData 3 3 4" xfId="22648" xr:uid="{00000000-0005-0000-0000-00002B600000}"/>
    <cellStyle name="SAPBEXresData 3 3 5" xfId="23318" xr:uid="{00000000-0005-0000-0000-00002C600000}"/>
    <cellStyle name="SAPBEXresData 3 3 6" xfId="23730" xr:uid="{00000000-0005-0000-0000-00002D600000}"/>
    <cellStyle name="SAPBEXresData 3 3 7" xfId="24737" xr:uid="{00000000-0005-0000-0000-00002E600000}"/>
    <cellStyle name="SAPBEXresData 3 3 8" xfId="27568" xr:uid="{00000000-0005-0000-0000-00002F600000}"/>
    <cellStyle name="SAPBEXresData 3 4" xfId="10872" xr:uid="{00000000-0005-0000-0000-000030600000}"/>
    <cellStyle name="SAPBEXresData 3 5" xfId="12427" xr:uid="{00000000-0005-0000-0000-000031600000}"/>
    <cellStyle name="SAPBEXresData 3 6" xfId="19621" xr:uid="{00000000-0005-0000-0000-000032600000}"/>
    <cellStyle name="SAPBEXresData 3 7" xfId="20125" xr:uid="{00000000-0005-0000-0000-000033600000}"/>
    <cellStyle name="SAPBEXresData 3 8" xfId="19415" xr:uid="{00000000-0005-0000-0000-000034600000}"/>
    <cellStyle name="SAPBEXresData 3 9" xfId="25058" xr:uid="{00000000-0005-0000-0000-000035600000}"/>
    <cellStyle name="SAPBEXresData 4" xfId="1513" xr:uid="{00000000-0005-0000-0000-000036600000}"/>
    <cellStyle name="SAPBEXresData 4 10" xfId="27741" xr:uid="{00000000-0005-0000-0000-000037600000}"/>
    <cellStyle name="SAPBEXresData 4 11" xfId="27833" xr:uid="{00000000-0005-0000-0000-000038600000}"/>
    <cellStyle name="SAPBEXresData 4 2" xfId="7832" xr:uid="{00000000-0005-0000-0000-000039600000}"/>
    <cellStyle name="SAPBEXresData 4 2 2" xfId="18779" xr:uid="{00000000-0005-0000-0000-00003A600000}"/>
    <cellStyle name="SAPBEXresData 4 2 3" xfId="18768" xr:uid="{00000000-0005-0000-0000-00003B600000}"/>
    <cellStyle name="SAPBEXresData 4 2 4" xfId="25025" xr:uid="{00000000-0005-0000-0000-00003C600000}"/>
    <cellStyle name="SAPBEXresData 4 2 5" xfId="22687" xr:uid="{00000000-0005-0000-0000-00003D600000}"/>
    <cellStyle name="SAPBEXresData 4 2 6" xfId="23731" xr:uid="{00000000-0005-0000-0000-00003E600000}"/>
    <cellStyle name="SAPBEXresData 4 2 7" xfId="26094" xr:uid="{00000000-0005-0000-0000-00003F600000}"/>
    <cellStyle name="SAPBEXresData 4 2 8" xfId="27567" xr:uid="{00000000-0005-0000-0000-000040600000}"/>
    <cellStyle name="SAPBEXresData 4 3" xfId="10874" xr:uid="{00000000-0005-0000-0000-000041600000}"/>
    <cellStyle name="SAPBEXresData 4 4" xfId="12425" xr:uid="{00000000-0005-0000-0000-000042600000}"/>
    <cellStyle name="SAPBEXresData 4 5" xfId="19619" xr:uid="{00000000-0005-0000-0000-000043600000}"/>
    <cellStyle name="SAPBEXresData 4 6" xfId="12716" xr:uid="{00000000-0005-0000-0000-000044600000}"/>
    <cellStyle name="SAPBEXresData 4 7" xfId="13055" xr:uid="{00000000-0005-0000-0000-000045600000}"/>
    <cellStyle name="SAPBEXresData 4 8" xfId="24741" xr:uid="{00000000-0005-0000-0000-000046600000}"/>
    <cellStyle name="SAPBEXresData 4 9" xfId="26678" xr:uid="{00000000-0005-0000-0000-000047600000}"/>
    <cellStyle name="SAPBEXresData 5" xfId="7833" xr:uid="{00000000-0005-0000-0000-000048600000}"/>
    <cellStyle name="SAPBEXresData 5 2" xfId="18780" xr:uid="{00000000-0005-0000-0000-000049600000}"/>
    <cellStyle name="SAPBEXresData 5 3" xfId="18769" xr:uid="{00000000-0005-0000-0000-00004A600000}"/>
    <cellStyle name="SAPBEXresData 5 4" xfId="22647" xr:uid="{00000000-0005-0000-0000-00004B600000}"/>
    <cellStyle name="SAPBEXresData 5 5" xfId="22688" xr:uid="{00000000-0005-0000-0000-00004C600000}"/>
    <cellStyle name="SAPBEXresData 5 6" xfId="23732" xr:uid="{00000000-0005-0000-0000-00004D600000}"/>
    <cellStyle name="SAPBEXresData 5 7" xfId="26095" xr:uid="{00000000-0005-0000-0000-00004E600000}"/>
    <cellStyle name="SAPBEXresData 5 8" xfId="27566" xr:uid="{00000000-0005-0000-0000-00004F600000}"/>
    <cellStyle name="SAPBEXresData 6" xfId="12378" xr:uid="{00000000-0005-0000-0000-000050600000}"/>
    <cellStyle name="SAPBEXresData 7" xfId="26177" xr:uid="{00000000-0005-0000-0000-000051600000}"/>
    <cellStyle name="SAPBEXresData 8" xfId="27385" xr:uid="{00000000-0005-0000-0000-000052600000}"/>
    <cellStyle name="SAPBEXresData 9" xfId="28750" xr:uid="{00000000-0005-0000-0000-000053600000}"/>
    <cellStyle name="SAPBEXresData_EÜ ANI Input" xfId="1176" xr:uid="{00000000-0005-0000-0000-000054600000}"/>
    <cellStyle name="SAPBEXresDataEmph" xfId="201" xr:uid="{00000000-0005-0000-0000-000055600000}"/>
    <cellStyle name="SAPBEXresDataEmph 2" xfId="1514" xr:uid="{00000000-0005-0000-0000-000056600000}"/>
    <cellStyle name="SAPBEXresDataEmph 2 10" xfId="26677" xr:uid="{00000000-0005-0000-0000-000057600000}"/>
    <cellStyle name="SAPBEXresDataEmph 2 11" xfId="27740" xr:uid="{00000000-0005-0000-0000-000058600000}"/>
    <cellStyle name="SAPBEXresDataEmph 2 12" xfId="27834" xr:uid="{00000000-0005-0000-0000-000059600000}"/>
    <cellStyle name="SAPBEXresDataEmph 2 2" xfId="1515" xr:uid="{00000000-0005-0000-0000-00005A600000}"/>
    <cellStyle name="SAPBEXresDataEmph 2 2 10" xfId="27739" xr:uid="{00000000-0005-0000-0000-00005B600000}"/>
    <cellStyle name="SAPBEXresDataEmph 2 2 11" xfId="27835" xr:uid="{00000000-0005-0000-0000-00005C600000}"/>
    <cellStyle name="SAPBEXresDataEmph 2 2 2" xfId="7834" xr:uid="{00000000-0005-0000-0000-00005D600000}"/>
    <cellStyle name="SAPBEXresDataEmph 2 2 2 2" xfId="18781" xr:uid="{00000000-0005-0000-0000-00005E600000}"/>
    <cellStyle name="SAPBEXresDataEmph 2 2 2 3" xfId="18770" xr:uid="{00000000-0005-0000-0000-00005F600000}"/>
    <cellStyle name="SAPBEXresDataEmph 2 2 2 4" xfId="20073" xr:uid="{00000000-0005-0000-0000-000060600000}"/>
    <cellStyle name="SAPBEXresDataEmph 2 2 2 5" xfId="22689" xr:uid="{00000000-0005-0000-0000-000061600000}"/>
    <cellStyle name="SAPBEXresDataEmph 2 2 2 6" xfId="23733" xr:uid="{00000000-0005-0000-0000-000062600000}"/>
    <cellStyle name="SAPBEXresDataEmph 2 2 2 7" xfId="26096" xr:uid="{00000000-0005-0000-0000-000063600000}"/>
    <cellStyle name="SAPBEXresDataEmph 2 2 2 8" xfId="28107" xr:uid="{00000000-0005-0000-0000-000064600000}"/>
    <cellStyle name="SAPBEXresDataEmph 2 2 3" xfId="10876" xr:uid="{00000000-0005-0000-0000-000065600000}"/>
    <cellStyle name="SAPBEXresDataEmph 2 2 4" xfId="12423" xr:uid="{00000000-0005-0000-0000-000066600000}"/>
    <cellStyle name="SAPBEXresDataEmph 2 2 5" xfId="19617" xr:uid="{00000000-0005-0000-0000-000067600000}"/>
    <cellStyle name="SAPBEXresDataEmph 2 2 6" xfId="20123" xr:uid="{00000000-0005-0000-0000-000068600000}"/>
    <cellStyle name="SAPBEXresDataEmph 2 2 7" xfId="24303" xr:uid="{00000000-0005-0000-0000-000069600000}"/>
    <cellStyle name="SAPBEXresDataEmph 2 2 8" xfId="21189" xr:uid="{00000000-0005-0000-0000-00006A600000}"/>
    <cellStyle name="SAPBEXresDataEmph 2 2 9" xfId="26676" xr:uid="{00000000-0005-0000-0000-00006B600000}"/>
    <cellStyle name="SAPBEXresDataEmph 2 3" xfId="7835" xr:uid="{00000000-0005-0000-0000-00006C600000}"/>
    <cellStyle name="SAPBEXresDataEmph 2 3 2" xfId="18782" xr:uid="{00000000-0005-0000-0000-00006D600000}"/>
    <cellStyle name="SAPBEXresDataEmph 2 3 3" xfId="18771" xr:uid="{00000000-0005-0000-0000-00006E600000}"/>
    <cellStyle name="SAPBEXresDataEmph 2 3 4" xfId="19023" xr:uid="{00000000-0005-0000-0000-00006F600000}"/>
    <cellStyle name="SAPBEXresDataEmph 2 3 5" xfId="19325" xr:uid="{00000000-0005-0000-0000-000070600000}"/>
    <cellStyle name="SAPBEXresDataEmph 2 3 6" xfId="19241" xr:uid="{00000000-0005-0000-0000-000071600000}"/>
    <cellStyle name="SAPBEXresDataEmph 2 3 7" xfId="26097" xr:uid="{00000000-0005-0000-0000-000072600000}"/>
    <cellStyle name="SAPBEXresDataEmph 2 3 8" xfId="28886" xr:uid="{00000000-0005-0000-0000-000073600000}"/>
    <cellStyle name="SAPBEXresDataEmph 2 4" xfId="10875" xr:uid="{00000000-0005-0000-0000-000074600000}"/>
    <cellStyle name="SAPBEXresDataEmph 2 5" xfId="12424" xr:uid="{00000000-0005-0000-0000-000075600000}"/>
    <cellStyle name="SAPBEXresDataEmph 2 6" xfId="19618" xr:uid="{00000000-0005-0000-0000-000076600000}"/>
    <cellStyle name="SAPBEXresDataEmph 2 7" xfId="19355" xr:uid="{00000000-0005-0000-0000-000077600000}"/>
    <cellStyle name="SAPBEXresDataEmph 2 8" xfId="22362" xr:uid="{00000000-0005-0000-0000-000078600000}"/>
    <cellStyle name="SAPBEXresDataEmph 2 9" xfId="21188" xr:uid="{00000000-0005-0000-0000-000079600000}"/>
    <cellStyle name="SAPBEXresDataEmph 3" xfId="1516" xr:uid="{00000000-0005-0000-0000-00007A600000}"/>
    <cellStyle name="SAPBEXresDataEmph 3 10" xfId="26675" xr:uid="{00000000-0005-0000-0000-00007B600000}"/>
    <cellStyle name="SAPBEXresDataEmph 3 11" xfId="27738" xr:uid="{00000000-0005-0000-0000-00007C600000}"/>
    <cellStyle name="SAPBEXresDataEmph 3 12" xfId="27836" xr:uid="{00000000-0005-0000-0000-00007D600000}"/>
    <cellStyle name="SAPBEXresDataEmph 3 2" xfId="7836" xr:uid="{00000000-0005-0000-0000-00007E600000}"/>
    <cellStyle name="SAPBEXresDataEmph 3 2 2" xfId="7837" xr:uid="{00000000-0005-0000-0000-00007F600000}"/>
    <cellStyle name="SAPBEXresDataEmph 3 2 2 2" xfId="18784" xr:uid="{00000000-0005-0000-0000-000080600000}"/>
    <cellStyle name="SAPBEXresDataEmph 3 2 2 3" xfId="18772" xr:uid="{00000000-0005-0000-0000-000081600000}"/>
    <cellStyle name="SAPBEXresDataEmph 3 2 2 4" xfId="22512" xr:uid="{00000000-0005-0000-0000-000082600000}"/>
    <cellStyle name="SAPBEXresDataEmph 3 2 2 5" xfId="19565" xr:uid="{00000000-0005-0000-0000-000083600000}"/>
    <cellStyle name="SAPBEXresDataEmph 3 2 2 6" xfId="13108" xr:uid="{00000000-0005-0000-0000-000084600000}"/>
    <cellStyle name="SAPBEXresDataEmph 3 2 2 7" xfId="26098" xr:uid="{00000000-0005-0000-0000-000085600000}"/>
    <cellStyle name="SAPBEXresDataEmph 3 2 2 8" xfId="27565" xr:uid="{00000000-0005-0000-0000-000086600000}"/>
    <cellStyle name="SAPBEXresDataEmph 3 2 3" xfId="18783" xr:uid="{00000000-0005-0000-0000-000087600000}"/>
    <cellStyle name="SAPBEXresDataEmph 3 2 4" xfId="20960" xr:uid="{00000000-0005-0000-0000-000088600000}"/>
    <cellStyle name="SAPBEXresDataEmph 3 2 5" xfId="19291" xr:uid="{00000000-0005-0000-0000-000089600000}"/>
    <cellStyle name="SAPBEXresDataEmph 3 2 6" xfId="23317" xr:uid="{00000000-0005-0000-0000-00008A600000}"/>
    <cellStyle name="SAPBEXresDataEmph 3 2 7" xfId="20571" xr:uid="{00000000-0005-0000-0000-00008B600000}"/>
    <cellStyle name="SAPBEXresDataEmph 3 2 8" xfId="21214" xr:uid="{00000000-0005-0000-0000-00008C600000}"/>
    <cellStyle name="SAPBEXresDataEmph 3 2 9" xfId="28106" xr:uid="{00000000-0005-0000-0000-00008D600000}"/>
    <cellStyle name="SAPBEXresDataEmph 3 3" xfId="7838" xr:uid="{00000000-0005-0000-0000-00008E600000}"/>
    <cellStyle name="SAPBEXresDataEmph 3 3 2" xfId="18785" xr:uid="{00000000-0005-0000-0000-00008F600000}"/>
    <cellStyle name="SAPBEXresDataEmph 3 3 3" xfId="18773" xr:uid="{00000000-0005-0000-0000-000090600000}"/>
    <cellStyle name="SAPBEXresDataEmph 3 3 4" xfId="22511" xr:uid="{00000000-0005-0000-0000-000091600000}"/>
    <cellStyle name="SAPBEXresDataEmph 3 3 5" xfId="20886" xr:uid="{00000000-0005-0000-0000-000092600000}"/>
    <cellStyle name="SAPBEXresDataEmph 3 3 6" xfId="21117" xr:uid="{00000000-0005-0000-0000-000093600000}"/>
    <cellStyle name="SAPBEXresDataEmph 3 3 7" xfId="26099" xr:uid="{00000000-0005-0000-0000-000094600000}"/>
    <cellStyle name="SAPBEXresDataEmph 3 3 8" xfId="27564" xr:uid="{00000000-0005-0000-0000-000095600000}"/>
    <cellStyle name="SAPBEXresDataEmph 3 4" xfId="10877" xr:uid="{00000000-0005-0000-0000-000096600000}"/>
    <cellStyle name="SAPBEXresDataEmph 3 5" xfId="12422" xr:uid="{00000000-0005-0000-0000-000097600000}"/>
    <cellStyle name="SAPBEXresDataEmph 3 6" xfId="19616" xr:uid="{00000000-0005-0000-0000-000098600000}"/>
    <cellStyle name="SAPBEXresDataEmph 3 7" xfId="20122" xr:uid="{00000000-0005-0000-0000-000099600000}"/>
    <cellStyle name="SAPBEXresDataEmph 3 8" xfId="20706" xr:uid="{00000000-0005-0000-0000-00009A600000}"/>
    <cellStyle name="SAPBEXresDataEmph 3 9" xfId="24873" xr:uid="{00000000-0005-0000-0000-00009B600000}"/>
    <cellStyle name="SAPBEXresDataEmph 4" xfId="7839" xr:uid="{00000000-0005-0000-0000-00009C600000}"/>
    <cellStyle name="SAPBEXresDataEmph 4 2" xfId="7840" xr:uid="{00000000-0005-0000-0000-00009D600000}"/>
    <cellStyle name="SAPBEXresDataEmph 4 2 2" xfId="18787" xr:uid="{00000000-0005-0000-0000-00009E600000}"/>
    <cellStyle name="SAPBEXresDataEmph 4 2 3" xfId="18775" xr:uid="{00000000-0005-0000-0000-00009F600000}"/>
    <cellStyle name="SAPBEXresDataEmph 4 2 4" xfId="22646" xr:uid="{00000000-0005-0000-0000-0000A0600000}"/>
    <cellStyle name="SAPBEXresDataEmph 4 2 5" xfId="19326" xr:uid="{00000000-0005-0000-0000-0000A1600000}"/>
    <cellStyle name="SAPBEXresDataEmph 4 2 6" xfId="23735" xr:uid="{00000000-0005-0000-0000-0000A2600000}"/>
    <cellStyle name="SAPBEXresDataEmph 4 2 7" xfId="26101" xr:uid="{00000000-0005-0000-0000-0000A3600000}"/>
    <cellStyle name="SAPBEXresDataEmph 4 2 8" xfId="27562" xr:uid="{00000000-0005-0000-0000-0000A4600000}"/>
    <cellStyle name="SAPBEXresDataEmph 4 3" xfId="18786" xr:uid="{00000000-0005-0000-0000-0000A5600000}"/>
    <cellStyle name="SAPBEXresDataEmph 4 4" xfId="18774" xr:uid="{00000000-0005-0000-0000-0000A6600000}"/>
    <cellStyle name="SAPBEXresDataEmph 4 5" xfId="22510" xr:uid="{00000000-0005-0000-0000-0000A7600000}"/>
    <cellStyle name="SAPBEXresDataEmph 4 6" xfId="20864" xr:uid="{00000000-0005-0000-0000-0000A8600000}"/>
    <cellStyle name="SAPBEXresDataEmph 4 7" xfId="23734" xr:uid="{00000000-0005-0000-0000-0000A9600000}"/>
    <cellStyle name="SAPBEXresDataEmph 4 8" xfId="26100" xr:uid="{00000000-0005-0000-0000-0000AA600000}"/>
    <cellStyle name="SAPBEXresDataEmph 4 9" xfId="27563" xr:uid="{00000000-0005-0000-0000-0000AB600000}"/>
    <cellStyle name="SAPBEXresDataEmph 5" xfId="7841" xr:uid="{00000000-0005-0000-0000-0000AC600000}"/>
    <cellStyle name="SAPBEXresDataEmph 5 2" xfId="18788" xr:uid="{00000000-0005-0000-0000-0000AD600000}"/>
    <cellStyle name="SAPBEXresDataEmph 5 3" xfId="18776" xr:uid="{00000000-0005-0000-0000-0000AE600000}"/>
    <cellStyle name="SAPBEXresDataEmph 5 4" xfId="25024" xr:uid="{00000000-0005-0000-0000-0000AF600000}"/>
    <cellStyle name="SAPBEXresDataEmph 5 5" xfId="23316" xr:uid="{00000000-0005-0000-0000-0000B0600000}"/>
    <cellStyle name="SAPBEXresDataEmph 5 6" xfId="23736" xr:uid="{00000000-0005-0000-0000-0000B1600000}"/>
    <cellStyle name="SAPBEXresDataEmph 5 7" xfId="26102" xr:uid="{00000000-0005-0000-0000-0000B2600000}"/>
    <cellStyle name="SAPBEXresDataEmph 5 8" xfId="27561" xr:uid="{00000000-0005-0000-0000-0000B3600000}"/>
    <cellStyle name="SAPBEXresDataEmph 6" xfId="12377" xr:uid="{00000000-0005-0000-0000-0000B4600000}"/>
    <cellStyle name="SAPBEXresDataEmph 7" xfId="26176" xr:uid="{00000000-0005-0000-0000-0000B5600000}"/>
    <cellStyle name="SAPBEXresDataEmph 8" xfId="27384" xr:uid="{00000000-0005-0000-0000-0000B6600000}"/>
    <cellStyle name="SAPBEXresDataEmph 9" xfId="28749" xr:uid="{00000000-0005-0000-0000-0000B7600000}"/>
    <cellStyle name="SAPBEXresItem" xfId="202" xr:uid="{00000000-0005-0000-0000-0000B8600000}"/>
    <cellStyle name="SAPBEXresItem 2" xfId="1177" xr:uid="{00000000-0005-0000-0000-0000B9600000}"/>
    <cellStyle name="SAPBEXresItem 2 10" xfId="26971" xr:uid="{00000000-0005-0000-0000-0000BA600000}"/>
    <cellStyle name="SAPBEXresItem 2 11" xfId="27983" xr:uid="{00000000-0005-0000-0000-0000BB600000}"/>
    <cellStyle name="SAPBEXresItem 2 2" xfId="1517" xr:uid="{00000000-0005-0000-0000-0000BC600000}"/>
    <cellStyle name="SAPBEXresItem 2 2 10" xfId="28013" xr:uid="{00000000-0005-0000-0000-0000BD600000}"/>
    <cellStyle name="SAPBEXresItem 2 2 2" xfId="1518" xr:uid="{00000000-0005-0000-0000-0000BE600000}"/>
    <cellStyle name="SAPBEXresItem 2 2 2 2" xfId="10879" xr:uid="{00000000-0005-0000-0000-0000BF600000}"/>
    <cellStyle name="SAPBEXresItem 2 2 2 3" xfId="12128" xr:uid="{00000000-0005-0000-0000-0000C0600000}"/>
    <cellStyle name="SAPBEXresItem 2 2 2 4" xfId="19614" xr:uid="{00000000-0005-0000-0000-0000C1600000}"/>
    <cellStyle name="SAPBEXresItem 2 2 2 5" xfId="20120" xr:uid="{00000000-0005-0000-0000-0000C2600000}"/>
    <cellStyle name="SAPBEXresItem 2 2 2 6" xfId="13057" xr:uid="{00000000-0005-0000-0000-0000C3600000}"/>
    <cellStyle name="SAPBEXresItem 2 2 2 7" xfId="18944" xr:uid="{00000000-0005-0000-0000-0000C4600000}"/>
    <cellStyle name="SAPBEXresItem 2 2 2 8" xfId="26673" xr:uid="{00000000-0005-0000-0000-0000C5600000}"/>
    <cellStyle name="SAPBEXresItem 2 2 2 9" xfId="27837" xr:uid="{00000000-0005-0000-0000-0000C6600000}"/>
    <cellStyle name="SAPBEXresItem 2 2 3" xfId="10878" xr:uid="{00000000-0005-0000-0000-0000C7600000}"/>
    <cellStyle name="SAPBEXresItem 2 2 4" xfId="12129" xr:uid="{00000000-0005-0000-0000-0000C8600000}"/>
    <cellStyle name="SAPBEXresItem 2 2 5" xfId="19615" xr:uid="{00000000-0005-0000-0000-0000C9600000}"/>
    <cellStyle name="SAPBEXresItem 2 2 6" xfId="20121" xr:uid="{00000000-0005-0000-0000-0000CA600000}"/>
    <cellStyle name="SAPBEXresItem 2 2 7" xfId="13056" xr:uid="{00000000-0005-0000-0000-0000CB600000}"/>
    <cellStyle name="SAPBEXresItem 2 2 8" xfId="24872" xr:uid="{00000000-0005-0000-0000-0000CC600000}"/>
    <cellStyle name="SAPBEXresItem 2 2 9" xfId="26674" xr:uid="{00000000-0005-0000-0000-0000CD600000}"/>
    <cellStyle name="SAPBEXresItem 2 3" xfId="1519" xr:uid="{00000000-0005-0000-0000-0000CE600000}"/>
    <cellStyle name="SAPBEXresItem 2 3 2" xfId="10880" xr:uid="{00000000-0005-0000-0000-0000CF600000}"/>
    <cellStyle name="SAPBEXresItem 2 3 3" xfId="12127" xr:uid="{00000000-0005-0000-0000-0000D0600000}"/>
    <cellStyle name="SAPBEXresItem 2 3 4" xfId="19613" xr:uid="{00000000-0005-0000-0000-0000D1600000}"/>
    <cellStyle name="SAPBEXresItem 2 3 5" xfId="20119" xr:uid="{00000000-0005-0000-0000-0000D2600000}"/>
    <cellStyle name="SAPBEXresItem 2 3 6" xfId="24302" xr:uid="{00000000-0005-0000-0000-0000D3600000}"/>
    <cellStyle name="SAPBEXresItem 2 3 7" xfId="24871" xr:uid="{00000000-0005-0000-0000-0000D4600000}"/>
    <cellStyle name="SAPBEXresItem 2 3 8" xfId="26672" xr:uid="{00000000-0005-0000-0000-0000D5600000}"/>
    <cellStyle name="SAPBEXresItem 2 3 9" xfId="27838" xr:uid="{00000000-0005-0000-0000-0000D6600000}"/>
    <cellStyle name="SAPBEXresItem 2 4" xfId="10611" xr:uid="{00000000-0005-0000-0000-0000D7600000}"/>
    <cellStyle name="SAPBEXresItem 2 5" xfId="12537" xr:uid="{00000000-0005-0000-0000-0000D8600000}"/>
    <cellStyle name="SAPBEXresItem 2 6" xfId="19940" xr:uid="{00000000-0005-0000-0000-0000D9600000}"/>
    <cellStyle name="SAPBEXresItem 2 7" xfId="20405" xr:uid="{00000000-0005-0000-0000-0000DA600000}"/>
    <cellStyle name="SAPBEXresItem 2 8" xfId="22993" xr:uid="{00000000-0005-0000-0000-0000DB600000}"/>
    <cellStyle name="SAPBEXresItem 2 9" xfId="25528" xr:uid="{00000000-0005-0000-0000-0000DC600000}"/>
    <cellStyle name="SAPBEXresItem 3" xfId="1520" xr:uid="{00000000-0005-0000-0000-0000DD600000}"/>
    <cellStyle name="SAPBEXresItem 3 10" xfId="26671" xr:uid="{00000000-0005-0000-0000-0000DE600000}"/>
    <cellStyle name="SAPBEXresItem 3 11" xfId="27735" xr:uid="{00000000-0005-0000-0000-0000DF600000}"/>
    <cellStyle name="SAPBEXresItem 3 12" xfId="27839" xr:uid="{00000000-0005-0000-0000-0000E0600000}"/>
    <cellStyle name="SAPBEXresItem 3 2" xfId="1521" xr:uid="{00000000-0005-0000-0000-0000E1600000}"/>
    <cellStyle name="SAPBEXresItem 3 2 10" xfId="27734" xr:uid="{00000000-0005-0000-0000-0000E2600000}"/>
    <cellStyle name="SAPBEXresItem 3 2 11" xfId="27840" xr:uid="{00000000-0005-0000-0000-0000E3600000}"/>
    <cellStyle name="SAPBEXresItem 3 2 2" xfId="7842" xr:uid="{00000000-0005-0000-0000-0000E4600000}"/>
    <cellStyle name="SAPBEXresItem 3 2 2 2" xfId="18789" xr:uid="{00000000-0005-0000-0000-0000E5600000}"/>
    <cellStyle name="SAPBEXresItem 3 2 2 3" xfId="12823" xr:uid="{00000000-0005-0000-0000-0000E6600000}"/>
    <cellStyle name="SAPBEXresItem 3 2 2 4" xfId="22645" xr:uid="{00000000-0005-0000-0000-0000E7600000}"/>
    <cellStyle name="SAPBEXresItem 3 2 2 5" xfId="22690" xr:uid="{00000000-0005-0000-0000-0000E8600000}"/>
    <cellStyle name="SAPBEXresItem 3 2 2 6" xfId="23737" xr:uid="{00000000-0005-0000-0000-0000E9600000}"/>
    <cellStyle name="SAPBEXresItem 3 2 2 7" xfId="26103" xr:uid="{00000000-0005-0000-0000-0000EA600000}"/>
    <cellStyle name="SAPBEXresItem 3 2 2 8" xfId="27560" xr:uid="{00000000-0005-0000-0000-0000EB600000}"/>
    <cellStyle name="SAPBEXresItem 3 2 3" xfId="10882" xr:uid="{00000000-0005-0000-0000-0000EC600000}"/>
    <cellStyle name="SAPBEXresItem 3 2 4" xfId="12420" xr:uid="{00000000-0005-0000-0000-0000ED600000}"/>
    <cellStyle name="SAPBEXresItem 3 2 5" xfId="19611" xr:uid="{00000000-0005-0000-0000-0000EE600000}"/>
    <cellStyle name="SAPBEXresItem 3 2 6" xfId="20117" xr:uid="{00000000-0005-0000-0000-0000EF600000}"/>
    <cellStyle name="SAPBEXresItem 3 2 7" xfId="24971" xr:uid="{00000000-0005-0000-0000-0000F0600000}"/>
    <cellStyle name="SAPBEXresItem 3 2 8" xfId="24869" xr:uid="{00000000-0005-0000-0000-0000F1600000}"/>
    <cellStyle name="SAPBEXresItem 3 2 9" xfId="26670" xr:uid="{00000000-0005-0000-0000-0000F2600000}"/>
    <cellStyle name="SAPBEXresItem 3 3" xfId="7843" xr:uid="{00000000-0005-0000-0000-0000F3600000}"/>
    <cellStyle name="SAPBEXresItem 3 3 2" xfId="18790" xr:uid="{00000000-0005-0000-0000-0000F4600000}"/>
    <cellStyle name="SAPBEXresItem 3 3 3" xfId="13721" xr:uid="{00000000-0005-0000-0000-0000F5600000}"/>
    <cellStyle name="SAPBEXresItem 3 3 4" xfId="22509" xr:uid="{00000000-0005-0000-0000-0000F6600000}"/>
    <cellStyle name="SAPBEXresItem 3 3 5" xfId="22691" xr:uid="{00000000-0005-0000-0000-0000F7600000}"/>
    <cellStyle name="SAPBEXresItem 3 3 6" xfId="23738" xr:uid="{00000000-0005-0000-0000-0000F8600000}"/>
    <cellStyle name="SAPBEXresItem 3 3 7" xfId="21213" xr:uid="{00000000-0005-0000-0000-0000F9600000}"/>
    <cellStyle name="SAPBEXresItem 3 3 8" xfId="28105" xr:uid="{00000000-0005-0000-0000-0000FA600000}"/>
    <cellStyle name="SAPBEXresItem 3 4" xfId="10881" xr:uid="{00000000-0005-0000-0000-0000FB600000}"/>
    <cellStyle name="SAPBEXresItem 3 5" xfId="12421" xr:uid="{00000000-0005-0000-0000-0000FC600000}"/>
    <cellStyle name="SAPBEXresItem 3 6" xfId="19612" xr:uid="{00000000-0005-0000-0000-0000FD600000}"/>
    <cellStyle name="SAPBEXresItem 3 7" xfId="20118" xr:uid="{00000000-0005-0000-0000-0000FE600000}"/>
    <cellStyle name="SAPBEXresItem 3 8" xfId="14249" xr:uid="{00000000-0005-0000-0000-0000FF600000}"/>
    <cellStyle name="SAPBEXresItem 3 9" xfId="24870" xr:uid="{00000000-0005-0000-0000-000000610000}"/>
    <cellStyle name="SAPBEXresItem 4" xfId="1522" xr:uid="{00000000-0005-0000-0000-000001610000}"/>
    <cellStyle name="SAPBEXresItem 4 10" xfId="27733" xr:uid="{00000000-0005-0000-0000-000002610000}"/>
    <cellStyle name="SAPBEXresItem 4 11" xfId="27841" xr:uid="{00000000-0005-0000-0000-000003610000}"/>
    <cellStyle name="SAPBEXresItem 4 2" xfId="7844" xr:uid="{00000000-0005-0000-0000-000004610000}"/>
    <cellStyle name="SAPBEXresItem 4 2 2" xfId="18791" xr:uid="{00000000-0005-0000-0000-000005610000}"/>
    <cellStyle name="SAPBEXresItem 4 2 3" xfId="14038" xr:uid="{00000000-0005-0000-0000-000006610000}"/>
    <cellStyle name="SAPBEXresItem 4 2 4" xfId="19290" xr:uid="{00000000-0005-0000-0000-000007610000}"/>
    <cellStyle name="SAPBEXresItem 4 2 5" xfId="22846" xr:uid="{00000000-0005-0000-0000-000008610000}"/>
    <cellStyle name="SAPBEXresItem 4 2 6" xfId="23739" xr:uid="{00000000-0005-0000-0000-000009610000}"/>
    <cellStyle name="SAPBEXresItem 4 2 7" xfId="26104" xr:uid="{00000000-0005-0000-0000-00000A610000}"/>
    <cellStyle name="SAPBEXresItem 4 2 8" xfId="28885" xr:uid="{00000000-0005-0000-0000-00000B610000}"/>
    <cellStyle name="SAPBEXresItem 4 3" xfId="10883" xr:uid="{00000000-0005-0000-0000-00000C610000}"/>
    <cellStyle name="SAPBEXresItem 4 4" xfId="12419" xr:uid="{00000000-0005-0000-0000-00000D610000}"/>
    <cellStyle name="SAPBEXresItem 4 5" xfId="19610" xr:uid="{00000000-0005-0000-0000-00000E610000}"/>
    <cellStyle name="SAPBEXresItem 4 6" xfId="20116" xr:uid="{00000000-0005-0000-0000-00000F610000}"/>
    <cellStyle name="SAPBEXresItem 4 7" xfId="13058" xr:uid="{00000000-0005-0000-0000-000010610000}"/>
    <cellStyle name="SAPBEXresItem 4 8" xfId="24868" xr:uid="{00000000-0005-0000-0000-000011610000}"/>
    <cellStyle name="SAPBEXresItem 4 9" xfId="26669" xr:uid="{00000000-0005-0000-0000-000012610000}"/>
    <cellStyle name="SAPBEXresItem 5" xfId="7845" xr:uid="{00000000-0005-0000-0000-000013610000}"/>
    <cellStyle name="SAPBEXresItem 5 2" xfId="18792" xr:uid="{00000000-0005-0000-0000-000014610000}"/>
    <cellStyle name="SAPBEXresItem 5 3" xfId="14039" xr:uid="{00000000-0005-0000-0000-000015610000}"/>
    <cellStyle name="SAPBEXresItem 5 4" xfId="19022" xr:uid="{00000000-0005-0000-0000-000016610000}"/>
    <cellStyle name="SAPBEXresItem 5 5" xfId="20865" xr:uid="{00000000-0005-0000-0000-000017610000}"/>
    <cellStyle name="SAPBEXresItem 5 6" xfId="23740" xr:uid="{00000000-0005-0000-0000-000018610000}"/>
    <cellStyle name="SAPBEXresItem 5 7" xfId="26105" xr:uid="{00000000-0005-0000-0000-000019610000}"/>
    <cellStyle name="SAPBEXresItem 5 8" xfId="28104" xr:uid="{00000000-0005-0000-0000-00001A610000}"/>
    <cellStyle name="SAPBEXresItem 6" xfId="12376" xr:uid="{00000000-0005-0000-0000-00001B610000}"/>
    <cellStyle name="SAPBEXresItem 7" xfId="26175" xr:uid="{00000000-0005-0000-0000-00001C610000}"/>
    <cellStyle name="SAPBEXresItem 8" xfId="27383" xr:uid="{00000000-0005-0000-0000-00001D610000}"/>
    <cellStyle name="SAPBEXresItem 9" xfId="28748" xr:uid="{00000000-0005-0000-0000-00001E610000}"/>
    <cellStyle name="SAPBEXresItem_EÜ ANI Input" xfId="1178" xr:uid="{00000000-0005-0000-0000-00001F610000}"/>
    <cellStyle name="SAPBEXresItemX" xfId="203" xr:uid="{00000000-0005-0000-0000-000020610000}"/>
    <cellStyle name="SAPBEXresItemX 2" xfId="1179" xr:uid="{00000000-0005-0000-0000-000021610000}"/>
    <cellStyle name="SAPBEXresItemX 2 10" xfId="26970" xr:uid="{00000000-0005-0000-0000-000022610000}"/>
    <cellStyle name="SAPBEXresItemX 2 11" xfId="27984" xr:uid="{00000000-0005-0000-0000-000023610000}"/>
    <cellStyle name="SAPBEXresItemX 2 2" xfId="1523" xr:uid="{00000000-0005-0000-0000-000024610000}"/>
    <cellStyle name="SAPBEXresItemX 2 2 10" xfId="28902" xr:uid="{00000000-0005-0000-0000-000025610000}"/>
    <cellStyle name="SAPBEXresItemX 2 2 2" xfId="1524" xr:uid="{00000000-0005-0000-0000-000026610000}"/>
    <cellStyle name="SAPBEXresItemX 2 2 2 2" xfId="10885" xr:uid="{00000000-0005-0000-0000-000027610000}"/>
    <cellStyle name="SAPBEXresItemX 2 2 2 3" xfId="12125" xr:uid="{00000000-0005-0000-0000-000028610000}"/>
    <cellStyle name="SAPBEXresItemX 2 2 2 4" xfId="19608" xr:uid="{00000000-0005-0000-0000-000029610000}"/>
    <cellStyle name="SAPBEXresItemX 2 2 2 5" xfId="20114" xr:uid="{00000000-0005-0000-0000-00002A610000}"/>
    <cellStyle name="SAPBEXresItemX 2 2 2 6" xfId="24977" xr:uid="{00000000-0005-0000-0000-00002B610000}"/>
    <cellStyle name="SAPBEXresItemX 2 2 2 7" xfId="21190" xr:uid="{00000000-0005-0000-0000-00002C610000}"/>
    <cellStyle name="SAPBEXresItemX 2 2 2 8" xfId="26667" xr:uid="{00000000-0005-0000-0000-00002D610000}"/>
    <cellStyle name="SAPBEXresItemX 2 2 2 9" xfId="28917" xr:uid="{00000000-0005-0000-0000-00002E610000}"/>
    <cellStyle name="SAPBEXresItemX 2 2 3" xfId="10884" xr:uid="{00000000-0005-0000-0000-00002F610000}"/>
    <cellStyle name="SAPBEXresItemX 2 2 4" xfId="12126" xr:uid="{00000000-0005-0000-0000-000030610000}"/>
    <cellStyle name="SAPBEXresItemX 2 2 5" xfId="19609" xr:uid="{00000000-0005-0000-0000-000031610000}"/>
    <cellStyle name="SAPBEXresItemX 2 2 6" xfId="20115" xr:uid="{00000000-0005-0000-0000-000032610000}"/>
    <cellStyle name="SAPBEXresItemX 2 2 7" xfId="24192" xr:uid="{00000000-0005-0000-0000-000033610000}"/>
    <cellStyle name="SAPBEXresItemX 2 2 8" xfId="13767" xr:uid="{00000000-0005-0000-0000-000034610000}"/>
    <cellStyle name="SAPBEXresItemX 2 2 9" xfId="26668" xr:uid="{00000000-0005-0000-0000-000035610000}"/>
    <cellStyle name="SAPBEXresItemX 2 3" xfId="1525" xr:uid="{00000000-0005-0000-0000-000036610000}"/>
    <cellStyle name="SAPBEXresItemX 2 3 2" xfId="10886" xr:uid="{00000000-0005-0000-0000-000037610000}"/>
    <cellStyle name="SAPBEXresItemX 2 3 3" xfId="12124" xr:uid="{00000000-0005-0000-0000-000038610000}"/>
    <cellStyle name="SAPBEXresItemX 2 3 4" xfId="19607" xr:uid="{00000000-0005-0000-0000-000039610000}"/>
    <cellStyle name="SAPBEXresItemX 2 3 5" xfId="20113" xr:uid="{00000000-0005-0000-0000-00003A610000}"/>
    <cellStyle name="SAPBEXresItemX 2 3 6" xfId="19416" xr:uid="{00000000-0005-0000-0000-00003B610000}"/>
    <cellStyle name="SAPBEXresItemX 2 3 7" xfId="21444" xr:uid="{00000000-0005-0000-0000-00003C610000}"/>
    <cellStyle name="SAPBEXresItemX 2 3 8" xfId="26666" xr:uid="{00000000-0005-0000-0000-00003D610000}"/>
    <cellStyle name="SAPBEXresItemX 2 3 9" xfId="28918" xr:uid="{00000000-0005-0000-0000-00003E610000}"/>
    <cellStyle name="SAPBEXresItemX 2 4" xfId="10612" xr:uid="{00000000-0005-0000-0000-00003F610000}"/>
    <cellStyle name="SAPBEXresItemX 2 5" xfId="10430" xr:uid="{00000000-0005-0000-0000-000040610000}"/>
    <cellStyle name="SAPBEXresItemX 2 6" xfId="19939" xr:uid="{00000000-0005-0000-0000-000041610000}"/>
    <cellStyle name="SAPBEXresItemX 2 7" xfId="20404" xr:uid="{00000000-0005-0000-0000-000042610000}"/>
    <cellStyle name="SAPBEXresItemX 2 8" xfId="20080" xr:uid="{00000000-0005-0000-0000-000043610000}"/>
    <cellStyle name="SAPBEXresItemX 2 9" xfId="25527" xr:uid="{00000000-0005-0000-0000-000044610000}"/>
    <cellStyle name="SAPBEXresItemX 3" xfId="1526" xr:uid="{00000000-0005-0000-0000-000045610000}"/>
    <cellStyle name="SAPBEXresItemX 3 10" xfId="26665" xr:uid="{00000000-0005-0000-0000-000046610000}"/>
    <cellStyle name="SAPBEXresItemX 3 11" xfId="27732" xr:uid="{00000000-0005-0000-0000-000047610000}"/>
    <cellStyle name="SAPBEXresItemX 3 12" xfId="27842" xr:uid="{00000000-0005-0000-0000-000048610000}"/>
    <cellStyle name="SAPBEXresItemX 3 2" xfId="1527" xr:uid="{00000000-0005-0000-0000-000049610000}"/>
    <cellStyle name="SAPBEXresItemX 3 2 10" xfId="27731" xr:uid="{00000000-0005-0000-0000-00004A610000}"/>
    <cellStyle name="SAPBEXresItemX 3 2 11" xfId="28014" xr:uid="{00000000-0005-0000-0000-00004B610000}"/>
    <cellStyle name="SAPBEXresItemX 3 2 2" xfId="7846" xr:uid="{00000000-0005-0000-0000-00004C610000}"/>
    <cellStyle name="SAPBEXresItemX 3 2 2 2" xfId="18793" xr:uid="{00000000-0005-0000-0000-00004D610000}"/>
    <cellStyle name="SAPBEXresItemX 3 2 2 3" xfId="14040" xr:uid="{00000000-0005-0000-0000-00004E610000}"/>
    <cellStyle name="SAPBEXresItemX 3 2 2 4" xfId="22508" xr:uid="{00000000-0005-0000-0000-00004F610000}"/>
    <cellStyle name="SAPBEXresItemX 3 2 2 5" xfId="20883" xr:uid="{00000000-0005-0000-0000-000050610000}"/>
    <cellStyle name="SAPBEXresItemX 3 2 2 6" xfId="23741" xr:uid="{00000000-0005-0000-0000-000051610000}"/>
    <cellStyle name="SAPBEXresItemX 3 2 2 7" xfId="26106" xr:uid="{00000000-0005-0000-0000-000052610000}"/>
    <cellStyle name="SAPBEXresItemX 3 2 2 8" xfId="28176" xr:uid="{00000000-0005-0000-0000-000053610000}"/>
    <cellStyle name="SAPBEXresItemX 3 2 3" xfId="10888" xr:uid="{00000000-0005-0000-0000-000054610000}"/>
    <cellStyle name="SAPBEXresItemX 3 2 4" xfId="12417" xr:uid="{00000000-0005-0000-0000-000055610000}"/>
    <cellStyle name="SAPBEXresItemX 3 2 5" xfId="19605" xr:uid="{00000000-0005-0000-0000-000056610000}"/>
    <cellStyle name="SAPBEXresItemX 3 2 6" xfId="20111" xr:uid="{00000000-0005-0000-0000-000057610000}"/>
    <cellStyle name="SAPBEXresItemX 3 2 7" xfId="20527" xr:uid="{00000000-0005-0000-0000-000058610000}"/>
    <cellStyle name="SAPBEXresItemX 3 2 8" xfId="24178" xr:uid="{00000000-0005-0000-0000-000059610000}"/>
    <cellStyle name="SAPBEXresItemX 3 2 9" xfId="26664" xr:uid="{00000000-0005-0000-0000-00005A610000}"/>
    <cellStyle name="SAPBEXresItemX 3 3" xfId="7847" xr:uid="{00000000-0005-0000-0000-00005B610000}"/>
    <cellStyle name="SAPBEXresItemX 3 3 2" xfId="18794" xr:uid="{00000000-0005-0000-0000-00005C610000}"/>
    <cellStyle name="SAPBEXresItemX 3 3 3" xfId="14041" xr:uid="{00000000-0005-0000-0000-00005D610000}"/>
    <cellStyle name="SAPBEXresItemX 3 3 4" xfId="22507" xr:uid="{00000000-0005-0000-0000-00005E610000}"/>
    <cellStyle name="SAPBEXresItemX 3 3 5" xfId="24648" xr:uid="{00000000-0005-0000-0000-00005F610000}"/>
    <cellStyle name="SAPBEXresItemX 3 3 6" xfId="23742" xr:uid="{00000000-0005-0000-0000-000060610000}"/>
    <cellStyle name="SAPBEXresItemX 3 3 7" xfId="26107" xr:uid="{00000000-0005-0000-0000-000061610000}"/>
    <cellStyle name="SAPBEXresItemX 3 3 8" xfId="27703" xr:uid="{00000000-0005-0000-0000-000062610000}"/>
    <cellStyle name="SAPBEXresItemX 3 4" xfId="10887" xr:uid="{00000000-0005-0000-0000-000063610000}"/>
    <cellStyle name="SAPBEXresItemX 3 5" xfId="12418" xr:uid="{00000000-0005-0000-0000-000064610000}"/>
    <cellStyle name="SAPBEXresItemX 3 6" xfId="19606" xr:uid="{00000000-0005-0000-0000-000065610000}"/>
    <cellStyle name="SAPBEXresItemX 3 7" xfId="20112" xr:uid="{00000000-0005-0000-0000-000066610000}"/>
    <cellStyle name="SAPBEXresItemX 3 8" xfId="19231" xr:uid="{00000000-0005-0000-0000-000067610000}"/>
    <cellStyle name="SAPBEXresItemX 3 9" xfId="24085" xr:uid="{00000000-0005-0000-0000-000068610000}"/>
    <cellStyle name="SAPBEXresItemX 4" xfId="1528" xr:uid="{00000000-0005-0000-0000-000069610000}"/>
    <cellStyle name="SAPBEXresItemX 4 10" xfId="27730" xr:uid="{00000000-0005-0000-0000-00006A610000}"/>
    <cellStyle name="SAPBEXresItemX 4 11" xfId="28465" xr:uid="{00000000-0005-0000-0000-00006B610000}"/>
    <cellStyle name="SAPBEXresItemX 4 2" xfId="7848" xr:uid="{00000000-0005-0000-0000-00006C610000}"/>
    <cellStyle name="SAPBEXresItemX 4 2 2" xfId="18795" xr:uid="{00000000-0005-0000-0000-00006D610000}"/>
    <cellStyle name="SAPBEXresItemX 4 2 3" xfId="14042" xr:uid="{00000000-0005-0000-0000-00006E610000}"/>
    <cellStyle name="SAPBEXresItemX 4 2 4" xfId="22506" xr:uid="{00000000-0005-0000-0000-00006F610000}"/>
    <cellStyle name="SAPBEXresItemX 4 2 5" xfId="23066" xr:uid="{00000000-0005-0000-0000-000070610000}"/>
    <cellStyle name="SAPBEXresItemX 4 2 6" xfId="23743" xr:uid="{00000000-0005-0000-0000-000071610000}"/>
    <cellStyle name="SAPBEXresItemX 4 2 7" xfId="24807" xr:uid="{00000000-0005-0000-0000-000072610000}"/>
    <cellStyle name="SAPBEXresItemX 4 2 8" xfId="27559" xr:uid="{00000000-0005-0000-0000-000073610000}"/>
    <cellStyle name="SAPBEXresItemX 4 3" xfId="10889" xr:uid="{00000000-0005-0000-0000-000074610000}"/>
    <cellStyle name="SAPBEXresItemX 4 4" xfId="12416" xr:uid="{00000000-0005-0000-0000-000075610000}"/>
    <cellStyle name="SAPBEXresItemX 4 5" xfId="19604" xr:uid="{00000000-0005-0000-0000-000076610000}"/>
    <cellStyle name="SAPBEXresItemX 4 6" xfId="20110" xr:uid="{00000000-0005-0000-0000-000077610000}"/>
    <cellStyle name="SAPBEXresItemX 4 7" xfId="25188" xr:uid="{00000000-0005-0000-0000-000078610000}"/>
    <cellStyle name="SAPBEXresItemX 4 8" xfId="21191" xr:uid="{00000000-0005-0000-0000-000079610000}"/>
    <cellStyle name="SAPBEXresItemX 4 9" xfId="26663" xr:uid="{00000000-0005-0000-0000-00007A610000}"/>
    <cellStyle name="SAPBEXresItemX 5" xfId="7849" xr:uid="{00000000-0005-0000-0000-00007B610000}"/>
    <cellStyle name="SAPBEXresItemX 5 2" xfId="18796" xr:uid="{00000000-0005-0000-0000-00007C610000}"/>
    <cellStyle name="SAPBEXresItemX 5 3" xfId="14043" xr:uid="{00000000-0005-0000-0000-00007D610000}"/>
    <cellStyle name="SAPBEXresItemX 5 4" xfId="22644" xr:uid="{00000000-0005-0000-0000-00007E610000}"/>
    <cellStyle name="SAPBEXresItemX 5 5" xfId="20866" xr:uid="{00000000-0005-0000-0000-00007F610000}"/>
    <cellStyle name="SAPBEXresItemX 5 6" xfId="20892" xr:uid="{00000000-0005-0000-0000-000080610000}"/>
    <cellStyle name="SAPBEXresItemX 5 7" xfId="24808" xr:uid="{00000000-0005-0000-0000-000081610000}"/>
    <cellStyle name="SAPBEXresItemX 5 8" xfId="27558" xr:uid="{00000000-0005-0000-0000-000082610000}"/>
    <cellStyle name="SAPBEXresItemX 6" xfId="12375" xr:uid="{00000000-0005-0000-0000-000083610000}"/>
    <cellStyle name="SAPBEXresItemX 7" xfId="26174" xr:uid="{00000000-0005-0000-0000-000084610000}"/>
    <cellStyle name="SAPBEXresItemX 8" xfId="27382" xr:uid="{00000000-0005-0000-0000-000085610000}"/>
    <cellStyle name="SAPBEXresItemX 9" xfId="28747" xr:uid="{00000000-0005-0000-0000-000086610000}"/>
    <cellStyle name="SAPBEXresItemX_EÜ ANI Input" xfId="1180" xr:uid="{00000000-0005-0000-0000-000087610000}"/>
    <cellStyle name="SAPBEXstdData" xfId="204" xr:uid="{00000000-0005-0000-0000-000088610000}"/>
    <cellStyle name="SAPBEXstdData 2" xfId="1529" xr:uid="{00000000-0005-0000-0000-000089610000}"/>
    <cellStyle name="SAPBEXstdData 2 10" xfId="26662" xr:uid="{00000000-0005-0000-0000-00008A610000}"/>
    <cellStyle name="SAPBEXstdData 2 11" xfId="27729" xr:uid="{00000000-0005-0000-0000-00008B610000}"/>
    <cellStyle name="SAPBEXstdData 2 12" xfId="28794" xr:uid="{00000000-0005-0000-0000-00008C610000}"/>
    <cellStyle name="SAPBEXstdData 2 2" xfId="1530" xr:uid="{00000000-0005-0000-0000-00008D610000}"/>
    <cellStyle name="SAPBEXstdData 2 2 10" xfId="27728" xr:uid="{00000000-0005-0000-0000-00008E610000}"/>
    <cellStyle name="SAPBEXstdData 2 2 11" xfId="28793" xr:uid="{00000000-0005-0000-0000-00008F610000}"/>
    <cellStyle name="SAPBEXstdData 2 2 2" xfId="7850" xr:uid="{00000000-0005-0000-0000-000090610000}"/>
    <cellStyle name="SAPBEXstdData 2 2 2 2" xfId="18797" xr:uid="{00000000-0005-0000-0000-000091610000}"/>
    <cellStyle name="SAPBEXstdData 2 2 2 3" xfId="12824" xr:uid="{00000000-0005-0000-0000-000092610000}"/>
    <cellStyle name="SAPBEXstdData 2 2 2 4" xfId="25023" xr:uid="{00000000-0005-0000-0000-000093610000}"/>
    <cellStyle name="SAPBEXstdData 2 2 2 5" xfId="22692" xr:uid="{00000000-0005-0000-0000-000094610000}"/>
    <cellStyle name="SAPBEXstdData 2 2 2 6" xfId="23744" xr:uid="{00000000-0005-0000-0000-000095610000}"/>
    <cellStyle name="SAPBEXstdData 2 2 2 7" xfId="24809" xr:uid="{00000000-0005-0000-0000-000096610000}"/>
    <cellStyle name="SAPBEXstdData 2 2 2 8" xfId="27557" xr:uid="{00000000-0005-0000-0000-000097610000}"/>
    <cellStyle name="SAPBEXstdData 2 2 3" xfId="10891" xr:uid="{00000000-0005-0000-0000-000098610000}"/>
    <cellStyle name="SAPBEXstdData 2 2 4" xfId="12414" xr:uid="{00000000-0005-0000-0000-000099610000}"/>
    <cellStyle name="SAPBEXstdData 2 2 5" xfId="19602" xr:uid="{00000000-0005-0000-0000-00009A610000}"/>
    <cellStyle name="SAPBEXstdData 2 2 6" xfId="20108" xr:uid="{00000000-0005-0000-0000-00009B610000}"/>
    <cellStyle name="SAPBEXstdData 2 2 7" xfId="24054" xr:uid="{00000000-0005-0000-0000-00009C610000}"/>
    <cellStyle name="SAPBEXstdData 2 2 8" xfId="19462" xr:uid="{00000000-0005-0000-0000-00009D610000}"/>
    <cellStyle name="SAPBEXstdData 2 2 9" xfId="26661" xr:uid="{00000000-0005-0000-0000-00009E610000}"/>
    <cellStyle name="SAPBEXstdData 2 3" xfId="7851" xr:uid="{00000000-0005-0000-0000-00009F610000}"/>
    <cellStyle name="SAPBEXstdData 2 3 2" xfId="18798" xr:uid="{00000000-0005-0000-0000-0000A0610000}"/>
    <cellStyle name="SAPBEXstdData 2 3 3" xfId="14044" xr:uid="{00000000-0005-0000-0000-0000A1610000}"/>
    <cellStyle name="SAPBEXstdData 2 3 4" xfId="22643" xr:uid="{00000000-0005-0000-0000-0000A2610000}"/>
    <cellStyle name="SAPBEXstdData 2 3 5" xfId="22693" xr:uid="{00000000-0005-0000-0000-0000A3610000}"/>
    <cellStyle name="SAPBEXstdData 2 3 6" xfId="23745" xr:uid="{00000000-0005-0000-0000-0000A4610000}"/>
    <cellStyle name="SAPBEXstdData 2 3 7" xfId="24810" xr:uid="{00000000-0005-0000-0000-0000A5610000}"/>
    <cellStyle name="SAPBEXstdData 2 3 8" xfId="27556" xr:uid="{00000000-0005-0000-0000-0000A6610000}"/>
    <cellStyle name="SAPBEXstdData 2 4" xfId="10890" xr:uid="{00000000-0005-0000-0000-0000A7610000}"/>
    <cellStyle name="SAPBEXstdData 2 5" xfId="12415" xr:uid="{00000000-0005-0000-0000-0000A8610000}"/>
    <cellStyle name="SAPBEXstdData 2 6" xfId="19603" xr:uid="{00000000-0005-0000-0000-0000A9610000}"/>
    <cellStyle name="SAPBEXstdData 2 7" xfId="20109" xr:uid="{00000000-0005-0000-0000-0000AA610000}"/>
    <cellStyle name="SAPBEXstdData 2 8" xfId="24055" xr:uid="{00000000-0005-0000-0000-0000AB610000}"/>
    <cellStyle name="SAPBEXstdData 2 9" xfId="21192" xr:uid="{00000000-0005-0000-0000-0000AC610000}"/>
    <cellStyle name="SAPBEXstdData 3" xfId="1531" xr:uid="{00000000-0005-0000-0000-0000AD610000}"/>
    <cellStyle name="SAPBEXstdData 3 10" xfId="21193" xr:uid="{00000000-0005-0000-0000-0000AE610000}"/>
    <cellStyle name="SAPBEXstdData 3 11" xfId="26660" xr:uid="{00000000-0005-0000-0000-0000AF610000}"/>
    <cellStyle name="SAPBEXstdData 3 12" xfId="27727" xr:uid="{00000000-0005-0000-0000-0000B0610000}"/>
    <cellStyle name="SAPBEXstdData 3 13" xfId="28792" xr:uid="{00000000-0005-0000-0000-0000B1610000}"/>
    <cellStyle name="SAPBEXstdData 3 2" xfId="7852" xr:uid="{00000000-0005-0000-0000-0000B2610000}"/>
    <cellStyle name="SAPBEXstdData 3 2 2" xfId="7853" xr:uid="{00000000-0005-0000-0000-0000B3610000}"/>
    <cellStyle name="SAPBEXstdData 3 2 2 2" xfId="18800" xr:uid="{00000000-0005-0000-0000-0000B4610000}"/>
    <cellStyle name="SAPBEXstdData 3 2 2 3" xfId="14046" xr:uid="{00000000-0005-0000-0000-0000B5610000}"/>
    <cellStyle name="SAPBEXstdData 3 2 2 4" xfId="19021" xr:uid="{00000000-0005-0000-0000-0000B6610000}"/>
    <cellStyle name="SAPBEXstdData 3 2 2 5" xfId="23065" xr:uid="{00000000-0005-0000-0000-0000B7610000}"/>
    <cellStyle name="SAPBEXstdData 3 2 2 6" xfId="23747" xr:uid="{00000000-0005-0000-0000-0000B8610000}"/>
    <cellStyle name="SAPBEXstdData 3 2 2 7" xfId="26109" xr:uid="{00000000-0005-0000-0000-0000B9610000}"/>
    <cellStyle name="SAPBEXstdData 3 2 2 8" xfId="28884" xr:uid="{00000000-0005-0000-0000-0000BA610000}"/>
    <cellStyle name="SAPBEXstdData 3 2 3" xfId="18799" xr:uid="{00000000-0005-0000-0000-0000BB610000}"/>
    <cellStyle name="SAPBEXstdData 3 2 4" xfId="14045" xr:uid="{00000000-0005-0000-0000-0000BC610000}"/>
    <cellStyle name="SAPBEXstdData 3 2 5" xfId="22505" xr:uid="{00000000-0005-0000-0000-0000BD610000}"/>
    <cellStyle name="SAPBEXstdData 3 2 6" xfId="21844" xr:uid="{00000000-0005-0000-0000-0000BE610000}"/>
    <cellStyle name="SAPBEXstdData 3 2 7" xfId="23746" xr:uid="{00000000-0005-0000-0000-0000BF610000}"/>
    <cellStyle name="SAPBEXstdData 3 2 8" xfId="26108" xr:uid="{00000000-0005-0000-0000-0000C0610000}"/>
    <cellStyle name="SAPBEXstdData 3 2 9" xfId="28103" xr:uid="{00000000-0005-0000-0000-0000C1610000}"/>
    <cellStyle name="SAPBEXstdData 3 3" xfId="7854" xr:uid="{00000000-0005-0000-0000-0000C2610000}"/>
    <cellStyle name="SAPBEXstdData 3 3 2" xfId="7855" xr:uid="{00000000-0005-0000-0000-0000C3610000}"/>
    <cellStyle name="SAPBEXstdData 3 3 2 2" xfId="18802" xr:uid="{00000000-0005-0000-0000-0000C4610000}"/>
    <cellStyle name="SAPBEXstdData 3 3 2 3" xfId="12825" xr:uid="{00000000-0005-0000-0000-0000C5610000}"/>
    <cellStyle name="SAPBEXstdData 3 3 2 4" xfId="22504" xr:uid="{00000000-0005-0000-0000-0000C6610000}"/>
    <cellStyle name="SAPBEXstdData 3 3 2 5" xfId="23064" xr:uid="{00000000-0005-0000-0000-0000C7610000}"/>
    <cellStyle name="SAPBEXstdData 3 3 2 6" xfId="23748" xr:uid="{00000000-0005-0000-0000-0000C8610000}"/>
    <cellStyle name="SAPBEXstdData 3 3 2 7" xfId="26111" xr:uid="{00000000-0005-0000-0000-0000C9610000}"/>
    <cellStyle name="SAPBEXstdData 3 3 2 8" xfId="27555" xr:uid="{00000000-0005-0000-0000-0000CA610000}"/>
    <cellStyle name="SAPBEXstdData 3 3 3" xfId="18801" xr:uid="{00000000-0005-0000-0000-0000CB610000}"/>
    <cellStyle name="SAPBEXstdData 3 3 4" xfId="20961" xr:uid="{00000000-0005-0000-0000-0000CC610000}"/>
    <cellStyle name="SAPBEXstdData 3 3 5" xfId="19289" xr:uid="{00000000-0005-0000-0000-0000CD610000}"/>
    <cellStyle name="SAPBEXstdData 3 3 6" xfId="23315" xr:uid="{00000000-0005-0000-0000-0000CE610000}"/>
    <cellStyle name="SAPBEXstdData 3 3 7" xfId="25187" xr:uid="{00000000-0005-0000-0000-0000CF610000}"/>
    <cellStyle name="SAPBEXstdData 3 3 8" xfId="26110" xr:uid="{00000000-0005-0000-0000-0000D0610000}"/>
    <cellStyle name="SAPBEXstdData 3 3 9" xfId="28102" xr:uid="{00000000-0005-0000-0000-0000D1610000}"/>
    <cellStyle name="SAPBEXstdData 3 4" xfId="7856" xr:uid="{00000000-0005-0000-0000-0000D2610000}"/>
    <cellStyle name="SAPBEXstdData 3 4 2" xfId="18803" xr:uid="{00000000-0005-0000-0000-0000D3610000}"/>
    <cellStyle name="SAPBEXstdData 3 4 3" xfId="13722" xr:uid="{00000000-0005-0000-0000-0000D4610000}"/>
    <cellStyle name="SAPBEXstdData 3 4 4" xfId="22503" xr:uid="{00000000-0005-0000-0000-0000D5610000}"/>
    <cellStyle name="SAPBEXstdData 3 4 5" xfId="23063" xr:uid="{00000000-0005-0000-0000-0000D6610000}"/>
    <cellStyle name="SAPBEXstdData 3 4 6" xfId="23749" xr:uid="{00000000-0005-0000-0000-0000D7610000}"/>
    <cellStyle name="SAPBEXstdData 3 4 7" xfId="26112" xr:uid="{00000000-0005-0000-0000-0000D8610000}"/>
    <cellStyle name="SAPBEXstdData 3 4 8" xfId="27554" xr:uid="{00000000-0005-0000-0000-0000D9610000}"/>
    <cellStyle name="SAPBEXstdData 3 5" xfId="10892" xr:uid="{00000000-0005-0000-0000-0000DA610000}"/>
    <cellStyle name="SAPBEXstdData 3 6" xfId="12413" xr:uid="{00000000-0005-0000-0000-0000DB610000}"/>
    <cellStyle name="SAPBEXstdData 3 7" xfId="19601" xr:uid="{00000000-0005-0000-0000-0000DC610000}"/>
    <cellStyle name="SAPBEXstdData 3 8" xfId="19354" xr:uid="{00000000-0005-0000-0000-0000DD610000}"/>
    <cellStyle name="SAPBEXstdData 3 9" xfId="24250" xr:uid="{00000000-0005-0000-0000-0000DE610000}"/>
    <cellStyle name="SAPBEXstdData 4" xfId="7857" xr:uid="{00000000-0005-0000-0000-0000DF610000}"/>
    <cellStyle name="SAPBEXstdData 4 2" xfId="7858" xr:uid="{00000000-0005-0000-0000-0000E0610000}"/>
    <cellStyle name="SAPBEXstdData 4 2 2" xfId="18805" xr:uid="{00000000-0005-0000-0000-0000E1610000}"/>
    <cellStyle name="SAPBEXstdData 4 2 3" xfId="14048" xr:uid="{00000000-0005-0000-0000-0000E2610000}"/>
    <cellStyle name="SAPBEXstdData 4 2 4" xfId="22642" xr:uid="{00000000-0005-0000-0000-0000E3610000}"/>
    <cellStyle name="SAPBEXstdData 4 2 5" xfId="22695" xr:uid="{00000000-0005-0000-0000-0000E4610000}"/>
    <cellStyle name="SAPBEXstdData 4 2 6" xfId="23751" xr:uid="{00000000-0005-0000-0000-0000E5610000}"/>
    <cellStyle name="SAPBEXstdData 4 2 7" xfId="26114" xr:uid="{00000000-0005-0000-0000-0000E6610000}"/>
    <cellStyle name="SAPBEXstdData 4 2 8" xfId="26966" xr:uid="{00000000-0005-0000-0000-0000E7610000}"/>
    <cellStyle name="SAPBEXstdData 4 3" xfId="18804" xr:uid="{00000000-0005-0000-0000-0000E8610000}"/>
    <cellStyle name="SAPBEXstdData 4 4" xfId="14047" xr:uid="{00000000-0005-0000-0000-0000E9610000}"/>
    <cellStyle name="SAPBEXstdData 4 5" xfId="22502" xr:uid="{00000000-0005-0000-0000-0000EA610000}"/>
    <cellStyle name="SAPBEXstdData 4 6" xfId="22694" xr:uid="{00000000-0005-0000-0000-0000EB610000}"/>
    <cellStyle name="SAPBEXstdData 4 7" xfId="23750" xr:uid="{00000000-0005-0000-0000-0000EC610000}"/>
    <cellStyle name="SAPBEXstdData 4 8" xfId="26113" xr:uid="{00000000-0005-0000-0000-0000ED610000}"/>
    <cellStyle name="SAPBEXstdData 4 9" xfId="26965" xr:uid="{00000000-0005-0000-0000-0000EE610000}"/>
    <cellStyle name="SAPBEXstdData 5" xfId="7859" xr:uid="{00000000-0005-0000-0000-0000EF610000}"/>
    <cellStyle name="SAPBEXstdData 5 2" xfId="18806" xr:uid="{00000000-0005-0000-0000-0000F0610000}"/>
    <cellStyle name="SAPBEXstdData 5 3" xfId="14049" xr:uid="{00000000-0005-0000-0000-0000F1610000}"/>
    <cellStyle name="SAPBEXstdData 5 4" xfId="25022" xr:uid="{00000000-0005-0000-0000-0000F2610000}"/>
    <cellStyle name="SAPBEXstdData 5 5" xfId="22696" xr:uid="{00000000-0005-0000-0000-0000F3610000}"/>
    <cellStyle name="SAPBEXstdData 5 6" xfId="20570" xr:uid="{00000000-0005-0000-0000-0000F4610000}"/>
    <cellStyle name="SAPBEXstdData 5 7" xfId="26115" xr:uid="{00000000-0005-0000-0000-0000F5610000}"/>
    <cellStyle name="SAPBEXstdData 5 8" xfId="26967" xr:uid="{00000000-0005-0000-0000-0000F6610000}"/>
    <cellStyle name="SAPBEXstdData 6" xfId="12374" xr:uid="{00000000-0005-0000-0000-0000F7610000}"/>
    <cellStyle name="SAPBEXstdData 7" xfId="26173" xr:uid="{00000000-0005-0000-0000-0000F8610000}"/>
    <cellStyle name="SAPBEXstdData 8" xfId="27381" xr:uid="{00000000-0005-0000-0000-0000F9610000}"/>
    <cellStyle name="SAPBEXstdData 9" xfId="26607" xr:uid="{00000000-0005-0000-0000-0000FA610000}"/>
    <cellStyle name="SAPBEXstdDataEmph" xfId="205" xr:uid="{00000000-0005-0000-0000-0000FB610000}"/>
    <cellStyle name="SAPBEXstdDataEmph 2" xfId="1532" xr:uid="{00000000-0005-0000-0000-0000FC610000}"/>
    <cellStyle name="SAPBEXstdDataEmph 2 10" xfId="26659" xr:uid="{00000000-0005-0000-0000-0000FD610000}"/>
    <cellStyle name="SAPBEXstdDataEmph 2 11" xfId="27726" xr:uid="{00000000-0005-0000-0000-0000FE610000}"/>
    <cellStyle name="SAPBEXstdDataEmph 2 12" xfId="28015" xr:uid="{00000000-0005-0000-0000-0000FF610000}"/>
    <cellStyle name="SAPBEXstdDataEmph 2 2" xfId="1533" xr:uid="{00000000-0005-0000-0000-000000620000}"/>
    <cellStyle name="SAPBEXstdDataEmph 2 2 10" xfId="27725" xr:uid="{00000000-0005-0000-0000-000001620000}"/>
    <cellStyle name="SAPBEXstdDataEmph 2 2 11" xfId="28160" xr:uid="{00000000-0005-0000-0000-000002620000}"/>
    <cellStyle name="SAPBEXstdDataEmph 2 2 2" xfId="7860" xr:uid="{00000000-0005-0000-0000-000003620000}"/>
    <cellStyle name="SAPBEXstdDataEmph 2 2 2 2" xfId="18807" xr:uid="{00000000-0005-0000-0000-000004620000}"/>
    <cellStyle name="SAPBEXstdDataEmph 2 2 2 3" xfId="14050" xr:uid="{00000000-0005-0000-0000-000005620000}"/>
    <cellStyle name="SAPBEXstdDataEmph 2 2 2 4" xfId="22641" xr:uid="{00000000-0005-0000-0000-000006620000}"/>
    <cellStyle name="SAPBEXstdDataEmph 2 2 2 5" xfId="22697" xr:uid="{00000000-0005-0000-0000-000007620000}"/>
    <cellStyle name="SAPBEXstdDataEmph 2 2 2 6" xfId="23752" xr:uid="{00000000-0005-0000-0000-000008620000}"/>
    <cellStyle name="SAPBEXstdDataEmph 2 2 2 7" xfId="26116" xr:uid="{00000000-0005-0000-0000-000009620000}"/>
    <cellStyle name="SAPBEXstdDataEmph 2 2 2 8" xfId="27553" xr:uid="{00000000-0005-0000-0000-00000A620000}"/>
    <cellStyle name="SAPBEXstdDataEmph 2 2 3" xfId="10894" xr:uid="{00000000-0005-0000-0000-00000B620000}"/>
    <cellStyle name="SAPBEXstdDataEmph 2 2 4" xfId="12411" xr:uid="{00000000-0005-0000-0000-00000C620000}"/>
    <cellStyle name="SAPBEXstdDataEmph 2 2 5" xfId="19599" xr:uid="{00000000-0005-0000-0000-00000D620000}"/>
    <cellStyle name="SAPBEXstdDataEmph 2 2 6" xfId="12715" xr:uid="{00000000-0005-0000-0000-00000E620000}"/>
    <cellStyle name="SAPBEXstdDataEmph 2 2 7" xfId="20707" xr:uid="{00000000-0005-0000-0000-00000F620000}"/>
    <cellStyle name="SAPBEXstdDataEmph 2 2 8" xfId="19552" xr:uid="{00000000-0005-0000-0000-000010620000}"/>
    <cellStyle name="SAPBEXstdDataEmph 2 2 9" xfId="26658" xr:uid="{00000000-0005-0000-0000-000011620000}"/>
    <cellStyle name="SAPBEXstdDataEmph 2 3" xfId="7861" xr:uid="{00000000-0005-0000-0000-000012620000}"/>
    <cellStyle name="SAPBEXstdDataEmph 2 3 2" xfId="18808" xr:uid="{00000000-0005-0000-0000-000013620000}"/>
    <cellStyle name="SAPBEXstdDataEmph 2 3 3" xfId="14051" xr:uid="{00000000-0005-0000-0000-000014620000}"/>
    <cellStyle name="SAPBEXstdDataEmph 2 3 4" xfId="19020" xr:uid="{00000000-0005-0000-0000-000015620000}"/>
    <cellStyle name="SAPBEXstdDataEmph 2 3 5" xfId="22698" xr:uid="{00000000-0005-0000-0000-000016620000}"/>
    <cellStyle name="SAPBEXstdDataEmph 2 3 6" xfId="23753" xr:uid="{00000000-0005-0000-0000-000017620000}"/>
    <cellStyle name="SAPBEXstdDataEmph 2 3 7" xfId="26117" xr:uid="{00000000-0005-0000-0000-000018620000}"/>
    <cellStyle name="SAPBEXstdDataEmph 2 3 8" xfId="27456" xr:uid="{00000000-0005-0000-0000-000019620000}"/>
    <cellStyle name="SAPBEXstdDataEmph 2 4" xfId="10893" xr:uid="{00000000-0005-0000-0000-00001A620000}"/>
    <cellStyle name="SAPBEXstdDataEmph 2 5" xfId="12412" xr:uid="{00000000-0005-0000-0000-00001B620000}"/>
    <cellStyle name="SAPBEXstdDataEmph 2 6" xfId="19600" xr:uid="{00000000-0005-0000-0000-00001C620000}"/>
    <cellStyle name="SAPBEXstdDataEmph 2 7" xfId="20107" xr:uid="{00000000-0005-0000-0000-00001D620000}"/>
    <cellStyle name="SAPBEXstdDataEmph 2 8" xfId="20528" xr:uid="{00000000-0005-0000-0000-00001E620000}"/>
    <cellStyle name="SAPBEXstdDataEmph 2 9" xfId="21194" xr:uid="{00000000-0005-0000-0000-00001F620000}"/>
    <cellStyle name="SAPBEXstdDataEmph 3" xfId="1534" xr:uid="{00000000-0005-0000-0000-000020620000}"/>
    <cellStyle name="SAPBEXstdDataEmph 3 10" xfId="27724" xr:uid="{00000000-0005-0000-0000-000021620000}"/>
    <cellStyle name="SAPBEXstdDataEmph 3 11" xfId="28161" xr:uid="{00000000-0005-0000-0000-000022620000}"/>
    <cellStyle name="SAPBEXstdDataEmph 3 2" xfId="7862" xr:uid="{00000000-0005-0000-0000-000023620000}"/>
    <cellStyle name="SAPBEXstdDataEmph 3 2 2" xfId="18809" xr:uid="{00000000-0005-0000-0000-000024620000}"/>
    <cellStyle name="SAPBEXstdDataEmph 3 2 3" xfId="14052" xr:uid="{00000000-0005-0000-0000-000025620000}"/>
    <cellStyle name="SAPBEXstdDataEmph 3 2 4" xfId="22501" xr:uid="{00000000-0005-0000-0000-000026620000}"/>
    <cellStyle name="SAPBEXstdDataEmph 3 2 5" xfId="22699" xr:uid="{00000000-0005-0000-0000-000027620000}"/>
    <cellStyle name="SAPBEXstdDataEmph 3 2 6" xfId="23754" xr:uid="{00000000-0005-0000-0000-000028620000}"/>
    <cellStyle name="SAPBEXstdDataEmph 3 2 7" xfId="24811" xr:uid="{00000000-0005-0000-0000-000029620000}"/>
    <cellStyle name="SAPBEXstdDataEmph 3 2 8" xfId="28883" xr:uid="{00000000-0005-0000-0000-00002A620000}"/>
    <cellStyle name="SAPBEXstdDataEmph 3 3" xfId="10895" xr:uid="{00000000-0005-0000-0000-00002B620000}"/>
    <cellStyle name="SAPBEXstdDataEmph 3 4" xfId="12410" xr:uid="{00000000-0005-0000-0000-00002C620000}"/>
    <cellStyle name="SAPBEXstdDataEmph 3 5" xfId="19598" xr:uid="{00000000-0005-0000-0000-00002D620000}"/>
    <cellStyle name="SAPBEXstdDataEmph 3 6" xfId="20106" xr:uid="{00000000-0005-0000-0000-00002E620000}"/>
    <cellStyle name="SAPBEXstdDataEmph 3 7" xfId="20708" xr:uid="{00000000-0005-0000-0000-00002F620000}"/>
    <cellStyle name="SAPBEXstdDataEmph 3 8" xfId="21195" xr:uid="{00000000-0005-0000-0000-000030620000}"/>
    <cellStyle name="SAPBEXstdDataEmph 3 9" xfId="26657" xr:uid="{00000000-0005-0000-0000-000031620000}"/>
    <cellStyle name="SAPBEXstdDataEmph 4" xfId="7863" xr:uid="{00000000-0005-0000-0000-000032620000}"/>
    <cellStyle name="SAPBEXstdDataEmph 4 2" xfId="18810" xr:uid="{00000000-0005-0000-0000-000033620000}"/>
    <cellStyle name="SAPBEXstdDataEmph 4 3" xfId="12826" xr:uid="{00000000-0005-0000-0000-000034620000}"/>
    <cellStyle name="SAPBEXstdDataEmph 4 4" xfId="22500" xr:uid="{00000000-0005-0000-0000-000035620000}"/>
    <cellStyle name="SAPBEXstdDataEmph 4 5" xfId="19327" xr:uid="{00000000-0005-0000-0000-000036620000}"/>
    <cellStyle name="SAPBEXstdDataEmph 4 6" xfId="23755" xr:uid="{00000000-0005-0000-0000-000037620000}"/>
    <cellStyle name="SAPBEXstdDataEmph 4 7" xfId="26118" xr:uid="{00000000-0005-0000-0000-000038620000}"/>
    <cellStyle name="SAPBEXstdDataEmph 4 8" xfId="27590" xr:uid="{00000000-0005-0000-0000-000039620000}"/>
    <cellStyle name="SAPBEXstdDataEmph 5" xfId="12298" xr:uid="{00000000-0005-0000-0000-00003A620000}"/>
    <cellStyle name="SAPBEXstdDataEmph 6" xfId="26172" xr:uid="{00000000-0005-0000-0000-00003B620000}"/>
    <cellStyle name="SAPBEXstdDataEmph 7" xfId="27380" xr:uid="{00000000-0005-0000-0000-00003C620000}"/>
    <cellStyle name="SAPBEXstdDataEmph 8" xfId="28746" xr:uid="{00000000-0005-0000-0000-00003D620000}"/>
    <cellStyle name="SAPBEXstdItem" xfId="206" xr:uid="{00000000-0005-0000-0000-00003E620000}"/>
    <cellStyle name="SAPBEXstdItem 2" xfId="1181" xr:uid="{00000000-0005-0000-0000-00003F620000}"/>
    <cellStyle name="SAPBEXstdItem 2 10" xfId="26969" xr:uid="{00000000-0005-0000-0000-000040620000}"/>
    <cellStyle name="SAPBEXstdItem 2 11" xfId="27349" xr:uid="{00000000-0005-0000-0000-000041620000}"/>
    <cellStyle name="SAPBEXstdItem 2 2" xfId="1535" xr:uid="{00000000-0005-0000-0000-000042620000}"/>
    <cellStyle name="SAPBEXstdItem 2 2 10" xfId="27275" xr:uid="{00000000-0005-0000-0000-000043620000}"/>
    <cellStyle name="SAPBEXstdItem 2 2 2" xfId="1536" xr:uid="{00000000-0005-0000-0000-000044620000}"/>
    <cellStyle name="SAPBEXstdItem 2 2 2 2" xfId="10897" xr:uid="{00000000-0005-0000-0000-000045620000}"/>
    <cellStyle name="SAPBEXstdItem 2 2 2 3" xfId="12122" xr:uid="{00000000-0005-0000-0000-000046620000}"/>
    <cellStyle name="SAPBEXstdItem 2 2 2 4" xfId="19596" xr:uid="{00000000-0005-0000-0000-000047620000}"/>
    <cellStyle name="SAPBEXstdItem 2 2 2 5" xfId="19353" xr:uid="{00000000-0005-0000-0000-000048620000}"/>
    <cellStyle name="SAPBEXstdItem 2 2 2 6" xfId="20530" xr:uid="{00000000-0005-0000-0000-000049620000}"/>
    <cellStyle name="SAPBEXstdItem 2 2 2 7" xfId="24280" xr:uid="{00000000-0005-0000-0000-00004A620000}"/>
    <cellStyle name="SAPBEXstdItem 2 2 2 8" xfId="26655" xr:uid="{00000000-0005-0000-0000-00004B620000}"/>
    <cellStyle name="SAPBEXstdItem 2 2 2 9" xfId="27274" xr:uid="{00000000-0005-0000-0000-00004C620000}"/>
    <cellStyle name="SAPBEXstdItem 2 2 3" xfId="10896" xr:uid="{00000000-0005-0000-0000-00004D620000}"/>
    <cellStyle name="SAPBEXstdItem 2 2 4" xfId="12123" xr:uid="{00000000-0005-0000-0000-00004E620000}"/>
    <cellStyle name="SAPBEXstdItem 2 2 5" xfId="19597" xr:uid="{00000000-0005-0000-0000-00004F620000}"/>
    <cellStyle name="SAPBEXstdItem 2 2 6" xfId="20105" xr:uid="{00000000-0005-0000-0000-000050620000}"/>
    <cellStyle name="SAPBEXstdItem 2 2 7" xfId="20529" xr:uid="{00000000-0005-0000-0000-000051620000}"/>
    <cellStyle name="SAPBEXstdItem 2 2 8" xfId="24623" xr:uid="{00000000-0005-0000-0000-000052620000}"/>
    <cellStyle name="SAPBEXstdItem 2 2 9" xfId="26656" xr:uid="{00000000-0005-0000-0000-000053620000}"/>
    <cellStyle name="SAPBEXstdItem 2 3" xfId="1537" xr:uid="{00000000-0005-0000-0000-000054620000}"/>
    <cellStyle name="SAPBEXstdItem 2 3 2" xfId="10898" xr:uid="{00000000-0005-0000-0000-000055620000}"/>
    <cellStyle name="SAPBEXstdItem 2 3 3" xfId="10454" xr:uid="{00000000-0005-0000-0000-000056620000}"/>
    <cellStyle name="SAPBEXstdItem 2 3 4" xfId="19595" xr:uid="{00000000-0005-0000-0000-000057620000}"/>
    <cellStyle name="SAPBEXstdItem 2 3 5" xfId="20104" xr:uid="{00000000-0005-0000-0000-000058620000}"/>
    <cellStyle name="SAPBEXstdItem 2 3 6" xfId="20531" xr:uid="{00000000-0005-0000-0000-000059620000}"/>
    <cellStyle name="SAPBEXstdItem 2 3 7" xfId="21196" xr:uid="{00000000-0005-0000-0000-00005A620000}"/>
    <cellStyle name="SAPBEXstdItem 2 3 8" xfId="26654" xr:uid="{00000000-0005-0000-0000-00005B620000}"/>
    <cellStyle name="SAPBEXstdItem 2 3 9" xfId="27273" xr:uid="{00000000-0005-0000-0000-00005C620000}"/>
    <cellStyle name="SAPBEXstdItem 2 4" xfId="10613" xr:uid="{00000000-0005-0000-0000-00005D620000}"/>
    <cellStyle name="SAPBEXstdItem 2 5" xfId="12536" xr:uid="{00000000-0005-0000-0000-00005E620000}"/>
    <cellStyle name="SAPBEXstdItem 2 6" xfId="19938" xr:uid="{00000000-0005-0000-0000-00005F620000}"/>
    <cellStyle name="SAPBEXstdItem 2 7" xfId="20403" xr:uid="{00000000-0005-0000-0000-000060620000}"/>
    <cellStyle name="SAPBEXstdItem 2 8" xfId="19262" xr:uid="{00000000-0005-0000-0000-000061620000}"/>
    <cellStyle name="SAPBEXstdItem 2 9" xfId="25526" xr:uid="{00000000-0005-0000-0000-000062620000}"/>
    <cellStyle name="SAPBEXstdItem 3" xfId="1538" xr:uid="{00000000-0005-0000-0000-000063620000}"/>
    <cellStyle name="SAPBEXstdItem 3 10" xfId="24316" xr:uid="{00000000-0005-0000-0000-000064620000}"/>
    <cellStyle name="SAPBEXstdItem 3 11" xfId="26653" xr:uid="{00000000-0005-0000-0000-000065620000}"/>
    <cellStyle name="SAPBEXstdItem 3 12" xfId="27723" xr:uid="{00000000-0005-0000-0000-000066620000}"/>
    <cellStyle name="SAPBEXstdItem 3 13" xfId="27272" xr:uid="{00000000-0005-0000-0000-000067620000}"/>
    <cellStyle name="SAPBEXstdItem 3 2" xfId="1539" xr:uid="{00000000-0005-0000-0000-000068620000}"/>
    <cellStyle name="SAPBEXstdItem 3 2 10" xfId="27722" xr:uid="{00000000-0005-0000-0000-000069620000}"/>
    <cellStyle name="SAPBEXstdItem 3 2 11" xfId="27271" xr:uid="{00000000-0005-0000-0000-00006A620000}"/>
    <cellStyle name="SAPBEXstdItem 3 2 2" xfId="7864" xr:uid="{00000000-0005-0000-0000-00006B620000}"/>
    <cellStyle name="SAPBEXstdItem 3 2 2 2" xfId="18811" xr:uid="{00000000-0005-0000-0000-00006C620000}"/>
    <cellStyle name="SAPBEXstdItem 3 2 2 3" xfId="13723" xr:uid="{00000000-0005-0000-0000-00006D620000}"/>
    <cellStyle name="SAPBEXstdItem 3 2 2 4" xfId="22499" xr:uid="{00000000-0005-0000-0000-00006E620000}"/>
    <cellStyle name="SAPBEXstdItem 3 2 2 5" xfId="22700" xr:uid="{00000000-0005-0000-0000-00006F620000}"/>
    <cellStyle name="SAPBEXstdItem 3 2 2 6" xfId="14256" xr:uid="{00000000-0005-0000-0000-000070620000}"/>
    <cellStyle name="SAPBEXstdItem 3 2 2 7" xfId="26119" xr:uid="{00000000-0005-0000-0000-000071620000}"/>
    <cellStyle name="SAPBEXstdItem 3 2 2 8" xfId="27552" xr:uid="{00000000-0005-0000-0000-000072620000}"/>
    <cellStyle name="SAPBEXstdItem 3 2 3" xfId="10900" xr:uid="{00000000-0005-0000-0000-000073620000}"/>
    <cellStyle name="SAPBEXstdItem 3 2 4" xfId="12408" xr:uid="{00000000-0005-0000-0000-000074620000}"/>
    <cellStyle name="SAPBEXstdItem 3 2 5" xfId="19593" xr:uid="{00000000-0005-0000-0000-000075620000}"/>
    <cellStyle name="SAPBEXstdItem 3 2 6" xfId="20102" xr:uid="{00000000-0005-0000-0000-000076620000}"/>
    <cellStyle name="SAPBEXstdItem 3 2 7" xfId="19232" xr:uid="{00000000-0005-0000-0000-000077620000}"/>
    <cellStyle name="SAPBEXstdItem 3 2 8" xfId="21445" xr:uid="{00000000-0005-0000-0000-000078620000}"/>
    <cellStyle name="SAPBEXstdItem 3 2 9" xfId="26652" xr:uid="{00000000-0005-0000-0000-000079620000}"/>
    <cellStyle name="SAPBEXstdItem 3 3" xfId="7865" xr:uid="{00000000-0005-0000-0000-00007A620000}"/>
    <cellStyle name="SAPBEXstdItem 3 3 2" xfId="7866" xr:uid="{00000000-0005-0000-0000-00007B620000}"/>
    <cellStyle name="SAPBEXstdItem 3 3 2 2" xfId="18813" xr:uid="{00000000-0005-0000-0000-00007C620000}"/>
    <cellStyle name="SAPBEXstdItem 3 3 2 3" xfId="14054" xr:uid="{00000000-0005-0000-0000-00007D620000}"/>
    <cellStyle name="SAPBEXstdItem 3 3 2 4" xfId="19019" xr:uid="{00000000-0005-0000-0000-00007E620000}"/>
    <cellStyle name="SAPBEXstdItem 3 3 2 5" xfId="22701" xr:uid="{00000000-0005-0000-0000-00007F620000}"/>
    <cellStyle name="SAPBEXstdItem 3 3 2 6" xfId="13107" xr:uid="{00000000-0005-0000-0000-000080620000}"/>
    <cellStyle name="SAPBEXstdItem 3 3 2 7" xfId="26121" xr:uid="{00000000-0005-0000-0000-000081620000}"/>
    <cellStyle name="SAPBEXstdItem 3 3 2 8" xfId="27550" xr:uid="{00000000-0005-0000-0000-000082620000}"/>
    <cellStyle name="SAPBEXstdItem 3 3 3" xfId="18812" xr:uid="{00000000-0005-0000-0000-000083620000}"/>
    <cellStyle name="SAPBEXstdItem 3 3 4" xfId="14053" xr:uid="{00000000-0005-0000-0000-000084620000}"/>
    <cellStyle name="SAPBEXstdItem 3 3 5" xfId="22498" xr:uid="{00000000-0005-0000-0000-000085620000}"/>
    <cellStyle name="SAPBEXstdItem 3 3 6" xfId="20959" xr:uid="{00000000-0005-0000-0000-000086620000}"/>
    <cellStyle name="SAPBEXstdItem 3 3 7" xfId="23756" xr:uid="{00000000-0005-0000-0000-000087620000}"/>
    <cellStyle name="SAPBEXstdItem 3 3 8" xfId="26120" xr:uid="{00000000-0005-0000-0000-000088620000}"/>
    <cellStyle name="SAPBEXstdItem 3 3 9" xfId="27551" xr:uid="{00000000-0005-0000-0000-000089620000}"/>
    <cellStyle name="SAPBEXstdItem 3 4" xfId="7867" xr:uid="{00000000-0005-0000-0000-00008A620000}"/>
    <cellStyle name="SAPBEXstdItem 3 4 2" xfId="18814" xr:uid="{00000000-0005-0000-0000-00008B620000}"/>
    <cellStyle name="SAPBEXstdItem 3 4 3" xfId="14055" xr:uid="{00000000-0005-0000-0000-00008C620000}"/>
    <cellStyle name="SAPBEXstdItem 3 4 4" xfId="20885" xr:uid="{00000000-0005-0000-0000-00008D620000}"/>
    <cellStyle name="SAPBEXstdItem 3 4 5" xfId="23314" xr:uid="{00000000-0005-0000-0000-00008E620000}"/>
    <cellStyle name="SAPBEXstdItem 3 4 6" xfId="14255" xr:uid="{00000000-0005-0000-0000-00008F620000}"/>
    <cellStyle name="SAPBEXstdItem 3 4 7" xfId="24812" xr:uid="{00000000-0005-0000-0000-000090620000}"/>
    <cellStyle name="SAPBEXstdItem 3 4 8" xfId="27549" xr:uid="{00000000-0005-0000-0000-000091620000}"/>
    <cellStyle name="SAPBEXstdItem 3 5" xfId="10899" xr:uid="{00000000-0005-0000-0000-000092620000}"/>
    <cellStyle name="SAPBEXstdItem 3 6" xfId="12409" xr:uid="{00000000-0005-0000-0000-000093620000}"/>
    <cellStyle name="SAPBEXstdItem 3 7" xfId="19594" xr:uid="{00000000-0005-0000-0000-000094620000}"/>
    <cellStyle name="SAPBEXstdItem 3 8" xfId="20103" xr:uid="{00000000-0005-0000-0000-000095620000}"/>
    <cellStyle name="SAPBEXstdItem 3 9" xfId="20532" xr:uid="{00000000-0005-0000-0000-000096620000}"/>
    <cellStyle name="SAPBEXstdItem 4" xfId="1540" xr:uid="{00000000-0005-0000-0000-000097620000}"/>
    <cellStyle name="SAPBEXstdItem 4 10" xfId="27721" xr:uid="{00000000-0005-0000-0000-000098620000}"/>
    <cellStyle name="SAPBEXstdItem 4 11" xfId="27270" xr:uid="{00000000-0005-0000-0000-000099620000}"/>
    <cellStyle name="SAPBEXstdItem 4 2" xfId="7868" xr:uid="{00000000-0005-0000-0000-00009A620000}"/>
    <cellStyle name="SAPBEXstdItem 4 2 2" xfId="18815" xr:uid="{00000000-0005-0000-0000-00009B620000}"/>
    <cellStyle name="SAPBEXstdItem 4 2 3" xfId="14056" xr:uid="{00000000-0005-0000-0000-00009C620000}"/>
    <cellStyle name="SAPBEXstdItem 4 2 4" xfId="25021" xr:uid="{00000000-0005-0000-0000-00009D620000}"/>
    <cellStyle name="SAPBEXstdItem 4 2 5" xfId="22702" xr:uid="{00000000-0005-0000-0000-00009E620000}"/>
    <cellStyle name="SAPBEXstdItem 4 2 6" xfId="23757" xr:uid="{00000000-0005-0000-0000-00009F620000}"/>
    <cellStyle name="SAPBEXstdItem 4 2 7" xfId="26122" xr:uid="{00000000-0005-0000-0000-0000A0620000}"/>
    <cellStyle name="SAPBEXstdItem 4 2 8" xfId="27548" xr:uid="{00000000-0005-0000-0000-0000A1620000}"/>
    <cellStyle name="SAPBEXstdItem 4 3" xfId="10901" xr:uid="{00000000-0005-0000-0000-0000A2620000}"/>
    <cellStyle name="SAPBEXstdItem 4 4" xfId="12407" xr:uid="{00000000-0005-0000-0000-0000A3620000}"/>
    <cellStyle name="SAPBEXstdItem 4 5" xfId="19592" xr:uid="{00000000-0005-0000-0000-0000A4620000}"/>
    <cellStyle name="SAPBEXstdItem 4 6" xfId="20101" xr:uid="{00000000-0005-0000-0000-0000A5620000}"/>
    <cellStyle name="SAPBEXstdItem 4 7" xfId="25084" xr:uid="{00000000-0005-0000-0000-0000A6620000}"/>
    <cellStyle name="SAPBEXstdItem 4 8" xfId="21446" xr:uid="{00000000-0005-0000-0000-0000A7620000}"/>
    <cellStyle name="SAPBEXstdItem 4 9" xfId="26651" xr:uid="{00000000-0005-0000-0000-0000A8620000}"/>
    <cellStyle name="SAPBEXstdItem 5" xfId="7869" xr:uid="{00000000-0005-0000-0000-0000A9620000}"/>
    <cellStyle name="SAPBEXstdItem 5 2" xfId="18816" xr:uid="{00000000-0005-0000-0000-0000AA620000}"/>
    <cellStyle name="SAPBEXstdItem 5 3" xfId="14057" xr:uid="{00000000-0005-0000-0000-0000AB620000}"/>
    <cellStyle name="SAPBEXstdItem 5 4" xfId="19564" xr:uid="{00000000-0005-0000-0000-0000AC620000}"/>
    <cellStyle name="SAPBEXstdItem 5 5" xfId="22703" xr:uid="{00000000-0005-0000-0000-0000AD620000}"/>
    <cellStyle name="SAPBEXstdItem 5 6" xfId="20372" xr:uid="{00000000-0005-0000-0000-0000AE620000}"/>
    <cellStyle name="SAPBEXstdItem 5 7" xfId="26123" xr:uid="{00000000-0005-0000-0000-0000AF620000}"/>
    <cellStyle name="SAPBEXstdItem 5 8" xfId="28175" xr:uid="{00000000-0005-0000-0000-0000B0620000}"/>
    <cellStyle name="SAPBEXstdItem 6" xfId="12297" xr:uid="{00000000-0005-0000-0000-0000B1620000}"/>
    <cellStyle name="SAPBEXstdItem 7" xfId="26171" xr:uid="{00000000-0005-0000-0000-0000B2620000}"/>
    <cellStyle name="SAPBEXstdItem 8" xfId="27379" xr:uid="{00000000-0005-0000-0000-0000B3620000}"/>
    <cellStyle name="SAPBEXstdItem 9" xfId="28745" xr:uid="{00000000-0005-0000-0000-0000B4620000}"/>
    <cellStyle name="SAPBEXstdItem_EÜ ANI Input" xfId="1182" xr:uid="{00000000-0005-0000-0000-0000B5620000}"/>
    <cellStyle name="SAPBEXstdItemX" xfId="207" xr:uid="{00000000-0005-0000-0000-0000B6620000}"/>
    <cellStyle name="SAPBEXstdItemX 2" xfId="1541" xr:uid="{00000000-0005-0000-0000-0000B7620000}"/>
    <cellStyle name="SAPBEXstdItemX 2 10" xfId="26650" xr:uid="{00000000-0005-0000-0000-0000B8620000}"/>
    <cellStyle name="SAPBEXstdItemX 2 11" xfId="27720" xr:uid="{00000000-0005-0000-0000-0000B9620000}"/>
    <cellStyle name="SAPBEXstdItemX 2 12" xfId="27269" xr:uid="{00000000-0005-0000-0000-0000BA620000}"/>
    <cellStyle name="SAPBEXstdItemX 2 2" xfId="1542" xr:uid="{00000000-0005-0000-0000-0000BB620000}"/>
    <cellStyle name="SAPBEXstdItemX 2 2 10" xfId="27719" xr:uid="{00000000-0005-0000-0000-0000BC620000}"/>
    <cellStyle name="SAPBEXstdItemX 2 2 11" xfId="27268" xr:uid="{00000000-0005-0000-0000-0000BD620000}"/>
    <cellStyle name="SAPBEXstdItemX 2 2 2" xfId="7870" xr:uid="{00000000-0005-0000-0000-0000BE620000}"/>
    <cellStyle name="SAPBEXstdItemX 2 2 2 2" xfId="18817" xr:uid="{00000000-0005-0000-0000-0000BF620000}"/>
    <cellStyle name="SAPBEXstdItemX 2 2 2 3" xfId="14058" xr:uid="{00000000-0005-0000-0000-0000C0620000}"/>
    <cellStyle name="SAPBEXstdItemX 2 2 2 4" xfId="22497" xr:uid="{00000000-0005-0000-0000-0000C1620000}"/>
    <cellStyle name="SAPBEXstdItemX 2 2 2 5" xfId="19328" xr:uid="{00000000-0005-0000-0000-0000C2620000}"/>
    <cellStyle name="SAPBEXstdItemX 2 2 2 6" xfId="21784" xr:uid="{00000000-0005-0000-0000-0000C3620000}"/>
    <cellStyle name="SAPBEXstdItemX 2 2 2 7" xfId="26124" xr:uid="{00000000-0005-0000-0000-0000C4620000}"/>
    <cellStyle name="SAPBEXstdItemX 2 2 2 8" xfId="27589" xr:uid="{00000000-0005-0000-0000-0000C5620000}"/>
    <cellStyle name="SAPBEXstdItemX 2 2 3" xfId="10903" xr:uid="{00000000-0005-0000-0000-0000C6620000}"/>
    <cellStyle name="SAPBEXstdItemX 2 2 4" xfId="12405" xr:uid="{00000000-0005-0000-0000-0000C7620000}"/>
    <cellStyle name="SAPBEXstdItemX 2 2 5" xfId="19590" xr:uid="{00000000-0005-0000-0000-0000C8620000}"/>
    <cellStyle name="SAPBEXstdItemX 2 2 6" xfId="20100" xr:uid="{00000000-0005-0000-0000-0000C9620000}"/>
    <cellStyle name="SAPBEXstdItemX 2 2 7" xfId="25116" xr:uid="{00000000-0005-0000-0000-0000CA620000}"/>
    <cellStyle name="SAPBEXstdItemX 2 2 8" xfId="21198" xr:uid="{00000000-0005-0000-0000-0000CB620000}"/>
    <cellStyle name="SAPBEXstdItemX 2 2 9" xfId="26649" xr:uid="{00000000-0005-0000-0000-0000CC620000}"/>
    <cellStyle name="SAPBEXstdItemX 2 3" xfId="7871" xr:uid="{00000000-0005-0000-0000-0000CD620000}"/>
    <cellStyle name="SAPBEXstdItemX 2 3 2" xfId="18818" xr:uid="{00000000-0005-0000-0000-0000CE620000}"/>
    <cellStyle name="SAPBEXstdItemX 2 3 3" xfId="12827" xr:uid="{00000000-0005-0000-0000-0000CF620000}"/>
    <cellStyle name="SAPBEXstdItemX 2 3 4" xfId="22496" xr:uid="{00000000-0005-0000-0000-0000D0620000}"/>
    <cellStyle name="SAPBEXstdItemX 2 3 5" xfId="18907" xr:uid="{00000000-0005-0000-0000-0000D1620000}"/>
    <cellStyle name="SAPBEXstdItemX 2 3 6" xfId="23758" xr:uid="{00000000-0005-0000-0000-0000D2620000}"/>
    <cellStyle name="SAPBEXstdItemX 2 3 7" xfId="26125" xr:uid="{00000000-0005-0000-0000-0000D3620000}"/>
    <cellStyle name="SAPBEXstdItemX 2 3 8" xfId="28882" xr:uid="{00000000-0005-0000-0000-0000D4620000}"/>
    <cellStyle name="SAPBEXstdItemX 2 4" xfId="10902" xr:uid="{00000000-0005-0000-0000-0000D5620000}"/>
    <cellStyle name="SAPBEXstdItemX 2 5" xfId="12406" xr:uid="{00000000-0005-0000-0000-0000D6620000}"/>
    <cellStyle name="SAPBEXstdItemX 2 6" xfId="19591" xr:uid="{00000000-0005-0000-0000-0000D7620000}"/>
    <cellStyle name="SAPBEXstdItemX 2 7" xfId="19352" xr:uid="{00000000-0005-0000-0000-0000D8620000}"/>
    <cellStyle name="SAPBEXstdItemX 2 8" xfId="25115" xr:uid="{00000000-0005-0000-0000-0000D9620000}"/>
    <cellStyle name="SAPBEXstdItemX 2 9" xfId="21197" xr:uid="{00000000-0005-0000-0000-0000DA620000}"/>
    <cellStyle name="SAPBEXstdItemX 3" xfId="1543" xr:uid="{00000000-0005-0000-0000-0000DB620000}"/>
    <cellStyle name="SAPBEXstdItemX 3 10" xfId="26648" xr:uid="{00000000-0005-0000-0000-0000DC620000}"/>
    <cellStyle name="SAPBEXstdItemX 3 11" xfId="27718" xr:uid="{00000000-0005-0000-0000-0000DD620000}"/>
    <cellStyle name="SAPBEXstdItemX 3 12" xfId="28180" xr:uid="{00000000-0005-0000-0000-0000DE620000}"/>
    <cellStyle name="SAPBEXstdItemX 3 2" xfId="7872" xr:uid="{00000000-0005-0000-0000-0000DF620000}"/>
    <cellStyle name="SAPBEXstdItemX 3 2 2" xfId="7873" xr:uid="{00000000-0005-0000-0000-0000E0620000}"/>
    <cellStyle name="SAPBEXstdItemX 3 2 2 2" xfId="18820" xr:uid="{00000000-0005-0000-0000-0000E1620000}"/>
    <cellStyle name="SAPBEXstdItemX 3 2 2 3" xfId="14060" xr:uid="{00000000-0005-0000-0000-0000E2620000}"/>
    <cellStyle name="SAPBEXstdItemX 3 2 2 4" xfId="19288" xr:uid="{00000000-0005-0000-0000-0000E3620000}"/>
    <cellStyle name="SAPBEXstdItemX 3 2 2 5" xfId="22704" xr:uid="{00000000-0005-0000-0000-0000E4620000}"/>
    <cellStyle name="SAPBEXstdItemX 3 2 2 6" xfId="23760" xr:uid="{00000000-0005-0000-0000-0000E5620000}"/>
    <cellStyle name="SAPBEXstdItemX 3 2 2 7" xfId="26126" xr:uid="{00000000-0005-0000-0000-0000E6620000}"/>
    <cellStyle name="SAPBEXstdItemX 3 2 2 8" xfId="27702" xr:uid="{00000000-0005-0000-0000-0000E7620000}"/>
    <cellStyle name="SAPBEXstdItemX 3 2 3" xfId="18819" xr:uid="{00000000-0005-0000-0000-0000E8620000}"/>
    <cellStyle name="SAPBEXstdItemX 3 2 4" xfId="14059" xr:uid="{00000000-0005-0000-0000-0000E9620000}"/>
    <cellStyle name="SAPBEXstdItemX 3 2 5" xfId="22495" xr:uid="{00000000-0005-0000-0000-0000EA620000}"/>
    <cellStyle name="SAPBEXstdItemX 3 2 6" xfId="23062" xr:uid="{00000000-0005-0000-0000-0000EB620000}"/>
    <cellStyle name="SAPBEXstdItemX 3 2 7" xfId="23759" xr:uid="{00000000-0005-0000-0000-0000EC620000}"/>
    <cellStyle name="SAPBEXstdItemX 3 2 8" xfId="24813" xr:uid="{00000000-0005-0000-0000-0000ED620000}"/>
    <cellStyle name="SAPBEXstdItemX 3 2 9" xfId="26964" xr:uid="{00000000-0005-0000-0000-0000EE620000}"/>
    <cellStyle name="SAPBEXstdItemX 3 3" xfId="7874" xr:uid="{00000000-0005-0000-0000-0000EF620000}"/>
    <cellStyle name="SAPBEXstdItemX 3 3 2" xfId="18821" xr:uid="{00000000-0005-0000-0000-0000F0620000}"/>
    <cellStyle name="SAPBEXstdItemX 3 3 3" xfId="14061" xr:uid="{00000000-0005-0000-0000-0000F1620000}"/>
    <cellStyle name="SAPBEXstdItemX 3 3 4" xfId="19287" xr:uid="{00000000-0005-0000-0000-0000F2620000}"/>
    <cellStyle name="SAPBEXstdItemX 3 3 5" xfId="22705" xr:uid="{00000000-0005-0000-0000-0000F3620000}"/>
    <cellStyle name="SAPBEXstdItemX 3 3 6" xfId="23761" xr:uid="{00000000-0005-0000-0000-0000F4620000}"/>
    <cellStyle name="SAPBEXstdItemX 3 3 7" xfId="26127" xr:uid="{00000000-0005-0000-0000-0000F5620000}"/>
    <cellStyle name="SAPBEXstdItemX 3 3 8" xfId="27547" xr:uid="{00000000-0005-0000-0000-0000F6620000}"/>
    <cellStyle name="SAPBEXstdItemX 3 4" xfId="10904" xr:uid="{00000000-0005-0000-0000-0000F7620000}"/>
    <cellStyle name="SAPBEXstdItemX 3 5" xfId="12404" xr:uid="{00000000-0005-0000-0000-0000F8620000}"/>
    <cellStyle name="SAPBEXstdItemX 3 6" xfId="19589" xr:uid="{00000000-0005-0000-0000-0000F9620000}"/>
    <cellStyle name="SAPBEXstdItemX 3 7" xfId="20099" xr:uid="{00000000-0005-0000-0000-0000FA620000}"/>
    <cellStyle name="SAPBEXstdItemX 3 8" xfId="24249" xr:uid="{00000000-0005-0000-0000-0000FB620000}"/>
    <cellStyle name="SAPBEXstdItemX 3 9" xfId="21199" xr:uid="{00000000-0005-0000-0000-0000FC620000}"/>
    <cellStyle name="SAPBEXstdItemX 4" xfId="7875" xr:uid="{00000000-0005-0000-0000-0000FD620000}"/>
    <cellStyle name="SAPBEXstdItemX 4 2" xfId="7876" xr:uid="{00000000-0005-0000-0000-0000FE620000}"/>
    <cellStyle name="SAPBEXstdItemX 4 2 2" xfId="18823" xr:uid="{00000000-0005-0000-0000-0000FF620000}"/>
    <cellStyle name="SAPBEXstdItemX 4 2 3" xfId="20962" xr:uid="{00000000-0005-0000-0000-000000630000}"/>
    <cellStyle name="SAPBEXstdItemX 4 2 4" xfId="19313" xr:uid="{00000000-0005-0000-0000-000001630000}"/>
    <cellStyle name="SAPBEXstdItemX 4 2 5" xfId="24069" xr:uid="{00000000-0005-0000-0000-000002630000}"/>
    <cellStyle name="SAPBEXstdItemX 4 2 6" xfId="23763" xr:uid="{00000000-0005-0000-0000-000003630000}"/>
    <cellStyle name="SAPBEXstdItemX 4 2 7" xfId="26129" xr:uid="{00000000-0005-0000-0000-000004630000}"/>
    <cellStyle name="SAPBEXstdItemX 4 2 8" xfId="27545" xr:uid="{00000000-0005-0000-0000-000005630000}"/>
    <cellStyle name="SAPBEXstdItemX 4 3" xfId="18822" xr:uid="{00000000-0005-0000-0000-000006630000}"/>
    <cellStyle name="SAPBEXstdItemX 4 4" xfId="12828" xr:uid="{00000000-0005-0000-0000-000007630000}"/>
    <cellStyle name="SAPBEXstdItemX 4 5" xfId="19286" xr:uid="{00000000-0005-0000-0000-000008630000}"/>
    <cellStyle name="SAPBEXstdItemX 4 6" xfId="22706" xr:uid="{00000000-0005-0000-0000-000009630000}"/>
    <cellStyle name="SAPBEXstdItemX 4 7" xfId="23762" xr:uid="{00000000-0005-0000-0000-00000A630000}"/>
    <cellStyle name="SAPBEXstdItemX 4 8" xfId="26128" xr:uid="{00000000-0005-0000-0000-00000B630000}"/>
    <cellStyle name="SAPBEXstdItemX 4 9" xfId="27546" xr:uid="{00000000-0005-0000-0000-00000C630000}"/>
    <cellStyle name="SAPBEXstdItemX 5" xfId="7877" xr:uid="{00000000-0005-0000-0000-00000D630000}"/>
    <cellStyle name="SAPBEXstdItemX 5 2" xfId="18824" xr:uid="{00000000-0005-0000-0000-00000E630000}"/>
    <cellStyle name="SAPBEXstdItemX 5 3" xfId="14062" xr:uid="{00000000-0005-0000-0000-00000F630000}"/>
    <cellStyle name="SAPBEXstdItemX 5 4" xfId="25020" xr:uid="{00000000-0005-0000-0000-000010630000}"/>
    <cellStyle name="SAPBEXstdItemX 5 5" xfId="23061" xr:uid="{00000000-0005-0000-0000-000011630000}"/>
    <cellStyle name="SAPBEXstdItemX 5 6" xfId="23764" xr:uid="{00000000-0005-0000-0000-000012630000}"/>
    <cellStyle name="SAPBEXstdItemX 5 7" xfId="24814" xr:uid="{00000000-0005-0000-0000-000013630000}"/>
    <cellStyle name="SAPBEXstdItemX 5 8" xfId="27376" xr:uid="{00000000-0005-0000-0000-000014630000}"/>
    <cellStyle name="SAPBEXstdItemX 6" xfId="12296" xr:uid="{00000000-0005-0000-0000-000015630000}"/>
    <cellStyle name="SAPBEXstdItemX 7" xfId="26170" xr:uid="{00000000-0005-0000-0000-000016630000}"/>
    <cellStyle name="SAPBEXstdItemX 8" xfId="27378" xr:uid="{00000000-0005-0000-0000-000017630000}"/>
    <cellStyle name="SAPBEXstdItemX 9" xfId="28744" xr:uid="{00000000-0005-0000-0000-000018630000}"/>
    <cellStyle name="SAPBEXtitle" xfId="208" xr:uid="{00000000-0005-0000-0000-000019630000}"/>
    <cellStyle name="SAPBEXtitle 2" xfId="209" xr:uid="{00000000-0005-0000-0000-00001A630000}"/>
    <cellStyle name="SAPBEXtitle 2 2" xfId="7878" xr:uid="{00000000-0005-0000-0000-00001B630000}"/>
    <cellStyle name="SAPBEXtitle 3" xfId="1566" xr:uid="{00000000-0005-0000-0000-00001C630000}"/>
    <cellStyle name="SAPBEXtitle 4" xfId="7879" xr:uid="{00000000-0005-0000-0000-00001D630000}"/>
    <cellStyle name="SAPBEXtitle 4 2" xfId="7880" xr:uid="{00000000-0005-0000-0000-00001E630000}"/>
    <cellStyle name="SAPBEXtitle 5" xfId="7881" xr:uid="{00000000-0005-0000-0000-00001F630000}"/>
    <cellStyle name="SAPBEXtitle 6" xfId="7882" xr:uid="{00000000-0005-0000-0000-000020630000}"/>
    <cellStyle name="SAPBEXundefined" xfId="210" xr:uid="{00000000-0005-0000-0000-000021630000}"/>
    <cellStyle name="SAPBEXundefined 2" xfId="1544" xr:uid="{00000000-0005-0000-0000-000022630000}"/>
    <cellStyle name="SAPBEXundefined 2 10" xfId="26647" xr:uid="{00000000-0005-0000-0000-000023630000}"/>
    <cellStyle name="SAPBEXundefined 2 11" xfId="27717" xr:uid="{00000000-0005-0000-0000-000024630000}"/>
    <cellStyle name="SAPBEXundefined 2 12" xfId="27267" xr:uid="{00000000-0005-0000-0000-000025630000}"/>
    <cellStyle name="SAPBEXundefined 2 2" xfId="1545" xr:uid="{00000000-0005-0000-0000-000026630000}"/>
    <cellStyle name="SAPBEXundefined 2 2 10" xfId="27716" xr:uid="{00000000-0005-0000-0000-000027630000}"/>
    <cellStyle name="SAPBEXundefined 2 2 11" xfId="27266" xr:uid="{00000000-0005-0000-0000-000028630000}"/>
    <cellStyle name="SAPBEXundefined 2 2 2" xfId="7883" xr:uid="{00000000-0005-0000-0000-000029630000}"/>
    <cellStyle name="SAPBEXundefined 2 2 2 2" xfId="18830" xr:uid="{00000000-0005-0000-0000-00002A630000}"/>
    <cellStyle name="SAPBEXundefined 2 2 2 3" xfId="14066" xr:uid="{00000000-0005-0000-0000-00002B630000}"/>
    <cellStyle name="SAPBEXundefined 2 2 2 4" xfId="19018" xr:uid="{00000000-0005-0000-0000-00002C630000}"/>
    <cellStyle name="SAPBEXundefined 2 2 2 5" xfId="22707" xr:uid="{00000000-0005-0000-0000-00002D630000}"/>
    <cellStyle name="SAPBEXundefined 2 2 2 6" xfId="14254" xr:uid="{00000000-0005-0000-0000-00002E630000}"/>
    <cellStyle name="SAPBEXundefined 2 2 2 7" xfId="26130" xr:uid="{00000000-0005-0000-0000-00002F630000}"/>
    <cellStyle name="SAPBEXundefined 2 2 2 8" xfId="27544" xr:uid="{00000000-0005-0000-0000-000030630000}"/>
    <cellStyle name="SAPBEXundefined 2 2 3" xfId="10906" xr:uid="{00000000-0005-0000-0000-000031630000}"/>
    <cellStyle name="SAPBEXundefined 2 2 4" xfId="12402" xr:uid="{00000000-0005-0000-0000-000032630000}"/>
    <cellStyle name="SAPBEXundefined 2 2 5" xfId="19587" xr:uid="{00000000-0005-0000-0000-000033630000}"/>
    <cellStyle name="SAPBEXundefined 2 2 6" xfId="20097" xr:uid="{00000000-0005-0000-0000-000034630000}"/>
    <cellStyle name="SAPBEXundefined 2 2 7" xfId="19450" xr:uid="{00000000-0005-0000-0000-000035630000}"/>
    <cellStyle name="SAPBEXundefined 2 2 8" xfId="24866" xr:uid="{00000000-0005-0000-0000-000036630000}"/>
    <cellStyle name="SAPBEXundefined 2 2 9" xfId="26646" xr:uid="{00000000-0005-0000-0000-000037630000}"/>
    <cellStyle name="SAPBEXundefined 2 3" xfId="7884" xr:uid="{00000000-0005-0000-0000-000038630000}"/>
    <cellStyle name="SAPBEXundefined 2 3 2" xfId="18831" xr:uid="{00000000-0005-0000-0000-000039630000}"/>
    <cellStyle name="SAPBEXundefined 2 3 3" xfId="14067" xr:uid="{00000000-0005-0000-0000-00003A630000}"/>
    <cellStyle name="SAPBEXundefined 2 3 4" xfId="19017" xr:uid="{00000000-0005-0000-0000-00003B630000}"/>
    <cellStyle name="SAPBEXundefined 2 3 5" xfId="22708" xr:uid="{00000000-0005-0000-0000-00003C630000}"/>
    <cellStyle name="SAPBEXundefined 2 3 6" xfId="23768" xr:uid="{00000000-0005-0000-0000-00003D630000}"/>
    <cellStyle name="SAPBEXundefined 2 3 7" xfId="26131" xr:uid="{00000000-0005-0000-0000-00003E630000}"/>
    <cellStyle name="SAPBEXundefined 2 3 8" xfId="27543" xr:uid="{00000000-0005-0000-0000-00003F630000}"/>
    <cellStyle name="SAPBEXundefined 2 4" xfId="10905" xr:uid="{00000000-0005-0000-0000-000040630000}"/>
    <cellStyle name="SAPBEXundefined 2 5" xfId="12403" xr:uid="{00000000-0005-0000-0000-000041630000}"/>
    <cellStyle name="SAPBEXundefined 2 6" xfId="19588" xr:uid="{00000000-0005-0000-0000-000042630000}"/>
    <cellStyle name="SAPBEXundefined 2 7" xfId="20098" xr:uid="{00000000-0005-0000-0000-000043630000}"/>
    <cellStyle name="SAPBEXundefined 2 8" xfId="20533" xr:uid="{00000000-0005-0000-0000-000044630000}"/>
    <cellStyle name="SAPBEXundefined 2 9" xfId="24867" xr:uid="{00000000-0005-0000-0000-000045630000}"/>
    <cellStyle name="SAPBEXundefined 3" xfId="1546" xr:uid="{00000000-0005-0000-0000-000046630000}"/>
    <cellStyle name="SAPBEXundefined 3 10" xfId="27715" xr:uid="{00000000-0005-0000-0000-000047630000}"/>
    <cellStyle name="SAPBEXundefined 3 11" xfId="27265" xr:uid="{00000000-0005-0000-0000-000048630000}"/>
    <cellStyle name="SAPBEXundefined 3 2" xfId="7885" xr:uid="{00000000-0005-0000-0000-000049630000}"/>
    <cellStyle name="SAPBEXundefined 3 2 2" xfId="18832" xr:uid="{00000000-0005-0000-0000-00004A630000}"/>
    <cellStyle name="SAPBEXundefined 3 2 3" xfId="14068" xr:uid="{00000000-0005-0000-0000-00004B630000}"/>
    <cellStyle name="SAPBEXundefined 3 2 4" xfId="22640" xr:uid="{00000000-0005-0000-0000-00004C630000}"/>
    <cellStyle name="SAPBEXundefined 3 2 5" xfId="18909" xr:uid="{00000000-0005-0000-0000-00004D630000}"/>
    <cellStyle name="SAPBEXundefined 3 2 6" xfId="23769" xr:uid="{00000000-0005-0000-0000-00004E630000}"/>
    <cellStyle name="SAPBEXundefined 3 2 7" xfId="26132" xr:uid="{00000000-0005-0000-0000-00004F630000}"/>
    <cellStyle name="SAPBEXundefined 3 2 8" xfId="27542" xr:uid="{00000000-0005-0000-0000-000050630000}"/>
    <cellStyle name="SAPBEXundefined 3 3" xfId="10907" xr:uid="{00000000-0005-0000-0000-000051630000}"/>
    <cellStyle name="SAPBEXundefined 3 4" xfId="12401" xr:uid="{00000000-0005-0000-0000-000052630000}"/>
    <cellStyle name="SAPBEXundefined 3 5" xfId="19586" xr:uid="{00000000-0005-0000-0000-000053630000}"/>
    <cellStyle name="SAPBEXundefined 3 6" xfId="19351" xr:uid="{00000000-0005-0000-0000-000054630000}"/>
    <cellStyle name="SAPBEXundefined 3 7" xfId="20534" xr:uid="{00000000-0005-0000-0000-000055630000}"/>
    <cellStyle name="SAPBEXundefined 3 8" xfId="24740" xr:uid="{00000000-0005-0000-0000-000056630000}"/>
    <cellStyle name="SAPBEXundefined 3 9" xfId="26645" xr:uid="{00000000-0005-0000-0000-000057630000}"/>
    <cellStyle name="SAPBEXundefined 4" xfId="7886" xr:uid="{00000000-0005-0000-0000-000058630000}"/>
    <cellStyle name="SAPBEXundefined 4 2" xfId="18833" xr:uid="{00000000-0005-0000-0000-000059630000}"/>
    <cellStyle name="SAPBEXundefined 4 3" xfId="14069" xr:uid="{00000000-0005-0000-0000-00005A630000}"/>
    <cellStyle name="SAPBEXundefined 4 4" xfId="25019" xr:uid="{00000000-0005-0000-0000-00005B630000}"/>
    <cellStyle name="SAPBEXundefined 4 5" xfId="22709" xr:uid="{00000000-0005-0000-0000-00005C630000}"/>
    <cellStyle name="SAPBEXundefined 4 6" xfId="23770" xr:uid="{00000000-0005-0000-0000-00005D630000}"/>
    <cellStyle name="SAPBEXundefined 4 7" xfId="24815" xr:uid="{00000000-0005-0000-0000-00005E630000}"/>
    <cellStyle name="SAPBEXundefined 4 8" xfId="27541" xr:uid="{00000000-0005-0000-0000-00005F630000}"/>
    <cellStyle name="SAPBEXundefined 5" xfId="12575" xr:uid="{00000000-0005-0000-0000-000060630000}"/>
    <cellStyle name="SAPBEXundefined 6" xfId="26167" xr:uid="{00000000-0005-0000-0000-000061630000}"/>
    <cellStyle name="SAPBEXundefined 7" xfId="27377" xr:uid="{00000000-0005-0000-0000-000062630000}"/>
    <cellStyle name="SAPBEXundefined 8" xfId="28743" xr:uid="{00000000-0005-0000-0000-000063630000}"/>
    <cellStyle name="SAPBorder" xfId="1183" xr:uid="{00000000-0005-0000-0000-000064630000}"/>
    <cellStyle name="SAPBorder 2" xfId="1547" xr:uid="{00000000-0005-0000-0000-000065630000}"/>
    <cellStyle name="SAPDataCell" xfId="1184" xr:uid="{00000000-0005-0000-0000-000066630000}"/>
    <cellStyle name="SAPDataTotalCell" xfId="1185" xr:uid="{00000000-0005-0000-0000-000067630000}"/>
    <cellStyle name="SAPDimensionCell" xfId="1186" xr:uid="{00000000-0005-0000-0000-000068630000}"/>
    <cellStyle name="SAPDimensionCell 2" xfId="1548" xr:uid="{00000000-0005-0000-0000-000069630000}"/>
    <cellStyle name="SAPDimensionCell_EBIT bis NS" xfId="1549" xr:uid="{00000000-0005-0000-0000-00006A630000}"/>
    <cellStyle name="SAPEditableDataCell" xfId="1187" xr:uid="{00000000-0005-0000-0000-00006B630000}"/>
    <cellStyle name="SAPEditableDataTotalCell" xfId="1188" xr:uid="{00000000-0005-0000-0000-00006C630000}"/>
    <cellStyle name="SAPEmphasized" xfId="1189" xr:uid="{00000000-0005-0000-0000-00006D630000}"/>
    <cellStyle name="SAPEmphasizedEditableDataCell" xfId="1190" xr:uid="{00000000-0005-0000-0000-00006E630000}"/>
    <cellStyle name="SAPEmphasizedEditableDataTotalCell" xfId="1191" xr:uid="{00000000-0005-0000-0000-00006F630000}"/>
    <cellStyle name="SAPEmphasizedLockedDataCell" xfId="1192" xr:uid="{00000000-0005-0000-0000-000070630000}"/>
    <cellStyle name="SAPEmphasizedLockedDataTotalCell" xfId="1193" xr:uid="{00000000-0005-0000-0000-000071630000}"/>
    <cellStyle name="SAPEmphasizedReadonlyDataCell" xfId="1194" xr:uid="{00000000-0005-0000-0000-000072630000}"/>
    <cellStyle name="SAPEmphasizedReadonlyDataTotalCell" xfId="1195" xr:uid="{00000000-0005-0000-0000-000073630000}"/>
    <cellStyle name="SAPEmphasizedTotal" xfId="1196" xr:uid="{00000000-0005-0000-0000-000074630000}"/>
    <cellStyle name="SAPExceptionLevel1" xfId="1197" xr:uid="{00000000-0005-0000-0000-000075630000}"/>
    <cellStyle name="SAPExceptionLevel2" xfId="1198" xr:uid="{00000000-0005-0000-0000-000076630000}"/>
    <cellStyle name="SAPExceptionLevel3" xfId="1199" xr:uid="{00000000-0005-0000-0000-000077630000}"/>
    <cellStyle name="SAPExceptionLevel4" xfId="1200" xr:uid="{00000000-0005-0000-0000-000078630000}"/>
    <cellStyle name="SAPExceptionLevel5" xfId="1201" xr:uid="{00000000-0005-0000-0000-000079630000}"/>
    <cellStyle name="SAPExceptionLevel6" xfId="1202" xr:uid="{00000000-0005-0000-0000-00007A630000}"/>
    <cellStyle name="SAPExceptionLevel7" xfId="1203" xr:uid="{00000000-0005-0000-0000-00007B630000}"/>
    <cellStyle name="SAPExceptionLevel8" xfId="1204" xr:uid="{00000000-0005-0000-0000-00007C630000}"/>
    <cellStyle name="SAPExceptionLevel9" xfId="1205" xr:uid="{00000000-0005-0000-0000-00007D630000}"/>
    <cellStyle name="SAPHierarchyCell0" xfId="1206" xr:uid="{00000000-0005-0000-0000-00007E630000}"/>
    <cellStyle name="SAPHierarchyCell0 2" xfId="1550" xr:uid="{00000000-0005-0000-0000-00007F630000}"/>
    <cellStyle name="SAPHierarchyCell0_EBIT bis NS" xfId="1551" xr:uid="{00000000-0005-0000-0000-000080630000}"/>
    <cellStyle name="SAPHierarchyCell1" xfId="1207" xr:uid="{00000000-0005-0000-0000-000081630000}"/>
    <cellStyle name="SAPHierarchyCell1 2" xfId="1552" xr:uid="{00000000-0005-0000-0000-000082630000}"/>
    <cellStyle name="SAPHierarchyCell1_EBIT bis NS" xfId="1553" xr:uid="{00000000-0005-0000-0000-000083630000}"/>
    <cellStyle name="SAPHierarchyCell2" xfId="1208" xr:uid="{00000000-0005-0000-0000-000084630000}"/>
    <cellStyle name="SAPHierarchyCell2 2" xfId="1554" xr:uid="{00000000-0005-0000-0000-000085630000}"/>
    <cellStyle name="SAPHierarchyCell2_EBIT bis NS" xfId="1555" xr:uid="{00000000-0005-0000-0000-000086630000}"/>
    <cellStyle name="SAPHierarchyCell3" xfId="1209" xr:uid="{00000000-0005-0000-0000-000087630000}"/>
    <cellStyle name="SAPHierarchyCell3 2" xfId="1556" xr:uid="{00000000-0005-0000-0000-000088630000}"/>
    <cellStyle name="SAPHierarchyCell3_EBIT bis NS" xfId="1557" xr:uid="{00000000-0005-0000-0000-000089630000}"/>
    <cellStyle name="SAPHierarchyCell4" xfId="1210" xr:uid="{00000000-0005-0000-0000-00008A630000}"/>
    <cellStyle name="SAPLockedDataCell" xfId="1211" xr:uid="{00000000-0005-0000-0000-00008B630000}"/>
    <cellStyle name="SAPLockedDataTotalCell" xfId="1212" xr:uid="{00000000-0005-0000-0000-00008C630000}"/>
    <cellStyle name="SAPMemberCell" xfId="1213" xr:uid="{00000000-0005-0000-0000-00008D630000}"/>
    <cellStyle name="SAPMemberCell 2" xfId="1558" xr:uid="{00000000-0005-0000-0000-00008E630000}"/>
    <cellStyle name="SAPMemberCell_EBIT bis NS" xfId="1559" xr:uid="{00000000-0005-0000-0000-00008F630000}"/>
    <cellStyle name="SAPMemberTotalCell" xfId="1214" xr:uid="{00000000-0005-0000-0000-000090630000}"/>
    <cellStyle name="SAPReadonlyDataCell" xfId="1215" xr:uid="{00000000-0005-0000-0000-000091630000}"/>
    <cellStyle name="SAPReadonlyDataTotalCell" xfId="1216" xr:uid="{00000000-0005-0000-0000-000092630000}"/>
    <cellStyle name="Schlecht 2" xfId="60" xr:uid="{00000000-0005-0000-0000-000093630000}"/>
    <cellStyle name="Schlecht 2 10" xfId="7887" xr:uid="{00000000-0005-0000-0000-000094630000}"/>
    <cellStyle name="Schlecht 2 11" xfId="7888" xr:uid="{00000000-0005-0000-0000-000095630000}"/>
    <cellStyle name="Schlecht 2 12" xfId="7889" xr:uid="{00000000-0005-0000-0000-000096630000}"/>
    <cellStyle name="Schlecht 2 13" xfId="7890" xr:uid="{00000000-0005-0000-0000-000097630000}"/>
    <cellStyle name="Schlecht 2 14" xfId="7891" xr:uid="{00000000-0005-0000-0000-000098630000}"/>
    <cellStyle name="Schlecht 2 15" xfId="7892" xr:uid="{00000000-0005-0000-0000-000099630000}"/>
    <cellStyle name="Schlecht 2 16" xfId="7893" xr:uid="{00000000-0005-0000-0000-00009A630000}"/>
    <cellStyle name="Schlecht 2 17" xfId="7894" xr:uid="{00000000-0005-0000-0000-00009B630000}"/>
    <cellStyle name="Schlecht 2 18" xfId="7895" xr:uid="{00000000-0005-0000-0000-00009C630000}"/>
    <cellStyle name="Schlecht 2 2" xfId="7896" xr:uid="{00000000-0005-0000-0000-00009D630000}"/>
    <cellStyle name="Schlecht 2 3" xfId="7897" xr:uid="{00000000-0005-0000-0000-00009E630000}"/>
    <cellStyle name="Schlecht 2 4" xfId="7898" xr:uid="{00000000-0005-0000-0000-00009F630000}"/>
    <cellStyle name="Schlecht 2 5" xfId="7899" xr:uid="{00000000-0005-0000-0000-0000A0630000}"/>
    <cellStyle name="Schlecht 2 6" xfId="7900" xr:uid="{00000000-0005-0000-0000-0000A1630000}"/>
    <cellStyle name="Schlecht 2 7" xfId="7901" xr:uid="{00000000-0005-0000-0000-0000A2630000}"/>
    <cellStyle name="Schlecht 2 8" xfId="7902" xr:uid="{00000000-0005-0000-0000-0000A3630000}"/>
    <cellStyle name="Schlecht 2 9" xfId="7903" xr:uid="{00000000-0005-0000-0000-0000A4630000}"/>
    <cellStyle name="Schlecht 3" xfId="61" xr:uid="{00000000-0005-0000-0000-0000A5630000}"/>
    <cellStyle name="Schlecht 3 10" xfId="7904" xr:uid="{00000000-0005-0000-0000-0000A6630000}"/>
    <cellStyle name="Schlecht 3 11" xfId="7905" xr:uid="{00000000-0005-0000-0000-0000A7630000}"/>
    <cellStyle name="Schlecht 3 12" xfId="7906" xr:uid="{00000000-0005-0000-0000-0000A8630000}"/>
    <cellStyle name="Schlecht 3 13" xfId="7907" xr:uid="{00000000-0005-0000-0000-0000A9630000}"/>
    <cellStyle name="Schlecht 3 14" xfId="7908" xr:uid="{00000000-0005-0000-0000-0000AA630000}"/>
    <cellStyle name="Schlecht 3 15" xfId="7909" xr:uid="{00000000-0005-0000-0000-0000AB630000}"/>
    <cellStyle name="Schlecht 3 16" xfId="7910" xr:uid="{00000000-0005-0000-0000-0000AC630000}"/>
    <cellStyle name="Schlecht 3 17" xfId="7911" xr:uid="{00000000-0005-0000-0000-0000AD630000}"/>
    <cellStyle name="Schlecht 3 18" xfId="7912" xr:uid="{00000000-0005-0000-0000-0000AE630000}"/>
    <cellStyle name="Schlecht 3 2" xfId="7913" xr:uid="{00000000-0005-0000-0000-0000AF630000}"/>
    <cellStyle name="Schlecht 3 3" xfId="7914" xr:uid="{00000000-0005-0000-0000-0000B0630000}"/>
    <cellStyle name="Schlecht 3 4" xfId="7915" xr:uid="{00000000-0005-0000-0000-0000B1630000}"/>
    <cellStyle name="Schlecht 3 5" xfId="7916" xr:uid="{00000000-0005-0000-0000-0000B2630000}"/>
    <cellStyle name="Schlecht 3 6" xfId="7917" xr:uid="{00000000-0005-0000-0000-0000B3630000}"/>
    <cellStyle name="Schlecht 3 7" xfId="7918" xr:uid="{00000000-0005-0000-0000-0000B4630000}"/>
    <cellStyle name="Schlecht 3 8" xfId="7919" xr:uid="{00000000-0005-0000-0000-0000B5630000}"/>
    <cellStyle name="Schlecht 3 9" xfId="7920" xr:uid="{00000000-0005-0000-0000-0000B6630000}"/>
    <cellStyle name="Schlecht 4" xfId="7921" xr:uid="{00000000-0005-0000-0000-0000B7630000}"/>
    <cellStyle name="Shade" xfId="7922" xr:uid="{00000000-0005-0000-0000-0000B8630000}"/>
    <cellStyle name="Shade 2" xfId="7923" xr:uid="{00000000-0005-0000-0000-0000B9630000}"/>
    <cellStyle name="Shade 2 2" xfId="12065" xr:uid="{00000000-0005-0000-0000-0000BA630000}"/>
    <cellStyle name="Shade 2 3" xfId="11009" xr:uid="{00000000-0005-0000-0000-0000BB630000}"/>
    <cellStyle name="Shade 2 4" xfId="23791" xr:uid="{00000000-0005-0000-0000-0000BC630000}"/>
    <cellStyle name="Shade 2 5" xfId="26136" xr:uid="{00000000-0005-0000-0000-0000BD630000}"/>
    <cellStyle name="Shade 2 6" xfId="28144" xr:uid="{00000000-0005-0000-0000-0000BE630000}"/>
    <cellStyle name="Shade 3" xfId="7924" xr:uid="{00000000-0005-0000-0000-0000BF630000}"/>
    <cellStyle name="Shade 3 2" xfId="12066" xr:uid="{00000000-0005-0000-0000-0000C0630000}"/>
    <cellStyle name="Shade 3 3" xfId="11008" xr:uid="{00000000-0005-0000-0000-0000C1630000}"/>
    <cellStyle name="Shade 3 4" xfId="23792" xr:uid="{00000000-0005-0000-0000-0000C2630000}"/>
    <cellStyle name="Shade 3 5" xfId="26137" xr:uid="{00000000-0005-0000-0000-0000C3630000}"/>
    <cellStyle name="Shade 3 6" xfId="28145" xr:uid="{00000000-0005-0000-0000-0000C4630000}"/>
    <cellStyle name="Shade 4" xfId="12064" xr:uid="{00000000-0005-0000-0000-0000C5630000}"/>
    <cellStyle name="Shade 5" xfId="12596" xr:uid="{00000000-0005-0000-0000-0000C6630000}"/>
    <cellStyle name="Shade 6" xfId="25174" xr:uid="{00000000-0005-0000-0000-0000C7630000}"/>
    <cellStyle name="Shade 7" xfId="26135" xr:uid="{00000000-0005-0000-0000-0000C8630000}"/>
    <cellStyle name="Shade 8" xfId="28143" xr:uid="{00000000-0005-0000-0000-0000C9630000}"/>
    <cellStyle name="Sheet Title" xfId="211" xr:uid="{00000000-0005-0000-0000-0000CA630000}"/>
    <cellStyle name="Sheet title 2" xfId="7925" xr:uid="{00000000-0005-0000-0000-0000CB630000}"/>
    <cellStyle name="Source" xfId="7926" xr:uid="{00000000-0005-0000-0000-0000CC630000}"/>
    <cellStyle name="Source 2" xfId="7927" xr:uid="{00000000-0005-0000-0000-0000CD630000}"/>
    <cellStyle name="Source 2 2" xfId="7928" xr:uid="{00000000-0005-0000-0000-0000CE630000}"/>
    <cellStyle name="Source 3" xfId="7929" xr:uid="{00000000-0005-0000-0000-0000CF630000}"/>
    <cellStyle name="Source_Total In Operation" xfId="7930" xr:uid="{00000000-0005-0000-0000-0000D0630000}"/>
    <cellStyle name="space" xfId="7931" xr:uid="{00000000-0005-0000-0000-0000D1630000}"/>
    <cellStyle name="Special" xfId="7932" xr:uid="{00000000-0005-0000-0000-0000D2630000}"/>
    <cellStyle name="ST Txt" xfId="7933" xr:uid="{00000000-0005-0000-0000-0000D3630000}"/>
    <cellStyle name="Standaard 2" xfId="7934" xr:uid="{00000000-0005-0000-0000-0000D4630000}"/>
    <cellStyle name="Standaard_Tabellen - benchmark" xfId="7935" xr:uid="{00000000-0005-0000-0000-0000D5630000}"/>
    <cellStyle name="Standard 10" xfId="7936" xr:uid="{00000000-0005-0000-0000-0000D7630000}"/>
    <cellStyle name="Standard 10 2" xfId="7937" xr:uid="{00000000-0005-0000-0000-0000D8630000}"/>
    <cellStyle name="Standard 10 2 2" xfId="7938" xr:uid="{00000000-0005-0000-0000-0000D9630000}"/>
    <cellStyle name="Standard 10 2 2 2" xfId="7939" xr:uid="{00000000-0005-0000-0000-0000DA630000}"/>
    <cellStyle name="Standard 10 2 2 2 2" xfId="7940" xr:uid="{00000000-0005-0000-0000-0000DB630000}"/>
    <cellStyle name="Standard 10 2 2 2 2 2" xfId="7941" xr:uid="{00000000-0005-0000-0000-0000DC630000}"/>
    <cellStyle name="Standard 10 2 2 2 3" xfId="7942" xr:uid="{00000000-0005-0000-0000-0000DD630000}"/>
    <cellStyle name="Standard 10 2 2 3" xfId="7943" xr:uid="{00000000-0005-0000-0000-0000DE630000}"/>
    <cellStyle name="Standard 10 2 2 3 2" xfId="7944" xr:uid="{00000000-0005-0000-0000-0000DF630000}"/>
    <cellStyle name="Standard 10 2 2 4" xfId="7945" xr:uid="{00000000-0005-0000-0000-0000E0630000}"/>
    <cellStyle name="Standard 10 2 3" xfId="7946" xr:uid="{00000000-0005-0000-0000-0000E1630000}"/>
    <cellStyle name="Standard 10 2 3 2" xfId="7947" xr:uid="{00000000-0005-0000-0000-0000E2630000}"/>
    <cellStyle name="Standard 10 2 3 2 2" xfId="7948" xr:uid="{00000000-0005-0000-0000-0000E3630000}"/>
    <cellStyle name="Standard 10 2 3 3" xfId="7949" xr:uid="{00000000-0005-0000-0000-0000E4630000}"/>
    <cellStyle name="Standard 10 2 4" xfId="7950" xr:uid="{00000000-0005-0000-0000-0000E5630000}"/>
    <cellStyle name="Standard 10 2 4 2" xfId="7951" xr:uid="{00000000-0005-0000-0000-0000E6630000}"/>
    <cellStyle name="Standard 10 2 5" xfId="7952" xr:uid="{00000000-0005-0000-0000-0000E7630000}"/>
    <cellStyle name="Standard 10 2 6" xfId="7953" xr:uid="{00000000-0005-0000-0000-0000E8630000}"/>
    <cellStyle name="Standard 101" xfId="29002" xr:uid="{35F4D13C-BCBF-4BE2-BC46-6C6001D5CAE9}"/>
    <cellStyle name="Standard 101 2" xfId="29010" xr:uid="{A2D88CBD-F64A-490C-BE17-5F950FF388C8}"/>
    <cellStyle name="Standard 102" xfId="29004" xr:uid="{BEAD83C6-69E7-4035-BFA1-4C19C3B9915E}"/>
    <cellStyle name="Standard 11" xfId="7954" xr:uid="{00000000-0005-0000-0000-0000E9630000}"/>
    <cellStyle name="Standard 11 10" xfId="7955" xr:uid="{00000000-0005-0000-0000-0000EA630000}"/>
    <cellStyle name="Standard 11 11" xfId="7956" xr:uid="{00000000-0005-0000-0000-0000EB630000}"/>
    <cellStyle name="Standard 11 12" xfId="7957" xr:uid="{00000000-0005-0000-0000-0000EC630000}"/>
    <cellStyle name="Standard 11 13" xfId="7958" xr:uid="{00000000-0005-0000-0000-0000ED630000}"/>
    <cellStyle name="Standard 11 14" xfId="7959" xr:uid="{00000000-0005-0000-0000-0000EE630000}"/>
    <cellStyle name="Standard 11 15" xfId="7960" xr:uid="{00000000-0005-0000-0000-0000EF630000}"/>
    <cellStyle name="Standard 11 16" xfId="7961" xr:uid="{00000000-0005-0000-0000-0000F0630000}"/>
    <cellStyle name="Standard 11 17" xfId="7962" xr:uid="{00000000-0005-0000-0000-0000F1630000}"/>
    <cellStyle name="Standard 11 18" xfId="7963" xr:uid="{00000000-0005-0000-0000-0000F2630000}"/>
    <cellStyle name="Standard 11 2" xfId="7964" xr:uid="{00000000-0005-0000-0000-0000F3630000}"/>
    <cellStyle name="Standard 11 3" xfId="7965" xr:uid="{00000000-0005-0000-0000-0000F4630000}"/>
    <cellStyle name="Standard 11 4" xfId="7966" xr:uid="{00000000-0005-0000-0000-0000F5630000}"/>
    <cellStyle name="Standard 11 5" xfId="7967" xr:uid="{00000000-0005-0000-0000-0000F6630000}"/>
    <cellStyle name="Standard 11 6" xfId="7968" xr:uid="{00000000-0005-0000-0000-0000F7630000}"/>
    <cellStyle name="Standard 11 7" xfId="7969" xr:uid="{00000000-0005-0000-0000-0000F8630000}"/>
    <cellStyle name="Standard 11 8" xfId="7970" xr:uid="{00000000-0005-0000-0000-0000F9630000}"/>
    <cellStyle name="Standard 11 9" xfId="7971" xr:uid="{00000000-0005-0000-0000-0000FA630000}"/>
    <cellStyle name="Standard 12" xfId="7972" xr:uid="{00000000-0005-0000-0000-0000FB630000}"/>
    <cellStyle name="Standard 12 2" xfId="7973" xr:uid="{00000000-0005-0000-0000-0000FC630000}"/>
    <cellStyle name="Standard 13" xfId="7974" xr:uid="{00000000-0005-0000-0000-0000FD630000}"/>
    <cellStyle name="Standard 13 2" xfId="7975" xr:uid="{00000000-0005-0000-0000-0000FE630000}"/>
    <cellStyle name="Standard 14" xfId="7976" xr:uid="{00000000-0005-0000-0000-0000FF630000}"/>
    <cellStyle name="Standard 14 2" xfId="7977" xr:uid="{00000000-0005-0000-0000-000000640000}"/>
    <cellStyle name="Standard 15" xfId="7978" xr:uid="{00000000-0005-0000-0000-000001640000}"/>
    <cellStyle name="Standard 16" xfId="7979" xr:uid="{00000000-0005-0000-0000-000002640000}"/>
    <cellStyle name="Standard 17" xfId="7980" xr:uid="{00000000-0005-0000-0000-000003640000}"/>
    <cellStyle name="Standard 18" xfId="7981" xr:uid="{00000000-0005-0000-0000-000004640000}"/>
    <cellStyle name="Standard 19" xfId="7982" xr:uid="{00000000-0005-0000-0000-000005640000}"/>
    <cellStyle name="Standard 2" xfId="62" xr:uid="{00000000-0005-0000-0000-000006640000}"/>
    <cellStyle name="Standard 2 10" xfId="7983" xr:uid="{00000000-0005-0000-0000-000007640000}"/>
    <cellStyle name="Standard 2 11" xfId="7984" xr:uid="{00000000-0005-0000-0000-000008640000}"/>
    <cellStyle name="Standard 2 12" xfId="7985" xr:uid="{00000000-0005-0000-0000-000009640000}"/>
    <cellStyle name="Standard 2 13" xfId="7986" xr:uid="{00000000-0005-0000-0000-00000A640000}"/>
    <cellStyle name="Standard 2 14" xfId="7987" xr:uid="{00000000-0005-0000-0000-00000B640000}"/>
    <cellStyle name="Standard 2 15" xfId="7988" xr:uid="{00000000-0005-0000-0000-00000C640000}"/>
    <cellStyle name="Standard 2 16" xfId="7989" xr:uid="{00000000-0005-0000-0000-00000D640000}"/>
    <cellStyle name="Standard 2 17" xfId="7990" xr:uid="{00000000-0005-0000-0000-00000E640000}"/>
    <cellStyle name="Standard 2 18" xfId="7991" xr:uid="{00000000-0005-0000-0000-00000F640000}"/>
    <cellStyle name="Standard 2 19" xfId="7992" xr:uid="{00000000-0005-0000-0000-000010640000}"/>
    <cellStyle name="Standard 2 2" xfId="63" xr:uid="{00000000-0005-0000-0000-000011640000}"/>
    <cellStyle name="Standard 2 2 10" xfId="7993" xr:uid="{00000000-0005-0000-0000-000012640000}"/>
    <cellStyle name="Standard 2 2 2" xfId="96" xr:uid="{00000000-0005-0000-0000-000013640000}"/>
    <cellStyle name="Standard 2 2 2 2" xfId="7994" xr:uid="{00000000-0005-0000-0000-000014640000}"/>
    <cellStyle name="Standard 2 2 2 2 2" xfId="7995" xr:uid="{00000000-0005-0000-0000-000015640000}"/>
    <cellStyle name="Standard 2 2 2 2 2 2" xfId="7996" xr:uid="{00000000-0005-0000-0000-000016640000}"/>
    <cellStyle name="Standard 2 2 2 2 3" xfId="7997" xr:uid="{00000000-0005-0000-0000-000017640000}"/>
    <cellStyle name="Standard 2 2 2 2 3 2" xfId="7998" xr:uid="{00000000-0005-0000-0000-000018640000}"/>
    <cellStyle name="Standard 2 2 2 2 4" xfId="7999" xr:uid="{00000000-0005-0000-0000-000019640000}"/>
    <cellStyle name="Standard 2 2 2 3" xfId="8000" xr:uid="{00000000-0005-0000-0000-00001A640000}"/>
    <cellStyle name="Standard 2 2 2 3 2" xfId="8001" xr:uid="{00000000-0005-0000-0000-00001B640000}"/>
    <cellStyle name="Standard 2 2 2 4" xfId="8002" xr:uid="{00000000-0005-0000-0000-00001C640000}"/>
    <cellStyle name="Standard 2 2 2 4 2" xfId="8003" xr:uid="{00000000-0005-0000-0000-00001D640000}"/>
    <cellStyle name="Standard 2 2 2 5" xfId="8004" xr:uid="{00000000-0005-0000-0000-00001E640000}"/>
    <cellStyle name="Standard 2 2 3" xfId="1217" xr:uid="{00000000-0005-0000-0000-00001F640000}"/>
    <cellStyle name="Standard 2 2 3 2" xfId="1218" xr:uid="{00000000-0005-0000-0000-000020640000}"/>
    <cellStyle name="Standard 2 2 3 2 2" xfId="8005" xr:uid="{00000000-0005-0000-0000-000021640000}"/>
    <cellStyle name="Standard 2 2 3 3" xfId="1219" xr:uid="{00000000-0005-0000-0000-000022640000}"/>
    <cellStyle name="Standard 2 2 4" xfId="8006" xr:uid="{00000000-0005-0000-0000-000023640000}"/>
    <cellStyle name="Standard 2 2 4 2" xfId="8007" xr:uid="{00000000-0005-0000-0000-000024640000}"/>
    <cellStyle name="Standard 2 2 4 2 2" xfId="8008" xr:uid="{00000000-0005-0000-0000-000025640000}"/>
    <cellStyle name="Standard 2 2 4 3" xfId="8009" xr:uid="{00000000-0005-0000-0000-000026640000}"/>
    <cellStyle name="Standard 2 2 5" xfId="8010" xr:uid="{00000000-0005-0000-0000-000027640000}"/>
    <cellStyle name="Standard 2 2 5 2" xfId="8011" xr:uid="{00000000-0005-0000-0000-000028640000}"/>
    <cellStyle name="Standard 2 2 6" xfId="8012" xr:uid="{00000000-0005-0000-0000-000029640000}"/>
    <cellStyle name="Standard 2 2 6 2" xfId="8013" xr:uid="{00000000-0005-0000-0000-00002A640000}"/>
    <cellStyle name="Standard 2 2 7" xfId="8014" xr:uid="{00000000-0005-0000-0000-00002B640000}"/>
    <cellStyle name="Standard 2 2 8" xfId="8015" xr:uid="{00000000-0005-0000-0000-00002C640000}"/>
    <cellStyle name="Standard 2 2 9" xfId="8016" xr:uid="{00000000-0005-0000-0000-00002D640000}"/>
    <cellStyle name="Standard 2 20" xfId="8017" xr:uid="{00000000-0005-0000-0000-00002E640000}"/>
    <cellStyle name="Standard 2 21" xfId="8018" xr:uid="{00000000-0005-0000-0000-00002F640000}"/>
    <cellStyle name="Standard 2 22" xfId="8019" xr:uid="{00000000-0005-0000-0000-000030640000}"/>
    <cellStyle name="Standard 2 23" xfId="8020" xr:uid="{00000000-0005-0000-0000-000031640000}"/>
    <cellStyle name="Standard 2 24" xfId="8021" xr:uid="{00000000-0005-0000-0000-000032640000}"/>
    <cellStyle name="Standard 2 25" xfId="8022" xr:uid="{00000000-0005-0000-0000-000033640000}"/>
    <cellStyle name="Standard 2 26" xfId="8023" xr:uid="{00000000-0005-0000-0000-000034640000}"/>
    <cellStyle name="Standard 2 27" xfId="8024" xr:uid="{00000000-0005-0000-0000-000035640000}"/>
    <cellStyle name="Standard 2 28" xfId="8025" xr:uid="{00000000-0005-0000-0000-000036640000}"/>
    <cellStyle name="Standard 2 29" xfId="8026" xr:uid="{00000000-0005-0000-0000-000037640000}"/>
    <cellStyle name="Standard 2 3" xfId="64" xr:uid="{00000000-0005-0000-0000-000038640000}"/>
    <cellStyle name="Standard 2 3 2" xfId="98" xr:uid="{00000000-0005-0000-0000-000039640000}"/>
    <cellStyle name="Standard 2 30" xfId="8027" xr:uid="{00000000-0005-0000-0000-00003A640000}"/>
    <cellStyle name="Standard 2 31" xfId="8028" xr:uid="{00000000-0005-0000-0000-00003B640000}"/>
    <cellStyle name="Standard 2 32" xfId="8029" xr:uid="{00000000-0005-0000-0000-00003C640000}"/>
    <cellStyle name="Standard 2 33" xfId="8030" xr:uid="{00000000-0005-0000-0000-00003D640000}"/>
    <cellStyle name="Standard 2 34" xfId="8031" xr:uid="{00000000-0005-0000-0000-00003E640000}"/>
    <cellStyle name="Standard 2 35" xfId="8032" xr:uid="{00000000-0005-0000-0000-00003F640000}"/>
    <cellStyle name="Standard 2 36" xfId="8033" xr:uid="{00000000-0005-0000-0000-000040640000}"/>
    <cellStyle name="Standard 2 37" xfId="8034" xr:uid="{00000000-0005-0000-0000-000041640000}"/>
    <cellStyle name="Standard 2 38" xfId="8035" xr:uid="{00000000-0005-0000-0000-000042640000}"/>
    <cellStyle name="Standard 2 39" xfId="8036" xr:uid="{00000000-0005-0000-0000-000043640000}"/>
    <cellStyle name="Standard 2 4" xfId="212" xr:uid="{00000000-0005-0000-0000-000044640000}"/>
    <cellStyle name="Standard 2 40" xfId="8037" xr:uid="{00000000-0005-0000-0000-000045640000}"/>
    <cellStyle name="Standard 2 41" xfId="8038" xr:uid="{00000000-0005-0000-0000-000046640000}"/>
    <cellStyle name="Standard 2 42" xfId="8039" xr:uid="{00000000-0005-0000-0000-000047640000}"/>
    <cellStyle name="Standard 2 43" xfId="8040" xr:uid="{00000000-0005-0000-0000-000048640000}"/>
    <cellStyle name="Standard 2 44" xfId="8041" xr:uid="{00000000-0005-0000-0000-000049640000}"/>
    <cellStyle name="Standard 2 45" xfId="8042" xr:uid="{00000000-0005-0000-0000-00004A640000}"/>
    <cellStyle name="Standard 2 46" xfId="8043" xr:uid="{00000000-0005-0000-0000-00004B640000}"/>
    <cellStyle name="Standard 2 47" xfId="8044" xr:uid="{00000000-0005-0000-0000-00004C640000}"/>
    <cellStyle name="Standard 2 48" xfId="8045" xr:uid="{00000000-0005-0000-0000-00004D640000}"/>
    <cellStyle name="Standard 2 49" xfId="8046" xr:uid="{00000000-0005-0000-0000-00004E640000}"/>
    <cellStyle name="Standard 2 5" xfId="1228" xr:uid="{00000000-0005-0000-0000-00004F640000}"/>
    <cellStyle name="Standard 2 5 2" xfId="10615" xr:uid="{00000000-0005-0000-0000-000050640000}"/>
    <cellStyle name="Standard 2 5 3" xfId="10459" xr:uid="{00000000-0005-0000-0000-000051640000}"/>
    <cellStyle name="Standard 2 5 4" xfId="19892" xr:uid="{00000000-0005-0000-0000-000052640000}"/>
    <cellStyle name="Standard 2 5 5" xfId="18849" xr:uid="{00000000-0005-0000-0000-000053640000}"/>
    <cellStyle name="Standard 2 5 6" xfId="25483" xr:uid="{00000000-0005-0000-0000-000054640000}"/>
    <cellStyle name="Standard 2 5 7" xfId="27956" xr:uid="{00000000-0005-0000-0000-000055640000}"/>
    <cellStyle name="Standard 2 5 8" xfId="28092" xr:uid="{00000000-0005-0000-0000-000056640000}"/>
    <cellStyle name="Standard 2 50" xfId="8047" xr:uid="{00000000-0005-0000-0000-000057640000}"/>
    <cellStyle name="Standard 2 51" xfId="8048" xr:uid="{00000000-0005-0000-0000-000058640000}"/>
    <cellStyle name="Standard 2 52" xfId="8049" xr:uid="{00000000-0005-0000-0000-000059640000}"/>
    <cellStyle name="Standard 2 53" xfId="8050" xr:uid="{00000000-0005-0000-0000-00005A640000}"/>
    <cellStyle name="Standard 2 54" xfId="8051" xr:uid="{00000000-0005-0000-0000-00005B640000}"/>
    <cellStyle name="Standard 2 55" xfId="8052" xr:uid="{00000000-0005-0000-0000-00005C640000}"/>
    <cellStyle name="Standard 2 56" xfId="8053" xr:uid="{00000000-0005-0000-0000-00005D640000}"/>
    <cellStyle name="Standard 2 57" xfId="29000" xr:uid="{C741E1D9-B81D-4D30-86BC-3E12C6564D6E}"/>
    <cellStyle name="Standard 2 6" xfId="1615" xr:uid="{00000000-0005-0000-0000-00005E640000}"/>
    <cellStyle name="Standard 2 7" xfId="8054" xr:uid="{00000000-0005-0000-0000-00005F640000}"/>
    <cellStyle name="Standard 2 8" xfId="8055" xr:uid="{00000000-0005-0000-0000-000060640000}"/>
    <cellStyle name="Standard 2 9" xfId="8056" xr:uid="{00000000-0005-0000-0000-000061640000}"/>
    <cellStyle name="Standard 2_5-Jahres-Übersicht" xfId="1220" xr:uid="{00000000-0005-0000-0000-000062640000}"/>
    <cellStyle name="Standard 20" xfId="8057" xr:uid="{00000000-0005-0000-0000-000063640000}"/>
    <cellStyle name="Standard 21" xfId="8058" xr:uid="{00000000-0005-0000-0000-000064640000}"/>
    <cellStyle name="Standard 22" xfId="8059" xr:uid="{00000000-0005-0000-0000-000065640000}"/>
    <cellStyle name="Standard 23" xfId="8060" xr:uid="{00000000-0005-0000-0000-000066640000}"/>
    <cellStyle name="Standard 24" xfId="8061" xr:uid="{00000000-0005-0000-0000-000067640000}"/>
    <cellStyle name="Standard 25" xfId="8062" xr:uid="{00000000-0005-0000-0000-000068640000}"/>
    <cellStyle name="Standard 25 10" xfId="8063" xr:uid="{00000000-0005-0000-0000-000069640000}"/>
    <cellStyle name="Standard 25 11" xfId="8064" xr:uid="{00000000-0005-0000-0000-00006A640000}"/>
    <cellStyle name="Standard 25 12" xfId="8065" xr:uid="{00000000-0005-0000-0000-00006B640000}"/>
    <cellStyle name="Standard 25 13" xfId="8066" xr:uid="{00000000-0005-0000-0000-00006C640000}"/>
    <cellStyle name="Standard 25 14" xfId="8067" xr:uid="{00000000-0005-0000-0000-00006D640000}"/>
    <cellStyle name="Standard 25 15" xfId="8068" xr:uid="{00000000-0005-0000-0000-00006E640000}"/>
    <cellStyle name="Standard 25 16" xfId="8069" xr:uid="{00000000-0005-0000-0000-00006F640000}"/>
    <cellStyle name="Standard 25 17" xfId="8070" xr:uid="{00000000-0005-0000-0000-000070640000}"/>
    <cellStyle name="Standard 25 18" xfId="8071" xr:uid="{00000000-0005-0000-0000-000071640000}"/>
    <cellStyle name="Standard 25 2" xfId="8072" xr:uid="{00000000-0005-0000-0000-000072640000}"/>
    <cellStyle name="Standard 25 3" xfId="8073" xr:uid="{00000000-0005-0000-0000-000073640000}"/>
    <cellStyle name="Standard 25 4" xfId="8074" xr:uid="{00000000-0005-0000-0000-000074640000}"/>
    <cellStyle name="Standard 25 5" xfId="8075" xr:uid="{00000000-0005-0000-0000-000075640000}"/>
    <cellStyle name="Standard 25 6" xfId="8076" xr:uid="{00000000-0005-0000-0000-000076640000}"/>
    <cellStyle name="Standard 25 7" xfId="8077" xr:uid="{00000000-0005-0000-0000-000077640000}"/>
    <cellStyle name="Standard 25 8" xfId="8078" xr:uid="{00000000-0005-0000-0000-000078640000}"/>
    <cellStyle name="Standard 25 9" xfId="8079" xr:uid="{00000000-0005-0000-0000-000079640000}"/>
    <cellStyle name="Standard 26" xfId="8080" xr:uid="{00000000-0005-0000-0000-00007A640000}"/>
    <cellStyle name="Standard 26 10" xfId="8081" xr:uid="{00000000-0005-0000-0000-00007B640000}"/>
    <cellStyle name="Standard 26 11" xfId="8082" xr:uid="{00000000-0005-0000-0000-00007C640000}"/>
    <cellStyle name="Standard 26 12" xfId="8083" xr:uid="{00000000-0005-0000-0000-00007D640000}"/>
    <cellStyle name="Standard 26 13" xfId="8084" xr:uid="{00000000-0005-0000-0000-00007E640000}"/>
    <cellStyle name="Standard 26 14" xfId="8085" xr:uid="{00000000-0005-0000-0000-00007F640000}"/>
    <cellStyle name="Standard 26 15" xfId="8086" xr:uid="{00000000-0005-0000-0000-000080640000}"/>
    <cellStyle name="Standard 26 16" xfId="8087" xr:uid="{00000000-0005-0000-0000-000081640000}"/>
    <cellStyle name="Standard 26 17" xfId="8088" xr:uid="{00000000-0005-0000-0000-000082640000}"/>
    <cellStyle name="Standard 26 18" xfId="8089" xr:uid="{00000000-0005-0000-0000-000083640000}"/>
    <cellStyle name="Standard 26 2" xfId="8090" xr:uid="{00000000-0005-0000-0000-000084640000}"/>
    <cellStyle name="Standard 26 3" xfId="8091" xr:uid="{00000000-0005-0000-0000-000085640000}"/>
    <cellStyle name="Standard 26 4" xfId="8092" xr:uid="{00000000-0005-0000-0000-000086640000}"/>
    <cellStyle name="Standard 26 5" xfId="8093" xr:uid="{00000000-0005-0000-0000-000087640000}"/>
    <cellStyle name="Standard 26 6" xfId="8094" xr:uid="{00000000-0005-0000-0000-000088640000}"/>
    <cellStyle name="Standard 26 7" xfId="8095" xr:uid="{00000000-0005-0000-0000-000089640000}"/>
    <cellStyle name="Standard 26 8" xfId="8096" xr:uid="{00000000-0005-0000-0000-00008A640000}"/>
    <cellStyle name="Standard 26 9" xfId="8097" xr:uid="{00000000-0005-0000-0000-00008B640000}"/>
    <cellStyle name="Standard 27" xfId="8098" xr:uid="{00000000-0005-0000-0000-00008C640000}"/>
    <cellStyle name="Standard 28" xfId="8099" xr:uid="{00000000-0005-0000-0000-00008D640000}"/>
    <cellStyle name="Standard 29" xfId="8100" xr:uid="{00000000-0005-0000-0000-00008E640000}"/>
    <cellStyle name="Standard 29 10" xfId="8101" xr:uid="{00000000-0005-0000-0000-00008F640000}"/>
    <cellStyle name="Standard 29 11" xfId="8102" xr:uid="{00000000-0005-0000-0000-000090640000}"/>
    <cellStyle name="Standard 29 12" xfId="8103" xr:uid="{00000000-0005-0000-0000-000091640000}"/>
    <cellStyle name="Standard 29 13" xfId="8104" xr:uid="{00000000-0005-0000-0000-000092640000}"/>
    <cellStyle name="Standard 29 14" xfId="8105" xr:uid="{00000000-0005-0000-0000-000093640000}"/>
    <cellStyle name="Standard 29 15" xfId="8106" xr:uid="{00000000-0005-0000-0000-000094640000}"/>
    <cellStyle name="Standard 29 16" xfId="8107" xr:uid="{00000000-0005-0000-0000-000095640000}"/>
    <cellStyle name="Standard 29 17" xfId="8108" xr:uid="{00000000-0005-0000-0000-000096640000}"/>
    <cellStyle name="Standard 29 18" xfId="8109" xr:uid="{00000000-0005-0000-0000-000097640000}"/>
    <cellStyle name="Standard 29 2" xfId="8110" xr:uid="{00000000-0005-0000-0000-000098640000}"/>
    <cellStyle name="Standard 29 3" xfId="8111" xr:uid="{00000000-0005-0000-0000-000099640000}"/>
    <cellStyle name="Standard 29 4" xfId="8112" xr:uid="{00000000-0005-0000-0000-00009A640000}"/>
    <cellStyle name="Standard 29 5" xfId="8113" xr:uid="{00000000-0005-0000-0000-00009B640000}"/>
    <cellStyle name="Standard 29 6" xfId="8114" xr:uid="{00000000-0005-0000-0000-00009C640000}"/>
    <cellStyle name="Standard 29 7" xfId="8115" xr:uid="{00000000-0005-0000-0000-00009D640000}"/>
    <cellStyle name="Standard 29 8" xfId="8116" xr:uid="{00000000-0005-0000-0000-00009E640000}"/>
    <cellStyle name="Standard 29 9" xfId="8117" xr:uid="{00000000-0005-0000-0000-00009F640000}"/>
    <cellStyle name="Standard 3" xfId="65" xr:uid="{00000000-0005-0000-0000-0000A0640000}"/>
    <cellStyle name="Standard 3 2" xfId="213" xr:uid="{00000000-0005-0000-0000-0000A1640000}"/>
    <cellStyle name="Standard 3 2 2" xfId="8118" xr:uid="{00000000-0005-0000-0000-0000A2640000}"/>
    <cellStyle name="Standard 3 3" xfId="8119" xr:uid="{00000000-0005-0000-0000-0000A3640000}"/>
    <cellStyle name="Standard 3_Total In Operation" xfId="8120" xr:uid="{00000000-0005-0000-0000-0000A4640000}"/>
    <cellStyle name="Standard 30" xfId="8121" xr:uid="{00000000-0005-0000-0000-0000A5640000}"/>
    <cellStyle name="Standard 31" xfId="8122" xr:uid="{00000000-0005-0000-0000-0000A6640000}"/>
    <cellStyle name="Standard 32" xfId="8123" xr:uid="{00000000-0005-0000-0000-0000A7640000}"/>
    <cellStyle name="Standard 33" xfId="8124" xr:uid="{00000000-0005-0000-0000-0000A8640000}"/>
    <cellStyle name="Standard 34" xfId="8125" xr:uid="{00000000-0005-0000-0000-0000A9640000}"/>
    <cellStyle name="Standard 35" xfId="8126" xr:uid="{00000000-0005-0000-0000-0000AA640000}"/>
    <cellStyle name="Standard 36" xfId="8127" xr:uid="{00000000-0005-0000-0000-0000AB640000}"/>
    <cellStyle name="Standard 37" xfId="8128" xr:uid="{00000000-0005-0000-0000-0000AC640000}"/>
    <cellStyle name="Standard 38" xfId="8129" xr:uid="{00000000-0005-0000-0000-0000AD640000}"/>
    <cellStyle name="Standard 39" xfId="8130" xr:uid="{00000000-0005-0000-0000-0000AE640000}"/>
    <cellStyle name="Standard 4" xfId="66" xr:uid="{00000000-0005-0000-0000-0000AF640000}"/>
    <cellStyle name="Standard 4 2" xfId="214" xr:uid="{00000000-0005-0000-0000-0000B0640000}"/>
    <cellStyle name="Standard 4 2 2" xfId="8131" xr:uid="{00000000-0005-0000-0000-0000B1640000}"/>
    <cellStyle name="Standard 4 2 3" xfId="8132" xr:uid="{00000000-0005-0000-0000-0000B2640000}"/>
    <cellStyle name="Standard 4 2 3 2" xfId="8133" xr:uid="{00000000-0005-0000-0000-0000B3640000}"/>
    <cellStyle name="Standard 4 2 3 2 2" xfId="8134" xr:uid="{00000000-0005-0000-0000-0000B4640000}"/>
    <cellStyle name="Standard 4 2 3 2 2 2" xfId="8135" xr:uid="{00000000-0005-0000-0000-0000B5640000}"/>
    <cellStyle name="Standard 4 2 3 2 3" xfId="8136" xr:uid="{00000000-0005-0000-0000-0000B6640000}"/>
    <cellStyle name="Standard 4 2 3 3" xfId="8137" xr:uid="{00000000-0005-0000-0000-0000B7640000}"/>
    <cellStyle name="Standard 4 2 3 3 2" xfId="8138" xr:uid="{00000000-0005-0000-0000-0000B8640000}"/>
    <cellStyle name="Standard 4 2 3 4" xfId="8139" xr:uid="{00000000-0005-0000-0000-0000B9640000}"/>
    <cellStyle name="Standard 4 3" xfId="8140" xr:uid="{00000000-0005-0000-0000-0000BA640000}"/>
    <cellStyle name="Standard 4 4" xfId="8141" xr:uid="{00000000-0005-0000-0000-0000BB640000}"/>
    <cellStyle name="Standard 4 5" xfId="8142" xr:uid="{00000000-0005-0000-0000-0000BC640000}"/>
    <cellStyle name="Standard 4 5 2" xfId="8143" xr:uid="{00000000-0005-0000-0000-0000BD640000}"/>
    <cellStyle name="Standard 4 5 2 2" xfId="8144" xr:uid="{00000000-0005-0000-0000-0000BE640000}"/>
    <cellStyle name="Standard 4 5 2 2 2" xfId="8145" xr:uid="{00000000-0005-0000-0000-0000BF640000}"/>
    <cellStyle name="Standard 4 5 2 3" xfId="8146" xr:uid="{00000000-0005-0000-0000-0000C0640000}"/>
    <cellStyle name="Standard 4 5 3" xfId="8147" xr:uid="{00000000-0005-0000-0000-0000C1640000}"/>
    <cellStyle name="Standard 4 5 3 2" xfId="8148" xr:uid="{00000000-0005-0000-0000-0000C2640000}"/>
    <cellStyle name="Standard 4 5 4" xfId="8149" xr:uid="{00000000-0005-0000-0000-0000C3640000}"/>
    <cellStyle name="Standard 4_Total In Operation" xfId="8150" xr:uid="{00000000-0005-0000-0000-0000C4640000}"/>
    <cellStyle name="Standard 40" xfId="8151" xr:uid="{00000000-0005-0000-0000-0000C5640000}"/>
    <cellStyle name="Standard 41" xfId="8152" xr:uid="{00000000-0005-0000-0000-0000C6640000}"/>
    <cellStyle name="Standard 42" xfId="8153" xr:uid="{00000000-0005-0000-0000-0000C7640000}"/>
    <cellStyle name="Standard 43" xfId="8154" xr:uid="{00000000-0005-0000-0000-0000C8640000}"/>
    <cellStyle name="Standard 44" xfId="8155" xr:uid="{00000000-0005-0000-0000-0000C9640000}"/>
    <cellStyle name="Standard 45" xfId="8156" xr:uid="{00000000-0005-0000-0000-0000CA640000}"/>
    <cellStyle name="Standard 46" xfId="8157" xr:uid="{00000000-0005-0000-0000-0000CB640000}"/>
    <cellStyle name="Standard 47" xfId="8158" xr:uid="{00000000-0005-0000-0000-0000CC640000}"/>
    <cellStyle name="Standard 48" xfId="8159" xr:uid="{00000000-0005-0000-0000-0000CD640000}"/>
    <cellStyle name="Standard 49" xfId="8160" xr:uid="{00000000-0005-0000-0000-0000CE640000}"/>
    <cellStyle name="Standard 5" xfId="67" xr:uid="{00000000-0005-0000-0000-0000CF640000}"/>
    <cellStyle name="Standard 5 2" xfId="68" xr:uid="{00000000-0005-0000-0000-0000D0640000}"/>
    <cellStyle name="Standard 5 2 2" xfId="99" xr:uid="{00000000-0005-0000-0000-0000D1640000}"/>
    <cellStyle name="Standard 5 2 2 2" xfId="8161" xr:uid="{00000000-0005-0000-0000-0000D2640000}"/>
    <cellStyle name="Standard 5 2 2 2 2" xfId="8162" xr:uid="{00000000-0005-0000-0000-0000D3640000}"/>
    <cellStyle name="Standard 5 2 2 3" xfId="8163" xr:uid="{00000000-0005-0000-0000-0000D4640000}"/>
    <cellStyle name="Standard 5 2 2 3 2" xfId="8164" xr:uid="{00000000-0005-0000-0000-0000D5640000}"/>
    <cellStyle name="Standard 5 2 2 4" xfId="8165" xr:uid="{00000000-0005-0000-0000-0000D6640000}"/>
    <cellStyle name="Standard 5 2 3" xfId="8166" xr:uid="{00000000-0005-0000-0000-0000D7640000}"/>
    <cellStyle name="Standard 5 2 3 2" xfId="8167" xr:uid="{00000000-0005-0000-0000-0000D8640000}"/>
    <cellStyle name="Standard 5 2 4" xfId="8168" xr:uid="{00000000-0005-0000-0000-0000D9640000}"/>
    <cellStyle name="Standard 5 2 4 2" xfId="8169" xr:uid="{00000000-0005-0000-0000-0000DA640000}"/>
    <cellStyle name="Standard 5 2 5" xfId="8170" xr:uid="{00000000-0005-0000-0000-0000DB640000}"/>
    <cellStyle name="Standard 5 2 6" xfId="8171" xr:uid="{00000000-0005-0000-0000-0000DC640000}"/>
    <cellStyle name="Standard 5 3" xfId="215" xr:uid="{00000000-0005-0000-0000-0000DD640000}"/>
    <cellStyle name="Standard 5 3 2" xfId="8172" xr:uid="{00000000-0005-0000-0000-0000DE640000}"/>
    <cellStyle name="Standard 5 3 2 2" xfId="8173" xr:uid="{00000000-0005-0000-0000-0000DF640000}"/>
    <cellStyle name="Standard 5 4" xfId="221" xr:uid="{00000000-0005-0000-0000-0000E0640000}"/>
    <cellStyle name="Standard 5 5" xfId="8174" xr:uid="{00000000-0005-0000-0000-0000E1640000}"/>
    <cellStyle name="Standard 5 5 2" xfId="8175" xr:uid="{00000000-0005-0000-0000-0000E2640000}"/>
    <cellStyle name="Standard 5 5 2 2" xfId="8176" xr:uid="{00000000-0005-0000-0000-0000E3640000}"/>
    <cellStyle name="Standard 5 5 3" xfId="8177" xr:uid="{00000000-0005-0000-0000-0000E4640000}"/>
    <cellStyle name="Standard 5 6" xfId="8178" xr:uid="{00000000-0005-0000-0000-0000E5640000}"/>
    <cellStyle name="Standard 5 6 2" xfId="8179" xr:uid="{00000000-0005-0000-0000-0000E6640000}"/>
    <cellStyle name="Standard 5 7" xfId="8180" xr:uid="{00000000-0005-0000-0000-0000E7640000}"/>
    <cellStyle name="Standard 5 7 2" xfId="8181" xr:uid="{00000000-0005-0000-0000-0000E8640000}"/>
    <cellStyle name="Standard 5 8" xfId="8182" xr:uid="{00000000-0005-0000-0000-0000E9640000}"/>
    <cellStyle name="Standard 50" xfId="8183" xr:uid="{00000000-0005-0000-0000-0000EA640000}"/>
    <cellStyle name="Standard 51" xfId="8184" xr:uid="{00000000-0005-0000-0000-0000EB640000}"/>
    <cellStyle name="Standard 52" xfId="8185" xr:uid="{00000000-0005-0000-0000-0000EC640000}"/>
    <cellStyle name="Standard 53" xfId="8186" xr:uid="{00000000-0005-0000-0000-0000ED640000}"/>
    <cellStyle name="Standard 54" xfId="8187" xr:uid="{00000000-0005-0000-0000-0000EE640000}"/>
    <cellStyle name="Standard 55" xfId="8188" xr:uid="{00000000-0005-0000-0000-0000EF640000}"/>
    <cellStyle name="Standard 56" xfId="8189" xr:uid="{00000000-0005-0000-0000-0000F0640000}"/>
    <cellStyle name="Standard 57" xfId="8190" xr:uid="{00000000-0005-0000-0000-0000F1640000}"/>
    <cellStyle name="Standard 58" xfId="8191" xr:uid="{00000000-0005-0000-0000-0000F2640000}"/>
    <cellStyle name="Standard 59" xfId="8192" xr:uid="{00000000-0005-0000-0000-0000F3640000}"/>
    <cellStyle name="Standard 6" xfId="97" xr:uid="{00000000-0005-0000-0000-0000F4640000}"/>
    <cellStyle name="Standard 6 2" xfId="216" xr:uid="{00000000-0005-0000-0000-0000F5640000}"/>
    <cellStyle name="Standard 6 3" xfId="8193" xr:uid="{00000000-0005-0000-0000-0000F6640000}"/>
    <cellStyle name="Standard 6 4" xfId="8194" xr:uid="{00000000-0005-0000-0000-0000F7640000}"/>
    <cellStyle name="Standard 6 4 2" xfId="8195" xr:uid="{00000000-0005-0000-0000-0000F8640000}"/>
    <cellStyle name="Standard 6 4 2 2" xfId="8196" xr:uid="{00000000-0005-0000-0000-0000F9640000}"/>
    <cellStyle name="Standard 6 4 2 2 2" xfId="8197" xr:uid="{00000000-0005-0000-0000-0000FA640000}"/>
    <cellStyle name="Standard 6 4 2 3" xfId="8198" xr:uid="{00000000-0005-0000-0000-0000FB640000}"/>
    <cellStyle name="Standard 6 4 3" xfId="8199" xr:uid="{00000000-0005-0000-0000-0000FC640000}"/>
    <cellStyle name="Standard 6 4 3 2" xfId="8200" xr:uid="{00000000-0005-0000-0000-0000FD640000}"/>
    <cellStyle name="Standard 6 4 4" xfId="8201" xr:uid="{00000000-0005-0000-0000-0000FE640000}"/>
    <cellStyle name="Standard 6_Total In Operation" xfId="8202" xr:uid="{00000000-0005-0000-0000-0000FF640000}"/>
    <cellStyle name="Standard 60" xfId="8203" xr:uid="{00000000-0005-0000-0000-000000650000}"/>
    <cellStyle name="Standard 61" xfId="8204" xr:uid="{00000000-0005-0000-0000-000001650000}"/>
    <cellStyle name="Standard 62" xfId="8205" xr:uid="{00000000-0005-0000-0000-000002650000}"/>
    <cellStyle name="Standard 63" xfId="8206" xr:uid="{00000000-0005-0000-0000-000003650000}"/>
    <cellStyle name="Standard 64" xfId="8207" xr:uid="{00000000-0005-0000-0000-000004650000}"/>
    <cellStyle name="Standard 65" xfId="8208" xr:uid="{00000000-0005-0000-0000-000005650000}"/>
    <cellStyle name="Standard 66" xfId="8209" xr:uid="{00000000-0005-0000-0000-000006650000}"/>
    <cellStyle name="Standard 67" xfId="8210" xr:uid="{00000000-0005-0000-0000-000007650000}"/>
    <cellStyle name="Standard 68" xfId="8211" xr:uid="{00000000-0005-0000-0000-000008650000}"/>
    <cellStyle name="Standard 69" xfId="8212" xr:uid="{00000000-0005-0000-0000-000009650000}"/>
    <cellStyle name="Standard 7" xfId="217" xr:uid="{00000000-0005-0000-0000-00000A650000}"/>
    <cellStyle name="Standard 7 2" xfId="8213" xr:uid="{00000000-0005-0000-0000-00000B650000}"/>
    <cellStyle name="Standard 7 2 2" xfId="8214" xr:uid="{00000000-0005-0000-0000-00000C650000}"/>
    <cellStyle name="Standard 7 3" xfId="8215" xr:uid="{00000000-0005-0000-0000-00000D650000}"/>
    <cellStyle name="Standard 7 3 2" xfId="8216" xr:uid="{00000000-0005-0000-0000-00000E650000}"/>
    <cellStyle name="Standard 7 3 2 2" xfId="8217" xr:uid="{00000000-0005-0000-0000-00000F650000}"/>
    <cellStyle name="Standard 7 3 2 2 2" xfId="8218" xr:uid="{00000000-0005-0000-0000-000010650000}"/>
    <cellStyle name="Standard 7 3 2 3" xfId="8219" xr:uid="{00000000-0005-0000-0000-000011650000}"/>
    <cellStyle name="Standard 7 3 3" xfId="8220" xr:uid="{00000000-0005-0000-0000-000012650000}"/>
    <cellStyle name="Standard 7 3 3 2" xfId="8221" xr:uid="{00000000-0005-0000-0000-000013650000}"/>
    <cellStyle name="Standard 7 3 4" xfId="8222" xr:uid="{00000000-0005-0000-0000-000014650000}"/>
    <cellStyle name="Standard 70" xfId="8223" xr:uid="{00000000-0005-0000-0000-000015650000}"/>
    <cellStyle name="Standard 71" xfId="8224" xr:uid="{00000000-0005-0000-0000-000016650000}"/>
    <cellStyle name="Standard 72" xfId="8225" xr:uid="{00000000-0005-0000-0000-000017650000}"/>
    <cellStyle name="Standard 73" xfId="8226" xr:uid="{00000000-0005-0000-0000-000018650000}"/>
    <cellStyle name="Standard 74" xfId="8227" xr:uid="{00000000-0005-0000-0000-000019650000}"/>
    <cellStyle name="Standard 75" xfId="8228" xr:uid="{00000000-0005-0000-0000-00001A650000}"/>
    <cellStyle name="Standard 76" xfId="8229" xr:uid="{00000000-0005-0000-0000-00001B650000}"/>
    <cellStyle name="Standard 77" xfId="8230" xr:uid="{00000000-0005-0000-0000-00001C650000}"/>
    <cellStyle name="Standard 78" xfId="8231" xr:uid="{00000000-0005-0000-0000-00001D650000}"/>
    <cellStyle name="Standard 79" xfId="8232" xr:uid="{00000000-0005-0000-0000-00001E650000}"/>
    <cellStyle name="Standard 8" xfId="218" xr:uid="{00000000-0005-0000-0000-00001F650000}"/>
    <cellStyle name="Standard 8 10" xfId="8233" xr:uid="{00000000-0005-0000-0000-000020650000}"/>
    <cellStyle name="Standard 8 11" xfId="8234" xr:uid="{00000000-0005-0000-0000-000021650000}"/>
    <cellStyle name="Standard 8 12" xfId="8235" xr:uid="{00000000-0005-0000-0000-000022650000}"/>
    <cellStyle name="Standard 8 13" xfId="8236" xr:uid="{00000000-0005-0000-0000-000023650000}"/>
    <cellStyle name="Standard 8 14" xfId="8237" xr:uid="{00000000-0005-0000-0000-000024650000}"/>
    <cellStyle name="Standard 8 15" xfId="8238" xr:uid="{00000000-0005-0000-0000-000025650000}"/>
    <cellStyle name="Standard 8 16" xfId="8239" xr:uid="{00000000-0005-0000-0000-000026650000}"/>
    <cellStyle name="Standard 8 17" xfId="8240" xr:uid="{00000000-0005-0000-0000-000027650000}"/>
    <cellStyle name="Standard 8 18" xfId="8241" xr:uid="{00000000-0005-0000-0000-000028650000}"/>
    <cellStyle name="Standard 8 19" xfId="8242" xr:uid="{00000000-0005-0000-0000-000029650000}"/>
    <cellStyle name="Standard 8 2" xfId="8243" xr:uid="{00000000-0005-0000-0000-00002A650000}"/>
    <cellStyle name="Standard 8 20" xfId="8244" xr:uid="{00000000-0005-0000-0000-00002B650000}"/>
    <cellStyle name="Standard 8 21" xfId="8245" xr:uid="{00000000-0005-0000-0000-00002C650000}"/>
    <cellStyle name="Standard 8 22" xfId="8246" xr:uid="{00000000-0005-0000-0000-00002D650000}"/>
    <cellStyle name="Standard 8 3" xfId="8247" xr:uid="{00000000-0005-0000-0000-00002E650000}"/>
    <cellStyle name="Standard 8 4" xfId="8248" xr:uid="{00000000-0005-0000-0000-00002F650000}"/>
    <cellStyle name="Standard 8 5" xfId="8249" xr:uid="{00000000-0005-0000-0000-000030650000}"/>
    <cellStyle name="Standard 8 6" xfId="8250" xr:uid="{00000000-0005-0000-0000-000031650000}"/>
    <cellStyle name="Standard 8 7" xfId="8251" xr:uid="{00000000-0005-0000-0000-000032650000}"/>
    <cellStyle name="Standard 8 8" xfId="8252" xr:uid="{00000000-0005-0000-0000-000033650000}"/>
    <cellStyle name="Standard 8 9" xfId="8253" xr:uid="{00000000-0005-0000-0000-000034650000}"/>
    <cellStyle name="Standard 80" xfId="8254" xr:uid="{00000000-0005-0000-0000-000035650000}"/>
    <cellStyle name="Standard 81" xfId="8255" xr:uid="{00000000-0005-0000-0000-000036650000}"/>
    <cellStyle name="Standard 82" xfId="8256" xr:uid="{00000000-0005-0000-0000-000037650000}"/>
    <cellStyle name="Standard 83" xfId="8257" xr:uid="{00000000-0005-0000-0000-000038650000}"/>
    <cellStyle name="Standard 84" xfId="8258" xr:uid="{00000000-0005-0000-0000-000039650000}"/>
    <cellStyle name="Standard 85" xfId="8259" xr:uid="{00000000-0005-0000-0000-00003A650000}"/>
    <cellStyle name="Standard 86" xfId="8260" xr:uid="{00000000-0005-0000-0000-00003B650000}"/>
    <cellStyle name="Standard 87" xfId="8261" xr:uid="{00000000-0005-0000-0000-00003C650000}"/>
    <cellStyle name="Standard 88" xfId="8262" xr:uid="{00000000-0005-0000-0000-00003D650000}"/>
    <cellStyle name="Standard 89" xfId="8263" xr:uid="{00000000-0005-0000-0000-00003E650000}"/>
    <cellStyle name="Standard 9" xfId="8264" xr:uid="{00000000-0005-0000-0000-00003F650000}"/>
    <cellStyle name="Standard 9 10" xfId="8265" xr:uid="{00000000-0005-0000-0000-000040650000}"/>
    <cellStyle name="Standard 9 11" xfId="8266" xr:uid="{00000000-0005-0000-0000-000041650000}"/>
    <cellStyle name="Standard 9 12" xfId="8267" xr:uid="{00000000-0005-0000-0000-000042650000}"/>
    <cellStyle name="Standard 9 13" xfId="8268" xr:uid="{00000000-0005-0000-0000-000043650000}"/>
    <cellStyle name="Standard 9 14" xfId="8269" xr:uid="{00000000-0005-0000-0000-000044650000}"/>
    <cellStyle name="Standard 9 15" xfId="8270" xr:uid="{00000000-0005-0000-0000-000045650000}"/>
    <cellStyle name="Standard 9 16" xfId="8271" xr:uid="{00000000-0005-0000-0000-000046650000}"/>
    <cellStyle name="Standard 9 17" xfId="8272" xr:uid="{00000000-0005-0000-0000-000047650000}"/>
    <cellStyle name="Standard 9 18" xfId="8273" xr:uid="{00000000-0005-0000-0000-000048650000}"/>
    <cellStyle name="Standard 9 19" xfId="8274" xr:uid="{00000000-0005-0000-0000-000049650000}"/>
    <cellStyle name="Standard 9 2" xfId="8275" xr:uid="{00000000-0005-0000-0000-00004A650000}"/>
    <cellStyle name="Standard 9 2 2" xfId="8276" xr:uid="{00000000-0005-0000-0000-00004B650000}"/>
    <cellStyle name="Standard 9 2 2 2" xfId="8277" xr:uid="{00000000-0005-0000-0000-00004C650000}"/>
    <cellStyle name="Standard 9 2 2 2 2" xfId="8278" xr:uid="{00000000-0005-0000-0000-00004D650000}"/>
    <cellStyle name="Standard 9 2 2 2 2 2" xfId="8279" xr:uid="{00000000-0005-0000-0000-00004E650000}"/>
    <cellStyle name="Standard 9 2 2 2 3" xfId="8280" xr:uid="{00000000-0005-0000-0000-00004F650000}"/>
    <cellStyle name="Standard 9 2 2 3" xfId="8281" xr:uid="{00000000-0005-0000-0000-000050650000}"/>
    <cellStyle name="Standard 9 2 2 3 2" xfId="8282" xr:uid="{00000000-0005-0000-0000-000051650000}"/>
    <cellStyle name="Standard 9 2 2 4" xfId="8283" xr:uid="{00000000-0005-0000-0000-000052650000}"/>
    <cellStyle name="Standard 9 2 3" xfId="8284" xr:uid="{00000000-0005-0000-0000-000053650000}"/>
    <cellStyle name="Standard 9 2 3 2" xfId="8285" xr:uid="{00000000-0005-0000-0000-000054650000}"/>
    <cellStyle name="Standard 9 2 3 2 2" xfId="8286" xr:uid="{00000000-0005-0000-0000-000055650000}"/>
    <cellStyle name="Standard 9 2 3 3" xfId="8287" xr:uid="{00000000-0005-0000-0000-000056650000}"/>
    <cellStyle name="Standard 9 2 4" xfId="8288" xr:uid="{00000000-0005-0000-0000-000057650000}"/>
    <cellStyle name="Standard 9 2 4 2" xfId="8289" xr:uid="{00000000-0005-0000-0000-000058650000}"/>
    <cellStyle name="Standard 9 2 5" xfId="8290" xr:uid="{00000000-0005-0000-0000-000059650000}"/>
    <cellStyle name="Standard 9 2 6" xfId="8291" xr:uid="{00000000-0005-0000-0000-00005A650000}"/>
    <cellStyle name="Standard 9 20" xfId="8292" xr:uid="{00000000-0005-0000-0000-00005B650000}"/>
    <cellStyle name="Standard 9 21" xfId="8293" xr:uid="{00000000-0005-0000-0000-00005C650000}"/>
    <cellStyle name="Standard 9 22" xfId="8294" xr:uid="{00000000-0005-0000-0000-00005D650000}"/>
    <cellStyle name="Standard 9 3" xfId="8295" xr:uid="{00000000-0005-0000-0000-00005E650000}"/>
    <cellStyle name="Standard 9 3 2" xfId="8296" xr:uid="{00000000-0005-0000-0000-00005F650000}"/>
    <cellStyle name="Standard 9 3 2 2" xfId="8297" xr:uid="{00000000-0005-0000-0000-000060650000}"/>
    <cellStyle name="Standard 9 3 2 2 2" xfId="8298" xr:uid="{00000000-0005-0000-0000-000061650000}"/>
    <cellStyle name="Standard 9 3 2 2 2 2" xfId="8299" xr:uid="{00000000-0005-0000-0000-000062650000}"/>
    <cellStyle name="Standard 9 3 2 2 3" xfId="8300" xr:uid="{00000000-0005-0000-0000-000063650000}"/>
    <cellStyle name="Standard 9 3 2 3" xfId="8301" xr:uid="{00000000-0005-0000-0000-000064650000}"/>
    <cellStyle name="Standard 9 3 2 3 2" xfId="8302" xr:uid="{00000000-0005-0000-0000-000065650000}"/>
    <cellStyle name="Standard 9 3 2 4" xfId="8303" xr:uid="{00000000-0005-0000-0000-000066650000}"/>
    <cellStyle name="Standard 9 3 3" xfId="8304" xr:uid="{00000000-0005-0000-0000-000067650000}"/>
    <cellStyle name="Standard 9 3 3 2" xfId="8305" xr:uid="{00000000-0005-0000-0000-000068650000}"/>
    <cellStyle name="Standard 9 3 3 2 2" xfId="8306" xr:uid="{00000000-0005-0000-0000-000069650000}"/>
    <cellStyle name="Standard 9 3 3 3" xfId="8307" xr:uid="{00000000-0005-0000-0000-00006A650000}"/>
    <cellStyle name="Standard 9 3 4" xfId="8308" xr:uid="{00000000-0005-0000-0000-00006B650000}"/>
    <cellStyle name="Standard 9 3 4 2" xfId="8309" xr:uid="{00000000-0005-0000-0000-00006C650000}"/>
    <cellStyle name="Standard 9 3 5" xfId="8310" xr:uid="{00000000-0005-0000-0000-00006D650000}"/>
    <cellStyle name="Standard 9 3 6" xfId="8311" xr:uid="{00000000-0005-0000-0000-00006E650000}"/>
    <cellStyle name="Standard 9 4" xfId="8312" xr:uid="{00000000-0005-0000-0000-00006F650000}"/>
    <cellStyle name="Standard 9 5" xfId="8313" xr:uid="{00000000-0005-0000-0000-000070650000}"/>
    <cellStyle name="Standard 9 6" xfId="8314" xr:uid="{00000000-0005-0000-0000-000071650000}"/>
    <cellStyle name="Standard 9 7" xfId="8315" xr:uid="{00000000-0005-0000-0000-000072650000}"/>
    <cellStyle name="Standard 9 8" xfId="8316" xr:uid="{00000000-0005-0000-0000-000073650000}"/>
    <cellStyle name="Standard 9 9" xfId="8317" xr:uid="{00000000-0005-0000-0000-000074650000}"/>
    <cellStyle name="Standard 90" xfId="8318" xr:uid="{00000000-0005-0000-0000-000075650000}"/>
    <cellStyle name="Standard 91" xfId="8319" xr:uid="{00000000-0005-0000-0000-000076650000}"/>
    <cellStyle name="Standard 92" xfId="8320" xr:uid="{00000000-0005-0000-0000-000077650000}"/>
    <cellStyle name="Standard 93" xfId="10402" xr:uid="{00000000-0005-0000-0000-000078650000}"/>
    <cellStyle name="Standard 94" xfId="1" xr:uid="{00000000-0005-0000-0000-000079650000}"/>
    <cellStyle name="Standard 94 2" xfId="29007" xr:uid="{007061A6-C03A-4081-A67D-05244A9EFC1C}"/>
    <cellStyle name="Standard 95" xfId="10405" xr:uid="{00000000-0005-0000-0000-00007A650000}"/>
    <cellStyle name="Standard 96" xfId="12621" xr:uid="{00000000-0005-0000-0000-00007B650000}"/>
    <cellStyle name="Standard 97" xfId="12637" xr:uid="{00000000-0005-0000-0000-00007C650000}"/>
    <cellStyle name="Standard 98" xfId="12643" xr:uid="{00000000-0005-0000-0000-00007D650000}"/>
    <cellStyle name="Standard 98 2 2 2" xfId="29001" xr:uid="{1E82D576-791E-4604-AA14-F2C151755FA3}"/>
    <cellStyle name="Stijl 1" xfId="8321" xr:uid="{00000000-0005-0000-0000-00007E650000}"/>
    <cellStyle name="Stil 1" xfId="69" xr:uid="{00000000-0005-0000-0000-00007F650000}"/>
    <cellStyle name="Stil 1 10" xfId="8322" xr:uid="{00000000-0005-0000-0000-000080650000}"/>
    <cellStyle name="Stil 1 10 2" xfId="8323" xr:uid="{00000000-0005-0000-0000-000081650000}"/>
    <cellStyle name="Stil 1 10 2 2" xfId="8324" xr:uid="{00000000-0005-0000-0000-000082650000}"/>
    <cellStyle name="Stil 1 10 3" xfId="8325" xr:uid="{00000000-0005-0000-0000-000083650000}"/>
    <cellStyle name="Stil 1 11" xfId="8326" xr:uid="{00000000-0005-0000-0000-000084650000}"/>
    <cellStyle name="Stil 1 11 2" xfId="8327" xr:uid="{00000000-0005-0000-0000-000085650000}"/>
    <cellStyle name="Stil 1 11 2 2" xfId="8328" xr:uid="{00000000-0005-0000-0000-000086650000}"/>
    <cellStyle name="Stil 1 11 3" xfId="8329" xr:uid="{00000000-0005-0000-0000-000087650000}"/>
    <cellStyle name="Stil 1 12" xfId="8330" xr:uid="{00000000-0005-0000-0000-000088650000}"/>
    <cellStyle name="Stil 1 12 2" xfId="8331" xr:uid="{00000000-0005-0000-0000-000089650000}"/>
    <cellStyle name="Stil 1 12 2 2" xfId="8332" xr:uid="{00000000-0005-0000-0000-00008A650000}"/>
    <cellStyle name="Stil 1 12 3" xfId="8333" xr:uid="{00000000-0005-0000-0000-00008B650000}"/>
    <cellStyle name="Stil 1 13" xfId="8334" xr:uid="{00000000-0005-0000-0000-00008C650000}"/>
    <cellStyle name="Stil 1 13 2" xfId="8335" xr:uid="{00000000-0005-0000-0000-00008D650000}"/>
    <cellStyle name="Stil 1 13 2 2" xfId="8336" xr:uid="{00000000-0005-0000-0000-00008E650000}"/>
    <cellStyle name="Stil 1 13 3" xfId="8337" xr:uid="{00000000-0005-0000-0000-00008F650000}"/>
    <cellStyle name="Stil 1 14" xfId="8338" xr:uid="{00000000-0005-0000-0000-000090650000}"/>
    <cellStyle name="Stil 1 14 2" xfId="8339" xr:uid="{00000000-0005-0000-0000-000091650000}"/>
    <cellStyle name="Stil 1 14 2 2" xfId="8340" xr:uid="{00000000-0005-0000-0000-000092650000}"/>
    <cellStyle name="Stil 1 14 3" xfId="8341" xr:uid="{00000000-0005-0000-0000-000093650000}"/>
    <cellStyle name="Stil 1 15" xfId="8342" xr:uid="{00000000-0005-0000-0000-000094650000}"/>
    <cellStyle name="Stil 1 15 2" xfId="8343" xr:uid="{00000000-0005-0000-0000-000095650000}"/>
    <cellStyle name="Stil 1 15 2 2" xfId="8344" xr:uid="{00000000-0005-0000-0000-000096650000}"/>
    <cellStyle name="Stil 1 15 3" xfId="8345" xr:uid="{00000000-0005-0000-0000-000097650000}"/>
    <cellStyle name="Stil 1 16" xfId="8346" xr:uid="{00000000-0005-0000-0000-000098650000}"/>
    <cellStyle name="Stil 1 16 2" xfId="8347" xr:uid="{00000000-0005-0000-0000-000099650000}"/>
    <cellStyle name="Stil 1 16 2 2" xfId="8348" xr:uid="{00000000-0005-0000-0000-00009A650000}"/>
    <cellStyle name="Stil 1 16 3" xfId="8349" xr:uid="{00000000-0005-0000-0000-00009B650000}"/>
    <cellStyle name="Stil 1 16 3 2" xfId="8350" xr:uid="{00000000-0005-0000-0000-00009C650000}"/>
    <cellStyle name="Stil 1 16 4" xfId="8351" xr:uid="{00000000-0005-0000-0000-00009D650000}"/>
    <cellStyle name="Stil 1 16 4 2" xfId="8352" xr:uid="{00000000-0005-0000-0000-00009E650000}"/>
    <cellStyle name="Stil 1 16 4 2 2" xfId="8353" xr:uid="{00000000-0005-0000-0000-00009F650000}"/>
    <cellStyle name="Stil 1 16 4 3" xfId="8354" xr:uid="{00000000-0005-0000-0000-0000A0650000}"/>
    <cellStyle name="Stil 1 16 4 3 2" xfId="8355" xr:uid="{00000000-0005-0000-0000-0000A1650000}"/>
    <cellStyle name="Stil 1 16 4 3 2 2" xfId="8356" xr:uid="{00000000-0005-0000-0000-0000A2650000}"/>
    <cellStyle name="Stil 1 16 4 3 2 2 2" xfId="8357" xr:uid="{00000000-0005-0000-0000-0000A3650000}"/>
    <cellStyle name="Stil 1 16 4 3 2 3" xfId="8358" xr:uid="{00000000-0005-0000-0000-0000A4650000}"/>
    <cellStyle name="Stil 1 16 4 3 3" xfId="8359" xr:uid="{00000000-0005-0000-0000-0000A5650000}"/>
    <cellStyle name="Stil 1 16 4 3 3 2" xfId="8360" xr:uid="{00000000-0005-0000-0000-0000A6650000}"/>
    <cellStyle name="Stil 1 16 4 3 4" xfId="8361" xr:uid="{00000000-0005-0000-0000-0000A7650000}"/>
    <cellStyle name="Stil 1 16 4 4" xfId="8362" xr:uid="{00000000-0005-0000-0000-0000A8650000}"/>
    <cellStyle name="Stil 1 16 5" xfId="8363" xr:uid="{00000000-0005-0000-0000-0000A9650000}"/>
    <cellStyle name="Stil 1 17" xfId="8364" xr:uid="{00000000-0005-0000-0000-0000AA650000}"/>
    <cellStyle name="Stil 1 17 2" xfId="8365" xr:uid="{00000000-0005-0000-0000-0000AB650000}"/>
    <cellStyle name="Stil 1 17 2 2" xfId="8366" xr:uid="{00000000-0005-0000-0000-0000AC650000}"/>
    <cellStyle name="Stil 1 17 3" xfId="8367" xr:uid="{00000000-0005-0000-0000-0000AD650000}"/>
    <cellStyle name="Stil 1 17 3 2" xfId="8368" xr:uid="{00000000-0005-0000-0000-0000AE650000}"/>
    <cellStyle name="Stil 1 17 3 2 2" xfId="8369" xr:uid="{00000000-0005-0000-0000-0000AF650000}"/>
    <cellStyle name="Stil 1 17 3 2 2 2" xfId="8370" xr:uid="{00000000-0005-0000-0000-0000B0650000}"/>
    <cellStyle name="Stil 1 17 3 2 3" xfId="8371" xr:uid="{00000000-0005-0000-0000-0000B1650000}"/>
    <cellStyle name="Stil 1 17 3 3" xfId="8372" xr:uid="{00000000-0005-0000-0000-0000B2650000}"/>
    <cellStyle name="Stil 1 17 3 3 2" xfId="8373" xr:uid="{00000000-0005-0000-0000-0000B3650000}"/>
    <cellStyle name="Stil 1 17 3 4" xfId="8374" xr:uid="{00000000-0005-0000-0000-0000B4650000}"/>
    <cellStyle name="Stil 1 17 4" xfId="8375" xr:uid="{00000000-0005-0000-0000-0000B5650000}"/>
    <cellStyle name="Stil 1 18" xfId="8376" xr:uid="{00000000-0005-0000-0000-0000B6650000}"/>
    <cellStyle name="Stil 1 18 2" xfId="8377" xr:uid="{00000000-0005-0000-0000-0000B7650000}"/>
    <cellStyle name="Stil 1 18 2 2" xfId="8378" xr:uid="{00000000-0005-0000-0000-0000B8650000}"/>
    <cellStyle name="Stil 1 18 3" xfId="8379" xr:uid="{00000000-0005-0000-0000-0000B9650000}"/>
    <cellStyle name="Stil 1 18 3 2" xfId="8380" xr:uid="{00000000-0005-0000-0000-0000BA650000}"/>
    <cellStyle name="Stil 1 18 3 2 2" xfId="8381" xr:uid="{00000000-0005-0000-0000-0000BB650000}"/>
    <cellStyle name="Stil 1 18 3 3" xfId="8382" xr:uid="{00000000-0005-0000-0000-0000BC650000}"/>
    <cellStyle name="Stil 1 18 4" xfId="8383" xr:uid="{00000000-0005-0000-0000-0000BD650000}"/>
    <cellStyle name="Stil 1 19" xfId="8384" xr:uid="{00000000-0005-0000-0000-0000BE650000}"/>
    <cellStyle name="Stil 1 19 2" xfId="8385" xr:uid="{00000000-0005-0000-0000-0000BF650000}"/>
    <cellStyle name="Stil 1 19 2 2" xfId="8386" xr:uid="{00000000-0005-0000-0000-0000C0650000}"/>
    <cellStyle name="Stil 1 19 3" xfId="8387" xr:uid="{00000000-0005-0000-0000-0000C1650000}"/>
    <cellStyle name="Stil 1 2" xfId="219" xr:uid="{00000000-0005-0000-0000-0000C2650000}"/>
    <cellStyle name="Stil 1 2 10" xfId="8388" xr:uid="{00000000-0005-0000-0000-0000C3650000}"/>
    <cellStyle name="Stil 1 2 11" xfId="8389" xr:uid="{00000000-0005-0000-0000-0000C4650000}"/>
    <cellStyle name="Stil 1 2 12" xfId="8390" xr:uid="{00000000-0005-0000-0000-0000C5650000}"/>
    <cellStyle name="Stil 1 2 13" xfId="8391" xr:uid="{00000000-0005-0000-0000-0000C6650000}"/>
    <cellStyle name="Stil 1 2 14" xfId="8392" xr:uid="{00000000-0005-0000-0000-0000C7650000}"/>
    <cellStyle name="Stil 1 2 15" xfId="8393" xr:uid="{00000000-0005-0000-0000-0000C8650000}"/>
    <cellStyle name="Stil 1 2 16" xfId="8394" xr:uid="{00000000-0005-0000-0000-0000C9650000}"/>
    <cellStyle name="Stil 1 2 17" xfId="8395" xr:uid="{00000000-0005-0000-0000-0000CA650000}"/>
    <cellStyle name="Stil 1 2 18" xfId="8396" xr:uid="{00000000-0005-0000-0000-0000CB650000}"/>
    <cellStyle name="Stil 1 2 2" xfId="1221" xr:uid="{00000000-0005-0000-0000-0000CC650000}"/>
    <cellStyle name="Stil 1 2 2 2" xfId="1222" xr:uid="{00000000-0005-0000-0000-0000CD650000}"/>
    <cellStyle name="Stil 1 2 3" xfId="1223" xr:uid="{00000000-0005-0000-0000-0000CE650000}"/>
    <cellStyle name="Stil 1 2 4" xfId="8397" xr:uid="{00000000-0005-0000-0000-0000CF650000}"/>
    <cellStyle name="Stil 1 2 5" xfId="8398" xr:uid="{00000000-0005-0000-0000-0000D0650000}"/>
    <cellStyle name="Stil 1 2 6" xfId="8399" xr:uid="{00000000-0005-0000-0000-0000D1650000}"/>
    <cellStyle name="Stil 1 2 7" xfId="8400" xr:uid="{00000000-0005-0000-0000-0000D2650000}"/>
    <cellStyle name="Stil 1 2 8" xfId="8401" xr:uid="{00000000-0005-0000-0000-0000D3650000}"/>
    <cellStyle name="Stil 1 2 9" xfId="8402" xr:uid="{00000000-0005-0000-0000-0000D4650000}"/>
    <cellStyle name="Stil 1 2_Total In Operation" xfId="8403" xr:uid="{00000000-0005-0000-0000-0000D5650000}"/>
    <cellStyle name="Stil 1 20" xfId="8404" xr:uid="{00000000-0005-0000-0000-0000D6650000}"/>
    <cellStyle name="Stil 1 20 2" xfId="8405" xr:uid="{00000000-0005-0000-0000-0000D7650000}"/>
    <cellStyle name="Stil 1 20 2 2" xfId="8406" xr:uid="{00000000-0005-0000-0000-0000D8650000}"/>
    <cellStyle name="Stil 1 20 3" xfId="8407" xr:uid="{00000000-0005-0000-0000-0000D9650000}"/>
    <cellStyle name="Stil 1 21" xfId="8408" xr:uid="{00000000-0005-0000-0000-0000DA650000}"/>
    <cellStyle name="Stil 1 21 2" xfId="8409" xr:uid="{00000000-0005-0000-0000-0000DB650000}"/>
    <cellStyle name="Stil 1 21 2 2" xfId="8410" xr:uid="{00000000-0005-0000-0000-0000DC650000}"/>
    <cellStyle name="Stil 1 21 3" xfId="8411" xr:uid="{00000000-0005-0000-0000-0000DD650000}"/>
    <cellStyle name="Stil 1 22" xfId="8412" xr:uid="{00000000-0005-0000-0000-0000DE650000}"/>
    <cellStyle name="Stil 1 22 2" xfId="8413" xr:uid="{00000000-0005-0000-0000-0000DF650000}"/>
    <cellStyle name="Stil 1 22 2 2" xfId="8414" xr:uid="{00000000-0005-0000-0000-0000E0650000}"/>
    <cellStyle name="Stil 1 22 3" xfId="8415" xr:uid="{00000000-0005-0000-0000-0000E1650000}"/>
    <cellStyle name="Stil 1 23" xfId="8416" xr:uid="{00000000-0005-0000-0000-0000E2650000}"/>
    <cellStyle name="Stil 1 23 2" xfId="8417" xr:uid="{00000000-0005-0000-0000-0000E3650000}"/>
    <cellStyle name="Stil 1 23 2 2" xfId="8418" xr:uid="{00000000-0005-0000-0000-0000E4650000}"/>
    <cellStyle name="Stil 1 23 3" xfId="8419" xr:uid="{00000000-0005-0000-0000-0000E5650000}"/>
    <cellStyle name="Stil 1 24" xfId="8420" xr:uid="{00000000-0005-0000-0000-0000E6650000}"/>
    <cellStyle name="Stil 1 24 2" xfId="8421" xr:uid="{00000000-0005-0000-0000-0000E7650000}"/>
    <cellStyle name="Stil 1 24 2 2" xfId="8422" xr:uid="{00000000-0005-0000-0000-0000E8650000}"/>
    <cellStyle name="Stil 1 24 3" xfId="8423" xr:uid="{00000000-0005-0000-0000-0000E9650000}"/>
    <cellStyle name="Stil 1 25" xfId="8424" xr:uid="{00000000-0005-0000-0000-0000EA650000}"/>
    <cellStyle name="Stil 1 25 2" xfId="8425" xr:uid="{00000000-0005-0000-0000-0000EB650000}"/>
    <cellStyle name="Stil 1 25 2 2" xfId="8426" xr:uid="{00000000-0005-0000-0000-0000EC650000}"/>
    <cellStyle name="Stil 1 25 3" xfId="8427" xr:uid="{00000000-0005-0000-0000-0000ED650000}"/>
    <cellStyle name="Stil 1 26" xfId="8428" xr:uid="{00000000-0005-0000-0000-0000EE650000}"/>
    <cellStyle name="Stil 1 26 2" xfId="8429" xr:uid="{00000000-0005-0000-0000-0000EF650000}"/>
    <cellStyle name="Stil 1 26 2 2" xfId="8430" xr:uid="{00000000-0005-0000-0000-0000F0650000}"/>
    <cellStyle name="Stil 1 26 3" xfId="8431" xr:uid="{00000000-0005-0000-0000-0000F1650000}"/>
    <cellStyle name="Stil 1 26 3 2" xfId="8432" xr:uid="{00000000-0005-0000-0000-0000F2650000}"/>
    <cellStyle name="Stil 1 26 3 2 2" xfId="8433" xr:uid="{00000000-0005-0000-0000-0000F3650000}"/>
    <cellStyle name="Stil 1 26 4" xfId="8434" xr:uid="{00000000-0005-0000-0000-0000F4650000}"/>
    <cellStyle name="Stil 1 26 4 2" xfId="8435" xr:uid="{00000000-0005-0000-0000-0000F5650000}"/>
    <cellStyle name="Stil 1 27" xfId="8436" xr:uid="{00000000-0005-0000-0000-0000F6650000}"/>
    <cellStyle name="Stil 1 27 2" xfId="8437" xr:uid="{00000000-0005-0000-0000-0000F7650000}"/>
    <cellStyle name="Stil 1 27 2 2" xfId="8438" xr:uid="{00000000-0005-0000-0000-0000F8650000}"/>
    <cellStyle name="Stil 1 27 3" xfId="8439" xr:uid="{00000000-0005-0000-0000-0000F9650000}"/>
    <cellStyle name="Stil 1 27 3 2" xfId="8440" xr:uid="{00000000-0005-0000-0000-0000FA650000}"/>
    <cellStyle name="Stil 1 27 3 2 2" xfId="8441" xr:uid="{00000000-0005-0000-0000-0000FB650000}"/>
    <cellStyle name="Stil 1 27 4" xfId="8442" xr:uid="{00000000-0005-0000-0000-0000FC650000}"/>
    <cellStyle name="Stil 1 27 4 2" xfId="8443" xr:uid="{00000000-0005-0000-0000-0000FD650000}"/>
    <cellStyle name="Stil 1 28" xfId="8444" xr:uid="{00000000-0005-0000-0000-0000FE650000}"/>
    <cellStyle name="Stil 1 28 2" xfId="8445" xr:uid="{00000000-0005-0000-0000-0000FF650000}"/>
    <cellStyle name="Stil 1 28 2 2" xfId="8446" xr:uid="{00000000-0005-0000-0000-000000660000}"/>
    <cellStyle name="Stil 1 28 3" xfId="8447" xr:uid="{00000000-0005-0000-0000-000001660000}"/>
    <cellStyle name="Stil 1 28 3 2" xfId="8448" xr:uid="{00000000-0005-0000-0000-000002660000}"/>
    <cellStyle name="Stil 1 28 3 2 2" xfId="8449" xr:uid="{00000000-0005-0000-0000-000003660000}"/>
    <cellStyle name="Stil 1 28 4" xfId="8450" xr:uid="{00000000-0005-0000-0000-000004660000}"/>
    <cellStyle name="Stil 1 28 4 2" xfId="8451" xr:uid="{00000000-0005-0000-0000-000005660000}"/>
    <cellStyle name="Stil 1 29" xfId="8452" xr:uid="{00000000-0005-0000-0000-000006660000}"/>
    <cellStyle name="Stil 1 29 2" xfId="8453" xr:uid="{00000000-0005-0000-0000-000007660000}"/>
    <cellStyle name="Stil 1 29 2 2" xfId="8454" xr:uid="{00000000-0005-0000-0000-000008660000}"/>
    <cellStyle name="Stil 1 29 3" xfId="8455" xr:uid="{00000000-0005-0000-0000-000009660000}"/>
    <cellStyle name="Stil 1 29 3 2" xfId="8456" xr:uid="{00000000-0005-0000-0000-00000A660000}"/>
    <cellStyle name="Stil 1 29 3 2 2" xfId="8457" xr:uid="{00000000-0005-0000-0000-00000B660000}"/>
    <cellStyle name="Stil 1 29 4" xfId="8458" xr:uid="{00000000-0005-0000-0000-00000C660000}"/>
    <cellStyle name="Stil 1 29 4 2" xfId="8459" xr:uid="{00000000-0005-0000-0000-00000D660000}"/>
    <cellStyle name="Stil 1 3" xfId="1224" xr:uid="{00000000-0005-0000-0000-00000E660000}"/>
    <cellStyle name="Stil 1 3 10" xfId="8460" xr:uid="{00000000-0005-0000-0000-00000F660000}"/>
    <cellStyle name="Stil 1 3 11" xfId="8461" xr:uid="{00000000-0005-0000-0000-000010660000}"/>
    <cellStyle name="Stil 1 3 12" xfId="8462" xr:uid="{00000000-0005-0000-0000-000011660000}"/>
    <cellStyle name="Stil 1 3 13" xfId="8463" xr:uid="{00000000-0005-0000-0000-000012660000}"/>
    <cellStyle name="Stil 1 3 14" xfId="8464" xr:uid="{00000000-0005-0000-0000-000013660000}"/>
    <cellStyle name="Stil 1 3 15" xfId="8465" xr:uid="{00000000-0005-0000-0000-000014660000}"/>
    <cellStyle name="Stil 1 3 16" xfId="8466" xr:uid="{00000000-0005-0000-0000-000015660000}"/>
    <cellStyle name="Stil 1 3 17" xfId="8467" xr:uid="{00000000-0005-0000-0000-000016660000}"/>
    <cellStyle name="Stil 1 3 18" xfId="8468" xr:uid="{00000000-0005-0000-0000-000017660000}"/>
    <cellStyle name="Stil 1 3 2" xfId="1225" xr:uid="{00000000-0005-0000-0000-000018660000}"/>
    <cellStyle name="Stil 1 3 2 2" xfId="8469" xr:uid="{00000000-0005-0000-0000-000019660000}"/>
    <cellStyle name="Stil 1 3 3" xfId="8470" xr:uid="{00000000-0005-0000-0000-00001A660000}"/>
    <cellStyle name="Stil 1 3 4" xfId="8471" xr:uid="{00000000-0005-0000-0000-00001B660000}"/>
    <cellStyle name="Stil 1 3 5" xfId="8472" xr:uid="{00000000-0005-0000-0000-00001C660000}"/>
    <cellStyle name="Stil 1 3 6" xfId="8473" xr:uid="{00000000-0005-0000-0000-00001D660000}"/>
    <cellStyle name="Stil 1 3 7" xfId="8474" xr:uid="{00000000-0005-0000-0000-00001E660000}"/>
    <cellStyle name="Stil 1 3 8" xfId="8475" xr:uid="{00000000-0005-0000-0000-00001F660000}"/>
    <cellStyle name="Stil 1 3 9" xfId="8476" xr:uid="{00000000-0005-0000-0000-000020660000}"/>
    <cellStyle name="Stil 1 3_Total In Operation" xfId="8477" xr:uid="{00000000-0005-0000-0000-000021660000}"/>
    <cellStyle name="Stil 1 30" xfId="8478" xr:uid="{00000000-0005-0000-0000-000022660000}"/>
    <cellStyle name="Stil 1 30 2" xfId="8479" xr:uid="{00000000-0005-0000-0000-000023660000}"/>
    <cellStyle name="Stil 1 30 2 2" xfId="8480" xr:uid="{00000000-0005-0000-0000-000024660000}"/>
    <cellStyle name="Stil 1 30 3" xfId="8481" xr:uid="{00000000-0005-0000-0000-000025660000}"/>
    <cellStyle name="Stil 1 30 3 2" xfId="8482" xr:uid="{00000000-0005-0000-0000-000026660000}"/>
    <cellStyle name="Stil 1 30 3 2 2" xfId="8483" xr:uid="{00000000-0005-0000-0000-000027660000}"/>
    <cellStyle name="Stil 1 30 4" xfId="8484" xr:uid="{00000000-0005-0000-0000-000028660000}"/>
    <cellStyle name="Stil 1 30 4 2" xfId="8485" xr:uid="{00000000-0005-0000-0000-000029660000}"/>
    <cellStyle name="Stil 1 31" xfId="8486" xr:uid="{00000000-0005-0000-0000-00002A660000}"/>
    <cellStyle name="Stil 1 31 2" xfId="8487" xr:uid="{00000000-0005-0000-0000-00002B660000}"/>
    <cellStyle name="Stil 1 31 2 2" xfId="8488" xr:uid="{00000000-0005-0000-0000-00002C660000}"/>
    <cellStyle name="Stil 1 31 2 2 2" xfId="8489" xr:uid="{00000000-0005-0000-0000-00002D660000}"/>
    <cellStyle name="Stil 1 31 3" xfId="8490" xr:uid="{00000000-0005-0000-0000-00002E660000}"/>
    <cellStyle name="Stil 1 31 3 2" xfId="8491" xr:uid="{00000000-0005-0000-0000-00002F660000}"/>
    <cellStyle name="Stil 1 31 4" xfId="8492" xr:uid="{00000000-0005-0000-0000-000030660000}"/>
    <cellStyle name="Stil 1 31 4 2" xfId="8493" xr:uid="{00000000-0005-0000-0000-000031660000}"/>
    <cellStyle name="Stil 1 31 4 2 2" xfId="8494" xr:uid="{00000000-0005-0000-0000-000032660000}"/>
    <cellStyle name="Stil 1 32" xfId="8495" xr:uid="{00000000-0005-0000-0000-000033660000}"/>
    <cellStyle name="Stil 1 32 2" xfId="8496" xr:uid="{00000000-0005-0000-0000-000034660000}"/>
    <cellStyle name="Stil 1 32 2 2" xfId="8497" xr:uid="{00000000-0005-0000-0000-000035660000}"/>
    <cellStyle name="Stil 1 32 2 2 2" xfId="8498" xr:uid="{00000000-0005-0000-0000-000036660000}"/>
    <cellStyle name="Stil 1 32 3" xfId="8499" xr:uid="{00000000-0005-0000-0000-000037660000}"/>
    <cellStyle name="Stil 1 32 3 2" xfId="8500" xr:uid="{00000000-0005-0000-0000-000038660000}"/>
    <cellStyle name="Stil 1 32 4" xfId="8501" xr:uid="{00000000-0005-0000-0000-000039660000}"/>
    <cellStyle name="Stil 1 32 4 2" xfId="8502" xr:uid="{00000000-0005-0000-0000-00003A660000}"/>
    <cellStyle name="Stil 1 32 4 2 2" xfId="8503" xr:uid="{00000000-0005-0000-0000-00003B660000}"/>
    <cellStyle name="Stil 1 33" xfId="8504" xr:uid="{00000000-0005-0000-0000-00003C660000}"/>
    <cellStyle name="Stil 1 33 2" xfId="8505" xr:uid="{00000000-0005-0000-0000-00003D660000}"/>
    <cellStyle name="Stil 1 33 2 2" xfId="8506" xr:uid="{00000000-0005-0000-0000-00003E660000}"/>
    <cellStyle name="Stil 1 33 2 2 2" xfId="8507" xr:uid="{00000000-0005-0000-0000-00003F660000}"/>
    <cellStyle name="Stil 1 33 3" xfId="8508" xr:uid="{00000000-0005-0000-0000-000040660000}"/>
    <cellStyle name="Stil 1 33 3 2" xfId="8509" xr:uid="{00000000-0005-0000-0000-000041660000}"/>
    <cellStyle name="Stil 1 33 4" xfId="8510" xr:uid="{00000000-0005-0000-0000-000042660000}"/>
    <cellStyle name="Stil 1 33 4 2" xfId="8511" xr:uid="{00000000-0005-0000-0000-000043660000}"/>
    <cellStyle name="Stil 1 33 4 2 2" xfId="8512" xr:uid="{00000000-0005-0000-0000-000044660000}"/>
    <cellStyle name="Stil 1 34" xfId="8513" xr:uid="{00000000-0005-0000-0000-000045660000}"/>
    <cellStyle name="Stil 1 34 2" xfId="8514" xr:uid="{00000000-0005-0000-0000-000046660000}"/>
    <cellStyle name="Stil 1 34 2 2" xfId="8515" xr:uid="{00000000-0005-0000-0000-000047660000}"/>
    <cellStyle name="Stil 1 34 2 2 2" xfId="8516" xr:uid="{00000000-0005-0000-0000-000048660000}"/>
    <cellStyle name="Stil 1 34 3" xfId="8517" xr:uid="{00000000-0005-0000-0000-000049660000}"/>
    <cellStyle name="Stil 1 34 3 2" xfId="8518" xr:uid="{00000000-0005-0000-0000-00004A660000}"/>
    <cellStyle name="Stil 1 34 4" xfId="8519" xr:uid="{00000000-0005-0000-0000-00004B660000}"/>
    <cellStyle name="Stil 1 34 4 2" xfId="8520" xr:uid="{00000000-0005-0000-0000-00004C660000}"/>
    <cellStyle name="Stil 1 34 4 2 2" xfId="8521" xr:uid="{00000000-0005-0000-0000-00004D660000}"/>
    <cellStyle name="Stil 1 35" xfId="8522" xr:uid="{00000000-0005-0000-0000-00004E660000}"/>
    <cellStyle name="Stil 1 35 2" xfId="8523" xr:uid="{00000000-0005-0000-0000-00004F660000}"/>
    <cellStyle name="Stil 1 35 2 2" xfId="8524" xr:uid="{00000000-0005-0000-0000-000050660000}"/>
    <cellStyle name="Stil 1 35 2 2 2" xfId="8525" xr:uid="{00000000-0005-0000-0000-000051660000}"/>
    <cellStyle name="Stil 1 35 3" xfId="8526" xr:uid="{00000000-0005-0000-0000-000052660000}"/>
    <cellStyle name="Stil 1 35 3 2" xfId="8527" xr:uid="{00000000-0005-0000-0000-000053660000}"/>
    <cellStyle name="Stil 1 35 4" xfId="8528" xr:uid="{00000000-0005-0000-0000-000054660000}"/>
    <cellStyle name="Stil 1 35 4 2" xfId="8529" xr:uid="{00000000-0005-0000-0000-000055660000}"/>
    <cellStyle name="Stil 1 35 4 2 2" xfId="8530" xr:uid="{00000000-0005-0000-0000-000056660000}"/>
    <cellStyle name="Stil 1 36" xfId="8531" xr:uid="{00000000-0005-0000-0000-000057660000}"/>
    <cellStyle name="Stil 1 36 2" xfId="8532" xr:uid="{00000000-0005-0000-0000-000058660000}"/>
    <cellStyle name="Stil 1 36 2 2" xfId="8533" xr:uid="{00000000-0005-0000-0000-000059660000}"/>
    <cellStyle name="Stil 1 36 2 2 2" xfId="8534" xr:uid="{00000000-0005-0000-0000-00005A660000}"/>
    <cellStyle name="Stil 1 36 3" xfId="8535" xr:uid="{00000000-0005-0000-0000-00005B660000}"/>
    <cellStyle name="Stil 1 36 3 2" xfId="8536" xr:uid="{00000000-0005-0000-0000-00005C660000}"/>
    <cellStyle name="Stil 1 36 4" xfId="8537" xr:uid="{00000000-0005-0000-0000-00005D660000}"/>
    <cellStyle name="Stil 1 36 4 2" xfId="8538" xr:uid="{00000000-0005-0000-0000-00005E660000}"/>
    <cellStyle name="Stil 1 36 4 2 2" xfId="8539" xr:uid="{00000000-0005-0000-0000-00005F660000}"/>
    <cellStyle name="Stil 1 37" xfId="8540" xr:uid="{00000000-0005-0000-0000-000060660000}"/>
    <cellStyle name="Stil 1 37 2" xfId="8541" xr:uid="{00000000-0005-0000-0000-000061660000}"/>
    <cellStyle name="Stil 1 37 2 2" xfId="8542" xr:uid="{00000000-0005-0000-0000-000062660000}"/>
    <cellStyle name="Stil 1 37 2 2 2" xfId="8543" xr:uid="{00000000-0005-0000-0000-000063660000}"/>
    <cellStyle name="Stil 1 37 3" xfId="8544" xr:uid="{00000000-0005-0000-0000-000064660000}"/>
    <cellStyle name="Stil 1 37 3 2" xfId="8545" xr:uid="{00000000-0005-0000-0000-000065660000}"/>
    <cellStyle name="Stil 1 37 4" xfId="8546" xr:uid="{00000000-0005-0000-0000-000066660000}"/>
    <cellStyle name="Stil 1 37 4 2" xfId="8547" xr:uid="{00000000-0005-0000-0000-000067660000}"/>
    <cellStyle name="Stil 1 37 4 2 2" xfId="8548" xr:uid="{00000000-0005-0000-0000-000068660000}"/>
    <cellStyle name="Stil 1 38" xfId="8549" xr:uid="{00000000-0005-0000-0000-000069660000}"/>
    <cellStyle name="Stil 1 38 2" xfId="8550" xr:uid="{00000000-0005-0000-0000-00006A660000}"/>
    <cellStyle name="Stil 1 38 3" xfId="8551" xr:uid="{00000000-0005-0000-0000-00006B660000}"/>
    <cellStyle name="Stil 1 38 3 2" xfId="8552" xr:uid="{00000000-0005-0000-0000-00006C660000}"/>
    <cellStyle name="Stil 1 39" xfId="8553" xr:uid="{00000000-0005-0000-0000-00006D660000}"/>
    <cellStyle name="Stil 1 39 2" xfId="8554" xr:uid="{00000000-0005-0000-0000-00006E660000}"/>
    <cellStyle name="Stil 1 39 3" xfId="8555" xr:uid="{00000000-0005-0000-0000-00006F660000}"/>
    <cellStyle name="Stil 1 39 3 2" xfId="8556" xr:uid="{00000000-0005-0000-0000-000070660000}"/>
    <cellStyle name="Stil 1 4" xfId="1226" xr:uid="{00000000-0005-0000-0000-000071660000}"/>
    <cellStyle name="Stil 1 4 2" xfId="8557" xr:uid="{00000000-0005-0000-0000-000072660000}"/>
    <cellStyle name="Stil 1 4 2 2" xfId="8558" xr:uid="{00000000-0005-0000-0000-000073660000}"/>
    <cellStyle name="Stil 1 4 3" xfId="8559" xr:uid="{00000000-0005-0000-0000-000074660000}"/>
    <cellStyle name="Stil 1 40" xfId="8560" xr:uid="{00000000-0005-0000-0000-000075660000}"/>
    <cellStyle name="Stil 1 40 2" xfId="8561" xr:uid="{00000000-0005-0000-0000-000076660000}"/>
    <cellStyle name="Stil 1 41" xfId="8562" xr:uid="{00000000-0005-0000-0000-000077660000}"/>
    <cellStyle name="Stil 1 41 2" xfId="8563" xr:uid="{00000000-0005-0000-0000-000078660000}"/>
    <cellStyle name="Stil 1 42" xfId="8564" xr:uid="{00000000-0005-0000-0000-000079660000}"/>
    <cellStyle name="Stil 1 43" xfId="8565" xr:uid="{00000000-0005-0000-0000-00007A660000}"/>
    <cellStyle name="Stil 1 44" xfId="8566" xr:uid="{00000000-0005-0000-0000-00007B660000}"/>
    <cellStyle name="Stil 1 45" xfId="8567" xr:uid="{00000000-0005-0000-0000-00007C660000}"/>
    <cellStyle name="Stil 1 46" xfId="8568" xr:uid="{00000000-0005-0000-0000-00007D660000}"/>
    <cellStyle name="Stil 1 47" xfId="8569" xr:uid="{00000000-0005-0000-0000-00007E660000}"/>
    <cellStyle name="Stil 1 48" xfId="8570" xr:uid="{00000000-0005-0000-0000-00007F660000}"/>
    <cellStyle name="Stil 1 49" xfId="8571" xr:uid="{00000000-0005-0000-0000-000080660000}"/>
    <cellStyle name="Stil 1 5" xfId="8572" xr:uid="{00000000-0005-0000-0000-000081660000}"/>
    <cellStyle name="Stil 1 5 2" xfId="8573" xr:uid="{00000000-0005-0000-0000-000082660000}"/>
    <cellStyle name="Stil 1 5 2 2" xfId="8574" xr:uid="{00000000-0005-0000-0000-000083660000}"/>
    <cellStyle name="Stil 1 5 3" xfId="8575" xr:uid="{00000000-0005-0000-0000-000084660000}"/>
    <cellStyle name="Stil 1 50" xfId="8576" xr:uid="{00000000-0005-0000-0000-000085660000}"/>
    <cellStyle name="Stil 1 51" xfId="8577" xr:uid="{00000000-0005-0000-0000-000086660000}"/>
    <cellStyle name="Stil 1 52" xfId="8578" xr:uid="{00000000-0005-0000-0000-000087660000}"/>
    <cellStyle name="Stil 1 53" xfId="8579" xr:uid="{00000000-0005-0000-0000-000088660000}"/>
    <cellStyle name="Stil 1 54" xfId="8580" xr:uid="{00000000-0005-0000-0000-000089660000}"/>
    <cellStyle name="Stil 1 55" xfId="8581" xr:uid="{00000000-0005-0000-0000-00008A660000}"/>
    <cellStyle name="Stil 1 56" xfId="8582" xr:uid="{00000000-0005-0000-0000-00008B660000}"/>
    <cellStyle name="Stil 1 57" xfId="8583" xr:uid="{00000000-0005-0000-0000-00008C660000}"/>
    <cellStyle name="Stil 1 6" xfId="8584" xr:uid="{00000000-0005-0000-0000-00008D660000}"/>
    <cellStyle name="Stil 1 6 2" xfId="8585" xr:uid="{00000000-0005-0000-0000-00008E660000}"/>
    <cellStyle name="Stil 1 6 2 2" xfId="8586" xr:uid="{00000000-0005-0000-0000-00008F660000}"/>
    <cellStyle name="Stil 1 6 3" xfId="8587" xr:uid="{00000000-0005-0000-0000-000090660000}"/>
    <cellStyle name="Stil 1 7" xfId="8588" xr:uid="{00000000-0005-0000-0000-000091660000}"/>
    <cellStyle name="Stil 1 7 2" xfId="8589" xr:uid="{00000000-0005-0000-0000-000092660000}"/>
    <cellStyle name="Stil 1 7 2 2" xfId="8590" xr:uid="{00000000-0005-0000-0000-000093660000}"/>
    <cellStyle name="Stil 1 7 3" xfId="8591" xr:uid="{00000000-0005-0000-0000-000094660000}"/>
    <cellStyle name="Stil 1 8" xfId="8592" xr:uid="{00000000-0005-0000-0000-000095660000}"/>
    <cellStyle name="Stil 1 8 2" xfId="8593" xr:uid="{00000000-0005-0000-0000-000096660000}"/>
    <cellStyle name="Stil 1 8 2 2" xfId="8594" xr:uid="{00000000-0005-0000-0000-000097660000}"/>
    <cellStyle name="Stil 1 8 3" xfId="8595" xr:uid="{00000000-0005-0000-0000-000098660000}"/>
    <cellStyle name="Stil 1 9" xfId="8596" xr:uid="{00000000-0005-0000-0000-000099660000}"/>
    <cellStyle name="Stil 1 9 2" xfId="8597" xr:uid="{00000000-0005-0000-0000-00009A660000}"/>
    <cellStyle name="Stil 1 9 2 2" xfId="8598" xr:uid="{00000000-0005-0000-0000-00009B660000}"/>
    <cellStyle name="Stil 1 9 3" xfId="8599" xr:uid="{00000000-0005-0000-0000-00009C660000}"/>
    <cellStyle name="Stil 1_Total In Operation" xfId="8600" xr:uid="{00000000-0005-0000-0000-00009D660000}"/>
    <cellStyle name="Style 1" xfId="8601" xr:uid="{00000000-0005-0000-0000-00009E660000}"/>
    <cellStyle name="Style 1 2" xfId="8602" xr:uid="{00000000-0005-0000-0000-00009F660000}"/>
    <cellStyle name="Style 1 2 2" xfId="8603" xr:uid="{00000000-0005-0000-0000-0000A0660000}"/>
    <cellStyle name="Style 1 3" xfId="8604" xr:uid="{00000000-0005-0000-0000-0000A1660000}"/>
    <cellStyle name="Style 21" xfId="8605" xr:uid="{00000000-0005-0000-0000-0000A2660000}"/>
    <cellStyle name="Style 21 2" xfId="8606" xr:uid="{00000000-0005-0000-0000-0000A3660000}"/>
    <cellStyle name="Style 21 2 10" xfId="28943" xr:uid="{00000000-0005-0000-0000-0000A4660000}"/>
    <cellStyle name="Style 21 2 2" xfId="8607" xr:uid="{00000000-0005-0000-0000-0000A5660000}"/>
    <cellStyle name="Style 21 2 2 2" xfId="8608" xr:uid="{00000000-0005-0000-0000-0000A6660000}"/>
    <cellStyle name="Style 21 2 2 2 2" xfId="12284" xr:uid="{00000000-0005-0000-0000-0000A7660000}"/>
    <cellStyle name="Style 21 2 2 2 3" xfId="10545" xr:uid="{00000000-0005-0000-0000-0000A8660000}"/>
    <cellStyle name="Style 21 2 2 2 4" xfId="26505" xr:uid="{00000000-0005-0000-0000-0000A9660000}"/>
    <cellStyle name="Style 21 2 2 2 5" xfId="27605" xr:uid="{00000000-0005-0000-0000-0000AA660000}"/>
    <cellStyle name="Style 21 2 2 2 6" xfId="28945" xr:uid="{00000000-0005-0000-0000-0000AB660000}"/>
    <cellStyle name="Style 21 2 2 3" xfId="8609" xr:uid="{00000000-0005-0000-0000-0000AC660000}"/>
    <cellStyle name="Style 21 2 2 3 2" xfId="12285" xr:uid="{00000000-0005-0000-0000-0000AD660000}"/>
    <cellStyle name="Style 21 2 2 3 3" xfId="10544" xr:uid="{00000000-0005-0000-0000-0000AE660000}"/>
    <cellStyle name="Style 21 2 2 3 4" xfId="26506" xr:uid="{00000000-0005-0000-0000-0000AF660000}"/>
    <cellStyle name="Style 21 2 2 3 5" xfId="27606" xr:uid="{00000000-0005-0000-0000-0000B0660000}"/>
    <cellStyle name="Style 21 2 2 3 6" xfId="28946" xr:uid="{00000000-0005-0000-0000-0000B1660000}"/>
    <cellStyle name="Style 21 2 2 4" xfId="12283" xr:uid="{00000000-0005-0000-0000-0000B2660000}"/>
    <cellStyle name="Style 21 2 2 5" xfId="10546" xr:uid="{00000000-0005-0000-0000-0000B3660000}"/>
    <cellStyle name="Style 21 2 2 6" xfId="26504" xr:uid="{00000000-0005-0000-0000-0000B4660000}"/>
    <cellStyle name="Style 21 2 2 7" xfId="27604" xr:uid="{00000000-0005-0000-0000-0000B5660000}"/>
    <cellStyle name="Style 21 2 2 8" xfId="28944" xr:uid="{00000000-0005-0000-0000-0000B6660000}"/>
    <cellStyle name="Style 21 2 3" xfId="8610" xr:uid="{00000000-0005-0000-0000-0000B7660000}"/>
    <cellStyle name="Style 21 2 3 2" xfId="8611" xr:uid="{00000000-0005-0000-0000-0000B8660000}"/>
    <cellStyle name="Style 21 2 3 2 2" xfId="12287" xr:uid="{00000000-0005-0000-0000-0000B9660000}"/>
    <cellStyle name="Style 21 2 3 2 3" xfId="10542" xr:uid="{00000000-0005-0000-0000-0000BA660000}"/>
    <cellStyle name="Style 21 2 3 2 4" xfId="26508" xr:uid="{00000000-0005-0000-0000-0000BB660000}"/>
    <cellStyle name="Style 21 2 3 2 5" xfId="27608" xr:uid="{00000000-0005-0000-0000-0000BC660000}"/>
    <cellStyle name="Style 21 2 3 2 6" xfId="26138" xr:uid="{00000000-0005-0000-0000-0000BD660000}"/>
    <cellStyle name="Style 21 2 3 3" xfId="8612" xr:uid="{00000000-0005-0000-0000-0000BE660000}"/>
    <cellStyle name="Style 21 2 3 3 2" xfId="12288" xr:uid="{00000000-0005-0000-0000-0000BF660000}"/>
    <cellStyle name="Style 21 2 3 3 3" xfId="10541" xr:uid="{00000000-0005-0000-0000-0000C0660000}"/>
    <cellStyle name="Style 21 2 3 3 4" xfId="26509" xr:uid="{00000000-0005-0000-0000-0000C1660000}"/>
    <cellStyle name="Style 21 2 3 3 5" xfId="27609" xr:uid="{00000000-0005-0000-0000-0000C2660000}"/>
    <cellStyle name="Style 21 2 3 3 6" xfId="26139" xr:uid="{00000000-0005-0000-0000-0000C3660000}"/>
    <cellStyle name="Style 21 2 3 4" xfId="12286" xr:uid="{00000000-0005-0000-0000-0000C4660000}"/>
    <cellStyle name="Style 21 2 3 5" xfId="10543" xr:uid="{00000000-0005-0000-0000-0000C5660000}"/>
    <cellStyle name="Style 21 2 3 6" xfId="26507" xr:uid="{00000000-0005-0000-0000-0000C6660000}"/>
    <cellStyle name="Style 21 2 3 7" xfId="27607" xr:uid="{00000000-0005-0000-0000-0000C7660000}"/>
    <cellStyle name="Style 21 2 3 8" xfId="28210" xr:uid="{00000000-0005-0000-0000-0000C8660000}"/>
    <cellStyle name="Style 21 2 4" xfId="8613" xr:uid="{00000000-0005-0000-0000-0000C9660000}"/>
    <cellStyle name="Style 21 2 4 2" xfId="12289" xr:uid="{00000000-0005-0000-0000-0000CA660000}"/>
    <cellStyle name="Style 21 2 4 3" xfId="10990" xr:uid="{00000000-0005-0000-0000-0000CB660000}"/>
    <cellStyle name="Style 21 2 4 4" xfId="26510" xr:uid="{00000000-0005-0000-0000-0000CC660000}"/>
    <cellStyle name="Style 21 2 4 5" xfId="27610" xr:uid="{00000000-0005-0000-0000-0000CD660000}"/>
    <cellStyle name="Style 21 2 4 6" xfId="28947" xr:uid="{00000000-0005-0000-0000-0000CE660000}"/>
    <cellStyle name="Style 21 2 5" xfId="8614" xr:uid="{00000000-0005-0000-0000-0000CF660000}"/>
    <cellStyle name="Style 21 2 5 2" xfId="12290" xr:uid="{00000000-0005-0000-0000-0000D0660000}"/>
    <cellStyle name="Style 21 2 5 3" xfId="10540" xr:uid="{00000000-0005-0000-0000-0000D1660000}"/>
    <cellStyle name="Style 21 2 5 4" xfId="26511" xr:uid="{00000000-0005-0000-0000-0000D2660000}"/>
    <cellStyle name="Style 21 2 5 5" xfId="27611" xr:uid="{00000000-0005-0000-0000-0000D3660000}"/>
    <cellStyle name="Style 21 2 5 6" xfId="28948" xr:uid="{00000000-0005-0000-0000-0000D4660000}"/>
    <cellStyle name="Style 21 2 6" xfId="12282" xr:uid="{00000000-0005-0000-0000-0000D5660000}"/>
    <cellStyle name="Style 21 2 7" xfId="10547" xr:uid="{00000000-0005-0000-0000-0000D6660000}"/>
    <cellStyle name="Style 21 2 8" xfId="26503" xr:uid="{00000000-0005-0000-0000-0000D7660000}"/>
    <cellStyle name="Style 21 2 9" xfId="27603" xr:uid="{00000000-0005-0000-0000-0000D8660000}"/>
    <cellStyle name="Style 21 3" xfId="8615" xr:uid="{00000000-0005-0000-0000-0000D9660000}"/>
    <cellStyle name="Style 21 3 2" xfId="12291" xr:uid="{00000000-0005-0000-0000-0000DA660000}"/>
    <cellStyle name="Style 21 3 3" xfId="10539" xr:uid="{00000000-0005-0000-0000-0000DB660000}"/>
    <cellStyle name="Style 21 3 4" xfId="26512" xr:uid="{00000000-0005-0000-0000-0000DC660000}"/>
    <cellStyle name="Style 21 3 5" xfId="27612" xr:uid="{00000000-0005-0000-0000-0000DD660000}"/>
    <cellStyle name="Style 21 3 6" xfId="28949" xr:uid="{00000000-0005-0000-0000-0000DE660000}"/>
    <cellStyle name="Style 21 4" xfId="8616" xr:uid="{00000000-0005-0000-0000-0000DF660000}"/>
    <cellStyle name="Style 21 4 2" xfId="12292" xr:uid="{00000000-0005-0000-0000-0000E0660000}"/>
    <cellStyle name="Style 21 4 3" xfId="10538" xr:uid="{00000000-0005-0000-0000-0000E1660000}"/>
    <cellStyle name="Style 21 4 4" xfId="26513" xr:uid="{00000000-0005-0000-0000-0000E2660000}"/>
    <cellStyle name="Style 21 4 5" xfId="27613" xr:uid="{00000000-0005-0000-0000-0000E3660000}"/>
    <cellStyle name="Style 21 4 6" xfId="28950" xr:uid="{00000000-0005-0000-0000-0000E4660000}"/>
    <cellStyle name="Style 21 5" xfId="12281" xr:uid="{00000000-0005-0000-0000-0000E5660000}"/>
    <cellStyle name="Style 21 6" xfId="10548" xr:uid="{00000000-0005-0000-0000-0000E6660000}"/>
    <cellStyle name="Style 21 7" xfId="26502" xr:uid="{00000000-0005-0000-0000-0000E7660000}"/>
    <cellStyle name="Style 21 8" xfId="27602" xr:uid="{00000000-0005-0000-0000-0000E8660000}"/>
    <cellStyle name="Style 21 9" xfId="28171" xr:uid="{00000000-0005-0000-0000-0000E9660000}"/>
    <cellStyle name="Style 22" xfId="8617" xr:uid="{00000000-0005-0000-0000-0000EA660000}"/>
    <cellStyle name="Style 22 2" xfId="8618" xr:uid="{00000000-0005-0000-0000-0000EB660000}"/>
    <cellStyle name="Style 22 2 2" xfId="12294" xr:uid="{00000000-0005-0000-0000-0000EC660000}"/>
    <cellStyle name="Style 22 2 3" xfId="10536" xr:uid="{00000000-0005-0000-0000-0000ED660000}"/>
    <cellStyle name="Style 22 2 4" xfId="26515" xr:uid="{00000000-0005-0000-0000-0000EE660000}"/>
    <cellStyle name="Style 22 2 5" xfId="27615" xr:uid="{00000000-0005-0000-0000-0000EF660000}"/>
    <cellStyle name="Style 22 2 6" xfId="26141" xr:uid="{00000000-0005-0000-0000-0000F0660000}"/>
    <cellStyle name="Style 22 3" xfId="8619" xr:uid="{00000000-0005-0000-0000-0000F1660000}"/>
    <cellStyle name="Style 22 3 2" xfId="12295" xr:uid="{00000000-0005-0000-0000-0000F2660000}"/>
    <cellStyle name="Style 22 3 3" xfId="10535" xr:uid="{00000000-0005-0000-0000-0000F3660000}"/>
    <cellStyle name="Style 22 3 4" xfId="26516" xr:uid="{00000000-0005-0000-0000-0000F4660000}"/>
    <cellStyle name="Style 22 3 5" xfId="27616" xr:uid="{00000000-0005-0000-0000-0000F5660000}"/>
    <cellStyle name="Style 22 3 6" xfId="26142" xr:uid="{00000000-0005-0000-0000-0000F6660000}"/>
    <cellStyle name="Style 22 4" xfId="12293" xr:uid="{00000000-0005-0000-0000-0000F7660000}"/>
    <cellStyle name="Style 22 5" xfId="10537" xr:uid="{00000000-0005-0000-0000-0000F8660000}"/>
    <cellStyle name="Style 22 6" xfId="26514" xr:uid="{00000000-0005-0000-0000-0000F9660000}"/>
    <cellStyle name="Style 22 7" xfId="27614" xr:uid="{00000000-0005-0000-0000-0000FA660000}"/>
    <cellStyle name="Style 22 8" xfId="26140" xr:uid="{00000000-0005-0000-0000-0000FB660000}"/>
    <cellStyle name="Style 23" xfId="8620" xr:uid="{00000000-0005-0000-0000-0000FC660000}"/>
    <cellStyle name="Style 23 10" xfId="8621" xr:uid="{00000000-0005-0000-0000-0000FD660000}"/>
    <cellStyle name="Style 23 11" xfId="8622" xr:uid="{00000000-0005-0000-0000-0000FE660000}"/>
    <cellStyle name="Style 23 12" xfId="8623" xr:uid="{00000000-0005-0000-0000-0000FF660000}"/>
    <cellStyle name="Style 23 13" xfId="8624" xr:uid="{00000000-0005-0000-0000-000000670000}"/>
    <cellStyle name="Style 23 14" xfId="8625" xr:uid="{00000000-0005-0000-0000-000001670000}"/>
    <cellStyle name="Style 23 15" xfId="8626" xr:uid="{00000000-0005-0000-0000-000002670000}"/>
    <cellStyle name="Style 23 16" xfId="8627" xr:uid="{00000000-0005-0000-0000-000003670000}"/>
    <cellStyle name="Style 23 17" xfId="8628" xr:uid="{00000000-0005-0000-0000-000004670000}"/>
    <cellStyle name="Style 23 18" xfId="8629" xr:uid="{00000000-0005-0000-0000-000005670000}"/>
    <cellStyle name="Style 23 19" xfId="8630" xr:uid="{00000000-0005-0000-0000-000006670000}"/>
    <cellStyle name="Style 23 2" xfId="8631" xr:uid="{00000000-0005-0000-0000-000007670000}"/>
    <cellStyle name="Style 23 20" xfId="8632" xr:uid="{00000000-0005-0000-0000-000008670000}"/>
    <cellStyle name="Style 23 21" xfId="8633" xr:uid="{00000000-0005-0000-0000-000009670000}"/>
    <cellStyle name="Style 23 22" xfId="8634" xr:uid="{00000000-0005-0000-0000-00000A670000}"/>
    <cellStyle name="Style 23 23" xfId="8635" xr:uid="{00000000-0005-0000-0000-00000B670000}"/>
    <cellStyle name="Style 23 24" xfId="8636" xr:uid="{00000000-0005-0000-0000-00000C670000}"/>
    <cellStyle name="Style 23 3" xfId="8637" xr:uid="{00000000-0005-0000-0000-00000D670000}"/>
    <cellStyle name="Style 23 4" xfId="8638" xr:uid="{00000000-0005-0000-0000-00000E670000}"/>
    <cellStyle name="Style 23 5" xfId="8639" xr:uid="{00000000-0005-0000-0000-00000F670000}"/>
    <cellStyle name="Style 23 6" xfId="8640" xr:uid="{00000000-0005-0000-0000-000010670000}"/>
    <cellStyle name="Style 23 7" xfId="8641" xr:uid="{00000000-0005-0000-0000-000011670000}"/>
    <cellStyle name="Style 23 8" xfId="8642" xr:uid="{00000000-0005-0000-0000-000012670000}"/>
    <cellStyle name="Style 23 9" xfId="8643" xr:uid="{00000000-0005-0000-0000-000013670000}"/>
    <cellStyle name="Style 24" xfId="8644" xr:uid="{00000000-0005-0000-0000-000014670000}"/>
    <cellStyle name="Style 24 2" xfId="8645" xr:uid="{00000000-0005-0000-0000-000015670000}"/>
    <cellStyle name="Style 24 2 2" xfId="12300" xr:uid="{00000000-0005-0000-0000-000016670000}"/>
    <cellStyle name="Style 24 2 3" xfId="10533" xr:uid="{00000000-0005-0000-0000-000017670000}"/>
    <cellStyle name="Style 24 2 4" xfId="26533" xr:uid="{00000000-0005-0000-0000-000018670000}"/>
    <cellStyle name="Style 24 2 5" xfId="27623" xr:uid="{00000000-0005-0000-0000-000019670000}"/>
    <cellStyle name="Style 24 2 6" xfId="28667" xr:uid="{00000000-0005-0000-0000-00001A670000}"/>
    <cellStyle name="Style 24 3" xfId="8646" xr:uid="{00000000-0005-0000-0000-00001B670000}"/>
    <cellStyle name="Style 24 3 2" xfId="12301" xr:uid="{00000000-0005-0000-0000-00001C670000}"/>
    <cellStyle name="Style 24 3 3" xfId="10532" xr:uid="{00000000-0005-0000-0000-00001D670000}"/>
    <cellStyle name="Style 24 3 4" xfId="26534" xr:uid="{00000000-0005-0000-0000-00001E670000}"/>
    <cellStyle name="Style 24 3 5" xfId="27624" xr:uid="{00000000-0005-0000-0000-00001F670000}"/>
    <cellStyle name="Style 24 3 6" xfId="12874" xr:uid="{00000000-0005-0000-0000-000020670000}"/>
    <cellStyle name="Style 24 4" xfId="12299" xr:uid="{00000000-0005-0000-0000-000021670000}"/>
    <cellStyle name="Style 24 5" xfId="10534" xr:uid="{00000000-0005-0000-0000-000022670000}"/>
    <cellStyle name="Style 24 6" xfId="26532" xr:uid="{00000000-0005-0000-0000-000023670000}"/>
    <cellStyle name="Style 24 7" xfId="27622" xr:uid="{00000000-0005-0000-0000-000024670000}"/>
    <cellStyle name="Style 24 8" xfId="18935" xr:uid="{00000000-0005-0000-0000-000025670000}"/>
    <cellStyle name="Style 25" xfId="8647" xr:uid="{00000000-0005-0000-0000-000026670000}"/>
    <cellStyle name="Style 25 10" xfId="8648" xr:uid="{00000000-0005-0000-0000-000027670000}"/>
    <cellStyle name="Style 25 10 2" xfId="8649" xr:uid="{00000000-0005-0000-0000-000028670000}"/>
    <cellStyle name="Style 25 10 2 2" xfId="12304" xr:uid="{00000000-0005-0000-0000-000029670000}"/>
    <cellStyle name="Style 25 10 2 3" xfId="10529" xr:uid="{00000000-0005-0000-0000-00002A670000}"/>
    <cellStyle name="Style 25 10 2 4" xfId="26537" xr:uid="{00000000-0005-0000-0000-00002B670000}"/>
    <cellStyle name="Style 25 10 2 5" xfId="27627" xr:uid="{00000000-0005-0000-0000-00002C670000}"/>
    <cellStyle name="Style 25 10 2 6" xfId="28951" xr:uid="{00000000-0005-0000-0000-00002D670000}"/>
    <cellStyle name="Style 25 10 3" xfId="8650" xr:uid="{00000000-0005-0000-0000-00002E670000}"/>
    <cellStyle name="Style 25 10 3 2" xfId="12305" xr:uid="{00000000-0005-0000-0000-00002F670000}"/>
    <cellStyle name="Style 25 10 3 3" xfId="10528" xr:uid="{00000000-0005-0000-0000-000030670000}"/>
    <cellStyle name="Style 25 10 3 4" xfId="26538" xr:uid="{00000000-0005-0000-0000-000031670000}"/>
    <cellStyle name="Style 25 10 3 5" xfId="27628" xr:uid="{00000000-0005-0000-0000-000032670000}"/>
    <cellStyle name="Style 25 10 3 6" xfId="28952" xr:uid="{00000000-0005-0000-0000-000033670000}"/>
    <cellStyle name="Style 25 10 4" xfId="12303" xr:uid="{00000000-0005-0000-0000-000034670000}"/>
    <cellStyle name="Style 25 10 5" xfId="10530" xr:uid="{00000000-0005-0000-0000-000035670000}"/>
    <cellStyle name="Style 25 10 6" xfId="26536" xr:uid="{00000000-0005-0000-0000-000036670000}"/>
    <cellStyle name="Style 25 10 7" xfId="27626" xr:uid="{00000000-0005-0000-0000-000037670000}"/>
    <cellStyle name="Style 25 10 8" xfId="26144" xr:uid="{00000000-0005-0000-0000-000038670000}"/>
    <cellStyle name="Style 25 11" xfId="8651" xr:uid="{00000000-0005-0000-0000-000039670000}"/>
    <cellStyle name="Style 25 11 2" xfId="8652" xr:uid="{00000000-0005-0000-0000-00003A670000}"/>
    <cellStyle name="Style 25 11 2 2" xfId="12307" xr:uid="{00000000-0005-0000-0000-00003B670000}"/>
    <cellStyle name="Style 25 11 2 3" xfId="10526" xr:uid="{00000000-0005-0000-0000-00003C670000}"/>
    <cellStyle name="Style 25 11 2 4" xfId="26540" xr:uid="{00000000-0005-0000-0000-00003D670000}"/>
    <cellStyle name="Style 25 11 2 5" xfId="27630" xr:uid="{00000000-0005-0000-0000-00003E670000}"/>
    <cellStyle name="Style 25 11 2 6" xfId="28954" xr:uid="{00000000-0005-0000-0000-00003F670000}"/>
    <cellStyle name="Style 25 11 3" xfId="8653" xr:uid="{00000000-0005-0000-0000-000040670000}"/>
    <cellStyle name="Style 25 11 3 2" xfId="12308" xr:uid="{00000000-0005-0000-0000-000041670000}"/>
    <cellStyle name="Style 25 11 3 3" xfId="10525" xr:uid="{00000000-0005-0000-0000-000042670000}"/>
    <cellStyle name="Style 25 11 3 4" xfId="26541" xr:uid="{00000000-0005-0000-0000-000043670000}"/>
    <cellStyle name="Style 25 11 3 5" xfId="27631" xr:uid="{00000000-0005-0000-0000-000044670000}"/>
    <cellStyle name="Style 25 11 3 6" xfId="28955" xr:uid="{00000000-0005-0000-0000-000045670000}"/>
    <cellStyle name="Style 25 11 4" xfId="12306" xr:uid="{00000000-0005-0000-0000-000046670000}"/>
    <cellStyle name="Style 25 11 5" xfId="10527" xr:uid="{00000000-0005-0000-0000-000047670000}"/>
    <cellStyle name="Style 25 11 6" xfId="26539" xr:uid="{00000000-0005-0000-0000-000048670000}"/>
    <cellStyle name="Style 25 11 7" xfId="27629" xr:uid="{00000000-0005-0000-0000-000049670000}"/>
    <cellStyle name="Style 25 11 8" xfId="28953" xr:uid="{00000000-0005-0000-0000-00004A670000}"/>
    <cellStyle name="Style 25 12" xfId="8654" xr:uid="{00000000-0005-0000-0000-00004B670000}"/>
    <cellStyle name="Style 25 12 2" xfId="8655" xr:uid="{00000000-0005-0000-0000-00004C670000}"/>
    <cellStyle name="Style 25 12 2 2" xfId="12310" xr:uid="{00000000-0005-0000-0000-00004D670000}"/>
    <cellStyle name="Style 25 12 2 3" xfId="10523" xr:uid="{00000000-0005-0000-0000-00004E670000}"/>
    <cellStyle name="Style 25 12 2 4" xfId="26543" xr:uid="{00000000-0005-0000-0000-00004F670000}"/>
    <cellStyle name="Style 25 12 2 5" xfId="27633" xr:uid="{00000000-0005-0000-0000-000050670000}"/>
    <cellStyle name="Style 25 12 2 6" xfId="28957" xr:uid="{00000000-0005-0000-0000-000051670000}"/>
    <cellStyle name="Style 25 12 3" xfId="8656" xr:uid="{00000000-0005-0000-0000-000052670000}"/>
    <cellStyle name="Style 25 12 3 2" xfId="12311" xr:uid="{00000000-0005-0000-0000-000053670000}"/>
    <cellStyle name="Style 25 12 3 3" xfId="10522" xr:uid="{00000000-0005-0000-0000-000054670000}"/>
    <cellStyle name="Style 25 12 3 4" xfId="26544" xr:uid="{00000000-0005-0000-0000-000055670000}"/>
    <cellStyle name="Style 25 12 3 5" xfId="27634" xr:uid="{00000000-0005-0000-0000-000056670000}"/>
    <cellStyle name="Style 25 12 3 6" xfId="28958" xr:uid="{00000000-0005-0000-0000-000057670000}"/>
    <cellStyle name="Style 25 12 4" xfId="12309" xr:uid="{00000000-0005-0000-0000-000058670000}"/>
    <cellStyle name="Style 25 12 5" xfId="10524" xr:uid="{00000000-0005-0000-0000-000059670000}"/>
    <cellStyle name="Style 25 12 6" xfId="26542" xr:uid="{00000000-0005-0000-0000-00005A670000}"/>
    <cellStyle name="Style 25 12 7" xfId="27632" xr:uid="{00000000-0005-0000-0000-00005B670000}"/>
    <cellStyle name="Style 25 12 8" xfId="28956" xr:uid="{00000000-0005-0000-0000-00005C670000}"/>
    <cellStyle name="Style 25 13" xfId="8657" xr:uid="{00000000-0005-0000-0000-00005D670000}"/>
    <cellStyle name="Style 25 13 2" xfId="8658" xr:uid="{00000000-0005-0000-0000-00005E670000}"/>
    <cellStyle name="Style 25 13 2 2" xfId="12313" xr:uid="{00000000-0005-0000-0000-00005F670000}"/>
    <cellStyle name="Style 25 13 2 3" xfId="10521" xr:uid="{00000000-0005-0000-0000-000060670000}"/>
    <cellStyle name="Style 25 13 2 4" xfId="26546" xr:uid="{00000000-0005-0000-0000-000061670000}"/>
    <cellStyle name="Style 25 13 2 5" xfId="27636" xr:uid="{00000000-0005-0000-0000-000062670000}"/>
    <cellStyle name="Style 25 13 2 6" xfId="27515" xr:uid="{00000000-0005-0000-0000-000063670000}"/>
    <cellStyle name="Style 25 13 3" xfId="8659" xr:uid="{00000000-0005-0000-0000-000064670000}"/>
    <cellStyle name="Style 25 13 3 2" xfId="12314" xr:uid="{00000000-0005-0000-0000-000065670000}"/>
    <cellStyle name="Style 25 13 3 3" xfId="10520" xr:uid="{00000000-0005-0000-0000-000066670000}"/>
    <cellStyle name="Style 25 13 3 4" xfId="26547" xr:uid="{00000000-0005-0000-0000-000067670000}"/>
    <cellStyle name="Style 25 13 3 5" xfId="27637" xr:uid="{00000000-0005-0000-0000-000068670000}"/>
    <cellStyle name="Style 25 13 3 6" xfId="28900" xr:uid="{00000000-0005-0000-0000-000069670000}"/>
    <cellStyle name="Style 25 13 4" xfId="12312" xr:uid="{00000000-0005-0000-0000-00006A670000}"/>
    <cellStyle name="Style 25 13 5" xfId="12521" xr:uid="{00000000-0005-0000-0000-00006B670000}"/>
    <cellStyle name="Style 25 13 6" xfId="26545" xr:uid="{00000000-0005-0000-0000-00006C670000}"/>
    <cellStyle name="Style 25 13 7" xfId="27635" xr:uid="{00000000-0005-0000-0000-00006D670000}"/>
    <cellStyle name="Style 25 13 8" xfId="26145" xr:uid="{00000000-0005-0000-0000-00006E670000}"/>
    <cellStyle name="Style 25 14" xfId="8660" xr:uid="{00000000-0005-0000-0000-00006F670000}"/>
    <cellStyle name="Style 25 14 2" xfId="8661" xr:uid="{00000000-0005-0000-0000-000070670000}"/>
    <cellStyle name="Style 25 14 2 2" xfId="12316" xr:uid="{00000000-0005-0000-0000-000071670000}"/>
    <cellStyle name="Style 25 14 2 3" xfId="10518" xr:uid="{00000000-0005-0000-0000-000072670000}"/>
    <cellStyle name="Style 25 14 2 4" xfId="26549" xr:uid="{00000000-0005-0000-0000-000073670000}"/>
    <cellStyle name="Style 25 14 2 5" xfId="27639" xr:uid="{00000000-0005-0000-0000-000074670000}"/>
    <cellStyle name="Style 25 14 2 6" xfId="28087" xr:uid="{00000000-0005-0000-0000-000075670000}"/>
    <cellStyle name="Style 25 14 3" xfId="8662" xr:uid="{00000000-0005-0000-0000-000076670000}"/>
    <cellStyle name="Style 25 14 3 2" xfId="12317" xr:uid="{00000000-0005-0000-0000-000077670000}"/>
    <cellStyle name="Style 25 14 3 3" xfId="10989" xr:uid="{00000000-0005-0000-0000-000078670000}"/>
    <cellStyle name="Style 25 14 3 4" xfId="26550" xr:uid="{00000000-0005-0000-0000-000079670000}"/>
    <cellStyle name="Style 25 14 3 5" xfId="27640" xr:uid="{00000000-0005-0000-0000-00007A670000}"/>
    <cellStyle name="Style 25 14 3 6" xfId="28088" xr:uid="{00000000-0005-0000-0000-00007B670000}"/>
    <cellStyle name="Style 25 14 4" xfId="12315" xr:uid="{00000000-0005-0000-0000-00007C670000}"/>
    <cellStyle name="Style 25 14 5" xfId="10519" xr:uid="{00000000-0005-0000-0000-00007D670000}"/>
    <cellStyle name="Style 25 14 6" xfId="26548" xr:uid="{00000000-0005-0000-0000-00007E670000}"/>
    <cellStyle name="Style 25 14 7" xfId="27638" xr:uid="{00000000-0005-0000-0000-00007F670000}"/>
    <cellStyle name="Style 25 14 8" xfId="28086" xr:uid="{00000000-0005-0000-0000-000080670000}"/>
    <cellStyle name="Style 25 15" xfId="8663" xr:uid="{00000000-0005-0000-0000-000081670000}"/>
    <cellStyle name="Style 25 15 2" xfId="8664" xr:uid="{00000000-0005-0000-0000-000082670000}"/>
    <cellStyle name="Style 25 15 2 2" xfId="12319" xr:uid="{00000000-0005-0000-0000-000083670000}"/>
    <cellStyle name="Style 25 15 2 3" xfId="10516" xr:uid="{00000000-0005-0000-0000-000084670000}"/>
    <cellStyle name="Style 25 15 2 4" xfId="26552" xr:uid="{00000000-0005-0000-0000-000085670000}"/>
    <cellStyle name="Style 25 15 2 5" xfId="27642" xr:uid="{00000000-0005-0000-0000-000086670000}"/>
    <cellStyle name="Style 25 15 2 6" xfId="28090" xr:uid="{00000000-0005-0000-0000-000087670000}"/>
    <cellStyle name="Style 25 15 3" xfId="8665" xr:uid="{00000000-0005-0000-0000-000088670000}"/>
    <cellStyle name="Style 25 15 3 2" xfId="12320" xr:uid="{00000000-0005-0000-0000-000089670000}"/>
    <cellStyle name="Style 25 15 3 3" xfId="10515" xr:uid="{00000000-0005-0000-0000-00008A670000}"/>
    <cellStyle name="Style 25 15 3 4" xfId="26553" xr:uid="{00000000-0005-0000-0000-00008B670000}"/>
    <cellStyle name="Style 25 15 3 5" xfId="27643" xr:uid="{00000000-0005-0000-0000-00008C670000}"/>
    <cellStyle name="Style 25 15 3 6" xfId="28091" xr:uid="{00000000-0005-0000-0000-00008D670000}"/>
    <cellStyle name="Style 25 15 4" xfId="12318" xr:uid="{00000000-0005-0000-0000-00008E670000}"/>
    <cellStyle name="Style 25 15 5" xfId="10517" xr:uid="{00000000-0005-0000-0000-00008F670000}"/>
    <cellStyle name="Style 25 15 6" xfId="26551" xr:uid="{00000000-0005-0000-0000-000090670000}"/>
    <cellStyle name="Style 25 15 7" xfId="27641" xr:uid="{00000000-0005-0000-0000-000091670000}"/>
    <cellStyle name="Style 25 15 8" xfId="28089" xr:uid="{00000000-0005-0000-0000-000092670000}"/>
    <cellStyle name="Style 25 16" xfId="8666" xr:uid="{00000000-0005-0000-0000-000093670000}"/>
    <cellStyle name="Style 25 16 2" xfId="8667" xr:uid="{00000000-0005-0000-0000-000094670000}"/>
    <cellStyle name="Style 25 16 2 2" xfId="12322" xr:uid="{00000000-0005-0000-0000-000095670000}"/>
    <cellStyle name="Style 25 16 2 3" xfId="12520" xr:uid="{00000000-0005-0000-0000-000096670000}"/>
    <cellStyle name="Style 25 16 2 4" xfId="26555" xr:uid="{00000000-0005-0000-0000-000097670000}"/>
    <cellStyle name="Style 25 16 2 5" xfId="27645" xr:uid="{00000000-0005-0000-0000-000098670000}"/>
    <cellStyle name="Style 25 16 2 6" xfId="26146" xr:uid="{00000000-0005-0000-0000-000099670000}"/>
    <cellStyle name="Style 25 16 3" xfId="8668" xr:uid="{00000000-0005-0000-0000-00009A670000}"/>
    <cellStyle name="Style 25 16 3 2" xfId="12323" xr:uid="{00000000-0005-0000-0000-00009B670000}"/>
    <cellStyle name="Style 25 16 3 3" xfId="10513" xr:uid="{00000000-0005-0000-0000-00009C670000}"/>
    <cellStyle name="Style 25 16 3 4" xfId="26556" xr:uid="{00000000-0005-0000-0000-00009D670000}"/>
    <cellStyle name="Style 25 16 3 5" xfId="27646" xr:uid="{00000000-0005-0000-0000-00009E670000}"/>
    <cellStyle name="Style 25 16 3 6" xfId="28172" xr:uid="{00000000-0005-0000-0000-00009F670000}"/>
    <cellStyle name="Style 25 16 4" xfId="12321" xr:uid="{00000000-0005-0000-0000-0000A0670000}"/>
    <cellStyle name="Style 25 16 5" xfId="10514" xr:uid="{00000000-0005-0000-0000-0000A1670000}"/>
    <cellStyle name="Style 25 16 6" xfId="26554" xr:uid="{00000000-0005-0000-0000-0000A2670000}"/>
    <cellStyle name="Style 25 16 7" xfId="27644" xr:uid="{00000000-0005-0000-0000-0000A3670000}"/>
    <cellStyle name="Style 25 16 8" xfId="21211" xr:uid="{00000000-0005-0000-0000-0000A4670000}"/>
    <cellStyle name="Style 25 17" xfId="8669" xr:uid="{00000000-0005-0000-0000-0000A5670000}"/>
    <cellStyle name="Style 25 17 2" xfId="8670" xr:uid="{00000000-0005-0000-0000-0000A6670000}"/>
    <cellStyle name="Style 25 17 2 2" xfId="12325" xr:uid="{00000000-0005-0000-0000-0000A7670000}"/>
    <cellStyle name="Style 25 17 2 3" xfId="10511" xr:uid="{00000000-0005-0000-0000-0000A8670000}"/>
    <cellStyle name="Style 25 17 2 4" xfId="26558" xr:uid="{00000000-0005-0000-0000-0000A9670000}"/>
    <cellStyle name="Style 25 17 2 5" xfId="27648" xr:uid="{00000000-0005-0000-0000-0000AA670000}"/>
    <cellStyle name="Style 25 17 2 6" xfId="28174" xr:uid="{00000000-0005-0000-0000-0000AB670000}"/>
    <cellStyle name="Style 25 17 3" xfId="8671" xr:uid="{00000000-0005-0000-0000-0000AC670000}"/>
    <cellStyle name="Style 25 17 3 2" xfId="12326" xr:uid="{00000000-0005-0000-0000-0000AD670000}"/>
    <cellStyle name="Style 25 17 3 3" xfId="10510" xr:uid="{00000000-0005-0000-0000-0000AE670000}"/>
    <cellStyle name="Style 25 17 3 4" xfId="26559" xr:uid="{00000000-0005-0000-0000-0000AF670000}"/>
    <cellStyle name="Style 25 17 3 5" xfId="27649" xr:uid="{00000000-0005-0000-0000-0000B0670000}"/>
    <cellStyle name="Style 25 17 3 6" xfId="28211" xr:uid="{00000000-0005-0000-0000-0000B1670000}"/>
    <cellStyle name="Style 25 17 4" xfId="12324" xr:uid="{00000000-0005-0000-0000-0000B2670000}"/>
    <cellStyle name="Style 25 17 5" xfId="10512" xr:uid="{00000000-0005-0000-0000-0000B3670000}"/>
    <cellStyle name="Style 25 17 6" xfId="26557" xr:uid="{00000000-0005-0000-0000-0000B4670000}"/>
    <cellStyle name="Style 25 17 7" xfId="27647" xr:uid="{00000000-0005-0000-0000-0000B5670000}"/>
    <cellStyle name="Style 25 17 8" xfId="28173" xr:uid="{00000000-0005-0000-0000-0000B6670000}"/>
    <cellStyle name="Style 25 18" xfId="8672" xr:uid="{00000000-0005-0000-0000-0000B7670000}"/>
    <cellStyle name="Style 25 18 2" xfId="8673" xr:uid="{00000000-0005-0000-0000-0000B8670000}"/>
    <cellStyle name="Style 25 18 2 2" xfId="12328" xr:uid="{00000000-0005-0000-0000-0000B9670000}"/>
    <cellStyle name="Style 25 18 2 3" xfId="10508" xr:uid="{00000000-0005-0000-0000-0000BA670000}"/>
    <cellStyle name="Style 25 18 2 4" xfId="26561" xr:uid="{00000000-0005-0000-0000-0000BB670000}"/>
    <cellStyle name="Style 25 18 2 5" xfId="27651" xr:uid="{00000000-0005-0000-0000-0000BC670000}"/>
    <cellStyle name="Style 25 18 2 6" xfId="26149" xr:uid="{00000000-0005-0000-0000-0000BD670000}"/>
    <cellStyle name="Style 25 18 3" xfId="8674" xr:uid="{00000000-0005-0000-0000-0000BE670000}"/>
    <cellStyle name="Style 25 18 3 2" xfId="12329" xr:uid="{00000000-0005-0000-0000-0000BF670000}"/>
    <cellStyle name="Style 25 18 3 3" xfId="10507" xr:uid="{00000000-0005-0000-0000-0000C0670000}"/>
    <cellStyle name="Style 25 18 3 4" xfId="26562" xr:uid="{00000000-0005-0000-0000-0000C1670000}"/>
    <cellStyle name="Style 25 18 3 5" xfId="27652" xr:uid="{00000000-0005-0000-0000-0000C2670000}"/>
    <cellStyle name="Style 25 18 3 6" xfId="26150" xr:uid="{00000000-0005-0000-0000-0000C3670000}"/>
    <cellStyle name="Style 25 18 4" xfId="12327" xr:uid="{00000000-0005-0000-0000-0000C4670000}"/>
    <cellStyle name="Style 25 18 5" xfId="10509" xr:uid="{00000000-0005-0000-0000-0000C5670000}"/>
    <cellStyle name="Style 25 18 6" xfId="26560" xr:uid="{00000000-0005-0000-0000-0000C6670000}"/>
    <cellStyle name="Style 25 18 7" xfId="27650" xr:uid="{00000000-0005-0000-0000-0000C7670000}"/>
    <cellStyle name="Style 25 18 8" xfId="26148" xr:uid="{00000000-0005-0000-0000-0000C8670000}"/>
    <cellStyle name="Style 25 19" xfId="8675" xr:uid="{00000000-0005-0000-0000-0000C9670000}"/>
    <cellStyle name="Style 25 19 2" xfId="8676" xr:uid="{00000000-0005-0000-0000-0000CA670000}"/>
    <cellStyle name="Style 25 19 2 2" xfId="12331" xr:uid="{00000000-0005-0000-0000-0000CB670000}"/>
    <cellStyle name="Style 25 19 2 3" xfId="10988" xr:uid="{00000000-0005-0000-0000-0000CC670000}"/>
    <cellStyle name="Style 25 19 2 4" xfId="26564" xr:uid="{00000000-0005-0000-0000-0000CD670000}"/>
    <cellStyle name="Style 25 19 2 5" xfId="27654" xr:uid="{00000000-0005-0000-0000-0000CE670000}"/>
    <cellStyle name="Style 25 19 2 6" xfId="26152" xr:uid="{00000000-0005-0000-0000-0000CF670000}"/>
    <cellStyle name="Style 25 19 3" xfId="8677" xr:uid="{00000000-0005-0000-0000-0000D0670000}"/>
    <cellStyle name="Style 25 19 3 2" xfId="12332" xr:uid="{00000000-0005-0000-0000-0000D1670000}"/>
    <cellStyle name="Style 25 19 3 3" xfId="10505" xr:uid="{00000000-0005-0000-0000-0000D2670000}"/>
    <cellStyle name="Style 25 19 3 4" xfId="26565" xr:uid="{00000000-0005-0000-0000-0000D3670000}"/>
    <cellStyle name="Style 25 19 3 5" xfId="27655" xr:uid="{00000000-0005-0000-0000-0000D4670000}"/>
    <cellStyle name="Style 25 19 3 6" xfId="26153" xr:uid="{00000000-0005-0000-0000-0000D5670000}"/>
    <cellStyle name="Style 25 19 4" xfId="12330" xr:uid="{00000000-0005-0000-0000-0000D6670000}"/>
    <cellStyle name="Style 25 19 5" xfId="10506" xr:uid="{00000000-0005-0000-0000-0000D7670000}"/>
    <cellStyle name="Style 25 19 6" xfId="26563" xr:uid="{00000000-0005-0000-0000-0000D8670000}"/>
    <cellStyle name="Style 25 19 7" xfId="27653" xr:uid="{00000000-0005-0000-0000-0000D9670000}"/>
    <cellStyle name="Style 25 19 8" xfId="26151" xr:uid="{00000000-0005-0000-0000-0000DA670000}"/>
    <cellStyle name="Style 25 2" xfId="8678" xr:uid="{00000000-0005-0000-0000-0000DB670000}"/>
    <cellStyle name="Style 25 2 2" xfId="8679" xr:uid="{00000000-0005-0000-0000-0000DC670000}"/>
    <cellStyle name="Style 25 2 2 2" xfId="12334" xr:uid="{00000000-0005-0000-0000-0000DD670000}"/>
    <cellStyle name="Style 25 2 2 3" xfId="10503" xr:uid="{00000000-0005-0000-0000-0000DE670000}"/>
    <cellStyle name="Style 25 2 2 4" xfId="26567" xr:uid="{00000000-0005-0000-0000-0000DF670000}"/>
    <cellStyle name="Style 25 2 2 5" xfId="27657" xr:uid="{00000000-0005-0000-0000-0000E0670000}"/>
    <cellStyle name="Style 25 2 2 6" xfId="28123" xr:uid="{00000000-0005-0000-0000-0000E1670000}"/>
    <cellStyle name="Style 25 2 3" xfId="8680" xr:uid="{00000000-0005-0000-0000-0000E2670000}"/>
    <cellStyle name="Style 25 2 3 2" xfId="12335" xr:uid="{00000000-0005-0000-0000-0000E3670000}"/>
    <cellStyle name="Style 25 2 3 3" xfId="10502" xr:uid="{00000000-0005-0000-0000-0000E4670000}"/>
    <cellStyle name="Style 25 2 3 4" xfId="26568" xr:uid="{00000000-0005-0000-0000-0000E5670000}"/>
    <cellStyle name="Style 25 2 3 5" xfId="27658" xr:uid="{00000000-0005-0000-0000-0000E6670000}"/>
    <cellStyle name="Style 25 2 3 6" xfId="28124" xr:uid="{00000000-0005-0000-0000-0000E7670000}"/>
    <cellStyle name="Style 25 2 4" xfId="12333" xr:uid="{00000000-0005-0000-0000-0000E8670000}"/>
    <cellStyle name="Style 25 2 5" xfId="10504" xr:uid="{00000000-0005-0000-0000-0000E9670000}"/>
    <cellStyle name="Style 25 2 6" xfId="26566" xr:uid="{00000000-0005-0000-0000-0000EA670000}"/>
    <cellStyle name="Style 25 2 7" xfId="27656" xr:uid="{00000000-0005-0000-0000-0000EB670000}"/>
    <cellStyle name="Style 25 2 8" xfId="28122" xr:uid="{00000000-0005-0000-0000-0000EC670000}"/>
    <cellStyle name="Style 25 20" xfId="8681" xr:uid="{00000000-0005-0000-0000-0000ED670000}"/>
    <cellStyle name="Style 25 20 2" xfId="8682" xr:uid="{00000000-0005-0000-0000-0000EE670000}"/>
    <cellStyle name="Style 25 20 2 2" xfId="12337" xr:uid="{00000000-0005-0000-0000-0000EF670000}"/>
    <cellStyle name="Style 25 20 2 3" xfId="10500" xr:uid="{00000000-0005-0000-0000-0000F0670000}"/>
    <cellStyle name="Style 25 20 2 4" xfId="26570" xr:uid="{00000000-0005-0000-0000-0000F1670000}"/>
    <cellStyle name="Style 25 20 2 5" xfId="27660" xr:uid="{00000000-0005-0000-0000-0000F2670000}"/>
    <cellStyle name="Style 25 20 2 6" xfId="28130" xr:uid="{00000000-0005-0000-0000-0000F3670000}"/>
    <cellStyle name="Style 25 20 3" xfId="8683" xr:uid="{00000000-0005-0000-0000-0000F4670000}"/>
    <cellStyle name="Style 25 20 3 2" xfId="12338" xr:uid="{00000000-0005-0000-0000-0000F5670000}"/>
    <cellStyle name="Style 25 20 3 3" xfId="10499" xr:uid="{00000000-0005-0000-0000-0000F6670000}"/>
    <cellStyle name="Style 25 20 3 4" xfId="26571" xr:uid="{00000000-0005-0000-0000-0000F7670000}"/>
    <cellStyle name="Style 25 20 3 5" xfId="27661" xr:uid="{00000000-0005-0000-0000-0000F8670000}"/>
    <cellStyle name="Style 25 20 3 6" xfId="28125" xr:uid="{00000000-0005-0000-0000-0000F9670000}"/>
    <cellStyle name="Style 25 20 4" xfId="12336" xr:uid="{00000000-0005-0000-0000-0000FA670000}"/>
    <cellStyle name="Style 25 20 5" xfId="10501" xr:uid="{00000000-0005-0000-0000-0000FB670000}"/>
    <cellStyle name="Style 25 20 6" xfId="26569" xr:uid="{00000000-0005-0000-0000-0000FC670000}"/>
    <cellStyle name="Style 25 20 7" xfId="27659" xr:uid="{00000000-0005-0000-0000-0000FD670000}"/>
    <cellStyle name="Style 25 20 8" xfId="28856" xr:uid="{00000000-0005-0000-0000-0000FE670000}"/>
    <cellStyle name="Style 25 21" xfId="8684" xr:uid="{00000000-0005-0000-0000-0000FF670000}"/>
    <cellStyle name="Style 25 21 2" xfId="8685" xr:uid="{00000000-0005-0000-0000-000000680000}"/>
    <cellStyle name="Style 25 21 2 2" xfId="12340" xr:uid="{00000000-0005-0000-0000-000001680000}"/>
    <cellStyle name="Style 25 21 2 3" xfId="10497" xr:uid="{00000000-0005-0000-0000-000002680000}"/>
    <cellStyle name="Style 25 21 2 4" xfId="26573" xr:uid="{00000000-0005-0000-0000-000003680000}"/>
    <cellStyle name="Style 25 21 2 5" xfId="27663" xr:uid="{00000000-0005-0000-0000-000004680000}"/>
    <cellStyle name="Style 25 21 2 6" xfId="28126" xr:uid="{00000000-0005-0000-0000-000005680000}"/>
    <cellStyle name="Style 25 21 3" xfId="8686" xr:uid="{00000000-0005-0000-0000-000006680000}"/>
    <cellStyle name="Style 25 21 3 2" xfId="12341" xr:uid="{00000000-0005-0000-0000-000007680000}"/>
    <cellStyle name="Style 25 21 3 3" xfId="10496" xr:uid="{00000000-0005-0000-0000-000008680000}"/>
    <cellStyle name="Style 25 21 3 4" xfId="26574" xr:uid="{00000000-0005-0000-0000-000009680000}"/>
    <cellStyle name="Style 25 21 3 5" xfId="27664" xr:uid="{00000000-0005-0000-0000-00000A680000}"/>
    <cellStyle name="Style 25 21 3 6" xfId="28127" xr:uid="{00000000-0005-0000-0000-00000B680000}"/>
    <cellStyle name="Style 25 21 4" xfId="12339" xr:uid="{00000000-0005-0000-0000-00000C680000}"/>
    <cellStyle name="Style 25 21 5" xfId="10498" xr:uid="{00000000-0005-0000-0000-00000D680000}"/>
    <cellStyle name="Style 25 21 6" xfId="26572" xr:uid="{00000000-0005-0000-0000-00000E680000}"/>
    <cellStyle name="Style 25 21 7" xfId="27662" xr:uid="{00000000-0005-0000-0000-00000F680000}"/>
    <cellStyle name="Style 25 21 8" xfId="26154" xr:uid="{00000000-0005-0000-0000-000010680000}"/>
    <cellStyle name="Style 25 22" xfId="8687" xr:uid="{00000000-0005-0000-0000-000011680000}"/>
    <cellStyle name="Style 25 22 2" xfId="8688" xr:uid="{00000000-0005-0000-0000-000012680000}"/>
    <cellStyle name="Style 25 22 2 2" xfId="12343" xr:uid="{00000000-0005-0000-0000-000013680000}"/>
    <cellStyle name="Style 25 22 2 3" xfId="12631" xr:uid="{00000000-0005-0000-0000-000014680000}"/>
    <cellStyle name="Style 25 22 2 4" xfId="26576" xr:uid="{00000000-0005-0000-0000-000015680000}"/>
    <cellStyle name="Style 25 22 2 5" xfId="27666" xr:uid="{00000000-0005-0000-0000-000016680000}"/>
    <cellStyle name="Style 25 22 2 6" xfId="28966" xr:uid="{00000000-0005-0000-0000-000017680000}"/>
    <cellStyle name="Style 25 22 3" xfId="8689" xr:uid="{00000000-0005-0000-0000-000018680000}"/>
    <cellStyle name="Style 25 22 3 2" xfId="12344" xr:uid="{00000000-0005-0000-0000-000019680000}"/>
    <cellStyle name="Style 25 22 3 3" xfId="10495" xr:uid="{00000000-0005-0000-0000-00001A680000}"/>
    <cellStyle name="Style 25 22 3 4" xfId="26577" xr:uid="{00000000-0005-0000-0000-00001B680000}"/>
    <cellStyle name="Style 25 22 3 5" xfId="27667" xr:uid="{00000000-0005-0000-0000-00001C680000}"/>
    <cellStyle name="Style 25 22 3 6" xfId="28967" xr:uid="{00000000-0005-0000-0000-00001D680000}"/>
    <cellStyle name="Style 25 22 4" xfId="12342" xr:uid="{00000000-0005-0000-0000-00001E680000}"/>
    <cellStyle name="Style 25 22 5" xfId="10462" xr:uid="{00000000-0005-0000-0000-00001F680000}"/>
    <cellStyle name="Style 25 22 6" xfId="26575" xr:uid="{00000000-0005-0000-0000-000020680000}"/>
    <cellStyle name="Style 25 22 7" xfId="27665" xr:uid="{00000000-0005-0000-0000-000021680000}"/>
    <cellStyle name="Style 25 22 8" xfId="28965" xr:uid="{00000000-0005-0000-0000-000022680000}"/>
    <cellStyle name="Style 25 23" xfId="8690" xr:uid="{00000000-0005-0000-0000-000023680000}"/>
    <cellStyle name="Style 25 23 2" xfId="8691" xr:uid="{00000000-0005-0000-0000-000024680000}"/>
    <cellStyle name="Style 25 23 2 2" xfId="12346" xr:uid="{00000000-0005-0000-0000-000025680000}"/>
    <cellStyle name="Style 25 23 2 3" xfId="10987" xr:uid="{00000000-0005-0000-0000-000026680000}"/>
    <cellStyle name="Style 25 23 2 4" xfId="26579" xr:uid="{00000000-0005-0000-0000-000027680000}"/>
    <cellStyle name="Style 25 23 2 5" xfId="27669" xr:uid="{00000000-0005-0000-0000-000028680000}"/>
    <cellStyle name="Style 25 23 2 6" xfId="28969" xr:uid="{00000000-0005-0000-0000-000029680000}"/>
    <cellStyle name="Style 25 23 3" xfId="8692" xr:uid="{00000000-0005-0000-0000-00002A680000}"/>
    <cellStyle name="Style 25 23 3 2" xfId="12347" xr:uid="{00000000-0005-0000-0000-00002B680000}"/>
    <cellStyle name="Style 25 23 3 3" xfId="10493" xr:uid="{00000000-0005-0000-0000-00002C680000}"/>
    <cellStyle name="Style 25 23 3 4" xfId="26580" xr:uid="{00000000-0005-0000-0000-00002D680000}"/>
    <cellStyle name="Style 25 23 3 5" xfId="27670" xr:uid="{00000000-0005-0000-0000-00002E680000}"/>
    <cellStyle name="Style 25 23 3 6" xfId="28970" xr:uid="{00000000-0005-0000-0000-00002F680000}"/>
    <cellStyle name="Style 25 23 4" xfId="12345" xr:uid="{00000000-0005-0000-0000-000030680000}"/>
    <cellStyle name="Style 25 23 5" xfId="10494" xr:uid="{00000000-0005-0000-0000-000031680000}"/>
    <cellStyle name="Style 25 23 6" xfId="26578" xr:uid="{00000000-0005-0000-0000-000032680000}"/>
    <cellStyle name="Style 25 23 7" xfId="27668" xr:uid="{00000000-0005-0000-0000-000033680000}"/>
    <cellStyle name="Style 25 23 8" xfId="28968" xr:uid="{00000000-0005-0000-0000-000034680000}"/>
    <cellStyle name="Style 25 24" xfId="8693" xr:uid="{00000000-0005-0000-0000-000035680000}"/>
    <cellStyle name="Style 25 24 2" xfId="8694" xr:uid="{00000000-0005-0000-0000-000036680000}"/>
    <cellStyle name="Style 25 24 2 2" xfId="12349" xr:uid="{00000000-0005-0000-0000-000037680000}"/>
    <cellStyle name="Style 25 24 2 3" xfId="10491" xr:uid="{00000000-0005-0000-0000-000038680000}"/>
    <cellStyle name="Style 25 24 2 4" xfId="26582" xr:uid="{00000000-0005-0000-0000-000039680000}"/>
    <cellStyle name="Style 25 24 2 5" xfId="27672" xr:uid="{00000000-0005-0000-0000-00003A680000}"/>
    <cellStyle name="Style 25 24 2 6" xfId="28972" xr:uid="{00000000-0005-0000-0000-00003B680000}"/>
    <cellStyle name="Style 25 24 3" xfId="8695" xr:uid="{00000000-0005-0000-0000-00003C680000}"/>
    <cellStyle name="Style 25 24 3 2" xfId="12350" xr:uid="{00000000-0005-0000-0000-00003D680000}"/>
    <cellStyle name="Style 25 24 3 3" xfId="10490" xr:uid="{00000000-0005-0000-0000-00003E680000}"/>
    <cellStyle name="Style 25 24 3 4" xfId="26583" xr:uid="{00000000-0005-0000-0000-00003F680000}"/>
    <cellStyle name="Style 25 24 3 5" xfId="27673" xr:uid="{00000000-0005-0000-0000-000040680000}"/>
    <cellStyle name="Style 25 24 3 6" xfId="28973" xr:uid="{00000000-0005-0000-0000-000041680000}"/>
    <cellStyle name="Style 25 24 4" xfId="12348" xr:uid="{00000000-0005-0000-0000-000042680000}"/>
    <cellStyle name="Style 25 24 5" xfId="10492" xr:uid="{00000000-0005-0000-0000-000043680000}"/>
    <cellStyle name="Style 25 24 6" xfId="26581" xr:uid="{00000000-0005-0000-0000-000044680000}"/>
    <cellStyle name="Style 25 24 7" xfId="27671" xr:uid="{00000000-0005-0000-0000-000045680000}"/>
    <cellStyle name="Style 25 24 8" xfId="28971" xr:uid="{00000000-0005-0000-0000-000046680000}"/>
    <cellStyle name="Style 25 25" xfId="8696" xr:uid="{00000000-0005-0000-0000-000047680000}"/>
    <cellStyle name="Style 25 25 2" xfId="12351" xr:uid="{00000000-0005-0000-0000-000048680000}"/>
    <cellStyle name="Style 25 25 3" xfId="10489" xr:uid="{00000000-0005-0000-0000-000049680000}"/>
    <cellStyle name="Style 25 25 4" xfId="26584" xr:uid="{00000000-0005-0000-0000-00004A680000}"/>
    <cellStyle name="Style 25 25 5" xfId="27674" xr:uid="{00000000-0005-0000-0000-00004B680000}"/>
    <cellStyle name="Style 25 25 6" xfId="28974" xr:uid="{00000000-0005-0000-0000-00004C680000}"/>
    <cellStyle name="Style 25 26" xfId="8697" xr:uid="{00000000-0005-0000-0000-00004D680000}"/>
    <cellStyle name="Style 25 26 2" xfId="12352" xr:uid="{00000000-0005-0000-0000-00004E680000}"/>
    <cellStyle name="Style 25 26 3" xfId="10488" xr:uid="{00000000-0005-0000-0000-00004F680000}"/>
    <cellStyle name="Style 25 26 4" xfId="26585" xr:uid="{00000000-0005-0000-0000-000050680000}"/>
    <cellStyle name="Style 25 26 5" xfId="27675" xr:uid="{00000000-0005-0000-0000-000051680000}"/>
    <cellStyle name="Style 25 26 6" xfId="28975" xr:uid="{00000000-0005-0000-0000-000052680000}"/>
    <cellStyle name="Style 25 27" xfId="12302" xr:uid="{00000000-0005-0000-0000-000053680000}"/>
    <cellStyle name="Style 25 28" xfId="10531" xr:uid="{00000000-0005-0000-0000-000054680000}"/>
    <cellStyle name="Style 25 29" xfId="26535" xr:uid="{00000000-0005-0000-0000-000055680000}"/>
    <cellStyle name="Style 25 3" xfId="8698" xr:uid="{00000000-0005-0000-0000-000056680000}"/>
    <cellStyle name="Style 25 3 2" xfId="8699" xr:uid="{00000000-0005-0000-0000-000057680000}"/>
    <cellStyle name="Style 25 3 2 2" xfId="12354" xr:uid="{00000000-0005-0000-0000-000058680000}"/>
    <cellStyle name="Style 25 3 2 3" xfId="10486" xr:uid="{00000000-0005-0000-0000-000059680000}"/>
    <cellStyle name="Style 25 3 2 4" xfId="26587" xr:uid="{00000000-0005-0000-0000-00005A680000}"/>
    <cellStyle name="Style 25 3 2 5" xfId="27677" xr:uid="{00000000-0005-0000-0000-00005B680000}"/>
    <cellStyle name="Style 25 3 2 6" xfId="28977" xr:uid="{00000000-0005-0000-0000-00005C680000}"/>
    <cellStyle name="Style 25 3 3" xfId="8700" xr:uid="{00000000-0005-0000-0000-00005D680000}"/>
    <cellStyle name="Style 25 3 3 2" xfId="12355" xr:uid="{00000000-0005-0000-0000-00005E680000}"/>
    <cellStyle name="Style 25 3 3 3" xfId="10485" xr:uid="{00000000-0005-0000-0000-00005F680000}"/>
    <cellStyle name="Style 25 3 3 4" xfId="26588" xr:uid="{00000000-0005-0000-0000-000060680000}"/>
    <cellStyle name="Style 25 3 3 5" xfId="27678" xr:uid="{00000000-0005-0000-0000-000061680000}"/>
    <cellStyle name="Style 25 3 3 6" xfId="28978" xr:uid="{00000000-0005-0000-0000-000062680000}"/>
    <cellStyle name="Style 25 3 4" xfId="12353" xr:uid="{00000000-0005-0000-0000-000063680000}"/>
    <cellStyle name="Style 25 3 5" xfId="10487" xr:uid="{00000000-0005-0000-0000-000064680000}"/>
    <cellStyle name="Style 25 3 6" xfId="26586" xr:uid="{00000000-0005-0000-0000-000065680000}"/>
    <cellStyle name="Style 25 3 7" xfId="27676" xr:uid="{00000000-0005-0000-0000-000066680000}"/>
    <cellStyle name="Style 25 3 8" xfId="28976" xr:uid="{00000000-0005-0000-0000-000067680000}"/>
    <cellStyle name="Style 25 30" xfId="27625" xr:uid="{00000000-0005-0000-0000-000068680000}"/>
    <cellStyle name="Style 25 31" xfId="26143" xr:uid="{00000000-0005-0000-0000-000069680000}"/>
    <cellStyle name="Style 25 4" xfId="8701" xr:uid="{00000000-0005-0000-0000-00006A680000}"/>
    <cellStyle name="Style 25 4 2" xfId="8702" xr:uid="{00000000-0005-0000-0000-00006B680000}"/>
    <cellStyle name="Style 25 4 2 2" xfId="12357" xr:uid="{00000000-0005-0000-0000-00006C680000}"/>
    <cellStyle name="Style 25 4 2 3" xfId="10483" xr:uid="{00000000-0005-0000-0000-00006D680000}"/>
    <cellStyle name="Style 25 4 2 4" xfId="26590" xr:uid="{00000000-0005-0000-0000-00006E680000}"/>
    <cellStyle name="Style 25 4 2 5" xfId="27680" xr:uid="{00000000-0005-0000-0000-00006F680000}"/>
    <cellStyle name="Style 25 4 2 6" xfId="28980" xr:uid="{00000000-0005-0000-0000-000070680000}"/>
    <cellStyle name="Style 25 4 3" xfId="8703" xr:uid="{00000000-0005-0000-0000-000071680000}"/>
    <cellStyle name="Style 25 4 3 2" xfId="12358" xr:uid="{00000000-0005-0000-0000-000072680000}"/>
    <cellStyle name="Style 25 4 3 3" xfId="10461" xr:uid="{00000000-0005-0000-0000-000073680000}"/>
    <cellStyle name="Style 25 4 3 4" xfId="26591" xr:uid="{00000000-0005-0000-0000-000074680000}"/>
    <cellStyle name="Style 25 4 3 5" xfId="27681" xr:uid="{00000000-0005-0000-0000-000075680000}"/>
    <cellStyle name="Style 25 4 3 6" xfId="28981" xr:uid="{00000000-0005-0000-0000-000076680000}"/>
    <cellStyle name="Style 25 4 4" xfId="12356" xr:uid="{00000000-0005-0000-0000-000077680000}"/>
    <cellStyle name="Style 25 4 5" xfId="10484" xr:uid="{00000000-0005-0000-0000-000078680000}"/>
    <cellStyle name="Style 25 4 6" xfId="26589" xr:uid="{00000000-0005-0000-0000-000079680000}"/>
    <cellStyle name="Style 25 4 7" xfId="27679" xr:uid="{00000000-0005-0000-0000-00007A680000}"/>
    <cellStyle name="Style 25 4 8" xfId="28979" xr:uid="{00000000-0005-0000-0000-00007B680000}"/>
    <cellStyle name="Style 25 5" xfId="8704" xr:uid="{00000000-0005-0000-0000-00007C680000}"/>
    <cellStyle name="Style 25 5 2" xfId="8705" xr:uid="{00000000-0005-0000-0000-00007D680000}"/>
    <cellStyle name="Style 25 5 2 2" xfId="12360" xr:uid="{00000000-0005-0000-0000-00007E680000}"/>
    <cellStyle name="Style 25 5 2 3" xfId="10482" xr:uid="{00000000-0005-0000-0000-00007F680000}"/>
    <cellStyle name="Style 25 5 2 4" xfId="26593" xr:uid="{00000000-0005-0000-0000-000080680000}"/>
    <cellStyle name="Style 25 5 2 5" xfId="27683" xr:uid="{00000000-0005-0000-0000-000081680000}"/>
    <cellStyle name="Style 25 5 2 6" xfId="28983" xr:uid="{00000000-0005-0000-0000-000082680000}"/>
    <cellStyle name="Style 25 5 3" xfId="8706" xr:uid="{00000000-0005-0000-0000-000083680000}"/>
    <cellStyle name="Style 25 5 3 2" xfId="12361" xr:uid="{00000000-0005-0000-0000-000084680000}"/>
    <cellStyle name="Style 25 5 3 3" xfId="10986" xr:uid="{00000000-0005-0000-0000-000085680000}"/>
    <cellStyle name="Style 25 5 3 4" xfId="26594" xr:uid="{00000000-0005-0000-0000-000086680000}"/>
    <cellStyle name="Style 25 5 3 5" xfId="27684" xr:uid="{00000000-0005-0000-0000-000087680000}"/>
    <cellStyle name="Style 25 5 3 6" xfId="28984" xr:uid="{00000000-0005-0000-0000-000088680000}"/>
    <cellStyle name="Style 25 5 4" xfId="12359" xr:uid="{00000000-0005-0000-0000-000089680000}"/>
    <cellStyle name="Style 25 5 5" xfId="12632" xr:uid="{00000000-0005-0000-0000-00008A680000}"/>
    <cellStyle name="Style 25 5 6" xfId="26592" xr:uid="{00000000-0005-0000-0000-00008B680000}"/>
    <cellStyle name="Style 25 5 7" xfId="27682" xr:uid="{00000000-0005-0000-0000-00008C680000}"/>
    <cellStyle name="Style 25 5 8" xfId="28982" xr:uid="{00000000-0005-0000-0000-00008D680000}"/>
    <cellStyle name="Style 25 6" xfId="8707" xr:uid="{00000000-0005-0000-0000-00008E680000}"/>
    <cellStyle name="Style 25 6 2" xfId="8708" xr:uid="{00000000-0005-0000-0000-00008F680000}"/>
    <cellStyle name="Style 25 6 2 2" xfId="12363" xr:uid="{00000000-0005-0000-0000-000090680000}"/>
    <cellStyle name="Style 25 6 2 3" xfId="10480" xr:uid="{00000000-0005-0000-0000-000091680000}"/>
    <cellStyle name="Style 25 6 2 4" xfId="26596" xr:uid="{00000000-0005-0000-0000-000092680000}"/>
    <cellStyle name="Style 25 6 2 5" xfId="27686" xr:uid="{00000000-0005-0000-0000-000093680000}"/>
    <cellStyle name="Style 25 6 2 6" xfId="28986" xr:uid="{00000000-0005-0000-0000-000094680000}"/>
    <cellStyle name="Style 25 6 3" xfId="8709" xr:uid="{00000000-0005-0000-0000-000095680000}"/>
    <cellStyle name="Style 25 6 3 2" xfId="12364" xr:uid="{00000000-0005-0000-0000-000096680000}"/>
    <cellStyle name="Style 25 6 3 3" xfId="10479" xr:uid="{00000000-0005-0000-0000-000097680000}"/>
    <cellStyle name="Style 25 6 3 4" xfId="26597" xr:uid="{00000000-0005-0000-0000-000098680000}"/>
    <cellStyle name="Style 25 6 3 5" xfId="27687" xr:uid="{00000000-0005-0000-0000-000099680000}"/>
    <cellStyle name="Style 25 6 3 6" xfId="28987" xr:uid="{00000000-0005-0000-0000-00009A680000}"/>
    <cellStyle name="Style 25 6 4" xfId="12362" xr:uid="{00000000-0005-0000-0000-00009B680000}"/>
    <cellStyle name="Style 25 6 5" xfId="10481" xr:uid="{00000000-0005-0000-0000-00009C680000}"/>
    <cellStyle name="Style 25 6 6" xfId="26595" xr:uid="{00000000-0005-0000-0000-00009D680000}"/>
    <cellStyle name="Style 25 6 7" xfId="27685" xr:uid="{00000000-0005-0000-0000-00009E680000}"/>
    <cellStyle name="Style 25 6 8" xfId="28985" xr:uid="{00000000-0005-0000-0000-00009F680000}"/>
    <cellStyle name="Style 25 7" xfId="8710" xr:uid="{00000000-0005-0000-0000-0000A0680000}"/>
    <cellStyle name="Style 25 7 2" xfId="8711" xr:uid="{00000000-0005-0000-0000-0000A1680000}"/>
    <cellStyle name="Style 25 7 2 2" xfId="12366" xr:uid="{00000000-0005-0000-0000-0000A2680000}"/>
    <cellStyle name="Style 25 7 2 3" xfId="10477" xr:uid="{00000000-0005-0000-0000-0000A3680000}"/>
    <cellStyle name="Style 25 7 2 4" xfId="26599" xr:uid="{00000000-0005-0000-0000-0000A4680000}"/>
    <cellStyle name="Style 25 7 2 5" xfId="27689" xr:uid="{00000000-0005-0000-0000-0000A5680000}"/>
    <cellStyle name="Style 25 7 2 6" xfId="28989" xr:uid="{00000000-0005-0000-0000-0000A6680000}"/>
    <cellStyle name="Style 25 7 3" xfId="8712" xr:uid="{00000000-0005-0000-0000-0000A7680000}"/>
    <cellStyle name="Style 25 7 3 2" xfId="12367" xr:uid="{00000000-0005-0000-0000-0000A8680000}"/>
    <cellStyle name="Style 25 7 3 3" xfId="10476" xr:uid="{00000000-0005-0000-0000-0000A9680000}"/>
    <cellStyle name="Style 25 7 3 4" xfId="26600" xr:uid="{00000000-0005-0000-0000-0000AA680000}"/>
    <cellStyle name="Style 25 7 3 5" xfId="27690" xr:uid="{00000000-0005-0000-0000-0000AB680000}"/>
    <cellStyle name="Style 25 7 3 6" xfId="28990" xr:uid="{00000000-0005-0000-0000-0000AC680000}"/>
    <cellStyle name="Style 25 7 4" xfId="12365" xr:uid="{00000000-0005-0000-0000-0000AD680000}"/>
    <cellStyle name="Style 25 7 5" xfId="10478" xr:uid="{00000000-0005-0000-0000-0000AE680000}"/>
    <cellStyle name="Style 25 7 6" xfId="26598" xr:uid="{00000000-0005-0000-0000-0000AF680000}"/>
    <cellStyle name="Style 25 7 7" xfId="27688" xr:uid="{00000000-0005-0000-0000-0000B0680000}"/>
    <cellStyle name="Style 25 7 8" xfId="28988" xr:uid="{00000000-0005-0000-0000-0000B1680000}"/>
    <cellStyle name="Style 25 8" xfId="8713" xr:uid="{00000000-0005-0000-0000-0000B2680000}"/>
    <cellStyle name="Style 25 8 2" xfId="8714" xr:uid="{00000000-0005-0000-0000-0000B3680000}"/>
    <cellStyle name="Style 25 8 2 2" xfId="12369" xr:uid="{00000000-0005-0000-0000-0000B4680000}"/>
    <cellStyle name="Style 25 8 2 3" xfId="10985" xr:uid="{00000000-0005-0000-0000-0000B5680000}"/>
    <cellStyle name="Style 25 8 2 4" xfId="26602" xr:uid="{00000000-0005-0000-0000-0000B6680000}"/>
    <cellStyle name="Style 25 8 2 5" xfId="27692" xr:uid="{00000000-0005-0000-0000-0000B7680000}"/>
    <cellStyle name="Style 25 8 2 6" xfId="28992" xr:uid="{00000000-0005-0000-0000-0000B8680000}"/>
    <cellStyle name="Style 25 8 3" xfId="8715" xr:uid="{00000000-0005-0000-0000-0000B9680000}"/>
    <cellStyle name="Style 25 8 3 2" xfId="12370" xr:uid="{00000000-0005-0000-0000-0000BA680000}"/>
    <cellStyle name="Style 25 8 3 3" xfId="10474" xr:uid="{00000000-0005-0000-0000-0000BB680000}"/>
    <cellStyle name="Style 25 8 3 4" xfId="26603" xr:uid="{00000000-0005-0000-0000-0000BC680000}"/>
    <cellStyle name="Style 25 8 3 5" xfId="27693" xr:uid="{00000000-0005-0000-0000-0000BD680000}"/>
    <cellStyle name="Style 25 8 3 6" xfId="28993" xr:uid="{00000000-0005-0000-0000-0000BE680000}"/>
    <cellStyle name="Style 25 8 4" xfId="12368" xr:uid="{00000000-0005-0000-0000-0000BF680000}"/>
    <cellStyle name="Style 25 8 5" xfId="10475" xr:uid="{00000000-0005-0000-0000-0000C0680000}"/>
    <cellStyle name="Style 25 8 6" xfId="26601" xr:uid="{00000000-0005-0000-0000-0000C1680000}"/>
    <cellStyle name="Style 25 8 7" xfId="27691" xr:uid="{00000000-0005-0000-0000-0000C2680000}"/>
    <cellStyle name="Style 25 8 8" xfId="28991" xr:uid="{00000000-0005-0000-0000-0000C3680000}"/>
    <cellStyle name="Style 25 9" xfId="8716" xr:uid="{00000000-0005-0000-0000-0000C4680000}"/>
    <cellStyle name="Style 25 9 2" xfId="8717" xr:uid="{00000000-0005-0000-0000-0000C5680000}"/>
    <cellStyle name="Style 25 9 2 2" xfId="12372" xr:uid="{00000000-0005-0000-0000-0000C6680000}"/>
    <cellStyle name="Style 25 9 2 3" xfId="10472" xr:uid="{00000000-0005-0000-0000-0000C7680000}"/>
    <cellStyle name="Style 25 9 2 4" xfId="26605" xr:uid="{00000000-0005-0000-0000-0000C8680000}"/>
    <cellStyle name="Style 25 9 2 5" xfId="27695" xr:uid="{00000000-0005-0000-0000-0000C9680000}"/>
    <cellStyle name="Style 25 9 2 6" xfId="28995" xr:uid="{00000000-0005-0000-0000-0000CA680000}"/>
    <cellStyle name="Style 25 9 3" xfId="8718" xr:uid="{00000000-0005-0000-0000-0000CB680000}"/>
    <cellStyle name="Style 25 9 3 2" xfId="12373" xr:uid="{00000000-0005-0000-0000-0000CC680000}"/>
    <cellStyle name="Style 25 9 3 3" xfId="10471" xr:uid="{00000000-0005-0000-0000-0000CD680000}"/>
    <cellStyle name="Style 25 9 3 4" xfId="26606" xr:uid="{00000000-0005-0000-0000-0000CE680000}"/>
    <cellStyle name="Style 25 9 3 5" xfId="27696" xr:uid="{00000000-0005-0000-0000-0000CF680000}"/>
    <cellStyle name="Style 25 9 3 6" xfId="28996" xr:uid="{00000000-0005-0000-0000-0000D0680000}"/>
    <cellStyle name="Style 25 9 4" xfId="12371" xr:uid="{00000000-0005-0000-0000-0000D1680000}"/>
    <cellStyle name="Style 25 9 5" xfId="10473" xr:uid="{00000000-0005-0000-0000-0000D2680000}"/>
    <cellStyle name="Style 25 9 6" xfId="26604" xr:uid="{00000000-0005-0000-0000-0000D3680000}"/>
    <cellStyle name="Style 25 9 7" xfId="27694" xr:uid="{00000000-0005-0000-0000-0000D4680000}"/>
    <cellStyle name="Style 25 9 8" xfId="28994" xr:uid="{00000000-0005-0000-0000-0000D5680000}"/>
    <cellStyle name="Style 26" xfId="8719" xr:uid="{00000000-0005-0000-0000-0000D6680000}"/>
    <cellStyle name="Style 35" xfId="8720" xr:uid="{00000000-0005-0000-0000-0000D7680000}"/>
    <cellStyle name="Style 35 10" xfId="8721" xr:uid="{00000000-0005-0000-0000-0000D8680000}"/>
    <cellStyle name="Style 35 11" xfId="8722" xr:uid="{00000000-0005-0000-0000-0000D9680000}"/>
    <cellStyle name="Style 35 12" xfId="8723" xr:uid="{00000000-0005-0000-0000-0000DA680000}"/>
    <cellStyle name="Style 35 13" xfId="8724" xr:uid="{00000000-0005-0000-0000-0000DB680000}"/>
    <cellStyle name="Style 35 14" xfId="8725" xr:uid="{00000000-0005-0000-0000-0000DC680000}"/>
    <cellStyle name="Style 35 15" xfId="8726" xr:uid="{00000000-0005-0000-0000-0000DD680000}"/>
    <cellStyle name="Style 35 16" xfId="8727" xr:uid="{00000000-0005-0000-0000-0000DE680000}"/>
    <cellStyle name="Style 35 17" xfId="8728" xr:uid="{00000000-0005-0000-0000-0000DF680000}"/>
    <cellStyle name="Style 35 18" xfId="8729" xr:uid="{00000000-0005-0000-0000-0000E0680000}"/>
    <cellStyle name="Style 35 19" xfId="8730" xr:uid="{00000000-0005-0000-0000-0000E1680000}"/>
    <cellStyle name="Style 35 2" xfId="8731" xr:uid="{00000000-0005-0000-0000-0000E2680000}"/>
    <cellStyle name="Style 35 20" xfId="8732" xr:uid="{00000000-0005-0000-0000-0000E3680000}"/>
    <cellStyle name="Style 35 21" xfId="8733" xr:uid="{00000000-0005-0000-0000-0000E4680000}"/>
    <cellStyle name="Style 35 22" xfId="8734" xr:uid="{00000000-0005-0000-0000-0000E5680000}"/>
    <cellStyle name="Style 35 23" xfId="8735" xr:uid="{00000000-0005-0000-0000-0000E6680000}"/>
    <cellStyle name="Style 35 24" xfId="8736" xr:uid="{00000000-0005-0000-0000-0000E7680000}"/>
    <cellStyle name="Style 35 25" xfId="8737" xr:uid="{00000000-0005-0000-0000-0000E8680000}"/>
    <cellStyle name="Style 35 26" xfId="8738" xr:uid="{00000000-0005-0000-0000-0000E9680000}"/>
    <cellStyle name="Style 35 27" xfId="8739" xr:uid="{00000000-0005-0000-0000-0000EA680000}"/>
    <cellStyle name="Style 35 28" xfId="8740" xr:uid="{00000000-0005-0000-0000-0000EB680000}"/>
    <cellStyle name="Style 35 29" xfId="8741" xr:uid="{00000000-0005-0000-0000-0000EC680000}"/>
    <cellStyle name="Style 35 3" xfId="8742" xr:uid="{00000000-0005-0000-0000-0000ED680000}"/>
    <cellStyle name="Style 35 30" xfId="8743" xr:uid="{00000000-0005-0000-0000-0000EE680000}"/>
    <cellStyle name="Style 35 31" xfId="8744" xr:uid="{00000000-0005-0000-0000-0000EF680000}"/>
    <cellStyle name="Style 35 32" xfId="8745" xr:uid="{00000000-0005-0000-0000-0000F0680000}"/>
    <cellStyle name="Style 35 33" xfId="8746" xr:uid="{00000000-0005-0000-0000-0000F1680000}"/>
    <cellStyle name="Style 35 34" xfId="8747" xr:uid="{00000000-0005-0000-0000-0000F2680000}"/>
    <cellStyle name="Style 35 35" xfId="8748" xr:uid="{00000000-0005-0000-0000-0000F3680000}"/>
    <cellStyle name="Style 35 36" xfId="8749" xr:uid="{00000000-0005-0000-0000-0000F4680000}"/>
    <cellStyle name="Style 35 37" xfId="8750" xr:uid="{00000000-0005-0000-0000-0000F5680000}"/>
    <cellStyle name="Style 35 38" xfId="8751" xr:uid="{00000000-0005-0000-0000-0000F6680000}"/>
    <cellStyle name="Style 35 39" xfId="8752" xr:uid="{00000000-0005-0000-0000-0000F7680000}"/>
    <cellStyle name="Style 35 4" xfId="8753" xr:uid="{00000000-0005-0000-0000-0000F8680000}"/>
    <cellStyle name="Style 35 40" xfId="8754" xr:uid="{00000000-0005-0000-0000-0000F9680000}"/>
    <cellStyle name="Style 35 41" xfId="8755" xr:uid="{00000000-0005-0000-0000-0000FA680000}"/>
    <cellStyle name="Style 35 42" xfId="8756" xr:uid="{00000000-0005-0000-0000-0000FB680000}"/>
    <cellStyle name="Style 35 43" xfId="8757" xr:uid="{00000000-0005-0000-0000-0000FC680000}"/>
    <cellStyle name="Style 35 44" xfId="8758" xr:uid="{00000000-0005-0000-0000-0000FD680000}"/>
    <cellStyle name="Style 35 45" xfId="8759" xr:uid="{00000000-0005-0000-0000-0000FE680000}"/>
    <cellStyle name="Style 35 46" xfId="8760" xr:uid="{00000000-0005-0000-0000-0000FF680000}"/>
    <cellStyle name="Style 35 47" xfId="8761" xr:uid="{00000000-0005-0000-0000-000000690000}"/>
    <cellStyle name="Style 35 48" xfId="8762" xr:uid="{00000000-0005-0000-0000-000001690000}"/>
    <cellStyle name="Style 35 49" xfId="8763" xr:uid="{00000000-0005-0000-0000-000002690000}"/>
    <cellStyle name="Style 35 5" xfId="8764" xr:uid="{00000000-0005-0000-0000-000003690000}"/>
    <cellStyle name="Style 35 50" xfId="8765" xr:uid="{00000000-0005-0000-0000-000004690000}"/>
    <cellStyle name="Style 35 51" xfId="8766" xr:uid="{00000000-0005-0000-0000-000005690000}"/>
    <cellStyle name="Style 35 52" xfId="8767" xr:uid="{00000000-0005-0000-0000-000006690000}"/>
    <cellStyle name="Style 35 53" xfId="8768" xr:uid="{00000000-0005-0000-0000-000007690000}"/>
    <cellStyle name="Style 35 54" xfId="8769" xr:uid="{00000000-0005-0000-0000-000008690000}"/>
    <cellStyle name="Style 35 55" xfId="8770" xr:uid="{00000000-0005-0000-0000-000009690000}"/>
    <cellStyle name="Style 35 56" xfId="8771" xr:uid="{00000000-0005-0000-0000-00000A690000}"/>
    <cellStyle name="Style 35 6" xfId="8772" xr:uid="{00000000-0005-0000-0000-00000B690000}"/>
    <cellStyle name="Style 35 7" xfId="8773" xr:uid="{00000000-0005-0000-0000-00000C690000}"/>
    <cellStyle name="Style 35 8" xfId="8774" xr:uid="{00000000-0005-0000-0000-00000D690000}"/>
    <cellStyle name="Style 35 9" xfId="8775" xr:uid="{00000000-0005-0000-0000-00000E690000}"/>
    <cellStyle name="Subtotal" xfId="8776" xr:uid="{00000000-0005-0000-0000-00000F690000}"/>
    <cellStyle name="Subtotal 2" xfId="8777" xr:uid="{00000000-0005-0000-0000-000010690000}"/>
    <cellStyle name="Subtotal 2 2" xfId="8778" xr:uid="{00000000-0005-0000-0000-000011690000}"/>
    <cellStyle name="Subtotal 2 2 2" xfId="8779" xr:uid="{00000000-0005-0000-0000-000012690000}"/>
    <cellStyle name="Subtotal 2 2 2 2" xfId="8780" xr:uid="{00000000-0005-0000-0000-000013690000}"/>
    <cellStyle name="Subtotal 2 2 2 2 2" xfId="8781" xr:uid="{00000000-0005-0000-0000-000014690000}"/>
    <cellStyle name="Subtotal 2 2 2 2 2 2" xfId="8782" xr:uid="{00000000-0005-0000-0000-000015690000}"/>
    <cellStyle name="Subtotal 2 2 2 2 3" xfId="8783" xr:uid="{00000000-0005-0000-0000-000016690000}"/>
    <cellStyle name="Subtotal 2 2 2 3" xfId="8784" xr:uid="{00000000-0005-0000-0000-000017690000}"/>
    <cellStyle name="Subtotal 2 2 2 3 2" xfId="8785" xr:uid="{00000000-0005-0000-0000-000018690000}"/>
    <cellStyle name="Subtotal 2 2 2 4" xfId="8786" xr:uid="{00000000-0005-0000-0000-000019690000}"/>
    <cellStyle name="Subtotal 2 2 3" xfId="8787" xr:uid="{00000000-0005-0000-0000-00001A690000}"/>
    <cellStyle name="Subtotal 2 2 3 2" xfId="8788" xr:uid="{00000000-0005-0000-0000-00001B690000}"/>
    <cellStyle name="Subtotal 2 2 3 2 2" xfId="8789" xr:uid="{00000000-0005-0000-0000-00001C690000}"/>
    <cellStyle name="Subtotal 2 2 3 3" xfId="8790" xr:uid="{00000000-0005-0000-0000-00001D690000}"/>
    <cellStyle name="Subtotal 2 2 4" xfId="8791" xr:uid="{00000000-0005-0000-0000-00001E690000}"/>
    <cellStyle name="Subtotal 2 2 4 2" xfId="8792" xr:uid="{00000000-0005-0000-0000-00001F690000}"/>
    <cellStyle name="Subtotal 2 2 5" xfId="8793" xr:uid="{00000000-0005-0000-0000-000020690000}"/>
    <cellStyle name="Subtotal 2 3" xfId="8794" xr:uid="{00000000-0005-0000-0000-000021690000}"/>
    <cellStyle name="Subtotal 2 3 2" xfId="8795" xr:uid="{00000000-0005-0000-0000-000022690000}"/>
    <cellStyle name="Subtotal 2 3 2 2" xfId="8796" xr:uid="{00000000-0005-0000-0000-000023690000}"/>
    <cellStyle name="Subtotal 2 3 2 2 2" xfId="8797" xr:uid="{00000000-0005-0000-0000-000024690000}"/>
    <cellStyle name="Subtotal 2 3 2 3" xfId="8798" xr:uid="{00000000-0005-0000-0000-000025690000}"/>
    <cellStyle name="Subtotal 2 3 3" xfId="8799" xr:uid="{00000000-0005-0000-0000-000026690000}"/>
    <cellStyle name="Subtotal 2 3 3 2" xfId="8800" xr:uid="{00000000-0005-0000-0000-000027690000}"/>
    <cellStyle name="Subtotal 2 3 4" xfId="8801" xr:uid="{00000000-0005-0000-0000-000028690000}"/>
    <cellStyle name="Subtotal 2 4" xfId="8802" xr:uid="{00000000-0005-0000-0000-000029690000}"/>
    <cellStyle name="Subtotal 2 4 2" xfId="8803" xr:uid="{00000000-0005-0000-0000-00002A690000}"/>
    <cellStyle name="Subtotal 2 4 2 2" xfId="8804" xr:uid="{00000000-0005-0000-0000-00002B690000}"/>
    <cellStyle name="Subtotal 2 4 3" xfId="8805" xr:uid="{00000000-0005-0000-0000-00002C690000}"/>
    <cellStyle name="Subtotal 2 5" xfId="8806" xr:uid="{00000000-0005-0000-0000-00002D690000}"/>
    <cellStyle name="Subtotal 2 5 2" xfId="8807" xr:uid="{00000000-0005-0000-0000-00002E690000}"/>
    <cellStyle name="Subtotal 2 6" xfId="8808" xr:uid="{00000000-0005-0000-0000-00002F690000}"/>
    <cellStyle name="Subtotal 3" xfId="8809" xr:uid="{00000000-0005-0000-0000-000030690000}"/>
    <cellStyle name="Subtotal 3 2" xfId="8810" xr:uid="{00000000-0005-0000-0000-000031690000}"/>
    <cellStyle name="Subtotal 3 2 2" xfId="8811" xr:uid="{00000000-0005-0000-0000-000032690000}"/>
    <cellStyle name="Subtotal 3 2 2 2" xfId="8812" xr:uid="{00000000-0005-0000-0000-000033690000}"/>
    <cellStyle name="Subtotal 3 2 2 2 2" xfId="8813" xr:uid="{00000000-0005-0000-0000-000034690000}"/>
    <cellStyle name="Subtotal 3 2 2 3" xfId="8814" xr:uid="{00000000-0005-0000-0000-000035690000}"/>
    <cellStyle name="Subtotal 3 2 3" xfId="8815" xr:uid="{00000000-0005-0000-0000-000036690000}"/>
    <cellStyle name="Subtotal 3 2 3 2" xfId="8816" xr:uid="{00000000-0005-0000-0000-000037690000}"/>
    <cellStyle name="Subtotal 3 2 4" xfId="8817" xr:uid="{00000000-0005-0000-0000-000038690000}"/>
    <cellStyle name="Subtotal 3 3" xfId="8818" xr:uid="{00000000-0005-0000-0000-000039690000}"/>
    <cellStyle name="Subtotal 3 3 2" xfId="8819" xr:uid="{00000000-0005-0000-0000-00003A690000}"/>
    <cellStyle name="Subtotal 3 3 2 2" xfId="8820" xr:uid="{00000000-0005-0000-0000-00003B690000}"/>
    <cellStyle name="Subtotal 3 3 3" xfId="8821" xr:uid="{00000000-0005-0000-0000-00003C690000}"/>
    <cellStyle name="Subtotal 3 4" xfId="8822" xr:uid="{00000000-0005-0000-0000-00003D690000}"/>
    <cellStyle name="Subtotal 3 4 2" xfId="8823" xr:uid="{00000000-0005-0000-0000-00003E690000}"/>
    <cellStyle name="Subtotal 3 5" xfId="8824" xr:uid="{00000000-0005-0000-0000-00003F690000}"/>
    <cellStyle name="Subtotal 4" xfId="8825" xr:uid="{00000000-0005-0000-0000-000040690000}"/>
    <cellStyle name="Subtotal 4 2" xfId="8826" xr:uid="{00000000-0005-0000-0000-000041690000}"/>
    <cellStyle name="Subtotal 4 2 2" xfId="8827" xr:uid="{00000000-0005-0000-0000-000042690000}"/>
    <cellStyle name="Subtotal 4 2 2 2" xfId="8828" xr:uid="{00000000-0005-0000-0000-000043690000}"/>
    <cellStyle name="Subtotal 4 2 3" xfId="8829" xr:uid="{00000000-0005-0000-0000-000044690000}"/>
    <cellStyle name="Subtotal 4 3" xfId="8830" xr:uid="{00000000-0005-0000-0000-000045690000}"/>
    <cellStyle name="Subtotal 4 3 2" xfId="8831" xr:uid="{00000000-0005-0000-0000-000046690000}"/>
    <cellStyle name="Subtotal 4 4" xfId="8832" xr:uid="{00000000-0005-0000-0000-000047690000}"/>
    <cellStyle name="Subtotal 5" xfId="8833" xr:uid="{00000000-0005-0000-0000-000048690000}"/>
    <cellStyle name="Subtotal 5 2" xfId="8834" xr:uid="{00000000-0005-0000-0000-000049690000}"/>
    <cellStyle name="Subtotal 5 2 2" xfId="8835" xr:uid="{00000000-0005-0000-0000-00004A690000}"/>
    <cellStyle name="Subtotal 5 3" xfId="8836" xr:uid="{00000000-0005-0000-0000-00004B690000}"/>
    <cellStyle name="Subtotal 6" xfId="8837" xr:uid="{00000000-0005-0000-0000-00004C690000}"/>
    <cellStyle name="Subtotal 6 2" xfId="8838" xr:uid="{00000000-0005-0000-0000-00004D690000}"/>
    <cellStyle name="Subtotal 7" xfId="8839" xr:uid="{00000000-0005-0000-0000-00004E690000}"/>
    <cellStyle name="Subtotal_Total In Operation" xfId="8840" xr:uid="{00000000-0005-0000-0000-00004F690000}"/>
    <cellStyle name="Sum 1 (bold)" xfId="8841" xr:uid="{00000000-0005-0000-0000-000050690000}"/>
    <cellStyle name="Sum 1 (bold) 10" xfId="8842" xr:uid="{00000000-0005-0000-0000-000051690000}"/>
    <cellStyle name="Sum 1 (bold) 100" xfId="8843" xr:uid="{00000000-0005-0000-0000-000052690000}"/>
    <cellStyle name="Sum 1 (bold) 101" xfId="8844" xr:uid="{00000000-0005-0000-0000-000053690000}"/>
    <cellStyle name="Sum 1 (bold) 102" xfId="8845" xr:uid="{00000000-0005-0000-0000-000054690000}"/>
    <cellStyle name="Sum 1 (bold) 103" xfId="8846" xr:uid="{00000000-0005-0000-0000-000055690000}"/>
    <cellStyle name="Sum 1 (bold) 104" xfId="8847" xr:uid="{00000000-0005-0000-0000-000056690000}"/>
    <cellStyle name="Sum 1 (bold) 105" xfId="8848" xr:uid="{00000000-0005-0000-0000-000057690000}"/>
    <cellStyle name="Sum 1 (bold) 106" xfId="8849" xr:uid="{00000000-0005-0000-0000-000058690000}"/>
    <cellStyle name="Sum 1 (bold) 11" xfId="8850" xr:uid="{00000000-0005-0000-0000-000059690000}"/>
    <cellStyle name="Sum 1 (bold) 12" xfId="8851" xr:uid="{00000000-0005-0000-0000-00005A690000}"/>
    <cellStyle name="Sum 1 (bold) 13" xfId="8852" xr:uid="{00000000-0005-0000-0000-00005B690000}"/>
    <cellStyle name="Sum 1 (bold) 14" xfId="8853" xr:uid="{00000000-0005-0000-0000-00005C690000}"/>
    <cellStyle name="Sum 1 (bold) 15" xfId="8854" xr:uid="{00000000-0005-0000-0000-00005D690000}"/>
    <cellStyle name="Sum 1 (bold) 16" xfId="8855" xr:uid="{00000000-0005-0000-0000-00005E690000}"/>
    <cellStyle name="Sum 1 (bold) 17" xfId="8856" xr:uid="{00000000-0005-0000-0000-00005F690000}"/>
    <cellStyle name="Sum 1 (bold) 18" xfId="8857" xr:uid="{00000000-0005-0000-0000-000060690000}"/>
    <cellStyle name="Sum 1 (bold) 19" xfId="8858" xr:uid="{00000000-0005-0000-0000-000061690000}"/>
    <cellStyle name="Sum 1 (bold) 2" xfId="8859" xr:uid="{00000000-0005-0000-0000-000062690000}"/>
    <cellStyle name="Sum 1 (bold) 20" xfId="8860" xr:uid="{00000000-0005-0000-0000-000063690000}"/>
    <cellStyle name="Sum 1 (bold) 21" xfId="8861" xr:uid="{00000000-0005-0000-0000-000064690000}"/>
    <cellStyle name="Sum 1 (bold) 22" xfId="8862" xr:uid="{00000000-0005-0000-0000-000065690000}"/>
    <cellStyle name="Sum 1 (bold) 23" xfId="8863" xr:uid="{00000000-0005-0000-0000-000066690000}"/>
    <cellStyle name="Sum 1 (bold) 24" xfId="8864" xr:uid="{00000000-0005-0000-0000-000067690000}"/>
    <cellStyle name="Sum 1 (bold) 25" xfId="8865" xr:uid="{00000000-0005-0000-0000-000068690000}"/>
    <cellStyle name="Sum 1 (bold) 26" xfId="8866" xr:uid="{00000000-0005-0000-0000-000069690000}"/>
    <cellStyle name="Sum 1 (bold) 27" xfId="8867" xr:uid="{00000000-0005-0000-0000-00006A690000}"/>
    <cellStyle name="Sum 1 (bold) 28" xfId="8868" xr:uid="{00000000-0005-0000-0000-00006B690000}"/>
    <cellStyle name="Sum 1 (bold) 29" xfId="8869" xr:uid="{00000000-0005-0000-0000-00006C690000}"/>
    <cellStyle name="Sum 1 (bold) 3" xfId="8870" xr:uid="{00000000-0005-0000-0000-00006D690000}"/>
    <cellStyle name="Sum 1 (bold) 30" xfId="8871" xr:uid="{00000000-0005-0000-0000-00006E690000}"/>
    <cellStyle name="Sum 1 (bold) 31" xfId="8872" xr:uid="{00000000-0005-0000-0000-00006F690000}"/>
    <cellStyle name="Sum 1 (bold) 32" xfId="8873" xr:uid="{00000000-0005-0000-0000-000070690000}"/>
    <cellStyle name="Sum 1 (bold) 33" xfId="8874" xr:uid="{00000000-0005-0000-0000-000071690000}"/>
    <cellStyle name="Sum 1 (bold) 34" xfId="8875" xr:uid="{00000000-0005-0000-0000-000072690000}"/>
    <cellStyle name="Sum 1 (bold) 35" xfId="8876" xr:uid="{00000000-0005-0000-0000-000073690000}"/>
    <cellStyle name="Sum 1 (bold) 36" xfId="8877" xr:uid="{00000000-0005-0000-0000-000074690000}"/>
    <cellStyle name="Sum 1 (bold) 37" xfId="8878" xr:uid="{00000000-0005-0000-0000-000075690000}"/>
    <cellStyle name="Sum 1 (bold) 38" xfId="8879" xr:uid="{00000000-0005-0000-0000-000076690000}"/>
    <cellStyle name="Sum 1 (bold) 39" xfId="8880" xr:uid="{00000000-0005-0000-0000-000077690000}"/>
    <cellStyle name="Sum 1 (bold) 4" xfId="8881" xr:uid="{00000000-0005-0000-0000-000078690000}"/>
    <cellStyle name="Sum 1 (bold) 40" xfId="8882" xr:uid="{00000000-0005-0000-0000-000079690000}"/>
    <cellStyle name="Sum 1 (bold) 41" xfId="8883" xr:uid="{00000000-0005-0000-0000-00007A690000}"/>
    <cellStyle name="Sum 1 (bold) 42" xfId="8884" xr:uid="{00000000-0005-0000-0000-00007B690000}"/>
    <cellStyle name="Sum 1 (bold) 43" xfId="8885" xr:uid="{00000000-0005-0000-0000-00007C690000}"/>
    <cellStyle name="Sum 1 (bold) 44" xfId="8886" xr:uid="{00000000-0005-0000-0000-00007D690000}"/>
    <cellStyle name="Sum 1 (bold) 45" xfId="8887" xr:uid="{00000000-0005-0000-0000-00007E690000}"/>
    <cellStyle name="Sum 1 (bold) 46" xfId="8888" xr:uid="{00000000-0005-0000-0000-00007F690000}"/>
    <cellStyle name="Sum 1 (bold) 47" xfId="8889" xr:uid="{00000000-0005-0000-0000-000080690000}"/>
    <cellStyle name="Sum 1 (bold) 48" xfId="8890" xr:uid="{00000000-0005-0000-0000-000081690000}"/>
    <cellStyle name="Sum 1 (bold) 49" xfId="8891" xr:uid="{00000000-0005-0000-0000-000082690000}"/>
    <cellStyle name="Sum 1 (bold) 5" xfId="8892" xr:uid="{00000000-0005-0000-0000-000083690000}"/>
    <cellStyle name="Sum 1 (bold) 50" xfId="8893" xr:uid="{00000000-0005-0000-0000-000084690000}"/>
    <cellStyle name="Sum 1 (bold) 51" xfId="8894" xr:uid="{00000000-0005-0000-0000-000085690000}"/>
    <cellStyle name="Sum 1 (bold) 52" xfId="8895" xr:uid="{00000000-0005-0000-0000-000086690000}"/>
    <cellStyle name="Sum 1 (bold) 53" xfId="8896" xr:uid="{00000000-0005-0000-0000-000087690000}"/>
    <cellStyle name="Sum 1 (bold) 54" xfId="8897" xr:uid="{00000000-0005-0000-0000-000088690000}"/>
    <cellStyle name="Sum 1 (bold) 55" xfId="8898" xr:uid="{00000000-0005-0000-0000-000089690000}"/>
    <cellStyle name="Sum 1 (bold) 56" xfId="8899" xr:uid="{00000000-0005-0000-0000-00008A690000}"/>
    <cellStyle name="Sum 1 (bold) 57" xfId="8900" xr:uid="{00000000-0005-0000-0000-00008B690000}"/>
    <cellStyle name="Sum 1 (bold) 58" xfId="8901" xr:uid="{00000000-0005-0000-0000-00008C690000}"/>
    <cellStyle name="Sum 1 (bold) 59" xfId="8902" xr:uid="{00000000-0005-0000-0000-00008D690000}"/>
    <cellStyle name="Sum 1 (bold) 6" xfId="8903" xr:uid="{00000000-0005-0000-0000-00008E690000}"/>
    <cellStyle name="Sum 1 (bold) 60" xfId="8904" xr:uid="{00000000-0005-0000-0000-00008F690000}"/>
    <cellStyle name="Sum 1 (bold) 61" xfId="8905" xr:uid="{00000000-0005-0000-0000-000090690000}"/>
    <cellStyle name="Sum 1 (bold) 62" xfId="8906" xr:uid="{00000000-0005-0000-0000-000091690000}"/>
    <cellStyle name="Sum 1 (bold) 63" xfId="8907" xr:uid="{00000000-0005-0000-0000-000092690000}"/>
    <cellStyle name="Sum 1 (bold) 64" xfId="8908" xr:uid="{00000000-0005-0000-0000-000093690000}"/>
    <cellStyle name="Sum 1 (bold) 65" xfId="8909" xr:uid="{00000000-0005-0000-0000-000094690000}"/>
    <cellStyle name="Sum 1 (bold) 66" xfId="8910" xr:uid="{00000000-0005-0000-0000-000095690000}"/>
    <cellStyle name="Sum 1 (bold) 67" xfId="8911" xr:uid="{00000000-0005-0000-0000-000096690000}"/>
    <cellStyle name="Sum 1 (bold) 68" xfId="8912" xr:uid="{00000000-0005-0000-0000-000097690000}"/>
    <cellStyle name="Sum 1 (bold) 69" xfId="8913" xr:uid="{00000000-0005-0000-0000-000098690000}"/>
    <cellStyle name="Sum 1 (bold) 7" xfId="8914" xr:uid="{00000000-0005-0000-0000-000099690000}"/>
    <cellStyle name="Sum 1 (bold) 70" xfId="8915" xr:uid="{00000000-0005-0000-0000-00009A690000}"/>
    <cellStyle name="Sum 1 (bold) 71" xfId="8916" xr:uid="{00000000-0005-0000-0000-00009B690000}"/>
    <cellStyle name="Sum 1 (bold) 72" xfId="8917" xr:uid="{00000000-0005-0000-0000-00009C690000}"/>
    <cellStyle name="Sum 1 (bold) 73" xfId="8918" xr:uid="{00000000-0005-0000-0000-00009D690000}"/>
    <cellStyle name="Sum 1 (bold) 74" xfId="8919" xr:uid="{00000000-0005-0000-0000-00009E690000}"/>
    <cellStyle name="Sum 1 (bold) 75" xfId="8920" xr:uid="{00000000-0005-0000-0000-00009F690000}"/>
    <cellStyle name="Sum 1 (bold) 76" xfId="8921" xr:uid="{00000000-0005-0000-0000-0000A0690000}"/>
    <cellStyle name="Sum 1 (bold) 77" xfId="8922" xr:uid="{00000000-0005-0000-0000-0000A1690000}"/>
    <cellStyle name="Sum 1 (bold) 78" xfId="8923" xr:uid="{00000000-0005-0000-0000-0000A2690000}"/>
    <cellStyle name="Sum 1 (bold) 79" xfId="8924" xr:uid="{00000000-0005-0000-0000-0000A3690000}"/>
    <cellStyle name="Sum 1 (bold) 8" xfId="8925" xr:uid="{00000000-0005-0000-0000-0000A4690000}"/>
    <cellStyle name="Sum 1 (bold) 80" xfId="8926" xr:uid="{00000000-0005-0000-0000-0000A5690000}"/>
    <cellStyle name="Sum 1 (bold) 81" xfId="8927" xr:uid="{00000000-0005-0000-0000-0000A6690000}"/>
    <cellStyle name="Sum 1 (bold) 82" xfId="8928" xr:uid="{00000000-0005-0000-0000-0000A7690000}"/>
    <cellStyle name="Sum 1 (bold) 83" xfId="8929" xr:uid="{00000000-0005-0000-0000-0000A8690000}"/>
    <cellStyle name="Sum 1 (bold) 84" xfId="8930" xr:uid="{00000000-0005-0000-0000-0000A9690000}"/>
    <cellStyle name="Sum 1 (bold) 85" xfId="8931" xr:uid="{00000000-0005-0000-0000-0000AA690000}"/>
    <cellStyle name="Sum 1 (bold) 86" xfId="8932" xr:uid="{00000000-0005-0000-0000-0000AB690000}"/>
    <cellStyle name="Sum 1 (bold) 87" xfId="8933" xr:uid="{00000000-0005-0000-0000-0000AC690000}"/>
    <cellStyle name="Sum 1 (bold) 88" xfId="8934" xr:uid="{00000000-0005-0000-0000-0000AD690000}"/>
    <cellStyle name="Sum 1 (bold) 89" xfId="8935" xr:uid="{00000000-0005-0000-0000-0000AE690000}"/>
    <cellStyle name="Sum 1 (bold) 9" xfId="8936" xr:uid="{00000000-0005-0000-0000-0000AF690000}"/>
    <cellStyle name="Sum 1 (bold) 90" xfId="8937" xr:uid="{00000000-0005-0000-0000-0000B0690000}"/>
    <cellStyle name="Sum 1 (bold) 91" xfId="8938" xr:uid="{00000000-0005-0000-0000-0000B1690000}"/>
    <cellStyle name="Sum 1 (bold) 92" xfId="8939" xr:uid="{00000000-0005-0000-0000-0000B2690000}"/>
    <cellStyle name="Sum 1 (bold) 93" xfId="8940" xr:uid="{00000000-0005-0000-0000-0000B3690000}"/>
    <cellStyle name="Sum 1 (bold) 94" xfId="8941" xr:uid="{00000000-0005-0000-0000-0000B4690000}"/>
    <cellStyle name="Sum 1 (bold) 95" xfId="8942" xr:uid="{00000000-0005-0000-0000-0000B5690000}"/>
    <cellStyle name="Sum 1 (bold) 96" xfId="8943" xr:uid="{00000000-0005-0000-0000-0000B6690000}"/>
    <cellStyle name="Sum 1 (bold) 97" xfId="8944" xr:uid="{00000000-0005-0000-0000-0000B7690000}"/>
    <cellStyle name="Sum 1 (bold) 98" xfId="8945" xr:uid="{00000000-0005-0000-0000-0000B8690000}"/>
    <cellStyle name="Sum 1 (bold) 99" xfId="8946" xr:uid="{00000000-0005-0000-0000-0000B9690000}"/>
    <cellStyle name="Suma" xfId="8947" xr:uid="{00000000-0005-0000-0000-0000BA690000}"/>
    <cellStyle name="Suma 10" xfId="27300" xr:uid="{00000000-0005-0000-0000-0000BB690000}"/>
    <cellStyle name="Suma 2" xfId="8948" xr:uid="{00000000-0005-0000-0000-0000BC690000}"/>
    <cellStyle name="Suma 2 2" xfId="8949" xr:uid="{00000000-0005-0000-0000-0000BD690000}"/>
    <cellStyle name="Suma 2 2 2" xfId="19726" xr:uid="{00000000-0005-0000-0000-0000BE690000}"/>
    <cellStyle name="Suma 2 2 3" xfId="20214" xr:uid="{00000000-0005-0000-0000-0000BF690000}"/>
    <cellStyle name="Suma 2 2 4" xfId="20510" xr:uid="{00000000-0005-0000-0000-0000C0690000}"/>
    <cellStyle name="Suma 2 2 5" xfId="25307" xr:uid="{00000000-0005-0000-0000-0000C1690000}"/>
    <cellStyle name="Suma 2 2 6" xfId="26783" xr:uid="{00000000-0005-0000-0000-0000C2690000}"/>
    <cellStyle name="Suma 2 2 7" xfId="27845" xr:uid="{00000000-0005-0000-0000-0000C3690000}"/>
    <cellStyle name="Suma 2 2 8" xfId="26452" xr:uid="{00000000-0005-0000-0000-0000C4690000}"/>
    <cellStyle name="Suma 2 3" xfId="19725" xr:uid="{00000000-0005-0000-0000-0000C5690000}"/>
    <cellStyle name="Suma 2 4" xfId="20213" xr:uid="{00000000-0005-0000-0000-0000C6690000}"/>
    <cellStyle name="Suma 2 5" xfId="20511" xr:uid="{00000000-0005-0000-0000-0000C7690000}"/>
    <cellStyle name="Suma 2 6" xfId="25306" xr:uid="{00000000-0005-0000-0000-0000C8690000}"/>
    <cellStyle name="Suma 2 7" xfId="26782" xr:uid="{00000000-0005-0000-0000-0000C9690000}"/>
    <cellStyle name="Suma 2 8" xfId="27844" xr:uid="{00000000-0005-0000-0000-0000CA690000}"/>
    <cellStyle name="Suma 2 9" xfId="27301" xr:uid="{00000000-0005-0000-0000-0000CB690000}"/>
    <cellStyle name="Suma 3" xfId="8950" xr:uid="{00000000-0005-0000-0000-0000CC690000}"/>
    <cellStyle name="Suma 3 2" xfId="19727" xr:uid="{00000000-0005-0000-0000-0000CD690000}"/>
    <cellStyle name="Suma 3 3" xfId="20215" xr:uid="{00000000-0005-0000-0000-0000CE690000}"/>
    <cellStyle name="Suma 3 4" xfId="20509" xr:uid="{00000000-0005-0000-0000-0000CF690000}"/>
    <cellStyle name="Suma 3 5" xfId="25308" xr:uid="{00000000-0005-0000-0000-0000D0690000}"/>
    <cellStyle name="Suma 3 6" xfId="26784" xr:uid="{00000000-0005-0000-0000-0000D1690000}"/>
    <cellStyle name="Suma 3 7" xfId="27846" xr:uid="{00000000-0005-0000-0000-0000D2690000}"/>
    <cellStyle name="Suma 3 8" xfId="26453" xr:uid="{00000000-0005-0000-0000-0000D3690000}"/>
    <cellStyle name="Suma 4" xfId="19724" xr:uid="{00000000-0005-0000-0000-0000D4690000}"/>
    <cellStyle name="Suma 5" xfId="19364" xr:uid="{00000000-0005-0000-0000-0000D5690000}"/>
    <cellStyle name="Suma 6" xfId="20512" xr:uid="{00000000-0005-0000-0000-0000D6690000}"/>
    <cellStyle name="Suma 7" xfId="25305" xr:uid="{00000000-0005-0000-0000-0000D7690000}"/>
    <cellStyle name="Suma 8" xfId="26781" xr:uid="{00000000-0005-0000-0000-0000D8690000}"/>
    <cellStyle name="Suma 9" xfId="27843" xr:uid="{00000000-0005-0000-0000-0000D9690000}"/>
    <cellStyle name="Summe" xfId="70" xr:uid="{00000000-0005-0000-0000-0000DA690000}"/>
    <cellStyle name="Summe 10" xfId="28910" xr:uid="{00000000-0005-0000-0000-0000DB690000}"/>
    <cellStyle name="Summe 2" xfId="1560" xr:uid="{00000000-0005-0000-0000-0000DC690000}"/>
    <cellStyle name="Summe 2 2" xfId="10908" xr:uid="{00000000-0005-0000-0000-0000DD690000}"/>
    <cellStyle name="Summe 2 3" xfId="10962" xr:uid="{00000000-0005-0000-0000-0000DE690000}"/>
    <cellStyle name="Summe 2 4" xfId="19572" xr:uid="{00000000-0005-0000-0000-0000DF690000}"/>
    <cellStyle name="Summe 2 5" xfId="21176" xr:uid="{00000000-0005-0000-0000-0000E0690000}"/>
    <cellStyle name="Summe 2 6" xfId="25057" xr:uid="{00000000-0005-0000-0000-0000E1690000}"/>
    <cellStyle name="Summe 2 7" xfId="27706" xr:uid="{00000000-0005-0000-0000-0000E2690000}"/>
    <cellStyle name="Summe 2 8" xfId="27518" xr:uid="{00000000-0005-0000-0000-0000E3690000}"/>
    <cellStyle name="Summe 3" xfId="1561" xr:uid="{00000000-0005-0000-0000-0000E4690000}"/>
    <cellStyle name="Summe 3 2" xfId="10909" xr:uid="{00000000-0005-0000-0000-0000E5690000}"/>
    <cellStyle name="Summe 3 3" xfId="10963" xr:uid="{00000000-0005-0000-0000-0000E6690000}"/>
    <cellStyle name="Summe 3 4" xfId="19571" xr:uid="{00000000-0005-0000-0000-0000E7690000}"/>
    <cellStyle name="Summe 3 5" xfId="24729" xr:uid="{00000000-0005-0000-0000-0000E8690000}"/>
    <cellStyle name="Summe 3 6" xfId="25056" xr:uid="{00000000-0005-0000-0000-0000E9690000}"/>
    <cellStyle name="Summe 3 7" xfId="27705" xr:uid="{00000000-0005-0000-0000-0000EA690000}"/>
    <cellStyle name="Summe 3 8" xfId="27517" xr:uid="{00000000-0005-0000-0000-0000EB690000}"/>
    <cellStyle name="Summe 4" xfId="10429" xr:uid="{00000000-0005-0000-0000-0000EC690000}"/>
    <cellStyle name="Summe 5" xfId="12636" xr:uid="{00000000-0005-0000-0000-0000ED690000}"/>
    <cellStyle name="Summe 6" xfId="20913" xr:uid="{00000000-0005-0000-0000-0000EE690000}"/>
    <cellStyle name="Summe 7" xfId="24964" xr:uid="{00000000-0005-0000-0000-0000EF690000}"/>
    <cellStyle name="Summe 8" xfId="26257" xr:uid="{00000000-0005-0000-0000-0000F0690000}"/>
    <cellStyle name="Summe 9" xfId="28184" xr:uid="{00000000-0005-0000-0000-0000F1690000}"/>
    <cellStyle name="Synopsis" xfId="8951" xr:uid="{00000000-0005-0000-0000-0000F2690000}"/>
    <cellStyle name="Synopsis 10" xfId="25309" xr:uid="{00000000-0005-0000-0000-0000F3690000}"/>
    <cellStyle name="Synopsis 11" xfId="26785" xr:uid="{00000000-0005-0000-0000-0000F4690000}"/>
    <cellStyle name="Synopsis 12" xfId="27847" xr:uid="{00000000-0005-0000-0000-0000F5690000}"/>
    <cellStyle name="Synopsis 13" xfId="28560" xr:uid="{00000000-0005-0000-0000-0000F6690000}"/>
    <cellStyle name="Synopsis 14" xfId="28297" xr:uid="{00000000-0005-0000-0000-0000F7690000}"/>
    <cellStyle name="Synopsis 15" xfId="26454" xr:uid="{00000000-0005-0000-0000-0000F8690000}"/>
    <cellStyle name="Synopsis 2" xfId="12437" xr:uid="{00000000-0005-0000-0000-0000F9690000}"/>
    <cellStyle name="Synopsis 3" xfId="12176" xr:uid="{00000000-0005-0000-0000-0000FA690000}"/>
    <cellStyle name="Synopsis 4" xfId="12625" xr:uid="{00000000-0005-0000-0000-0000FB690000}"/>
    <cellStyle name="Synopsis 5" xfId="21224" xr:uid="{00000000-0005-0000-0000-0000FC690000}"/>
    <cellStyle name="Synopsis 6" xfId="23150" xr:uid="{00000000-0005-0000-0000-0000FD690000}"/>
    <cellStyle name="Synopsis 7" xfId="21960" xr:uid="{00000000-0005-0000-0000-0000FE690000}"/>
    <cellStyle name="Synopsis 8" xfId="12853" xr:uid="{00000000-0005-0000-0000-0000FF690000}"/>
    <cellStyle name="Synopsis 9" xfId="21424" xr:uid="{00000000-0005-0000-0000-0000006A0000}"/>
    <cellStyle name="t/ADt" xfId="8952" xr:uid="{00000000-0005-0000-0000-0000016A0000}"/>
    <cellStyle name="t/h[0]" xfId="8953" xr:uid="{00000000-0005-0000-0000-0000026A0000}"/>
    <cellStyle name="t/h[1]" xfId="8954" xr:uid="{00000000-0005-0000-0000-0000036A0000}"/>
    <cellStyle name="Table Header 2" xfId="8955" xr:uid="{00000000-0005-0000-0000-0000046A0000}"/>
    <cellStyle name="Table Header 2 2" xfId="27850" xr:uid="{00000000-0005-0000-0000-0000056A0000}"/>
    <cellStyle name="Table Units" xfId="8956" xr:uid="{00000000-0005-0000-0000-0000066A0000}"/>
    <cellStyle name="Table Units 10" xfId="25314" xr:uid="{00000000-0005-0000-0000-0000076A0000}"/>
    <cellStyle name="Table Units 11" xfId="26790" xr:uid="{00000000-0005-0000-0000-0000086A0000}"/>
    <cellStyle name="Table Units 12" xfId="27851" xr:uid="{00000000-0005-0000-0000-0000096A0000}"/>
    <cellStyle name="Table Units 13" xfId="28563" xr:uid="{00000000-0005-0000-0000-00000A6A0000}"/>
    <cellStyle name="Table Units 14" xfId="28302" xr:uid="{00000000-0005-0000-0000-00000B6A0000}"/>
    <cellStyle name="Table Units 15" xfId="28000" xr:uid="{00000000-0005-0000-0000-00000C6A0000}"/>
    <cellStyle name="Table Units 2" xfId="12438" xr:uid="{00000000-0005-0000-0000-00000D6A0000}"/>
    <cellStyle name="Table Units 3" xfId="12181" xr:uid="{00000000-0005-0000-0000-00000E6A0000}"/>
    <cellStyle name="Table Units 4" xfId="12626" xr:uid="{00000000-0005-0000-0000-00000F6A0000}"/>
    <cellStyle name="Table Units 5" xfId="21229" xr:uid="{00000000-0005-0000-0000-0000106A0000}"/>
    <cellStyle name="Table Units 6" xfId="23155" xr:uid="{00000000-0005-0000-0000-0000116A0000}"/>
    <cellStyle name="Table Units 7" xfId="21965" xr:uid="{00000000-0005-0000-0000-0000126A0000}"/>
    <cellStyle name="Table Units 8" xfId="21580" xr:uid="{00000000-0005-0000-0000-0000136A0000}"/>
    <cellStyle name="Table Units 9" xfId="19170" xr:uid="{00000000-0005-0000-0000-0000146A0000}"/>
    <cellStyle name="tableau" xfId="8957" xr:uid="{00000000-0005-0000-0000-0000156A0000}"/>
    <cellStyle name="tableau 10" xfId="25315" xr:uid="{00000000-0005-0000-0000-0000166A0000}"/>
    <cellStyle name="tableau 11" xfId="26791" xr:uid="{00000000-0005-0000-0000-0000176A0000}"/>
    <cellStyle name="tableau 12" xfId="27852" xr:uid="{00000000-0005-0000-0000-0000186A0000}"/>
    <cellStyle name="tableau 13" xfId="28564" xr:uid="{00000000-0005-0000-0000-0000196A0000}"/>
    <cellStyle name="tableau 14" xfId="28303" xr:uid="{00000000-0005-0000-0000-00001A6A0000}"/>
    <cellStyle name="tableau 15" xfId="27794" xr:uid="{00000000-0005-0000-0000-00001B6A0000}"/>
    <cellStyle name="tableau 2" xfId="12439" xr:uid="{00000000-0005-0000-0000-00001C6A0000}"/>
    <cellStyle name="tableau 3" xfId="12182" xr:uid="{00000000-0005-0000-0000-00001D6A0000}"/>
    <cellStyle name="tableau 4" xfId="12627" xr:uid="{00000000-0005-0000-0000-00001E6A0000}"/>
    <cellStyle name="tableau 5" xfId="21230" xr:uid="{00000000-0005-0000-0000-00001F6A0000}"/>
    <cellStyle name="tableau 6" xfId="23156" xr:uid="{00000000-0005-0000-0000-0000206A0000}"/>
    <cellStyle name="tableau 7" xfId="21966" xr:uid="{00000000-0005-0000-0000-0000216A0000}"/>
    <cellStyle name="tableau 8" xfId="21581" xr:uid="{00000000-0005-0000-0000-0000226A0000}"/>
    <cellStyle name="tableau 9" xfId="21420" xr:uid="{00000000-0005-0000-0000-0000236A0000}"/>
    <cellStyle name="TableRowHeader" xfId="71" xr:uid="{00000000-0005-0000-0000-0000246A0000}"/>
    <cellStyle name="TableValue" xfId="72" xr:uid="{00000000-0005-0000-0000-0000256A0000}"/>
    <cellStyle name="TableValue 2" xfId="220" xr:uid="{00000000-0005-0000-0000-0000266A0000}"/>
    <cellStyle name="TCAM" xfId="8958" xr:uid="{00000000-0005-0000-0000-0000276A0000}"/>
    <cellStyle name="Tekst objaśnienia" xfId="8959" xr:uid="{00000000-0005-0000-0000-0000286A0000}"/>
    <cellStyle name="Tekst ostrzeżenia" xfId="8960" xr:uid="{00000000-0005-0000-0000-0000296A0000}"/>
    <cellStyle name="test a style" xfId="8961" xr:uid="{00000000-0005-0000-0000-00002A6A0000}"/>
    <cellStyle name="test a style 2" xfId="8962" xr:uid="{00000000-0005-0000-0000-00002B6A0000}"/>
    <cellStyle name="test a style 2 2" xfId="12441" xr:uid="{00000000-0005-0000-0000-00002C6A0000}"/>
    <cellStyle name="test a style 2 3" xfId="12187" xr:uid="{00000000-0005-0000-0000-00002D6A0000}"/>
    <cellStyle name="test a style 2 4" xfId="19739" xr:uid="{00000000-0005-0000-0000-00002E6A0000}"/>
    <cellStyle name="test a style 2 5" xfId="19219" xr:uid="{00000000-0005-0000-0000-00002F6A0000}"/>
    <cellStyle name="test a style 2 6" xfId="26796" xr:uid="{00000000-0005-0000-0000-0000306A0000}"/>
    <cellStyle name="test a style 2 7" xfId="28566" xr:uid="{00000000-0005-0000-0000-0000316A0000}"/>
    <cellStyle name="test a style 2 8" xfId="28308" xr:uid="{00000000-0005-0000-0000-0000326A0000}"/>
    <cellStyle name="test a style 3" xfId="12440" xr:uid="{00000000-0005-0000-0000-0000336A0000}"/>
    <cellStyle name="test a style 4" xfId="12186" xr:uid="{00000000-0005-0000-0000-0000346A0000}"/>
    <cellStyle name="test a style 5" xfId="19738" xr:uid="{00000000-0005-0000-0000-0000356A0000}"/>
    <cellStyle name="test a style 6" xfId="19220" xr:uid="{00000000-0005-0000-0000-0000366A0000}"/>
    <cellStyle name="test a style 7" xfId="26795" xr:uid="{00000000-0005-0000-0000-0000376A0000}"/>
    <cellStyle name="test a style 8" xfId="28565" xr:uid="{00000000-0005-0000-0000-0000386A0000}"/>
    <cellStyle name="test a style 9" xfId="28307" xr:uid="{00000000-0005-0000-0000-0000396A0000}"/>
    <cellStyle name="-Têtes de colonnes" xfId="8963" xr:uid="{00000000-0005-0000-0000-00003A6A0000}"/>
    <cellStyle name="-Têtes de colonnes 10" xfId="28567" xr:uid="{00000000-0005-0000-0000-00003B6A0000}"/>
    <cellStyle name="-Têtes de colonnes 11" xfId="27533" xr:uid="{00000000-0005-0000-0000-00003C6A0000}"/>
    <cellStyle name="-Têtes de colonnes 12" xfId="28309" xr:uid="{00000000-0005-0000-0000-00003D6A0000}"/>
    <cellStyle name="-Têtes de colonnes 13" xfId="27999" xr:uid="{00000000-0005-0000-0000-00003E6A0000}"/>
    <cellStyle name="-Têtes de colonnes 2" xfId="10460" xr:uid="{00000000-0005-0000-0000-00003F6A0000}"/>
    <cellStyle name="-Têtes de colonnes 3" xfId="12188" xr:uid="{00000000-0005-0000-0000-0000406A0000}"/>
    <cellStyle name="-Têtes de colonnes 4" xfId="12628" xr:uid="{00000000-0005-0000-0000-0000416A0000}"/>
    <cellStyle name="-Têtes de colonnes 5" xfId="21236" xr:uid="{00000000-0005-0000-0000-0000426A0000}"/>
    <cellStyle name="-Têtes de colonnes 6" xfId="14143" xr:uid="{00000000-0005-0000-0000-0000436A0000}"/>
    <cellStyle name="-Têtes de colonnes 7" xfId="20900" xr:uid="{00000000-0005-0000-0000-0000446A0000}"/>
    <cellStyle name="-Têtes de colonnes 8" xfId="21416" xr:uid="{00000000-0005-0000-0000-0000456A0000}"/>
    <cellStyle name="-Têtes de colonnes 9" xfId="27853" xr:uid="{00000000-0005-0000-0000-0000466A0000}"/>
    <cellStyle name="Text" xfId="8964" xr:uid="{00000000-0005-0000-0000-0000476A0000}"/>
    <cellStyle name="Text 2" xfId="8965" xr:uid="{00000000-0005-0000-0000-0000486A0000}"/>
    <cellStyle name="Text 2 10" xfId="8966" xr:uid="{00000000-0005-0000-0000-0000496A0000}"/>
    <cellStyle name="Text 2 11" xfId="8967" xr:uid="{00000000-0005-0000-0000-00004A6A0000}"/>
    <cellStyle name="Text 2 12" xfId="8968" xr:uid="{00000000-0005-0000-0000-00004B6A0000}"/>
    <cellStyle name="Text 2 13" xfId="8969" xr:uid="{00000000-0005-0000-0000-00004C6A0000}"/>
    <cellStyle name="Text 2 14" xfId="8970" xr:uid="{00000000-0005-0000-0000-00004D6A0000}"/>
    <cellStyle name="Text 2 15" xfId="8971" xr:uid="{00000000-0005-0000-0000-00004E6A0000}"/>
    <cellStyle name="Text 2 16" xfId="8972" xr:uid="{00000000-0005-0000-0000-00004F6A0000}"/>
    <cellStyle name="Text 2 17" xfId="8973" xr:uid="{00000000-0005-0000-0000-0000506A0000}"/>
    <cellStyle name="Text 2 18" xfId="8974" xr:uid="{00000000-0005-0000-0000-0000516A0000}"/>
    <cellStyle name="Text 2 19" xfId="8975" xr:uid="{00000000-0005-0000-0000-0000526A0000}"/>
    <cellStyle name="Text 2 2" xfId="8976" xr:uid="{00000000-0005-0000-0000-0000536A0000}"/>
    <cellStyle name="Text 2 2 10" xfId="8977" xr:uid="{00000000-0005-0000-0000-0000546A0000}"/>
    <cellStyle name="Text 2 2 11" xfId="8978" xr:uid="{00000000-0005-0000-0000-0000556A0000}"/>
    <cellStyle name="Text 2 2 12" xfId="8979" xr:uid="{00000000-0005-0000-0000-0000566A0000}"/>
    <cellStyle name="Text 2 2 13" xfId="8980" xr:uid="{00000000-0005-0000-0000-0000576A0000}"/>
    <cellStyle name="Text 2 2 14" xfId="8981" xr:uid="{00000000-0005-0000-0000-0000586A0000}"/>
    <cellStyle name="Text 2 2 15" xfId="8982" xr:uid="{00000000-0005-0000-0000-0000596A0000}"/>
    <cellStyle name="Text 2 2 16" xfId="8983" xr:uid="{00000000-0005-0000-0000-00005A6A0000}"/>
    <cellStyle name="Text 2 2 17" xfId="8984" xr:uid="{00000000-0005-0000-0000-00005B6A0000}"/>
    <cellStyle name="Text 2 2 18" xfId="8985" xr:uid="{00000000-0005-0000-0000-00005C6A0000}"/>
    <cellStyle name="Text 2 2 2" xfId="8986" xr:uid="{00000000-0005-0000-0000-00005D6A0000}"/>
    <cellStyle name="Text 2 2 3" xfId="8987" xr:uid="{00000000-0005-0000-0000-00005E6A0000}"/>
    <cellStyle name="Text 2 2 4" xfId="8988" xr:uid="{00000000-0005-0000-0000-00005F6A0000}"/>
    <cellStyle name="Text 2 2 5" xfId="8989" xr:uid="{00000000-0005-0000-0000-0000606A0000}"/>
    <cellStyle name="Text 2 2 6" xfId="8990" xr:uid="{00000000-0005-0000-0000-0000616A0000}"/>
    <cellStyle name="Text 2 2 7" xfId="8991" xr:uid="{00000000-0005-0000-0000-0000626A0000}"/>
    <cellStyle name="Text 2 2 8" xfId="8992" xr:uid="{00000000-0005-0000-0000-0000636A0000}"/>
    <cellStyle name="Text 2 2 9" xfId="8993" xr:uid="{00000000-0005-0000-0000-0000646A0000}"/>
    <cellStyle name="Text 2 20" xfId="8994" xr:uid="{00000000-0005-0000-0000-0000656A0000}"/>
    <cellStyle name="Text 2 21" xfId="8995" xr:uid="{00000000-0005-0000-0000-0000666A0000}"/>
    <cellStyle name="Text 2 22" xfId="8996" xr:uid="{00000000-0005-0000-0000-0000676A0000}"/>
    <cellStyle name="Text 2 23" xfId="8997" xr:uid="{00000000-0005-0000-0000-0000686A0000}"/>
    <cellStyle name="Text 2 24" xfId="8998" xr:uid="{00000000-0005-0000-0000-0000696A0000}"/>
    <cellStyle name="Text 2 25" xfId="8999" xr:uid="{00000000-0005-0000-0000-00006A6A0000}"/>
    <cellStyle name="Text 2 26" xfId="9000" xr:uid="{00000000-0005-0000-0000-00006B6A0000}"/>
    <cellStyle name="Text 2 27" xfId="9001" xr:uid="{00000000-0005-0000-0000-00006C6A0000}"/>
    <cellStyle name="Text 2 28" xfId="9002" xr:uid="{00000000-0005-0000-0000-00006D6A0000}"/>
    <cellStyle name="Text 2 29" xfId="9003" xr:uid="{00000000-0005-0000-0000-00006E6A0000}"/>
    <cellStyle name="Text 2 3" xfId="9004" xr:uid="{00000000-0005-0000-0000-00006F6A0000}"/>
    <cellStyle name="Text 2 3 10" xfId="9005" xr:uid="{00000000-0005-0000-0000-0000706A0000}"/>
    <cellStyle name="Text 2 3 11" xfId="9006" xr:uid="{00000000-0005-0000-0000-0000716A0000}"/>
    <cellStyle name="Text 2 3 12" xfId="9007" xr:uid="{00000000-0005-0000-0000-0000726A0000}"/>
    <cellStyle name="Text 2 3 13" xfId="9008" xr:uid="{00000000-0005-0000-0000-0000736A0000}"/>
    <cellStyle name="Text 2 3 14" xfId="9009" xr:uid="{00000000-0005-0000-0000-0000746A0000}"/>
    <cellStyle name="Text 2 3 15" xfId="9010" xr:uid="{00000000-0005-0000-0000-0000756A0000}"/>
    <cellStyle name="Text 2 3 16" xfId="9011" xr:uid="{00000000-0005-0000-0000-0000766A0000}"/>
    <cellStyle name="Text 2 3 17" xfId="9012" xr:uid="{00000000-0005-0000-0000-0000776A0000}"/>
    <cellStyle name="Text 2 3 18" xfId="9013" xr:uid="{00000000-0005-0000-0000-0000786A0000}"/>
    <cellStyle name="Text 2 3 2" xfId="9014" xr:uid="{00000000-0005-0000-0000-0000796A0000}"/>
    <cellStyle name="Text 2 3 3" xfId="9015" xr:uid="{00000000-0005-0000-0000-00007A6A0000}"/>
    <cellStyle name="Text 2 3 4" xfId="9016" xr:uid="{00000000-0005-0000-0000-00007B6A0000}"/>
    <cellStyle name="Text 2 3 5" xfId="9017" xr:uid="{00000000-0005-0000-0000-00007C6A0000}"/>
    <cellStyle name="Text 2 3 6" xfId="9018" xr:uid="{00000000-0005-0000-0000-00007D6A0000}"/>
    <cellStyle name="Text 2 3 7" xfId="9019" xr:uid="{00000000-0005-0000-0000-00007E6A0000}"/>
    <cellStyle name="Text 2 3 8" xfId="9020" xr:uid="{00000000-0005-0000-0000-00007F6A0000}"/>
    <cellStyle name="Text 2 3 9" xfId="9021" xr:uid="{00000000-0005-0000-0000-0000806A0000}"/>
    <cellStyle name="Text 2 30" xfId="9022" xr:uid="{00000000-0005-0000-0000-0000816A0000}"/>
    <cellStyle name="Text 2 31" xfId="9023" xr:uid="{00000000-0005-0000-0000-0000826A0000}"/>
    <cellStyle name="Text 2 32" xfId="9024" xr:uid="{00000000-0005-0000-0000-0000836A0000}"/>
    <cellStyle name="Text 2 33" xfId="9025" xr:uid="{00000000-0005-0000-0000-0000846A0000}"/>
    <cellStyle name="Text 2 34" xfId="9026" xr:uid="{00000000-0005-0000-0000-0000856A0000}"/>
    <cellStyle name="Text 2 35" xfId="9027" xr:uid="{00000000-0005-0000-0000-0000866A0000}"/>
    <cellStyle name="Text 2 36" xfId="9028" xr:uid="{00000000-0005-0000-0000-0000876A0000}"/>
    <cellStyle name="Text 2 37" xfId="9029" xr:uid="{00000000-0005-0000-0000-0000886A0000}"/>
    <cellStyle name="Text 2 38" xfId="9030" xr:uid="{00000000-0005-0000-0000-0000896A0000}"/>
    <cellStyle name="Text 2 39" xfId="9031" xr:uid="{00000000-0005-0000-0000-00008A6A0000}"/>
    <cellStyle name="Text 2 4" xfId="9032" xr:uid="{00000000-0005-0000-0000-00008B6A0000}"/>
    <cellStyle name="Text 2 40" xfId="9033" xr:uid="{00000000-0005-0000-0000-00008C6A0000}"/>
    <cellStyle name="Text 2 41" xfId="9034" xr:uid="{00000000-0005-0000-0000-00008D6A0000}"/>
    <cellStyle name="Text 2 42" xfId="9035" xr:uid="{00000000-0005-0000-0000-00008E6A0000}"/>
    <cellStyle name="Text 2 43" xfId="9036" xr:uid="{00000000-0005-0000-0000-00008F6A0000}"/>
    <cellStyle name="Text 2 44" xfId="9037" xr:uid="{00000000-0005-0000-0000-0000906A0000}"/>
    <cellStyle name="Text 2 45" xfId="9038" xr:uid="{00000000-0005-0000-0000-0000916A0000}"/>
    <cellStyle name="Text 2 46" xfId="9039" xr:uid="{00000000-0005-0000-0000-0000926A0000}"/>
    <cellStyle name="Text 2 47" xfId="9040" xr:uid="{00000000-0005-0000-0000-0000936A0000}"/>
    <cellStyle name="Text 2 48" xfId="9041" xr:uid="{00000000-0005-0000-0000-0000946A0000}"/>
    <cellStyle name="Text 2 49" xfId="9042" xr:uid="{00000000-0005-0000-0000-0000956A0000}"/>
    <cellStyle name="Text 2 5" xfId="9043" xr:uid="{00000000-0005-0000-0000-0000966A0000}"/>
    <cellStyle name="Text 2 50" xfId="9044" xr:uid="{00000000-0005-0000-0000-0000976A0000}"/>
    <cellStyle name="Text 2 51" xfId="9045" xr:uid="{00000000-0005-0000-0000-0000986A0000}"/>
    <cellStyle name="Text 2 52" xfId="9046" xr:uid="{00000000-0005-0000-0000-0000996A0000}"/>
    <cellStyle name="Text 2 53" xfId="9047" xr:uid="{00000000-0005-0000-0000-00009A6A0000}"/>
    <cellStyle name="Text 2 54" xfId="9048" xr:uid="{00000000-0005-0000-0000-00009B6A0000}"/>
    <cellStyle name="Text 2 55" xfId="9049" xr:uid="{00000000-0005-0000-0000-00009C6A0000}"/>
    <cellStyle name="Text 2 56" xfId="9050" xr:uid="{00000000-0005-0000-0000-00009D6A0000}"/>
    <cellStyle name="Text 2 57" xfId="9051" xr:uid="{00000000-0005-0000-0000-00009E6A0000}"/>
    <cellStyle name="Text 2 6" xfId="9052" xr:uid="{00000000-0005-0000-0000-00009F6A0000}"/>
    <cellStyle name="Text 2 7" xfId="9053" xr:uid="{00000000-0005-0000-0000-0000A06A0000}"/>
    <cellStyle name="Text 2 8" xfId="9054" xr:uid="{00000000-0005-0000-0000-0000A16A0000}"/>
    <cellStyle name="Text 2 9" xfId="9055" xr:uid="{00000000-0005-0000-0000-0000A26A0000}"/>
    <cellStyle name="Text 3" xfId="9056" xr:uid="{00000000-0005-0000-0000-0000A36A0000}"/>
    <cellStyle name="Text 3 10" xfId="9057" xr:uid="{00000000-0005-0000-0000-0000A46A0000}"/>
    <cellStyle name="Text 3 11" xfId="9058" xr:uid="{00000000-0005-0000-0000-0000A56A0000}"/>
    <cellStyle name="Text 3 12" xfId="9059" xr:uid="{00000000-0005-0000-0000-0000A66A0000}"/>
    <cellStyle name="Text 3 13" xfId="9060" xr:uid="{00000000-0005-0000-0000-0000A76A0000}"/>
    <cellStyle name="Text 3 14" xfId="9061" xr:uid="{00000000-0005-0000-0000-0000A86A0000}"/>
    <cellStyle name="Text 3 15" xfId="9062" xr:uid="{00000000-0005-0000-0000-0000A96A0000}"/>
    <cellStyle name="Text 3 16" xfId="9063" xr:uid="{00000000-0005-0000-0000-0000AA6A0000}"/>
    <cellStyle name="Text 3 17" xfId="9064" xr:uid="{00000000-0005-0000-0000-0000AB6A0000}"/>
    <cellStyle name="Text 3 18" xfId="9065" xr:uid="{00000000-0005-0000-0000-0000AC6A0000}"/>
    <cellStyle name="Text 3 19" xfId="9066" xr:uid="{00000000-0005-0000-0000-0000AD6A0000}"/>
    <cellStyle name="Text 3 2" xfId="9067" xr:uid="{00000000-0005-0000-0000-0000AE6A0000}"/>
    <cellStyle name="Text 3 2 10" xfId="9068" xr:uid="{00000000-0005-0000-0000-0000AF6A0000}"/>
    <cellStyle name="Text 3 2 11" xfId="9069" xr:uid="{00000000-0005-0000-0000-0000B06A0000}"/>
    <cellStyle name="Text 3 2 12" xfId="9070" xr:uid="{00000000-0005-0000-0000-0000B16A0000}"/>
    <cellStyle name="Text 3 2 13" xfId="9071" xr:uid="{00000000-0005-0000-0000-0000B26A0000}"/>
    <cellStyle name="Text 3 2 14" xfId="9072" xr:uid="{00000000-0005-0000-0000-0000B36A0000}"/>
    <cellStyle name="Text 3 2 15" xfId="9073" xr:uid="{00000000-0005-0000-0000-0000B46A0000}"/>
    <cellStyle name="Text 3 2 16" xfId="9074" xr:uid="{00000000-0005-0000-0000-0000B56A0000}"/>
    <cellStyle name="Text 3 2 17" xfId="9075" xr:uid="{00000000-0005-0000-0000-0000B66A0000}"/>
    <cellStyle name="Text 3 2 18" xfId="9076" xr:uid="{00000000-0005-0000-0000-0000B76A0000}"/>
    <cellStyle name="Text 3 2 2" xfId="9077" xr:uid="{00000000-0005-0000-0000-0000B86A0000}"/>
    <cellStyle name="Text 3 2 3" xfId="9078" xr:uid="{00000000-0005-0000-0000-0000B96A0000}"/>
    <cellStyle name="Text 3 2 4" xfId="9079" xr:uid="{00000000-0005-0000-0000-0000BA6A0000}"/>
    <cellStyle name="Text 3 2 5" xfId="9080" xr:uid="{00000000-0005-0000-0000-0000BB6A0000}"/>
    <cellStyle name="Text 3 2 6" xfId="9081" xr:uid="{00000000-0005-0000-0000-0000BC6A0000}"/>
    <cellStyle name="Text 3 2 7" xfId="9082" xr:uid="{00000000-0005-0000-0000-0000BD6A0000}"/>
    <cellStyle name="Text 3 2 8" xfId="9083" xr:uid="{00000000-0005-0000-0000-0000BE6A0000}"/>
    <cellStyle name="Text 3 2 9" xfId="9084" xr:uid="{00000000-0005-0000-0000-0000BF6A0000}"/>
    <cellStyle name="Text 3 20" xfId="9085" xr:uid="{00000000-0005-0000-0000-0000C06A0000}"/>
    <cellStyle name="Text 3 21" xfId="9086" xr:uid="{00000000-0005-0000-0000-0000C16A0000}"/>
    <cellStyle name="Text 3 22" xfId="9087" xr:uid="{00000000-0005-0000-0000-0000C26A0000}"/>
    <cellStyle name="Text 3 23" xfId="9088" xr:uid="{00000000-0005-0000-0000-0000C36A0000}"/>
    <cellStyle name="Text 3 24" xfId="9089" xr:uid="{00000000-0005-0000-0000-0000C46A0000}"/>
    <cellStyle name="Text 3 25" xfId="9090" xr:uid="{00000000-0005-0000-0000-0000C56A0000}"/>
    <cellStyle name="Text 3 26" xfId="9091" xr:uid="{00000000-0005-0000-0000-0000C66A0000}"/>
    <cellStyle name="Text 3 27" xfId="9092" xr:uid="{00000000-0005-0000-0000-0000C76A0000}"/>
    <cellStyle name="Text 3 28" xfId="9093" xr:uid="{00000000-0005-0000-0000-0000C86A0000}"/>
    <cellStyle name="Text 3 29" xfId="9094" xr:uid="{00000000-0005-0000-0000-0000C96A0000}"/>
    <cellStyle name="Text 3 3" xfId="9095" xr:uid="{00000000-0005-0000-0000-0000CA6A0000}"/>
    <cellStyle name="Text 3 3 10" xfId="9096" xr:uid="{00000000-0005-0000-0000-0000CB6A0000}"/>
    <cellStyle name="Text 3 3 11" xfId="9097" xr:uid="{00000000-0005-0000-0000-0000CC6A0000}"/>
    <cellStyle name="Text 3 3 12" xfId="9098" xr:uid="{00000000-0005-0000-0000-0000CD6A0000}"/>
    <cellStyle name="Text 3 3 13" xfId="9099" xr:uid="{00000000-0005-0000-0000-0000CE6A0000}"/>
    <cellStyle name="Text 3 3 14" xfId="9100" xr:uid="{00000000-0005-0000-0000-0000CF6A0000}"/>
    <cellStyle name="Text 3 3 15" xfId="9101" xr:uid="{00000000-0005-0000-0000-0000D06A0000}"/>
    <cellStyle name="Text 3 3 16" xfId="9102" xr:uid="{00000000-0005-0000-0000-0000D16A0000}"/>
    <cellStyle name="Text 3 3 17" xfId="9103" xr:uid="{00000000-0005-0000-0000-0000D26A0000}"/>
    <cellStyle name="Text 3 3 18" xfId="9104" xr:uid="{00000000-0005-0000-0000-0000D36A0000}"/>
    <cellStyle name="Text 3 3 2" xfId="9105" xr:uid="{00000000-0005-0000-0000-0000D46A0000}"/>
    <cellStyle name="Text 3 3 3" xfId="9106" xr:uid="{00000000-0005-0000-0000-0000D56A0000}"/>
    <cellStyle name="Text 3 3 4" xfId="9107" xr:uid="{00000000-0005-0000-0000-0000D66A0000}"/>
    <cellStyle name="Text 3 3 5" xfId="9108" xr:uid="{00000000-0005-0000-0000-0000D76A0000}"/>
    <cellStyle name="Text 3 3 6" xfId="9109" xr:uid="{00000000-0005-0000-0000-0000D86A0000}"/>
    <cellStyle name="Text 3 3 7" xfId="9110" xr:uid="{00000000-0005-0000-0000-0000D96A0000}"/>
    <cellStyle name="Text 3 3 8" xfId="9111" xr:uid="{00000000-0005-0000-0000-0000DA6A0000}"/>
    <cellStyle name="Text 3 3 9" xfId="9112" xr:uid="{00000000-0005-0000-0000-0000DB6A0000}"/>
    <cellStyle name="Text 3 30" xfId="9113" xr:uid="{00000000-0005-0000-0000-0000DC6A0000}"/>
    <cellStyle name="Text 3 31" xfId="9114" xr:uid="{00000000-0005-0000-0000-0000DD6A0000}"/>
    <cellStyle name="Text 3 32" xfId="9115" xr:uid="{00000000-0005-0000-0000-0000DE6A0000}"/>
    <cellStyle name="Text 3 33" xfId="9116" xr:uid="{00000000-0005-0000-0000-0000DF6A0000}"/>
    <cellStyle name="Text 3 34" xfId="9117" xr:uid="{00000000-0005-0000-0000-0000E06A0000}"/>
    <cellStyle name="Text 3 35" xfId="9118" xr:uid="{00000000-0005-0000-0000-0000E16A0000}"/>
    <cellStyle name="Text 3 36" xfId="9119" xr:uid="{00000000-0005-0000-0000-0000E26A0000}"/>
    <cellStyle name="Text 3 37" xfId="9120" xr:uid="{00000000-0005-0000-0000-0000E36A0000}"/>
    <cellStyle name="Text 3 38" xfId="9121" xr:uid="{00000000-0005-0000-0000-0000E46A0000}"/>
    <cellStyle name="Text 3 39" xfId="9122" xr:uid="{00000000-0005-0000-0000-0000E56A0000}"/>
    <cellStyle name="Text 3 4" xfId="9123" xr:uid="{00000000-0005-0000-0000-0000E66A0000}"/>
    <cellStyle name="Text 3 40" xfId="9124" xr:uid="{00000000-0005-0000-0000-0000E76A0000}"/>
    <cellStyle name="Text 3 41" xfId="9125" xr:uid="{00000000-0005-0000-0000-0000E86A0000}"/>
    <cellStyle name="Text 3 42" xfId="9126" xr:uid="{00000000-0005-0000-0000-0000E96A0000}"/>
    <cellStyle name="Text 3 43" xfId="9127" xr:uid="{00000000-0005-0000-0000-0000EA6A0000}"/>
    <cellStyle name="Text 3 44" xfId="9128" xr:uid="{00000000-0005-0000-0000-0000EB6A0000}"/>
    <cellStyle name="Text 3 45" xfId="9129" xr:uid="{00000000-0005-0000-0000-0000EC6A0000}"/>
    <cellStyle name="Text 3 46" xfId="9130" xr:uid="{00000000-0005-0000-0000-0000ED6A0000}"/>
    <cellStyle name="Text 3 47" xfId="9131" xr:uid="{00000000-0005-0000-0000-0000EE6A0000}"/>
    <cellStyle name="Text 3 48" xfId="9132" xr:uid="{00000000-0005-0000-0000-0000EF6A0000}"/>
    <cellStyle name="Text 3 49" xfId="9133" xr:uid="{00000000-0005-0000-0000-0000F06A0000}"/>
    <cellStyle name="Text 3 5" xfId="9134" xr:uid="{00000000-0005-0000-0000-0000F16A0000}"/>
    <cellStyle name="Text 3 50" xfId="9135" xr:uid="{00000000-0005-0000-0000-0000F26A0000}"/>
    <cellStyle name="Text 3 51" xfId="9136" xr:uid="{00000000-0005-0000-0000-0000F36A0000}"/>
    <cellStyle name="Text 3 52" xfId="9137" xr:uid="{00000000-0005-0000-0000-0000F46A0000}"/>
    <cellStyle name="Text 3 53" xfId="9138" xr:uid="{00000000-0005-0000-0000-0000F56A0000}"/>
    <cellStyle name="Text 3 54" xfId="9139" xr:uid="{00000000-0005-0000-0000-0000F66A0000}"/>
    <cellStyle name="Text 3 55" xfId="9140" xr:uid="{00000000-0005-0000-0000-0000F76A0000}"/>
    <cellStyle name="Text 3 56" xfId="9141" xr:uid="{00000000-0005-0000-0000-0000F86A0000}"/>
    <cellStyle name="Text 3 57" xfId="9142" xr:uid="{00000000-0005-0000-0000-0000F96A0000}"/>
    <cellStyle name="Text 3 6" xfId="9143" xr:uid="{00000000-0005-0000-0000-0000FA6A0000}"/>
    <cellStyle name="Text 3 7" xfId="9144" xr:uid="{00000000-0005-0000-0000-0000FB6A0000}"/>
    <cellStyle name="Text 3 8" xfId="9145" xr:uid="{00000000-0005-0000-0000-0000FC6A0000}"/>
    <cellStyle name="Text 3 9" xfId="9146" xr:uid="{00000000-0005-0000-0000-0000FD6A0000}"/>
    <cellStyle name="Text 4" xfId="9147" xr:uid="{00000000-0005-0000-0000-0000FE6A0000}"/>
    <cellStyle name="Text 4 10" xfId="9148" xr:uid="{00000000-0005-0000-0000-0000FF6A0000}"/>
    <cellStyle name="Text 4 11" xfId="9149" xr:uid="{00000000-0005-0000-0000-0000006B0000}"/>
    <cellStyle name="Text 4 12" xfId="9150" xr:uid="{00000000-0005-0000-0000-0000016B0000}"/>
    <cellStyle name="Text 4 13" xfId="9151" xr:uid="{00000000-0005-0000-0000-0000026B0000}"/>
    <cellStyle name="Text 4 14" xfId="9152" xr:uid="{00000000-0005-0000-0000-0000036B0000}"/>
    <cellStyle name="Text 4 15" xfId="9153" xr:uid="{00000000-0005-0000-0000-0000046B0000}"/>
    <cellStyle name="Text 4 16" xfId="9154" xr:uid="{00000000-0005-0000-0000-0000056B0000}"/>
    <cellStyle name="Text 4 17" xfId="9155" xr:uid="{00000000-0005-0000-0000-0000066B0000}"/>
    <cellStyle name="Text 4 18" xfId="9156" xr:uid="{00000000-0005-0000-0000-0000076B0000}"/>
    <cellStyle name="Text 4 19" xfId="9157" xr:uid="{00000000-0005-0000-0000-0000086B0000}"/>
    <cellStyle name="Text 4 2" xfId="9158" xr:uid="{00000000-0005-0000-0000-0000096B0000}"/>
    <cellStyle name="Text 4 2 10" xfId="9159" xr:uid="{00000000-0005-0000-0000-00000A6B0000}"/>
    <cellStyle name="Text 4 2 11" xfId="9160" xr:uid="{00000000-0005-0000-0000-00000B6B0000}"/>
    <cellStyle name="Text 4 2 12" xfId="9161" xr:uid="{00000000-0005-0000-0000-00000C6B0000}"/>
    <cellStyle name="Text 4 2 13" xfId="9162" xr:uid="{00000000-0005-0000-0000-00000D6B0000}"/>
    <cellStyle name="Text 4 2 14" xfId="9163" xr:uid="{00000000-0005-0000-0000-00000E6B0000}"/>
    <cellStyle name="Text 4 2 15" xfId="9164" xr:uid="{00000000-0005-0000-0000-00000F6B0000}"/>
    <cellStyle name="Text 4 2 16" xfId="9165" xr:uid="{00000000-0005-0000-0000-0000106B0000}"/>
    <cellStyle name="Text 4 2 17" xfId="9166" xr:uid="{00000000-0005-0000-0000-0000116B0000}"/>
    <cellStyle name="Text 4 2 18" xfId="9167" xr:uid="{00000000-0005-0000-0000-0000126B0000}"/>
    <cellStyle name="Text 4 2 2" xfId="9168" xr:uid="{00000000-0005-0000-0000-0000136B0000}"/>
    <cellStyle name="Text 4 2 3" xfId="9169" xr:uid="{00000000-0005-0000-0000-0000146B0000}"/>
    <cellStyle name="Text 4 2 4" xfId="9170" xr:uid="{00000000-0005-0000-0000-0000156B0000}"/>
    <cellStyle name="Text 4 2 5" xfId="9171" xr:uid="{00000000-0005-0000-0000-0000166B0000}"/>
    <cellStyle name="Text 4 2 6" xfId="9172" xr:uid="{00000000-0005-0000-0000-0000176B0000}"/>
    <cellStyle name="Text 4 2 7" xfId="9173" xr:uid="{00000000-0005-0000-0000-0000186B0000}"/>
    <cellStyle name="Text 4 2 8" xfId="9174" xr:uid="{00000000-0005-0000-0000-0000196B0000}"/>
    <cellStyle name="Text 4 2 9" xfId="9175" xr:uid="{00000000-0005-0000-0000-00001A6B0000}"/>
    <cellStyle name="Text 4 20" xfId="9176" xr:uid="{00000000-0005-0000-0000-00001B6B0000}"/>
    <cellStyle name="Text 4 21" xfId="9177" xr:uid="{00000000-0005-0000-0000-00001C6B0000}"/>
    <cellStyle name="Text 4 22" xfId="9178" xr:uid="{00000000-0005-0000-0000-00001D6B0000}"/>
    <cellStyle name="Text 4 23" xfId="9179" xr:uid="{00000000-0005-0000-0000-00001E6B0000}"/>
    <cellStyle name="Text 4 24" xfId="9180" xr:uid="{00000000-0005-0000-0000-00001F6B0000}"/>
    <cellStyle name="Text 4 25" xfId="9181" xr:uid="{00000000-0005-0000-0000-0000206B0000}"/>
    <cellStyle name="Text 4 26" xfId="9182" xr:uid="{00000000-0005-0000-0000-0000216B0000}"/>
    <cellStyle name="Text 4 27" xfId="9183" xr:uid="{00000000-0005-0000-0000-0000226B0000}"/>
    <cellStyle name="Text 4 28" xfId="9184" xr:uid="{00000000-0005-0000-0000-0000236B0000}"/>
    <cellStyle name="Text 4 29" xfId="9185" xr:uid="{00000000-0005-0000-0000-0000246B0000}"/>
    <cellStyle name="Text 4 3" xfId="9186" xr:uid="{00000000-0005-0000-0000-0000256B0000}"/>
    <cellStyle name="Text 4 3 10" xfId="9187" xr:uid="{00000000-0005-0000-0000-0000266B0000}"/>
    <cellStyle name="Text 4 3 11" xfId="9188" xr:uid="{00000000-0005-0000-0000-0000276B0000}"/>
    <cellStyle name="Text 4 3 12" xfId="9189" xr:uid="{00000000-0005-0000-0000-0000286B0000}"/>
    <cellStyle name="Text 4 3 13" xfId="9190" xr:uid="{00000000-0005-0000-0000-0000296B0000}"/>
    <cellStyle name="Text 4 3 14" xfId="9191" xr:uid="{00000000-0005-0000-0000-00002A6B0000}"/>
    <cellStyle name="Text 4 3 15" xfId="9192" xr:uid="{00000000-0005-0000-0000-00002B6B0000}"/>
    <cellStyle name="Text 4 3 16" xfId="9193" xr:uid="{00000000-0005-0000-0000-00002C6B0000}"/>
    <cellStyle name="Text 4 3 17" xfId="9194" xr:uid="{00000000-0005-0000-0000-00002D6B0000}"/>
    <cellStyle name="Text 4 3 18" xfId="9195" xr:uid="{00000000-0005-0000-0000-00002E6B0000}"/>
    <cellStyle name="Text 4 3 2" xfId="9196" xr:uid="{00000000-0005-0000-0000-00002F6B0000}"/>
    <cellStyle name="Text 4 3 3" xfId="9197" xr:uid="{00000000-0005-0000-0000-0000306B0000}"/>
    <cellStyle name="Text 4 3 4" xfId="9198" xr:uid="{00000000-0005-0000-0000-0000316B0000}"/>
    <cellStyle name="Text 4 3 5" xfId="9199" xr:uid="{00000000-0005-0000-0000-0000326B0000}"/>
    <cellStyle name="Text 4 3 6" xfId="9200" xr:uid="{00000000-0005-0000-0000-0000336B0000}"/>
    <cellStyle name="Text 4 3 7" xfId="9201" xr:uid="{00000000-0005-0000-0000-0000346B0000}"/>
    <cellStyle name="Text 4 3 8" xfId="9202" xr:uid="{00000000-0005-0000-0000-0000356B0000}"/>
    <cellStyle name="Text 4 3 9" xfId="9203" xr:uid="{00000000-0005-0000-0000-0000366B0000}"/>
    <cellStyle name="Text 4 30" xfId="9204" xr:uid="{00000000-0005-0000-0000-0000376B0000}"/>
    <cellStyle name="Text 4 31" xfId="9205" xr:uid="{00000000-0005-0000-0000-0000386B0000}"/>
    <cellStyle name="Text 4 32" xfId="9206" xr:uid="{00000000-0005-0000-0000-0000396B0000}"/>
    <cellStyle name="Text 4 33" xfId="9207" xr:uid="{00000000-0005-0000-0000-00003A6B0000}"/>
    <cellStyle name="Text 4 34" xfId="9208" xr:uid="{00000000-0005-0000-0000-00003B6B0000}"/>
    <cellStyle name="Text 4 35" xfId="9209" xr:uid="{00000000-0005-0000-0000-00003C6B0000}"/>
    <cellStyle name="Text 4 36" xfId="9210" xr:uid="{00000000-0005-0000-0000-00003D6B0000}"/>
    <cellStyle name="Text 4 37" xfId="9211" xr:uid="{00000000-0005-0000-0000-00003E6B0000}"/>
    <cellStyle name="Text 4 38" xfId="9212" xr:uid="{00000000-0005-0000-0000-00003F6B0000}"/>
    <cellStyle name="Text 4 39" xfId="9213" xr:uid="{00000000-0005-0000-0000-0000406B0000}"/>
    <cellStyle name="Text 4 4" xfId="9214" xr:uid="{00000000-0005-0000-0000-0000416B0000}"/>
    <cellStyle name="Text 4 40" xfId="9215" xr:uid="{00000000-0005-0000-0000-0000426B0000}"/>
    <cellStyle name="Text 4 41" xfId="9216" xr:uid="{00000000-0005-0000-0000-0000436B0000}"/>
    <cellStyle name="Text 4 42" xfId="9217" xr:uid="{00000000-0005-0000-0000-0000446B0000}"/>
    <cellStyle name="Text 4 43" xfId="9218" xr:uid="{00000000-0005-0000-0000-0000456B0000}"/>
    <cellStyle name="Text 4 44" xfId="9219" xr:uid="{00000000-0005-0000-0000-0000466B0000}"/>
    <cellStyle name="Text 4 45" xfId="9220" xr:uid="{00000000-0005-0000-0000-0000476B0000}"/>
    <cellStyle name="Text 4 46" xfId="9221" xr:uid="{00000000-0005-0000-0000-0000486B0000}"/>
    <cellStyle name="Text 4 47" xfId="9222" xr:uid="{00000000-0005-0000-0000-0000496B0000}"/>
    <cellStyle name="Text 4 48" xfId="9223" xr:uid="{00000000-0005-0000-0000-00004A6B0000}"/>
    <cellStyle name="Text 4 49" xfId="9224" xr:uid="{00000000-0005-0000-0000-00004B6B0000}"/>
    <cellStyle name="Text 4 5" xfId="9225" xr:uid="{00000000-0005-0000-0000-00004C6B0000}"/>
    <cellStyle name="Text 4 50" xfId="9226" xr:uid="{00000000-0005-0000-0000-00004D6B0000}"/>
    <cellStyle name="Text 4 51" xfId="9227" xr:uid="{00000000-0005-0000-0000-00004E6B0000}"/>
    <cellStyle name="Text 4 52" xfId="9228" xr:uid="{00000000-0005-0000-0000-00004F6B0000}"/>
    <cellStyle name="Text 4 53" xfId="9229" xr:uid="{00000000-0005-0000-0000-0000506B0000}"/>
    <cellStyle name="Text 4 54" xfId="9230" xr:uid="{00000000-0005-0000-0000-0000516B0000}"/>
    <cellStyle name="Text 4 55" xfId="9231" xr:uid="{00000000-0005-0000-0000-0000526B0000}"/>
    <cellStyle name="Text 4 56" xfId="9232" xr:uid="{00000000-0005-0000-0000-0000536B0000}"/>
    <cellStyle name="Text 4 57" xfId="9233" xr:uid="{00000000-0005-0000-0000-0000546B0000}"/>
    <cellStyle name="Text 4 6" xfId="9234" xr:uid="{00000000-0005-0000-0000-0000556B0000}"/>
    <cellStyle name="Text 4 7" xfId="9235" xr:uid="{00000000-0005-0000-0000-0000566B0000}"/>
    <cellStyle name="Text 4 8" xfId="9236" xr:uid="{00000000-0005-0000-0000-0000576B0000}"/>
    <cellStyle name="Text 4 9" xfId="9237" xr:uid="{00000000-0005-0000-0000-0000586B0000}"/>
    <cellStyle name="Text Indent A" xfId="9238" xr:uid="{00000000-0005-0000-0000-0000596B0000}"/>
    <cellStyle name="Text Indent B" xfId="9239" xr:uid="{00000000-0005-0000-0000-00005A6B0000}"/>
    <cellStyle name="Text Indent C" xfId="9240" xr:uid="{00000000-0005-0000-0000-00005B6B0000}"/>
    <cellStyle name="Text_Total In Operation" xfId="9241" xr:uid="{00000000-0005-0000-0000-00005C6B0000}"/>
    <cellStyle name="Titel" xfId="9242" xr:uid="{00000000-0005-0000-0000-00005D6B0000}"/>
    <cellStyle name="Title" xfId="73" xr:uid="{00000000-0005-0000-0000-00005E6B0000}"/>
    <cellStyle name="Title 2" xfId="1600" xr:uid="{00000000-0005-0000-0000-00005F6B0000}"/>
    <cellStyle name="Title 2 2" xfId="9243" xr:uid="{00000000-0005-0000-0000-0000606B0000}"/>
    <cellStyle name="Title 3" xfId="9244" xr:uid="{00000000-0005-0000-0000-0000616B0000}"/>
    <cellStyle name="Title 3 2" xfId="9245" xr:uid="{00000000-0005-0000-0000-0000626B0000}"/>
    <cellStyle name="Title 3 3" xfId="9246" xr:uid="{00000000-0005-0000-0000-0000636B0000}"/>
    <cellStyle name="Title 3 4" xfId="9247" xr:uid="{00000000-0005-0000-0000-0000646B0000}"/>
    <cellStyle name="Title 4" xfId="9248" xr:uid="{00000000-0005-0000-0000-0000656B0000}"/>
    <cellStyle name="Title 4 2" xfId="9249" xr:uid="{00000000-0005-0000-0000-0000666B0000}"/>
    <cellStyle name="Title 4 3" xfId="9250" xr:uid="{00000000-0005-0000-0000-0000676B0000}"/>
    <cellStyle name="Title 5" xfId="9251" xr:uid="{00000000-0005-0000-0000-0000686B0000}"/>
    <cellStyle name="Title 6" xfId="9252" xr:uid="{00000000-0005-0000-0000-0000696B0000}"/>
    <cellStyle name="Title 7" xfId="9253" xr:uid="{00000000-0005-0000-0000-00006A6B0000}"/>
    <cellStyle name="Title 8" xfId="9254" xr:uid="{00000000-0005-0000-0000-00006B6B0000}"/>
    <cellStyle name="Totaal" xfId="9255" xr:uid="{00000000-0005-0000-0000-00006C6B0000}"/>
    <cellStyle name="Totaal 10" xfId="27353" xr:uid="{00000000-0005-0000-0000-00006D6B0000}"/>
    <cellStyle name="Totaal 2" xfId="9256" xr:uid="{00000000-0005-0000-0000-00006E6B0000}"/>
    <cellStyle name="Totaal 2 2" xfId="9257" xr:uid="{00000000-0005-0000-0000-00006F6B0000}"/>
    <cellStyle name="Totaal 2 2 2" xfId="19997" xr:uid="{00000000-0005-0000-0000-0000706B0000}"/>
    <cellStyle name="Totaal 2 2 3" xfId="20454" xr:uid="{00000000-0005-0000-0000-0000716B0000}"/>
    <cellStyle name="Totaal 2 2 4" xfId="21527" xr:uid="{00000000-0005-0000-0000-0000726B0000}"/>
    <cellStyle name="Totaal 2 2 5" xfId="25578" xr:uid="{00000000-0005-0000-0000-0000736B0000}"/>
    <cellStyle name="Totaal 2 2 6" xfId="27020" xr:uid="{00000000-0005-0000-0000-0000746B0000}"/>
    <cellStyle name="Totaal 2 2 7" xfId="28028" xr:uid="{00000000-0005-0000-0000-0000756B0000}"/>
    <cellStyle name="Totaal 2 2 8" xfId="28845" xr:uid="{00000000-0005-0000-0000-0000766B0000}"/>
    <cellStyle name="Totaal 2 3" xfId="19996" xr:uid="{00000000-0005-0000-0000-0000776B0000}"/>
    <cellStyle name="Totaal 2 4" xfId="20453" xr:uid="{00000000-0005-0000-0000-0000786B0000}"/>
    <cellStyle name="Totaal 2 5" xfId="12967" xr:uid="{00000000-0005-0000-0000-0000796B0000}"/>
    <cellStyle name="Totaal 2 6" xfId="25577" xr:uid="{00000000-0005-0000-0000-00007A6B0000}"/>
    <cellStyle name="Totaal 2 7" xfId="27019" xr:uid="{00000000-0005-0000-0000-00007B6B0000}"/>
    <cellStyle name="Totaal 2 8" xfId="28027" xr:uid="{00000000-0005-0000-0000-00007C6B0000}"/>
    <cellStyle name="Totaal 2 9" xfId="27354" xr:uid="{00000000-0005-0000-0000-00007D6B0000}"/>
    <cellStyle name="Totaal 3" xfId="9258" xr:uid="{00000000-0005-0000-0000-00007E6B0000}"/>
    <cellStyle name="Totaal 3 2" xfId="19998" xr:uid="{00000000-0005-0000-0000-00007F6B0000}"/>
    <cellStyle name="Totaal 3 3" xfId="20455" xr:uid="{00000000-0005-0000-0000-0000806B0000}"/>
    <cellStyle name="Totaal 3 4" xfId="24058" xr:uid="{00000000-0005-0000-0000-0000816B0000}"/>
    <cellStyle name="Totaal 3 5" xfId="25579" xr:uid="{00000000-0005-0000-0000-0000826B0000}"/>
    <cellStyle name="Totaal 3 6" xfId="27021" xr:uid="{00000000-0005-0000-0000-0000836B0000}"/>
    <cellStyle name="Totaal 3 7" xfId="28029" xr:uid="{00000000-0005-0000-0000-0000846B0000}"/>
    <cellStyle name="Totaal 3 8" xfId="28803" xr:uid="{00000000-0005-0000-0000-0000856B0000}"/>
    <cellStyle name="Totaal 4" xfId="19995" xr:uid="{00000000-0005-0000-0000-0000866B0000}"/>
    <cellStyle name="Totaal 5" xfId="20452" xr:uid="{00000000-0005-0000-0000-0000876B0000}"/>
    <cellStyle name="Totaal 6" xfId="24331" xr:uid="{00000000-0005-0000-0000-0000886B0000}"/>
    <cellStyle name="Totaal 7" xfId="25576" xr:uid="{00000000-0005-0000-0000-0000896B0000}"/>
    <cellStyle name="Totaal 8" xfId="27018" xr:uid="{00000000-0005-0000-0000-00008A6B0000}"/>
    <cellStyle name="Totaal 9" xfId="28026" xr:uid="{00000000-0005-0000-0000-00008B6B0000}"/>
    <cellStyle name="Total" xfId="10403" builtinId="25" customBuiltin="1"/>
    <cellStyle name="Total 10" xfId="9259" xr:uid="{00000000-0005-0000-0000-00008D6B0000}"/>
    <cellStyle name="Total 11" xfId="9260" xr:uid="{00000000-0005-0000-0000-00008E6B0000}"/>
    <cellStyle name="Total 11 2" xfId="9261" xr:uid="{00000000-0005-0000-0000-00008F6B0000}"/>
    <cellStyle name="Total 11 2 2" xfId="20001" xr:uid="{00000000-0005-0000-0000-0000906B0000}"/>
    <cellStyle name="Total 11 2 3" xfId="20458" xr:uid="{00000000-0005-0000-0000-0000916B0000}"/>
    <cellStyle name="Total 11 2 4" xfId="14230" xr:uid="{00000000-0005-0000-0000-0000926B0000}"/>
    <cellStyle name="Total 11 2 5" xfId="25581" xr:uid="{00000000-0005-0000-0000-0000936B0000}"/>
    <cellStyle name="Total 11 2 6" xfId="27023" xr:uid="{00000000-0005-0000-0000-0000946B0000}"/>
    <cellStyle name="Total 11 2 7" xfId="28032" xr:uid="{00000000-0005-0000-0000-0000956B0000}"/>
    <cellStyle name="Total 11 2 8" xfId="27355" xr:uid="{00000000-0005-0000-0000-0000966B0000}"/>
    <cellStyle name="Total 11 3" xfId="20000" xr:uid="{00000000-0005-0000-0000-0000976B0000}"/>
    <cellStyle name="Total 11 4" xfId="20457" xr:uid="{00000000-0005-0000-0000-0000986B0000}"/>
    <cellStyle name="Total 11 5" xfId="20451" xr:uid="{00000000-0005-0000-0000-0000996B0000}"/>
    <cellStyle name="Total 11 6" xfId="25580" xr:uid="{00000000-0005-0000-0000-00009A6B0000}"/>
    <cellStyle name="Total 11 7" xfId="27022" xr:uid="{00000000-0005-0000-0000-00009B6B0000}"/>
    <cellStyle name="Total 11 8" xfId="28031" xr:uid="{00000000-0005-0000-0000-00009C6B0000}"/>
    <cellStyle name="Total 11 9" xfId="26468" xr:uid="{00000000-0005-0000-0000-00009D6B0000}"/>
    <cellStyle name="Total 12" xfId="9262" xr:uid="{00000000-0005-0000-0000-00009E6B0000}"/>
    <cellStyle name="Total 12 2" xfId="20002" xr:uid="{00000000-0005-0000-0000-00009F6B0000}"/>
    <cellStyle name="Total 12 3" xfId="20459" xr:uid="{00000000-0005-0000-0000-0000A06B0000}"/>
    <cellStyle name="Total 12 4" xfId="12966" xr:uid="{00000000-0005-0000-0000-0000A16B0000}"/>
    <cellStyle name="Total 12 5" xfId="25582" xr:uid="{00000000-0005-0000-0000-0000A26B0000}"/>
    <cellStyle name="Total 12 6" xfId="27024" xr:uid="{00000000-0005-0000-0000-0000A36B0000}"/>
    <cellStyle name="Total 12 7" xfId="28033" xr:uid="{00000000-0005-0000-0000-0000A46B0000}"/>
    <cellStyle name="Total 12 8" xfId="27356" xr:uid="{00000000-0005-0000-0000-0000A56B0000}"/>
    <cellStyle name="Total 2" xfId="9263" xr:uid="{00000000-0005-0000-0000-0000A66B0000}"/>
    <cellStyle name="Total 2 10" xfId="28034" xr:uid="{00000000-0005-0000-0000-0000A76B0000}"/>
    <cellStyle name="Total 2 11" xfId="27357" xr:uid="{00000000-0005-0000-0000-0000A86B0000}"/>
    <cellStyle name="Total 2 2" xfId="9264" xr:uid="{00000000-0005-0000-0000-0000A96B0000}"/>
    <cellStyle name="Total 2 2 10" xfId="27358" xr:uid="{00000000-0005-0000-0000-0000AA6B0000}"/>
    <cellStyle name="Total 2 2 2" xfId="9265" xr:uid="{00000000-0005-0000-0000-0000AB6B0000}"/>
    <cellStyle name="Total 2 2 2 2" xfId="9266" xr:uid="{00000000-0005-0000-0000-0000AC6B0000}"/>
    <cellStyle name="Total 2 2 2 2 2" xfId="20006" xr:uid="{00000000-0005-0000-0000-0000AD6B0000}"/>
    <cellStyle name="Total 2 2 2 2 3" xfId="20463" xr:uid="{00000000-0005-0000-0000-0000AE6B0000}"/>
    <cellStyle name="Total 2 2 2 2 4" xfId="12963" xr:uid="{00000000-0005-0000-0000-0000AF6B0000}"/>
    <cellStyle name="Total 2 2 2 2 5" xfId="25586" xr:uid="{00000000-0005-0000-0000-0000B06B0000}"/>
    <cellStyle name="Total 2 2 2 2 6" xfId="27028" xr:uid="{00000000-0005-0000-0000-0000B16B0000}"/>
    <cellStyle name="Total 2 2 2 2 7" xfId="28037" xr:uid="{00000000-0005-0000-0000-0000B26B0000}"/>
    <cellStyle name="Total 2 2 2 2 8" xfId="26469" xr:uid="{00000000-0005-0000-0000-0000B36B0000}"/>
    <cellStyle name="Total 2 2 2 3" xfId="20005" xr:uid="{00000000-0005-0000-0000-0000B46B0000}"/>
    <cellStyle name="Total 2 2 2 4" xfId="20462" xr:uid="{00000000-0005-0000-0000-0000B56B0000}"/>
    <cellStyle name="Total 2 2 2 5" xfId="12964" xr:uid="{00000000-0005-0000-0000-0000B66B0000}"/>
    <cellStyle name="Total 2 2 2 6" xfId="25585" xr:uid="{00000000-0005-0000-0000-0000B76B0000}"/>
    <cellStyle name="Total 2 2 2 7" xfId="27027" xr:uid="{00000000-0005-0000-0000-0000B86B0000}"/>
    <cellStyle name="Total 2 2 2 8" xfId="28036" xr:uid="{00000000-0005-0000-0000-0000B96B0000}"/>
    <cellStyle name="Total 2 2 2 9" xfId="28874" xr:uid="{00000000-0005-0000-0000-0000BA6B0000}"/>
    <cellStyle name="Total 2 2 3" xfId="9267" xr:uid="{00000000-0005-0000-0000-0000BB6B0000}"/>
    <cellStyle name="Total 2 2 3 2" xfId="20007" xr:uid="{00000000-0005-0000-0000-0000BC6B0000}"/>
    <cellStyle name="Total 2 2 3 3" xfId="20464" xr:uid="{00000000-0005-0000-0000-0000BD6B0000}"/>
    <cellStyle name="Total 2 2 3 4" xfId="14229" xr:uid="{00000000-0005-0000-0000-0000BE6B0000}"/>
    <cellStyle name="Total 2 2 3 5" xfId="25587" xr:uid="{00000000-0005-0000-0000-0000BF6B0000}"/>
    <cellStyle name="Total 2 2 3 6" xfId="27029" xr:uid="{00000000-0005-0000-0000-0000C06B0000}"/>
    <cellStyle name="Total 2 2 3 7" xfId="28038" xr:uid="{00000000-0005-0000-0000-0000C16B0000}"/>
    <cellStyle name="Total 2 2 3 8" xfId="28191" xr:uid="{00000000-0005-0000-0000-0000C26B0000}"/>
    <cellStyle name="Total 2 2 4" xfId="20004" xr:uid="{00000000-0005-0000-0000-0000C36B0000}"/>
    <cellStyle name="Total 2 2 5" xfId="20461" xr:uid="{00000000-0005-0000-0000-0000C46B0000}"/>
    <cellStyle name="Total 2 2 6" xfId="12965" xr:uid="{00000000-0005-0000-0000-0000C56B0000}"/>
    <cellStyle name="Total 2 2 7" xfId="25584" xr:uid="{00000000-0005-0000-0000-0000C66B0000}"/>
    <cellStyle name="Total 2 2 8" xfId="27026" xr:uid="{00000000-0005-0000-0000-0000C76B0000}"/>
    <cellStyle name="Total 2 2 9" xfId="28035" xr:uid="{00000000-0005-0000-0000-0000C86B0000}"/>
    <cellStyle name="Total 2 3" xfId="9268" xr:uid="{00000000-0005-0000-0000-0000C96B0000}"/>
    <cellStyle name="Total 2 3 2" xfId="9269" xr:uid="{00000000-0005-0000-0000-0000CA6B0000}"/>
    <cellStyle name="Total 2 3 2 2" xfId="20009" xr:uid="{00000000-0005-0000-0000-0000CB6B0000}"/>
    <cellStyle name="Total 2 3 2 3" xfId="20466" xr:uid="{00000000-0005-0000-0000-0000CC6B0000}"/>
    <cellStyle name="Total 2 3 2 4" xfId="12961" xr:uid="{00000000-0005-0000-0000-0000CD6B0000}"/>
    <cellStyle name="Total 2 3 2 5" xfId="25589" xr:uid="{00000000-0005-0000-0000-0000CE6B0000}"/>
    <cellStyle name="Total 2 3 2 6" xfId="27031" xr:uid="{00000000-0005-0000-0000-0000CF6B0000}"/>
    <cellStyle name="Total 2 3 2 7" xfId="28040" xr:uid="{00000000-0005-0000-0000-0000D06B0000}"/>
    <cellStyle name="Total 2 3 2 8" xfId="26471" xr:uid="{00000000-0005-0000-0000-0000D16B0000}"/>
    <cellStyle name="Total 2 3 3" xfId="20008" xr:uid="{00000000-0005-0000-0000-0000D26B0000}"/>
    <cellStyle name="Total 2 3 4" xfId="20465" xr:uid="{00000000-0005-0000-0000-0000D36B0000}"/>
    <cellStyle name="Total 2 3 5" xfId="12962" xr:uid="{00000000-0005-0000-0000-0000D46B0000}"/>
    <cellStyle name="Total 2 3 6" xfId="25588" xr:uid="{00000000-0005-0000-0000-0000D56B0000}"/>
    <cellStyle name="Total 2 3 7" xfId="27030" xr:uid="{00000000-0005-0000-0000-0000D66B0000}"/>
    <cellStyle name="Total 2 3 8" xfId="28039" xr:uid="{00000000-0005-0000-0000-0000D76B0000}"/>
    <cellStyle name="Total 2 3 9" xfId="26470" xr:uid="{00000000-0005-0000-0000-0000D86B0000}"/>
    <cellStyle name="Total 2 4" xfId="9270" xr:uid="{00000000-0005-0000-0000-0000D96B0000}"/>
    <cellStyle name="Total 2 4 2" xfId="20010" xr:uid="{00000000-0005-0000-0000-0000DA6B0000}"/>
    <cellStyle name="Total 2 4 3" xfId="20467" xr:uid="{00000000-0005-0000-0000-0000DB6B0000}"/>
    <cellStyle name="Total 2 4 4" xfId="12960" xr:uid="{00000000-0005-0000-0000-0000DC6B0000}"/>
    <cellStyle name="Total 2 4 5" xfId="25590" xr:uid="{00000000-0005-0000-0000-0000DD6B0000}"/>
    <cellStyle name="Total 2 4 6" xfId="27032" xr:uid="{00000000-0005-0000-0000-0000DE6B0000}"/>
    <cellStyle name="Total 2 4 7" xfId="28041" xr:uid="{00000000-0005-0000-0000-0000DF6B0000}"/>
    <cellStyle name="Total 2 4 8" xfId="26472" xr:uid="{00000000-0005-0000-0000-0000E06B0000}"/>
    <cellStyle name="Total 2 5" xfId="20003" xr:uid="{00000000-0005-0000-0000-0000E16B0000}"/>
    <cellStyle name="Total 2 6" xfId="20460" xr:uid="{00000000-0005-0000-0000-0000E26B0000}"/>
    <cellStyle name="Total 2 7" xfId="24562" xr:uid="{00000000-0005-0000-0000-0000E36B0000}"/>
    <cellStyle name="Total 2 8" xfId="25583" xr:uid="{00000000-0005-0000-0000-0000E46B0000}"/>
    <cellStyle name="Total 2 9" xfId="27025" xr:uid="{00000000-0005-0000-0000-0000E56B0000}"/>
    <cellStyle name="Total 3" xfId="9271" xr:uid="{00000000-0005-0000-0000-0000E66B0000}"/>
    <cellStyle name="Total 3 10" xfId="28042" xr:uid="{00000000-0005-0000-0000-0000E76B0000}"/>
    <cellStyle name="Total 3 11" xfId="27359" xr:uid="{00000000-0005-0000-0000-0000E86B0000}"/>
    <cellStyle name="Total 3 2" xfId="9272" xr:uid="{00000000-0005-0000-0000-0000E96B0000}"/>
    <cellStyle name="Total 3 3" xfId="9273" xr:uid="{00000000-0005-0000-0000-0000EA6B0000}"/>
    <cellStyle name="Total 3 3 2" xfId="9274" xr:uid="{00000000-0005-0000-0000-0000EB6B0000}"/>
    <cellStyle name="Total 3 3 2 2" xfId="20013" xr:uid="{00000000-0005-0000-0000-0000EC6B0000}"/>
    <cellStyle name="Total 3 3 2 3" xfId="20470" xr:uid="{00000000-0005-0000-0000-0000ED6B0000}"/>
    <cellStyle name="Total 3 3 2 4" xfId="24558" xr:uid="{00000000-0005-0000-0000-0000EE6B0000}"/>
    <cellStyle name="Total 3 3 2 5" xfId="25593" xr:uid="{00000000-0005-0000-0000-0000EF6B0000}"/>
    <cellStyle name="Total 3 3 2 6" xfId="27036" xr:uid="{00000000-0005-0000-0000-0000F06B0000}"/>
    <cellStyle name="Total 3 3 2 7" xfId="28045" xr:uid="{00000000-0005-0000-0000-0000F16B0000}"/>
    <cellStyle name="Total 3 3 2 8" xfId="28238" xr:uid="{00000000-0005-0000-0000-0000F26B0000}"/>
    <cellStyle name="Total 3 3 3" xfId="20012" xr:uid="{00000000-0005-0000-0000-0000F36B0000}"/>
    <cellStyle name="Total 3 3 4" xfId="20469" xr:uid="{00000000-0005-0000-0000-0000F46B0000}"/>
    <cellStyle name="Total 3 3 5" xfId="12957" xr:uid="{00000000-0005-0000-0000-0000F56B0000}"/>
    <cellStyle name="Total 3 3 6" xfId="25592" xr:uid="{00000000-0005-0000-0000-0000F66B0000}"/>
    <cellStyle name="Total 3 3 7" xfId="27035" xr:uid="{00000000-0005-0000-0000-0000F76B0000}"/>
    <cellStyle name="Total 3 3 8" xfId="28044" xr:uid="{00000000-0005-0000-0000-0000F86B0000}"/>
    <cellStyle name="Total 3 3 9" xfId="27360" xr:uid="{00000000-0005-0000-0000-0000F96B0000}"/>
    <cellStyle name="Total 3 4" xfId="9275" xr:uid="{00000000-0005-0000-0000-0000FA6B0000}"/>
    <cellStyle name="Total 3 4 2" xfId="20014" xr:uid="{00000000-0005-0000-0000-0000FB6B0000}"/>
    <cellStyle name="Total 3 4 3" xfId="20471" xr:uid="{00000000-0005-0000-0000-0000FC6B0000}"/>
    <cellStyle name="Total 3 4 4" xfId="24059" xr:uid="{00000000-0005-0000-0000-0000FD6B0000}"/>
    <cellStyle name="Total 3 4 5" xfId="25594" xr:uid="{00000000-0005-0000-0000-0000FE6B0000}"/>
    <cellStyle name="Total 3 4 6" xfId="27037" xr:uid="{00000000-0005-0000-0000-0000FF6B0000}"/>
    <cellStyle name="Total 3 4 7" xfId="28046" xr:uid="{00000000-0005-0000-0000-0000006C0000}"/>
    <cellStyle name="Total 3 4 8" xfId="28804" xr:uid="{00000000-0005-0000-0000-0000016C0000}"/>
    <cellStyle name="Total 3 5" xfId="20011" xr:uid="{00000000-0005-0000-0000-0000026C0000}"/>
    <cellStyle name="Total 3 6" xfId="20468" xr:uid="{00000000-0005-0000-0000-0000036C0000}"/>
    <cellStyle name="Total 3 7" xfId="12959" xr:uid="{00000000-0005-0000-0000-0000046C0000}"/>
    <cellStyle name="Total 3 8" xfId="25591" xr:uid="{00000000-0005-0000-0000-0000056C0000}"/>
    <cellStyle name="Total 3 9" xfId="27033" xr:uid="{00000000-0005-0000-0000-0000066C0000}"/>
    <cellStyle name="Total 4" xfId="9276" xr:uid="{00000000-0005-0000-0000-0000076C0000}"/>
    <cellStyle name="Total 4 10" xfId="27038" xr:uid="{00000000-0005-0000-0000-0000086C0000}"/>
    <cellStyle name="Total 4 11" xfId="28047" xr:uid="{00000000-0005-0000-0000-0000096C0000}"/>
    <cellStyle name="Total 4 12" xfId="27361" xr:uid="{00000000-0005-0000-0000-00000A6C0000}"/>
    <cellStyle name="Total 4 2" xfId="9277" xr:uid="{00000000-0005-0000-0000-00000B6C0000}"/>
    <cellStyle name="Total 4 3" xfId="9278" xr:uid="{00000000-0005-0000-0000-00000C6C0000}"/>
    <cellStyle name="Total 4 3 2" xfId="28049" xr:uid="{00000000-0005-0000-0000-00000D6C0000}"/>
    <cellStyle name="Total 4 4" xfId="9279" xr:uid="{00000000-0005-0000-0000-00000E6C0000}"/>
    <cellStyle name="Total 4 4 2" xfId="9280" xr:uid="{00000000-0005-0000-0000-00000F6C0000}"/>
    <cellStyle name="Total 4 4 2 2" xfId="20019" xr:uid="{00000000-0005-0000-0000-0000106C0000}"/>
    <cellStyle name="Total 4 4 2 3" xfId="20476" xr:uid="{00000000-0005-0000-0000-0000116C0000}"/>
    <cellStyle name="Total 4 4 2 4" xfId="24282" xr:uid="{00000000-0005-0000-0000-0000126C0000}"/>
    <cellStyle name="Total 4 4 2 5" xfId="25599" xr:uid="{00000000-0005-0000-0000-0000136C0000}"/>
    <cellStyle name="Total 4 4 2 6" xfId="27042" xr:uid="{00000000-0005-0000-0000-0000146C0000}"/>
    <cellStyle name="Total 4 4 2 7" xfId="28051" xr:uid="{00000000-0005-0000-0000-0000156C0000}"/>
    <cellStyle name="Total 4 4 2 8" xfId="27365" xr:uid="{00000000-0005-0000-0000-0000166C0000}"/>
    <cellStyle name="Total 4 4 3" xfId="20018" xr:uid="{00000000-0005-0000-0000-0000176C0000}"/>
    <cellStyle name="Total 4 4 4" xfId="20475" xr:uid="{00000000-0005-0000-0000-0000186C0000}"/>
    <cellStyle name="Total 4 4 5" xfId="23029" xr:uid="{00000000-0005-0000-0000-0000196C0000}"/>
    <cellStyle name="Total 4 4 6" xfId="25598" xr:uid="{00000000-0005-0000-0000-00001A6C0000}"/>
    <cellStyle name="Total 4 4 7" xfId="27041" xr:uid="{00000000-0005-0000-0000-00001B6C0000}"/>
    <cellStyle name="Total 4 4 8" xfId="28050" xr:uid="{00000000-0005-0000-0000-00001C6C0000}"/>
    <cellStyle name="Total 4 4 9" xfId="27364" xr:uid="{00000000-0005-0000-0000-00001D6C0000}"/>
    <cellStyle name="Total 4 5" xfId="9281" xr:uid="{00000000-0005-0000-0000-00001E6C0000}"/>
    <cellStyle name="Total 4 5 2" xfId="20020" xr:uid="{00000000-0005-0000-0000-00001F6C0000}"/>
    <cellStyle name="Total 4 5 3" xfId="20477" xr:uid="{00000000-0005-0000-0000-0000206C0000}"/>
    <cellStyle name="Total 4 5 4" xfId="12955" xr:uid="{00000000-0005-0000-0000-0000216C0000}"/>
    <cellStyle name="Total 4 5 5" xfId="25600" xr:uid="{00000000-0005-0000-0000-0000226C0000}"/>
    <cellStyle name="Total 4 5 6" xfId="27043" xr:uid="{00000000-0005-0000-0000-0000236C0000}"/>
    <cellStyle name="Total 4 5 7" xfId="28052" xr:uid="{00000000-0005-0000-0000-0000246C0000}"/>
    <cellStyle name="Total 4 5 8" xfId="27366" xr:uid="{00000000-0005-0000-0000-0000256C0000}"/>
    <cellStyle name="Total 4 6" xfId="20015" xr:uid="{00000000-0005-0000-0000-0000266C0000}"/>
    <cellStyle name="Total 4 7" xfId="20472" xr:uid="{00000000-0005-0000-0000-0000276C0000}"/>
    <cellStyle name="Total 4 8" xfId="14228" xr:uid="{00000000-0005-0000-0000-0000286C0000}"/>
    <cellStyle name="Total 4 9" xfId="25595" xr:uid="{00000000-0005-0000-0000-0000296C0000}"/>
    <cellStyle name="Total 5" xfId="9282" xr:uid="{00000000-0005-0000-0000-00002A6C0000}"/>
    <cellStyle name="Total 5 10" xfId="27367" xr:uid="{00000000-0005-0000-0000-00002B6C0000}"/>
    <cellStyle name="Total 5 2" xfId="9283" xr:uid="{00000000-0005-0000-0000-00002C6C0000}"/>
    <cellStyle name="Total 5 2 2" xfId="9284" xr:uid="{00000000-0005-0000-0000-00002D6C0000}"/>
    <cellStyle name="Total 5 2 2 2" xfId="20023" xr:uid="{00000000-0005-0000-0000-00002E6C0000}"/>
    <cellStyle name="Total 5 2 2 3" xfId="20480" xr:uid="{00000000-0005-0000-0000-00002F6C0000}"/>
    <cellStyle name="Total 5 2 2 4" xfId="12953" xr:uid="{00000000-0005-0000-0000-0000306C0000}"/>
    <cellStyle name="Total 5 2 2 5" xfId="25603" xr:uid="{00000000-0005-0000-0000-0000316C0000}"/>
    <cellStyle name="Total 5 2 2 6" xfId="27046" xr:uid="{00000000-0005-0000-0000-0000326C0000}"/>
    <cellStyle name="Total 5 2 2 7" xfId="28055" xr:uid="{00000000-0005-0000-0000-0000336C0000}"/>
    <cellStyle name="Total 5 2 2 8" xfId="27368" xr:uid="{00000000-0005-0000-0000-0000346C0000}"/>
    <cellStyle name="Total 5 2 3" xfId="20022" xr:uid="{00000000-0005-0000-0000-0000356C0000}"/>
    <cellStyle name="Total 5 2 4" xfId="20479" xr:uid="{00000000-0005-0000-0000-0000366C0000}"/>
    <cellStyle name="Total 5 2 5" xfId="22998" xr:uid="{00000000-0005-0000-0000-0000376C0000}"/>
    <cellStyle name="Total 5 2 6" xfId="25602" xr:uid="{00000000-0005-0000-0000-0000386C0000}"/>
    <cellStyle name="Total 5 2 7" xfId="27045" xr:uid="{00000000-0005-0000-0000-0000396C0000}"/>
    <cellStyle name="Total 5 2 8" xfId="28054" xr:uid="{00000000-0005-0000-0000-00003A6C0000}"/>
    <cellStyle name="Total 5 2 9" xfId="26473" xr:uid="{00000000-0005-0000-0000-00003B6C0000}"/>
    <cellStyle name="Total 5 3" xfId="9285" xr:uid="{00000000-0005-0000-0000-00003C6C0000}"/>
    <cellStyle name="Total 5 3 2" xfId="20024" xr:uid="{00000000-0005-0000-0000-00003D6C0000}"/>
    <cellStyle name="Total 5 3 3" xfId="20481" xr:uid="{00000000-0005-0000-0000-00003E6C0000}"/>
    <cellStyle name="Total 5 3 4" xfId="14227" xr:uid="{00000000-0005-0000-0000-00003F6C0000}"/>
    <cellStyle name="Total 5 3 5" xfId="25604" xr:uid="{00000000-0005-0000-0000-0000406C0000}"/>
    <cellStyle name="Total 5 3 6" xfId="27047" xr:uid="{00000000-0005-0000-0000-0000416C0000}"/>
    <cellStyle name="Total 5 3 7" xfId="28056" xr:uid="{00000000-0005-0000-0000-0000426C0000}"/>
    <cellStyle name="Total 5 3 8" xfId="28875" xr:uid="{00000000-0005-0000-0000-0000436C0000}"/>
    <cellStyle name="Total 5 4" xfId="20021" xr:uid="{00000000-0005-0000-0000-0000446C0000}"/>
    <cellStyle name="Total 5 5" xfId="20478" xr:uid="{00000000-0005-0000-0000-0000456C0000}"/>
    <cellStyle name="Total 5 6" xfId="12954" xr:uid="{00000000-0005-0000-0000-0000466C0000}"/>
    <cellStyle name="Total 5 7" xfId="25601" xr:uid="{00000000-0005-0000-0000-0000476C0000}"/>
    <cellStyle name="Total 5 8" xfId="27044" xr:uid="{00000000-0005-0000-0000-0000486C0000}"/>
    <cellStyle name="Total 5 9" xfId="28053" xr:uid="{00000000-0005-0000-0000-0000496C0000}"/>
    <cellStyle name="Total 6" xfId="9286" xr:uid="{00000000-0005-0000-0000-00004A6C0000}"/>
    <cellStyle name="Total 6 10" xfId="27369" xr:uid="{00000000-0005-0000-0000-00004B6C0000}"/>
    <cellStyle name="Total 6 2" xfId="9287" xr:uid="{00000000-0005-0000-0000-00004C6C0000}"/>
    <cellStyle name="Total 6 2 2" xfId="9288" xr:uid="{00000000-0005-0000-0000-00004D6C0000}"/>
    <cellStyle name="Total 6 2 2 2" xfId="20027" xr:uid="{00000000-0005-0000-0000-00004E6C0000}"/>
    <cellStyle name="Total 6 2 2 3" xfId="20484" xr:uid="{00000000-0005-0000-0000-00004F6C0000}"/>
    <cellStyle name="Total 6 2 2 4" xfId="14224" xr:uid="{00000000-0005-0000-0000-0000506C0000}"/>
    <cellStyle name="Total 6 2 2 5" xfId="25607" xr:uid="{00000000-0005-0000-0000-0000516C0000}"/>
    <cellStyle name="Total 6 2 2 6" xfId="27050" xr:uid="{00000000-0005-0000-0000-0000526C0000}"/>
    <cellStyle name="Total 6 2 2 7" xfId="28059" xr:uid="{00000000-0005-0000-0000-0000536C0000}"/>
    <cellStyle name="Total 6 2 2 8" xfId="27371" xr:uid="{00000000-0005-0000-0000-0000546C0000}"/>
    <cellStyle name="Total 6 2 3" xfId="20026" xr:uid="{00000000-0005-0000-0000-0000556C0000}"/>
    <cellStyle name="Total 6 2 4" xfId="20483" xr:uid="{00000000-0005-0000-0000-0000566C0000}"/>
    <cellStyle name="Total 6 2 5" xfId="14225" xr:uid="{00000000-0005-0000-0000-0000576C0000}"/>
    <cellStyle name="Total 6 2 6" xfId="25606" xr:uid="{00000000-0005-0000-0000-0000586C0000}"/>
    <cellStyle name="Total 6 2 7" xfId="27049" xr:uid="{00000000-0005-0000-0000-0000596C0000}"/>
    <cellStyle name="Total 6 2 8" xfId="28058" xr:uid="{00000000-0005-0000-0000-00005A6C0000}"/>
    <cellStyle name="Total 6 2 9" xfId="27370" xr:uid="{00000000-0005-0000-0000-00005B6C0000}"/>
    <cellStyle name="Total 6 3" xfId="9289" xr:uid="{00000000-0005-0000-0000-00005C6C0000}"/>
    <cellStyle name="Total 6 3 2" xfId="20028" xr:uid="{00000000-0005-0000-0000-00005D6C0000}"/>
    <cellStyle name="Total 6 3 3" xfId="20485" xr:uid="{00000000-0005-0000-0000-00005E6C0000}"/>
    <cellStyle name="Total 6 3 4" xfId="22561" xr:uid="{00000000-0005-0000-0000-00005F6C0000}"/>
    <cellStyle name="Total 6 3 5" xfId="25608" xr:uid="{00000000-0005-0000-0000-0000606C0000}"/>
    <cellStyle name="Total 6 3 6" xfId="27051" xr:uid="{00000000-0005-0000-0000-0000616C0000}"/>
    <cellStyle name="Total 6 3 7" xfId="28060" xr:uid="{00000000-0005-0000-0000-0000626C0000}"/>
    <cellStyle name="Total 6 3 8" xfId="26474" xr:uid="{00000000-0005-0000-0000-0000636C0000}"/>
    <cellStyle name="Total 6 4" xfId="20025" xr:uid="{00000000-0005-0000-0000-0000646C0000}"/>
    <cellStyle name="Total 6 5" xfId="20482" xr:uid="{00000000-0005-0000-0000-0000656C0000}"/>
    <cellStyle name="Total 6 6" xfId="14226" xr:uid="{00000000-0005-0000-0000-0000666C0000}"/>
    <cellStyle name="Total 6 7" xfId="25605" xr:uid="{00000000-0005-0000-0000-0000676C0000}"/>
    <cellStyle name="Total 6 8" xfId="27048" xr:uid="{00000000-0005-0000-0000-0000686C0000}"/>
    <cellStyle name="Total 6 9" xfId="28057" xr:uid="{00000000-0005-0000-0000-0000696C0000}"/>
    <cellStyle name="Total 7" xfId="9290" xr:uid="{00000000-0005-0000-0000-00006A6C0000}"/>
    <cellStyle name="Total 7 10" xfId="27372" xr:uid="{00000000-0005-0000-0000-00006B6C0000}"/>
    <cellStyle name="Total 7 2" xfId="9291" xr:uid="{00000000-0005-0000-0000-00006C6C0000}"/>
    <cellStyle name="Total 7 2 2" xfId="9292" xr:uid="{00000000-0005-0000-0000-00006D6C0000}"/>
    <cellStyle name="Total 7 2 2 2" xfId="20031" xr:uid="{00000000-0005-0000-0000-00006E6C0000}"/>
    <cellStyle name="Total 7 2 2 3" xfId="20488" xr:uid="{00000000-0005-0000-0000-00006F6C0000}"/>
    <cellStyle name="Total 7 2 2 4" xfId="24060" xr:uid="{00000000-0005-0000-0000-0000706C0000}"/>
    <cellStyle name="Total 7 2 2 5" xfId="25611" xr:uid="{00000000-0005-0000-0000-0000716C0000}"/>
    <cellStyle name="Total 7 2 2 6" xfId="27054" xr:uid="{00000000-0005-0000-0000-0000726C0000}"/>
    <cellStyle name="Total 7 2 2 7" xfId="28063" xr:uid="{00000000-0005-0000-0000-0000736C0000}"/>
    <cellStyle name="Total 7 2 2 8" xfId="28453" xr:uid="{00000000-0005-0000-0000-0000746C0000}"/>
    <cellStyle name="Total 7 2 3" xfId="20030" xr:uid="{00000000-0005-0000-0000-0000756C0000}"/>
    <cellStyle name="Total 7 2 4" xfId="20487" xr:uid="{00000000-0005-0000-0000-0000766C0000}"/>
    <cellStyle name="Total 7 2 5" xfId="14191" xr:uid="{00000000-0005-0000-0000-0000776C0000}"/>
    <cellStyle name="Total 7 2 6" xfId="25610" xr:uid="{00000000-0005-0000-0000-0000786C0000}"/>
    <cellStyle name="Total 7 2 7" xfId="27053" xr:uid="{00000000-0005-0000-0000-0000796C0000}"/>
    <cellStyle name="Total 7 2 8" xfId="28062" xr:uid="{00000000-0005-0000-0000-00007A6C0000}"/>
    <cellStyle name="Total 7 2 9" xfId="28239" xr:uid="{00000000-0005-0000-0000-00007B6C0000}"/>
    <cellStyle name="Total 7 3" xfId="9293" xr:uid="{00000000-0005-0000-0000-00007C6C0000}"/>
    <cellStyle name="Total 7 3 2" xfId="20032" xr:uid="{00000000-0005-0000-0000-00007D6C0000}"/>
    <cellStyle name="Total 7 3 3" xfId="20489" xr:uid="{00000000-0005-0000-0000-00007E6C0000}"/>
    <cellStyle name="Total 7 3 4" xfId="21695" xr:uid="{00000000-0005-0000-0000-00007F6C0000}"/>
    <cellStyle name="Total 7 3 5" xfId="25612" xr:uid="{00000000-0005-0000-0000-0000806C0000}"/>
    <cellStyle name="Total 7 3 6" xfId="27055" xr:uid="{00000000-0005-0000-0000-0000816C0000}"/>
    <cellStyle name="Total 7 3 7" xfId="28064" xr:uid="{00000000-0005-0000-0000-0000826C0000}"/>
    <cellStyle name="Total 7 3 8" xfId="28378" xr:uid="{00000000-0005-0000-0000-0000836C0000}"/>
    <cellStyle name="Total 7 4" xfId="20029" xr:uid="{00000000-0005-0000-0000-0000846C0000}"/>
    <cellStyle name="Total 7 5" xfId="20486" xr:uid="{00000000-0005-0000-0000-0000856C0000}"/>
    <cellStyle name="Total 7 6" xfId="12952" xr:uid="{00000000-0005-0000-0000-0000866C0000}"/>
    <cellStyle name="Total 7 7" xfId="25609" xr:uid="{00000000-0005-0000-0000-0000876C0000}"/>
    <cellStyle name="Total 7 8" xfId="27052" xr:uid="{00000000-0005-0000-0000-0000886C0000}"/>
    <cellStyle name="Total 7 9" xfId="28061" xr:uid="{00000000-0005-0000-0000-0000896C0000}"/>
    <cellStyle name="Total 8" xfId="9294" xr:uid="{00000000-0005-0000-0000-00008A6C0000}"/>
    <cellStyle name="Total 9" xfId="9295" xr:uid="{00000000-0005-0000-0000-00008B6C0000}"/>
    <cellStyle name="Total 9 2" xfId="28066" xr:uid="{00000000-0005-0000-0000-00008C6C0000}"/>
    <cellStyle name="-Trait bleu Bas" xfId="9296" xr:uid="{00000000-0005-0000-0000-00008D6C0000}"/>
    <cellStyle name="-Trait bleu Bas 2" xfId="12527" xr:uid="{00000000-0005-0000-0000-00008E6C0000}"/>
    <cellStyle name="-Trait bleu Bas 3" xfId="12570" xr:uid="{00000000-0005-0000-0000-00008F6C0000}"/>
    <cellStyle name="-Trait bleu Bas 4" xfId="20034" xr:uid="{00000000-0005-0000-0000-0000906C0000}"/>
    <cellStyle name="-Trait bleu Bas 5" xfId="21696" xr:uid="{00000000-0005-0000-0000-0000916C0000}"/>
    <cellStyle name="-Trait bleu Bas 6" xfId="28715" xr:uid="{00000000-0005-0000-0000-0000926C0000}"/>
    <cellStyle name="-Trait bleu Bas 7" xfId="28418" xr:uid="{00000000-0005-0000-0000-0000936C0000}"/>
    <cellStyle name="-Trait bleu Haut" xfId="9297" xr:uid="{00000000-0005-0000-0000-0000946C0000}"/>
    <cellStyle name="-Trait bleu Haut 10" xfId="28068" xr:uid="{00000000-0005-0000-0000-0000956C0000}"/>
    <cellStyle name="-Trait bleu Haut 11" xfId="28419" xr:uid="{00000000-0005-0000-0000-0000966C0000}"/>
    <cellStyle name="-Trait bleu Haut 12" xfId="28382" xr:uid="{00000000-0005-0000-0000-0000976C0000}"/>
    <cellStyle name="-Trait bleu Haut 13" xfId="28997" xr:uid="{00000000-0005-0000-0000-0000986C0000}"/>
    <cellStyle name="-Trait bleu Haut 2" xfId="9298" xr:uid="{00000000-0005-0000-0000-0000996C0000}"/>
    <cellStyle name="-Trait bleu Haut 2 10" xfId="28420" xr:uid="{00000000-0005-0000-0000-00009A6C0000}"/>
    <cellStyle name="-Trait bleu Haut 2 11" xfId="28383" xr:uid="{00000000-0005-0000-0000-00009B6C0000}"/>
    <cellStyle name="-Trait bleu Haut 2 12" xfId="28998" xr:uid="{00000000-0005-0000-0000-00009C6C0000}"/>
    <cellStyle name="-Trait bleu Haut 2 2" xfId="12571" xr:uid="{00000000-0005-0000-0000-00009D6C0000}"/>
    <cellStyle name="-Trait bleu Haut 2 3" xfId="20036" xr:uid="{00000000-0005-0000-0000-00009E6C0000}"/>
    <cellStyle name="-Trait bleu Haut 2 4" xfId="20494" xr:uid="{00000000-0005-0000-0000-00009F6C0000}"/>
    <cellStyle name="-Trait bleu Haut 2 5" xfId="22186" xr:uid="{00000000-0005-0000-0000-0000A06C0000}"/>
    <cellStyle name="-Trait bleu Haut 2 6" xfId="20402" xr:uid="{00000000-0005-0000-0000-0000A16C0000}"/>
    <cellStyle name="-Trait bleu Haut 2 7" xfId="25617" xr:uid="{00000000-0005-0000-0000-0000A26C0000}"/>
    <cellStyle name="-Trait bleu Haut 2 8" xfId="27060" xr:uid="{00000000-0005-0000-0000-0000A36C0000}"/>
    <cellStyle name="-Trait bleu Haut 2 9" xfId="28069" xr:uid="{00000000-0005-0000-0000-0000A46C0000}"/>
    <cellStyle name="-Trait bleu Haut 3" xfId="10432" xr:uid="{00000000-0005-0000-0000-0000A56C0000}"/>
    <cellStyle name="-Trait bleu Haut 4" xfId="20035" xr:uid="{00000000-0005-0000-0000-0000A66C0000}"/>
    <cellStyle name="-Trait bleu Haut 5" xfId="20493" xr:uid="{00000000-0005-0000-0000-0000A76C0000}"/>
    <cellStyle name="-Trait bleu Haut 6" xfId="22185" xr:uid="{00000000-0005-0000-0000-0000A86C0000}"/>
    <cellStyle name="-Trait bleu Haut 7" xfId="14177" xr:uid="{00000000-0005-0000-0000-0000A96C0000}"/>
    <cellStyle name="-Trait bleu Haut 8" xfId="25616" xr:uid="{00000000-0005-0000-0000-0000AA6C0000}"/>
    <cellStyle name="-Trait bleu Haut 9" xfId="27059" xr:uid="{00000000-0005-0000-0000-0000AB6C0000}"/>
    <cellStyle name="tTS/d" xfId="9299" xr:uid="{00000000-0005-0000-0000-0000AC6C0000}"/>
    <cellStyle name="Txt" xfId="9300" xr:uid="{00000000-0005-0000-0000-0000AD6C0000}"/>
    <cellStyle name="Txt lft 1" xfId="9301" xr:uid="{00000000-0005-0000-0000-0000AE6C0000}"/>
    <cellStyle name="Tytuł" xfId="9302" xr:uid="{00000000-0005-0000-0000-0000AF6C0000}"/>
    <cellStyle name="Überschrift 1 2" xfId="75" xr:uid="{00000000-0005-0000-0000-0000B06C0000}"/>
    <cellStyle name="Überschrift 1 2 10" xfId="9303" xr:uid="{00000000-0005-0000-0000-0000B16C0000}"/>
    <cellStyle name="Überschrift 1 2 11" xfId="9304" xr:uid="{00000000-0005-0000-0000-0000B26C0000}"/>
    <cellStyle name="Überschrift 1 2 12" xfId="9305" xr:uid="{00000000-0005-0000-0000-0000B36C0000}"/>
    <cellStyle name="Überschrift 1 2 13" xfId="9306" xr:uid="{00000000-0005-0000-0000-0000B46C0000}"/>
    <cellStyle name="Überschrift 1 2 14" xfId="9307" xr:uid="{00000000-0005-0000-0000-0000B56C0000}"/>
    <cellStyle name="Überschrift 1 2 15" xfId="9308" xr:uid="{00000000-0005-0000-0000-0000B66C0000}"/>
    <cellStyle name="Überschrift 1 2 16" xfId="9309" xr:uid="{00000000-0005-0000-0000-0000B76C0000}"/>
    <cellStyle name="Überschrift 1 2 17" xfId="9310" xr:uid="{00000000-0005-0000-0000-0000B86C0000}"/>
    <cellStyle name="Überschrift 1 2 18" xfId="9311" xr:uid="{00000000-0005-0000-0000-0000B96C0000}"/>
    <cellStyle name="Überschrift 1 2 2" xfId="9312" xr:uid="{00000000-0005-0000-0000-0000BA6C0000}"/>
    <cellStyle name="Überschrift 1 2 3" xfId="9313" xr:uid="{00000000-0005-0000-0000-0000BB6C0000}"/>
    <cellStyle name="Überschrift 1 2 4" xfId="9314" xr:uid="{00000000-0005-0000-0000-0000BC6C0000}"/>
    <cellStyle name="Überschrift 1 2 5" xfId="9315" xr:uid="{00000000-0005-0000-0000-0000BD6C0000}"/>
    <cellStyle name="Überschrift 1 2 6" xfId="9316" xr:uid="{00000000-0005-0000-0000-0000BE6C0000}"/>
    <cellStyle name="Überschrift 1 2 7" xfId="9317" xr:uid="{00000000-0005-0000-0000-0000BF6C0000}"/>
    <cellStyle name="Überschrift 1 2 8" xfId="9318" xr:uid="{00000000-0005-0000-0000-0000C06C0000}"/>
    <cellStyle name="Überschrift 1 2 9" xfId="9319" xr:uid="{00000000-0005-0000-0000-0000C16C0000}"/>
    <cellStyle name="Überschrift 1 3" xfId="76" xr:uid="{00000000-0005-0000-0000-0000C26C0000}"/>
    <cellStyle name="Überschrift 1 3 10" xfId="9320" xr:uid="{00000000-0005-0000-0000-0000C36C0000}"/>
    <cellStyle name="Überschrift 1 3 11" xfId="9321" xr:uid="{00000000-0005-0000-0000-0000C46C0000}"/>
    <cellStyle name="Überschrift 1 3 12" xfId="9322" xr:uid="{00000000-0005-0000-0000-0000C56C0000}"/>
    <cellStyle name="Überschrift 1 3 13" xfId="9323" xr:uid="{00000000-0005-0000-0000-0000C66C0000}"/>
    <cellStyle name="Überschrift 1 3 14" xfId="9324" xr:uid="{00000000-0005-0000-0000-0000C76C0000}"/>
    <cellStyle name="Überschrift 1 3 15" xfId="9325" xr:uid="{00000000-0005-0000-0000-0000C86C0000}"/>
    <cellStyle name="Überschrift 1 3 16" xfId="9326" xr:uid="{00000000-0005-0000-0000-0000C96C0000}"/>
    <cellStyle name="Überschrift 1 3 17" xfId="9327" xr:uid="{00000000-0005-0000-0000-0000CA6C0000}"/>
    <cellStyle name="Überschrift 1 3 18" xfId="9328" xr:uid="{00000000-0005-0000-0000-0000CB6C0000}"/>
    <cellStyle name="Überschrift 1 3 2" xfId="9329" xr:uid="{00000000-0005-0000-0000-0000CC6C0000}"/>
    <cellStyle name="Überschrift 1 3 3" xfId="9330" xr:uid="{00000000-0005-0000-0000-0000CD6C0000}"/>
    <cellStyle name="Überschrift 1 3 4" xfId="9331" xr:uid="{00000000-0005-0000-0000-0000CE6C0000}"/>
    <cellStyle name="Überschrift 1 3 5" xfId="9332" xr:uid="{00000000-0005-0000-0000-0000CF6C0000}"/>
    <cellStyle name="Überschrift 1 3 6" xfId="9333" xr:uid="{00000000-0005-0000-0000-0000D06C0000}"/>
    <cellStyle name="Überschrift 1 3 7" xfId="9334" xr:uid="{00000000-0005-0000-0000-0000D16C0000}"/>
    <cellStyle name="Überschrift 1 3 8" xfId="9335" xr:uid="{00000000-0005-0000-0000-0000D26C0000}"/>
    <cellStyle name="Überschrift 1 3 9" xfId="9336" xr:uid="{00000000-0005-0000-0000-0000D36C0000}"/>
    <cellStyle name="Überschrift 1 4" xfId="9337" xr:uid="{00000000-0005-0000-0000-0000D46C0000}"/>
    <cellStyle name="Überschrift 2 2" xfId="78" xr:uid="{00000000-0005-0000-0000-0000D56C0000}"/>
    <cellStyle name="Überschrift 2 2 10" xfId="9338" xr:uid="{00000000-0005-0000-0000-0000D66C0000}"/>
    <cellStyle name="Überschrift 2 2 11" xfId="9339" xr:uid="{00000000-0005-0000-0000-0000D76C0000}"/>
    <cellStyle name="Überschrift 2 2 12" xfId="9340" xr:uid="{00000000-0005-0000-0000-0000D86C0000}"/>
    <cellStyle name="Überschrift 2 2 13" xfId="9341" xr:uid="{00000000-0005-0000-0000-0000D96C0000}"/>
    <cellStyle name="Überschrift 2 2 14" xfId="9342" xr:uid="{00000000-0005-0000-0000-0000DA6C0000}"/>
    <cellStyle name="Überschrift 2 2 15" xfId="9343" xr:uid="{00000000-0005-0000-0000-0000DB6C0000}"/>
    <cellStyle name="Überschrift 2 2 16" xfId="9344" xr:uid="{00000000-0005-0000-0000-0000DC6C0000}"/>
    <cellStyle name="Überschrift 2 2 17" xfId="9345" xr:uid="{00000000-0005-0000-0000-0000DD6C0000}"/>
    <cellStyle name="Überschrift 2 2 18" xfId="9346" xr:uid="{00000000-0005-0000-0000-0000DE6C0000}"/>
    <cellStyle name="Überschrift 2 2 2" xfId="9347" xr:uid="{00000000-0005-0000-0000-0000DF6C0000}"/>
    <cellStyle name="Überschrift 2 2 3" xfId="9348" xr:uid="{00000000-0005-0000-0000-0000E06C0000}"/>
    <cellStyle name="Überschrift 2 2 4" xfId="9349" xr:uid="{00000000-0005-0000-0000-0000E16C0000}"/>
    <cellStyle name="Überschrift 2 2 5" xfId="9350" xr:uid="{00000000-0005-0000-0000-0000E26C0000}"/>
    <cellStyle name="Überschrift 2 2 6" xfId="9351" xr:uid="{00000000-0005-0000-0000-0000E36C0000}"/>
    <cellStyle name="Überschrift 2 2 7" xfId="9352" xr:uid="{00000000-0005-0000-0000-0000E46C0000}"/>
    <cellStyle name="Überschrift 2 2 8" xfId="9353" xr:uid="{00000000-0005-0000-0000-0000E56C0000}"/>
    <cellStyle name="Überschrift 2 2 9" xfId="9354" xr:uid="{00000000-0005-0000-0000-0000E66C0000}"/>
    <cellStyle name="Überschrift 2 3" xfId="79" xr:uid="{00000000-0005-0000-0000-0000E76C0000}"/>
    <cellStyle name="Überschrift 2 3 10" xfId="9355" xr:uid="{00000000-0005-0000-0000-0000E86C0000}"/>
    <cellStyle name="Überschrift 2 3 11" xfId="9356" xr:uid="{00000000-0005-0000-0000-0000E96C0000}"/>
    <cellStyle name="Überschrift 2 3 12" xfId="9357" xr:uid="{00000000-0005-0000-0000-0000EA6C0000}"/>
    <cellStyle name="Überschrift 2 3 13" xfId="9358" xr:uid="{00000000-0005-0000-0000-0000EB6C0000}"/>
    <cellStyle name="Überschrift 2 3 14" xfId="9359" xr:uid="{00000000-0005-0000-0000-0000EC6C0000}"/>
    <cellStyle name="Überschrift 2 3 15" xfId="9360" xr:uid="{00000000-0005-0000-0000-0000ED6C0000}"/>
    <cellStyle name="Überschrift 2 3 16" xfId="9361" xr:uid="{00000000-0005-0000-0000-0000EE6C0000}"/>
    <cellStyle name="Überschrift 2 3 17" xfId="9362" xr:uid="{00000000-0005-0000-0000-0000EF6C0000}"/>
    <cellStyle name="Überschrift 2 3 18" xfId="9363" xr:uid="{00000000-0005-0000-0000-0000F06C0000}"/>
    <cellStyle name="Überschrift 2 3 2" xfId="9364" xr:uid="{00000000-0005-0000-0000-0000F16C0000}"/>
    <cellStyle name="Überschrift 2 3 3" xfId="9365" xr:uid="{00000000-0005-0000-0000-0000F26C0000}"/>
    <cellStyle name="Überschrift 2 3 4" xfId="9366" xr:uid="{00000000-0005-0000-0000-0000F36C0000}"/>
    <cellStyle name="Überschrift 2 3 5" xfId="9367" xr:uid="{00000000-0005-0000-0000-0000F46C0000}"/>
    <cellStyle name="Überschrift 2 3 6" xfId="9368" xr:uid="{00000000-0005-0000-0000-0000F56C0000}"/>
    <cellStyle name="Überschrift 2 3 7" xfId="9369" xr:uid="{00000000-0005-0000-0000-0000F66C0000}"/>
    <cellStyle name="Überschrift 2 3 8" xfId="9370" xr:uid="{00000000-0005-0000-0000-0000F76C0000}"/>
    <cellStyle name="Überschrift 2 3 9" xfId="9371" xr:uid="{00000000-0005-0000-0000-0000F86C0000}"/>
    <cellStyle name="Überschrift 2 4" xfId="9372" xr:uid="{00000000-0005-0000-0000-0000F96C0000}"/>
    <cellStyle name="Überschrift 3 2" xfId="81" xr:uid="{00000000-0005-0000-0000-0000FA6C0000}"/>
    <cellStyle name="Überschrift 3 2 10" xfId="9373" xr:uid="{00000000-0005-0000-0000-0000FB6C0000}"/>
    <cellStyle name="Überschrift 3 2 11" xfId="9374" xr:uid="{00000000-0005-0000-0000-0000FC6C0000}"/>
    <cellStyle name="Überschrift 3 2 12" xfId="9375" xr:uid="{00000000-0005-0000-0000-0000FD6C0000}"/>
    <cellStyle name="Überschrift 3 2 13" xfId="9376" xr:uid="{00000000-0005-0000-0000-0000FE6C0000}"/>
    <cellStyle name="Überschrift 3 2 14" xfId="9377" xr:uid="{00000000-0005-0000-0000-0000FF6C0000}"/>
    <cellStyle name="Überschrift 3 2 15" xfId="9378" xr:uid="{00000000-0005-0000-0000-0000006D0000}"/>
    <cellStyle name="Überschrift 3 2 16" xfId="9379" xr:uid="{00000000-0005-0000-0000-0000016D0000}"/>
    <cellStyle name="Überschrift 3 2 17" xfId="9380" xr:uid="{00000000-0005-0000-0000-0000026D0000}"/>
    <cellStyle name="Überschrift 3 2 18" xfId="9381" xr:uid="{00000000-0005-0000-0000-0000036D0000}"/>
    <cellStyle name="Überschrift 3 2 2" xfId="9382" xr:uid="{00000000-0005-0000-0000-0000046D0000}"/>
    <cellStyle name="Überschrift 3 2 3" xfId="9383" xr:uid="{00000000-0005-0000-0000-0000056D0000}"/>
    <cellStyle name="Überschrift 3 2 4" xfId="9384" xr:uid="{00000000-0005-0000-0000-0000066D0000}"/>
    <cellStyle name="Überschrift 3 2 5" xfId="9385" xr:uid="{00000000-0005-0000-0000-0000076D0000}"/>
    <cellStyle name="Überschrift 3 2 6" xfId="9386" xr:uid="{00000000-0005-0000-0000-0000086D0000}"/>
    <cellStyle name="Überschrift 3 2 7" xfId="9387" xr:uid="{00000000-0005-0000-0000-0000096D0000}"/>
    <cellStyle name="Überschrift 3 2 8" xfId="9388" xr:uid="{00000000-0005-0000-0000-00000A6D0000}"/>
    <cellStyle name="Überschrift 3 2 9" xfId="9389" xr:uid="{00000000-0005-0000-0000-00000B6D0000}"/>
    <cellStyle name="Überschrift 3 3" xfId="82" xr:uid="{00000000-0005-0000-0000-00000C6D0000}"/>
    <cellStyle name="Überschrift 3 3 10" xfId="9390" xr:uid="{00000000-0005-0000-0000-00000D6D0000}"/>
    <cellStyle name="Überschrift 3 3 11" xfId="9391" xr:uid="{00000000-0005-0000-0000-00000E6D0000}"/>
    <cellStyle name="Überschrift 3 3 12" xfId="9392" xr:uid="{00000000-0005-0000-0000-00000F6D0000}"/>
    <cellStyle name="Überschrift 3 3 13" xfId="9393" xr:uid="{00000000-0005-0000-0000-0000106D0000}"/>
    <cellStyle name="Überschrift 3 3 14" xfId="9394" xr:uid="{00000000-0005-0000-0000-0000116D0000}"/>
    <cellStyle name="Überschrift 3 3 15" xfId="9395" xr:uid="{00000000-0005-0000-0000-0000126D0000}"/>
    <cellStyle name="Überschrift 3 3 16" xfId="9396" xr:uid="{00000000-0005-0000-0000-0000136D0000}"/>
    <cellStyle name="Überschrift 3 3 17" xfId="9397" xr:uid="{00000000-0005-0000-0000-0000146D0000}"/>
    <cellStyle name="Überschrift 3 3 18" xfId="9398" xr:uid="{00000000-0005-0000-0000-0000156D0000}"/>
    <cellStyle name="Überschrift 3 3 2" xfId="9399" xr:uid="{00000000-0005-0000-0000-0000166D0000}"/>
    <cellStyle name="Überschrift 3 3 3" xfId="9400" xr:uid="{00000000-0005-0000-0000-0000176D0000}"/>
    <cellStyle name="Überschrift 3 3 4" xfId="9401" xr:uid="{00000000-0005-0000-0000-0000186D0000}"/>
    <cellStyle name="Überschrift 3 3 5" xfId="9402" xr:uid="{00000000-0005-0000-0000-0000196D0000}"/>
    <cellStyle name="Überschrift 3 3 6" xfId="9403" xr:uid="{00000000-0005-0000-0000-00001A6D0000}"/>
    <cellStyle name="Überschrift 3 3 7" xfId="9404" xr:uid="{00000000-0005-0000-0000-00001B6D0000}"/>
    <cellStyle name="Überschrift 3 3 8" xfId="9405" xr:uid="{00000000-0005-0000-0000-00001C6D0000}"/>
    <cellStyle name="Überschrift 3 3 9" xfId="9406" xr:uid="{00000000-0005-0000-0000-00001D6D0000}"/>
    <cellStyle name="Überschrift 3 4" xfId="9407" xr:uid="{00000000-0005-0000-0000-00001E6D0000}"/>
    <cellStyle name="Überschrift 4 2" xfId="84" xr:uid="{00000000-0005-0000-0000-00001F6D0000}"/>
    <cellStyle name="Überschrift 4 2 10" xfId="9408" xr:uid="{00000000-0005-0000-0000-0000206D0000}"/>
    <cellStyle name="Überschrift 4 2 11" xfId="9409" xr:uid="{00000000-0005-0000-0000-0000216D0000}"/>
    <cellStyle name="Überschrift 4 2 12" xfId="9410" xr:uid="{00000000-0005-0000-0000-0000226D0000}"/>
    <cellStyle name="Überschrift 4 2 13" xfId="9411" xr:uid="{00000000-0005-0000-0000-0000236D0000}"/>
    <cellStyle name="Überschrift 4 2 14" xfId="9412" xr:uid="{00000000-0005-0000-0000-0000246D0000}"/>
    <cellStyle name="Überschrift 4 2 15" xfId="9413" xr:uid="{00000000-0005-0000-0000-0000256D0000}"/>
    <cellStyle name="Überschrift 4 2 16" xfId="9414" xr:uid="{00000000-0005-0000-0000-0000266D0000}"/>
    <cellStyle name="Überschrift 4 2 17" xfId="9415" xr:uid="{00000000-0005-0000-0000-0000276D0000}"/>
    <cellStyle name="Überschrift 4 2 18" xfId="9416" xr:uid="{00000000-0005-0000-0000-0000286D0000}"/>
    <cellStyle name="Überschrift 4 2 2" xfId="9417" xr:uid="{00000000-0005-0000-0000-0000296D0000}"/>
    <cellStyle name="Überschrift 4 2 3" xfId="9418" xr:uid="{00000000-0005-0000-0000-00002A6D0000}"/>
    <cellStyle name="Überschrift 4 2 4" xfId="9419" xr:uid="{00000000-0005-0000-0000-00002B6D0000}"/>
    <cellStyle name="Überschrift 4 2 5" xfId="9420" xr:uid="{00000000-0005-0000-0000-00002C6D0000}"/>
    <cellStyle name="Überschrift 4 2 6" xfId="9421" xr:uid="{00000000-0005-0000-0000-00002D6D0000}"/>
    <cellStyle name="Überschrift 4 2 7" xfId="9422" xr:uid="{00000000-0005-0000-0000-00002E6D0000}"/>
    <cellStyle name="Überschrift 4 2 8" xfId="9423" xr:uid="{00000000-0005-0000-0000-00002F6D0000}"/>
    <cellStyle name="Überschrift 4 2 9" xfId="9424" xr:uid="{00000000-0005-0000-0000-0000306D0000}"/>
    <cellStyle name="Überschrift 4 3" xfId="85" xr:uid="{00000000-0005-0000-0000-0000316D0000}"/>
    <cellStyle name="Überschrift 4 3 10" xfId="9425" xr:uid="{00000000-0005-0000-0000-0000326D0000}"/>
    <cellStyle name="Überschrift 4 3 11" xfId="9426" xr:uid="{00000000-0005-0000-0000-0000336D0000}"/>
    <cellStyle name="Überschrift 4 3 12" xfId="9427" xr:uid="{00000000-0005-0000-0000-0000346D0000}"/>
    <cellStyle name="Überschrift 4 3 13" xfId="9428" xr:uid="{00000000-0005-0000-0000-0000356D0000}"/>
    <cellStyle name="Überschrift 4 3 14" xfId="9429" xr:uid="{00000000-0005-0000-0000-0000366D0000}"/>
    <cellStyle name="Überschrift 4 3 15" xfId="9430" xr:uid="{00000000-0005-0000-0000-0000376D0000}"/>
    <cellStyle name="Überschrift 4 3 16" xfId="9431" xr:uid="{00000000-0005-0000-0000-0000386D0000}"/>
    <cellStyle name="Überschrift 4 3 17" xfId="9432" xr:uid="{00000000-0005-0000-0000-0000396D0000}"/>
    <cellStyle name="Überschrift 4 3 18" xfId="9433" xr:uid="{00000000-0005-0000-0000-00003A6D0000}"/>
    <cellStyle name="Überschrift 4 3 2" xfId="9434" xr:uid="{00000000-0005-0000-0000-00003B6D0000}"/>
    <cellStyle name="Überschrift 4 3 3" xfId="9435" xr:uid="{00000000-0005-0000-0000-00003C6D0000}"/>
    <cellStyle name="Überschrift 4 3 4" xfId="9436" xr:uid="{00000000-0005-0000-0000-00003D6D0000}"/>
    <cellStyle name="Überschrift 4 3 5" xfId="9437" xr:uid="{00000000-0005-0000-0000-00003E6D0000}"/>
    <cellStyle name="Überschrift 4 3 6" xfId="9438" xr:uid="{00000000-0005-0000-0000-00003F6D0000}"/>
    <cellStyle name="Überschrift 4 3 7" xfId="9439" xr:uid="{00000000-0005-0000-0000-0000406D0000}"/>
    <cellStyle name="Überschrift 4 3 8" xfId="9440" xr:uid="{00000000-0005-0000-0000-0000416D0000}"/>
    <cellStyle name="Überschrift 4 3 9" xfId="9441" xr:uid="{00000000-0005-0000-0000-0000426D0000}"/>
    <cellStyle name="Überschrift 4 4" xfId="9442" xr:uid="{00000000-0005-0000-0000-0000436D0000}"/>
    <cellStyle name="Überschrift 5" xfId="86" xr:uid="{00000000-0005-0000-0000-0000446D0000}"/>
    <cellStyle name="Überschrift 6" xfId="87" xr:uid="{00000000-0005-0000-0000-0000456D0000}"/>
    <cellStyle name="Uitvoer" xfId="9443" xr:uid="{00000000-0005-0000-0000-0000466D0000}"/>
    <cellStyle name="Uitvoer 10" xfId="28430" xr:uid="{00000000-0005-0000-0000-0000476D0000}"/>
    <cellStyle name="Uitvoer 2" xfId="9444" xr:uid="{00000000-0005-0000-0000-0000486D0000}"/>
    <cellStyle name="Uitvoer 2 2" xfId="9445" xr:uid="{00000000-0005-0000-0000-0000496D0000}"/>
    <cellStyle name="Uitvoer 2 2 2" xfId="20144" xr:uid="{00000000-0005-0000-0000-00004A6D0000}"/>
    <cellStyle name="Uitvoer 2 2 3" xfId="21624" xr:uid="{00000000-0005-0000-0000-00004B6D0000}"/>
    <cellStyle name="Uitvoer 2 2 4" xfId="20609" xr:uid="{00000000-0005-0000-0000-00004C6D0000}"/>
    <cellStyle name="Uitvoer 2 2 5" xfId="25741" xr:uid="{00000000-0005-0000-0000-00004D6D0000}"/>
    <cellStyle name="Uitvoer 2 2 6" xfId="27120" xr:uid="{00000000-0005-0000-0000-00004E6D0000}"/>
    <cellStyle name="Uitvoer 2 2 7" xfId="28100" xr:uid="{00000000-0005-0000-0000-00004F6D0000}"/>
    <cellStyle name="Uitvoer 2 2 8" xfId="28736" xr:uid="{00000000-0005-0000-0000-0000506D0000}"/>
    <cellStyle name="Uitvoer 2 3" xfId="20143" xr:uid="{00000000-0005-0000-0000-0000516D0000}"/>
    <cellStyle name="Uitvoer 2 4" xfId="21623" xr:uid="{00000000-0005-0000-0000-0000526D0000}"/>
    <cellStyle name="Uitvoer 2 5" xfId="20608" xr:uid="{00000000-0005-0000-0000-0000536D0000}"/>
    <cellStyle name="Uitvoer 2 6" xfId="25740" xr:uid="{00000000-0005-0000-0000-0000546D0000}"/>
    <cellStyle name="Uitvoer 2 7" xfId="27119" xr:uid="{00000000-0005-0000-0000-0000556D0000}"/>
    <cellStyle name="Uitvoer 2 8" xfId="28099" xr:uid="{00000000-0005-0000-0000-0000566D0000}"/>
    <cellStyle name="Uitvoer 2 9" xfId="28735" xr:uid="{00000000-0005-0000-0000-0000576D0000}"/>
    <cellStyle name="Uitvoer 3" xfId="9446" xr:uid="{00000000-0005-0000-0000-0000586D0000}"/>
    <cellStyle name="Uitvoer 3 2" xfId="20145" xr:uid="{00000000-0005-0000-0000-0000596D0000}"/>
    <cellStyle name="Uitvoer 3 3" xfId="21625" xr:uid="{00000000-0005-0000-0000-00005A6D0000}"/>
    <cellStyle name="Uitvoer 3 4" xfId="20610" xr:uid="{00000000-0005-0000-0000-00005B6D0000}"/>
    <cellStyle name="Uitvoer 3 5" xfId="25742" xr:uid="{00000000-0005-0000-0000-00005C6D0000}"/>
    <cellStyle name="Uitvoer 3 6" xfId="27121" xr:uid="{00000000-0005-0000-0000-00005D6D0000}"/>
    <cellStyle name="Uitvoer 3 7" xfId="28101" xr:uid="{00000000-0005-0000-0000-00005E6D0000}"/>
    <cellStyle name="Uitvoer 3 8" xfId="28737" xr:uid="{00000000-0005-0000-0000-00005F6D0000}"/>
    <cellStyle name="Uitvoer 4" xfId="20142" xr:uid="{00000000-0005-0000-0000-0000606D0000}"/>
    <cellStyle name="Uitvoer 5" xfId="21622" xr:uid="{00000000-0005-0000-0000-0000616D0000}"/>
    <cellStyle name="Uitvoer 6" xfId="20607" xr:uid="{00000000-0005-0000-0000-0000626D0000}"/>
    <cellStyle name="Uitvoer 7" xfId="25739" xr:uid="{00000000-0005-0000-0000-0000636D0000}"/>
    <cellStyle name="Uitvoer 8" xfId="27118" xr:uid="{00000000-0005-0000-0000-0000646D0000}"/>
    <cellStyle name="Uitvoer 9" xfId="28098" xr:uid="{00000000-0005-0000-0000-0000656D0000}"/>
    <cellStyle name="Undefiniert" xfId="9447" xr:uid="{00000000-0005-0000-0000-0000666D0000}"/>
    <cellStyle name="Unit" xfId="9448" xr:uid="{00000000-0005-0000-0000-0000676D0000}"/>
    <cellStyle name="Unit 2" xfId="9449" xr:uid="{00000000-0005-0000-0000-0000686D0000}"/>
    <cellStyle name="Unit_Total In Operation" xfId="9450" xr:uid="{00000000-0005-0000-0000-0000696D0000}"/>
    <cellStyle name="Unprot" xfId="9451" xr:uid="{00000000-0005-0000-0000-00006A6D0000}"/>
    <cellStyle name="Unprot-0" xfId="9452" xr:uid="{00000000-0005-0000-0000-00006B6D0000}"/>
    <cellStyle name="Unprot-1" xfId="9453" xr:uid="{00000000-0005-0000-0000-00006C6D0000}"/>
    <cellStyle name="Unprot-2" xfId="9454" xr:uid="{00000000-0005-0000-0000-00006D6D0000}"/>
    <cellStyle name="Unprot-3" xfId="9455" xr:uid="{00000000-0005-0000-0000-00006E6D0000}"/>
    <cellStyle name="Unprot-4" xfId="9456" xr:uid="{00000000-0005-0000-0000-00006F6D0000}"/>
    <cellStyle name="USD" xfId="9457" xr:uid="{00000000-0005-0000-0000-0000706D0000}"/>
    <cellStyle name="Use_1dp" xfId="9458" xr:uid="{00000000-0005-0000-0000-0000716D0000}"/>
    <cellStyle name="UserInput" xfId="9459" xr:uid="{00000000-0005-0000-0000-0000726D0000}"/>
    <cellStyle name="Uwaga" xfId="9460" xr:uid="{00000000-0005-0000-0000-0000736D0000}"/>
    <cellStyle name="Uwaga 10" xfId="27122" xr:uid="{00000000-0005-0000-0000-0000746D0000}"/>
    <cellStyle name="Uwaga 11" xfId="28109" xr:uid="{00000000-0005-0000-0000-0000756D0000}"/>
    <cellStyle name="Uwaga 12" xfId="28740" xr:uid="{00000000-0005-0000-0000-0000766D0000}"/>
    <cellStyle name="Uwaga 13" xfId="28738" xr:uid="{00000000-0005-0000-0000-0000776D0000}"/>
    <cellStyle name="Uwaga 2" xfId="9461" xr:uid="{00000000-0005-0000-0000-0000786D0000}"/>
    <cellStyle name="Uwaga 2 10" xfId="28110" xr:uid="{00000000-0005-0000-0000-0000796D0000}"/>
    <cellStyle name="Uwaga 2 11" xfId="28432" xr:uid="{00000000-0005-0000-0000-00007A6D0000}"/>
    <cellStyle name="Uwaga 2 12" xfId="28431" xr:uid="{00000000-0005-0000-0000-00007B6D0000}"/>
    <cellStyle name="Uwaga 2 2" xfId="9462" xr:uid="{00000000-0005-0000-0000-00007C6D0000}"/>
    <cellStyle name="Uwaga 2 2 10" xfId="28741" xr:uid="{00000000-0005-0000-0000-00007D6D0000}"/>
    <cellStyle name="Uwaga 2 2 11" xfId="28181" xr:uid="{00000000-0005-0000-0000-00007E6D0000}"/>
    <cellStyle name="Uwaga 2 2 2" xfId="12573" xr:uid="{00000000-0005-0000-0000-00007F6D0000}"/>
    <cellStyle name="Uwaga 2 2 3" xfId="20161" xr:uid="{00000000-0005-0000-0000-0000806D0000}"/>
    <cellStyle name="Uwaga 2 2 4" xfId="20625" xr:uid="{00000000-0005-0000-0000-0000816D0000}"/>
    <cellStyle name="Uwaga 2 2 5" xfId="23512" xr:uid="{00000000-0005-0000-0000-0000826D0000}"/>
    <cellStyle name="Uwaga 2 2 6" xfId="14161" xr:uid="{00000000-0005-0000-0000-0000836D0000}"/>
    <cellStyle name="Uwaga 2 2 7" xfId="25758" xr:uid="{00000000-0005-0000-0000-0000846D0000}"/>
    <cellStyle name="Uwaga 2 2 8" xfId="27124" xr:uid="{00000000-0005-0000-0000-0000856D0000}"/>
    <cellStyle name="Uwaga 2 2 9" xfId="28111" xr:uid="{00000000-0005-0000-0000-0000866D0000}"/>
    <cellStyle name="Uwaga 2 3" xfId="12280" xr:uid="{00000000-0005-0000-0000-0000876D0000}"/>
    <cellStyle name="Uwaga 2 4" xfId="20160" xr:uid="{00000000-0005-0000-0000-0000886D0000}"/>
    <cellStyle name="Uwaga 2 5" xfId="19427" xr:uid="{00000000-0005-0000-0000-0000896D0000}"/>
    <cellStyle name="Uwaga 2 6" xfId="23511" xr:uid="{00000000-0005-0000-0000-00008A6D0000}"/>
    <cellStyle name="Uwaga 2 7" xfId="22216" xr:uid="{00000000-0005-0000-0000-00008B6D0000}"/>
    <cellStyle name="Uwaga 2 8" xfId="25757" xr:uid="{00000000-0005-0000-0000-00008C6D0000}"/>
    <cellStyle name="Uwaga 2 9" xfId="27123" xr:uid="{00000000-0005-0000-0000-00008D6D0000}"/>
    <cellStyle name="Uwaga 3" xfId="9463" xr:uid="{00000000-0005-0000-0000-00008E6D0000}"/>
    <cellStyle name="Uwaga 3 10" xfId="28742" xr:uid="{00000000-0005-0000-0000-00008F6D0000}"/>
    <cellStyle name="Uwaga 3 11" xfId="28739" xr:uid="{00000000-0005-0000-0000-0000906D0000}"/>
    <cellStyle name="Uwaga 3 2" xfId="12574" xr:uid="{00000000-0005-0000-0000-0000916D0000}"/>
    <cellStyle name="Uwaga 3 3" xfId="20162" xr:uid="{00000000-0005-0000-0000-0000926D0000}"/>
    <cellStyle name="Uwaga 3 4" xfId="20626" xr:uid="{00000000-0005-0000-0000-0000936D0000}"/>
    <cellStyle name="Uwaga 3 5" xfId="23513" xr:uid="{00000000-0005-0000-0000-0000946D0000}"/>
    <cellStyle name="Uwaga 3 6" xfId="23490" xr:uid="{00000000-0005-0000-0000-0000956D0000}"/>
    <cellStyle name="Uwaga 3 7" xfId="25759" xr:uid="{00000000-0005-0000-0000-0000966D0000}"/>
    <cellStyle name="Uwaga 3 8" xfId="27125" xr:uid="{00000000-0005-0000-0000-0000976D0000}"/>
    <cellStyle name="Uwaga 3 9" xfId="28112" xr:uid="{00000000-0005-0000-0000-0000986D0000}"/>
    <cellStyle name="Uwaga 4" xfId="12279" xr:uid="{00000000-0005-0000-0000-0000996D0000}"/>
    <cellStyle name="Uwaga 5" xfId="20159" xr:uid="{00000000-0005-0000-0000-00009A6D0000}"/>
    <cellStyle name="Uwaga 6" xfId="20624" xr:uid="{00000000-0005-0000-0000-00009B6D0000}"/>
    <cellStyle name="Uwaga 7" xfId="23510" xr:uid="{00000000-0005-0000-0000-00009C6D0000}"/>
    <cellStyle name="Uwaga 8" xfId="23489" xr:uid="{00000000-0005-0000-0000-00009D6D0000}"/>
    <cellStyle name="Uwaga 9" xfId="25756" xr:uid="{00000000-0005-0000-0000-00009E6D0000}"/>
    <cellStyle name="Valuta (0)" xfId="9464" xr:uid="{00000000-0005-0000-0000-00009F6D0000}"/>
    <cellStyle name="Valuta [0]_Tabellen - benchmark" xfId="9465" xr:uid="{00000000-0005-0000-0000-0000A06D0000}"/>
    <cellStyle name="Valuta_Tabellen - benchmark" xfId="9466" xr:uid="{00000000-0005-0000-0000-0000A16D0000}"/>
    <cellStyle name="Verklarende tekst" xfId="9467" xr:uid="{00000000-0005-0000-0000-0000A26D0000}"/>
    <cellStyle name="Verknüpfte Zelle 2" xfId="89" xr:uid="{00000000-0005-0000-0000-0000A36D0000}"/>
    <cellStyle name="Verknüpfte Zelle 2 10" xfId="9468" xr:uid="{00000000-0005-0000-0000-0000A46D0000}"/>
    <cellStyle name="Verknüpfte Zelle 2 11" xfId="9469" xr:uid="{00000000-0005-0000-0000-0000A56D0000}"/>
    <cellStyle name="Verknüpfte Zelle 2 12" xfId="9470" xr:uid="{00000000-0005-0000-0000-0000A66D0000}"/>
    <cellStyle name="Verknüpfte Zelle 2 13" xfId="9471" xr:uid="{00000000-0005-0000-0000-0000A76D0000}"/>
    <cellStyle name="Verknüpfte Zelle 2 14" xfId="9472" xr:uid="{00000000-0005-0000-0000-0000A86D0000}"/>
    <cellStyle name="Verknüpfte Zelle 2 15" xfId="9473" xr:uid="{00000000-0005-0000-0000-0000A96D0000}"/>
    <cellStyle name="Verknüpfte Zelle 2 16" xfId="9474" xr:uid="{00000000-0005-0000-0000-0000AA6D0000}"/>
    <cellStyle name="Verknüpfte Zelle 2 17" xfId="9475" xr:uid="{00000000-0005-0000-0000-0000AB6D0000}"/>
    <cellStyle name="Verknüpfte Zelle 2 18" xfId="9476" xr:uid="{00000000-0005-0000-0000-0000AC6D0000}"/>
    <cellStyle name="Verknüpfte Zelle 2 2" xfId="9477" xr:uid="{00000000-0005-0000-0000-0000AD6D0000}"/>
    <cellStyle name="Verknüpfte Zelle 2 3" xfId="9478" xr:uid="{00000000-0005-0000-0000-0000AE6D0000}"/>
    <cellStyle name="Verknüpfte Zelle 2 4" xfId="9479" xr:uid="{00000000-0005-0000-0000-0000AF6D0000}"/>
    <cellStyle name="Verknüpfte Zelle 2 5" xfId="9480" xr:uid="{00000000-0005-0000-0000-0000B06D0000}"/>
    <cellStyle name="Verknüpfte Zelle 2 6" xfId="9481" xr:uid="{00000000-0005-0000-0000-0000B16D0000}"/>
    <cellStyle name="Verknüpfte Zelle 2 7" xfId="9482" xr:uid="{00000000-0005-0000-0000-0000B26D0000}"/>
    <cellStyle name="Verknüpfte Zelle 2 8" xfId="9483" xr:uid="{00000000-0005-0000-0000-0000B36D0000}"/>
    <cellStyle name="Verknüpfte Zelle 2 9" xfId="9484" xr:uid="{00000000-0005-0000-0000-0000B46D0000}"/>
    <cellStyle name="Verknüpfte Zelle 3" xfId="90" xr:uid="{00000000-0005-0000-0000-0000B56D0000}"/>
    <cellStyle name="Verknüpfte Zelle 3 10" xfId="9485" xr:uid="{00000000-0005-0000-0000-0000B66D0000}"/>
    <cellStyle name="Verknüpfte Zelle 3 11" xfId="9486" xr:uid="{00000000-0005-0000-0000-0000B76D0000}"/>
    <cellStyle name="Verknüpfte Zelle 3 12" xfId="9487" xr:uid="{00000000-0005-0000-0000-0000B86D0000}"/>
    <cellStyle name="Verknüpfte Zelle 3 13" xfId="9488" xr:uid="{00000000-0005-0000-0000-0000B96D0000}"/>
    <cellStyle name="Verknüpfte Zelle 3 14" xfId="9489" xr:uid="{00000000-0005-0000-0000-0000BA6D0000}"/>
    <cellStyle name="Verknüpfte Zelle 3 15" xfId="9490" xr:uid="{00000000-0005-0000-0000-0000BB6D0000}"/>
    <cellStyle name="Verknüpfte Zelle 3 16" xfId="9491" xr:uid="{00000000-0005-0000-0000-0000BC6D0000}"/>
    <cellStyle name="Verknüpfte Zelle 3 17" xfId="9492" xr:uid="{00000000-0005-0000-0000-0000BD6D0000}"/>
    <cellStyle name="Verknüpfte Zelle 3 18" xfId="9493" xr:uid="{00000000-0005-0000-0000-0000BE6D0000}"/>
    <cellStyle name="Verknüpfte Zelle 3 2" xfId="9494" xr:uid="{00000000-0005-0000-0000-0000BF6D0000}"/>
    <cellStyle name="Verknüpfte Zelle 3 3" xfId="9495" xr:uid="{00000000-0005-0000-0000-0000C06D0000}"/>
    <cellStyle name="Verknüpfte Zelle 3 4" xfId="9496" xr:uid="{00000000-0005-0000-0000-0000C16D0000}"/>
    <cellStyle name="Verknüpfte Zelle 3 5" xfId="9497" xr:uid="{00000000-0005-0000-0000-0000C26D0000}"/>
    <cellStyle name="Verknüpfte Zelle 3 6" xfId="9498" xr:uid="{00000000-0005-0000-0000-0000C36D0000}"/>
    <cellStyle name="Verknüpfte Zelle 3 7" xfId="9499" xr:uid="{00000000-0005-0000-0000-0000C46D0000}"/>
    <cellStyle name="Verknüpfte Zelle 3 8" xfId="9500" xr:uid="{00000000-0005-0000-0000-0000C56D0000}"/>
    <cellStyle name="Verknüpfte Zelle 3 9" xfId="9501" xr:uid="{00000000-0005-0000-0000-0000C66D0000}"/>
    <cellStyle name="Verknüpfte Zelle 4" xfId="9502" xr:uid="{00000000-0005-0000-0000-0000C76D0000}"/>
    <cellStyle name="Virgulă_SITMF 12.2003" xfId="9503" xr:uid="{00000000-0005-0000-0000-0000C86D0000}"/>
    <cellStyle name="Waarschuwingstekst" xfId="9504" xr:uid="{00000000-0005-0000-0000-0000C96D0000}"/>
    <cellStyle name="Währung 10" xfId="9505" xr:uid="{00000000-0005-0000-0000-0000CA6D0000}"/>
    <cellStyle name="Währung 10 2" xfId="9506" xr:uid="{00000000-0005-0000-0000-0000CB6D0000}"/>
    <cellStyle name="Währung 10 2 2" xfId="9507" xr:uid="{00000000-0005-0000-0000-0000CC6D0000}"/>
    <cellStyle name="Währung 10 2 2 2" xfId="9508" xr:uid="{00000000-0005-0000-0000-0000CD6D0000}"/>
    <cellStyle name="Währung 10 2 2 2 2" xfId="9509" xr:uid="{00000000-0005-0000-0000-0000CE6D0000}"/>
    <cellStyle name="Währung 10 2 2 2 2 2" xfId="9510" xr:uid="{00000000-0005-0000-0000-0000CF6D0000}"/>
    <cellStyle name="Währung 10 2 2 2 2 2 2" xfId="9511" xr:uid="{00000000-0005-0000-0000-0000D06D0000}"/>
    <cellStyle name="Währung 10 2 2 2 2 3" xfId="9512" xr:uid="{00000000-0005-0000-0000-0000D16D0000}"/>
    <cellStyle name="Währung 10 2 2 2 3" xfId="9513" xr:uid="{00000000-0005-0000-0000-0000D26D0000}"/>
    <cellStyle name="Währung 10 2 2 2 3 2" xfId="9514" xr:uid="{00000000-0005-0000-0000-0000D36D0000}"/>
    <cellStyle name="Währung 10 2 2 2 4" xfId="9515" xr:uid="{00000000-0005-0000-0000-0000D46D0000}"/>
    <cellStyle name="Währung 10 2 2 3" xfId="9516" xr:uid="{00000000-0005-0000-0000-0000D56D0000}"/>
    <cellStyle name="Währung 10 2 2 3 2" xfId="9517" xr:uid="{00000000-0005-0000-0000-0000D66D0000}"/>
    <cellStyle name="Währung 10 2 2 3 2 2" xfId="9518" xr:uid="{00000000-0005-0000-0000-0000D76D0000}"/>
    <cellStyle name="Währung 10 2 2 3 3" xfId="9519" xr:uid="{00000000-0005-0000-0000-0000D86D0000}"/>
    <cellStyle name="Währung 10 2 2 4" xfId="9520" xr:uid="{00000000-0005-0000-0000-0000D96D0000}"/>
    <cellStyle name="Währung 10 2 2 4 2" xfId="9521" xr:uid="{00000000-0005-0000-0000-0000DA6D0000}"/>
    <cellStyle name="Währung 10 2 2 5" xfId="9522" xr:uid="{00000000-0005-0000-0000-0000DB6D0000}"/>
    <cellStyle name="Währung 10 2 3" xfId="9523" xr:uid="{00000000-0005-0000-0000-0000DC6D0000}"/>
    <cellStyle name="Währung 10 3" xfId="9524" xr:uid="{00000000-0005-0000-0000-0000DD6D0000}"/>
    <cellStyle name="Währung 10 3 2" xfId="9525" xr:uid="{00000000-0005-0000-0000-0000DE6D0000}"/>
    <cellStyle name="Währung 10 3 2 2" xfId="9526" xr:uid="{00000000-0005-0000-0000-0000DF6D0000}"/>
    <cellStyle name="Währung 10 3 2 2 2" xfId="9527" xr:uid="{00000000-0005-0000-0000-0000E06D0000}"/>
    <cellStyle name="Währung 10 3 2 2 2 2" xfId="9528" xr:uid="{00000000-0005-0000-0000-0000E16D0000}"/>
    <cellStyle name="Währung 10 3 2 2 2 2 2" xfId="9529" xr:uid="{00000000-0005-0000-0000-0000E26D0000}"/>
    <cellStyle name="Währung 10 3 2 2 2 2 2 2" xfId="9530" xr:uid="{00000000-0005-0000-0000-0000E36D0000}"/>
    <cellStyle name="Währung 10 3 2 2 2 2 2 2 2" xfId="9531" xr:uid="{00000000-0005-0000-0000-0000E46D0000}"/>
    <cellStyle name="Währung 10 3 2 2 2 2 2 3" xfId="9532" xr:uid="{00000000-0005-0000-0000-0000E56D0000}"/>
    <cellStyle name="Währung 10 3 2 2 2 2 3" xfId="9533" xr:uid="{00000000-0005-0000-0000-0000E66D0000}"/>
    <cellStyle name="Währung 10 3 2 2 2 2 3 2" xfId="9534" xr:uid="{00000000-0005-0000-0000-0000E76D0000}"/>
    <cellStyle name="Währung 10 3 2 2 2 2 4" xfId="9535" xr:uid="{00000000-0005-0000-0000-0000E86D0000}"/>
    <cellStyle name="Währung 10 3 2 2 2 3" xfId="9536" xr:uid="{00000000-0005-0000-0000-0000E96D0000}"/>
    <cellStyle name="Währung 10 3 2 2 2 3 2" xfId="9537" xr:uid="{00000000-0005-0000-0000-0000EA6D0000}"/>
    <cellStyle name="Währung 10 3 2 2 2 3 2 2" xfId="9538" xr:uid="{00000000-0005-0000-0000-0000EB6D0000}"/>
    <cellStyle name="Währung 10 3 2 2 2 3 3" xfId="9539" xr:uid="{00000000-0005-0000-0000-0000EC6D0000}"/>
    <cellStyle name="Währung 10 3 2 2 2 4" xfId="9540" xr:uid="{00000000-0005-0000-0000-0000ED6D0000}"/>
    <cellStyle name="Währung 10 3 2 2 2 4 2" xfId="9541" xr:uid="{00000000-0005-0000-0000-0000EE6D0000}"/>
    <cellStyle name="Währung 10 3 2 2 2 5" xfId="9542" xr:uid="{00000000-0005-0000-0000-0000EF6D0000}"/>
    <cellStyle name="Währung 10 3 2 2 3" xfId="9543" xr:uid="{00000000-0005-0000-0000-0000F06D0000}"/>
    <cellStyle name="Währung 10 3 2 3" xfId="9544" xr:uid="{00000000-0005-0000-0000-0000F16D0000}"/>
    <cellStyle name="Währung 10 3 2 3 2" xfId="9545" xr:uid="{00000000-0005-0000-0000-0000F26D0000}"/>
    <cellStyle name="Währung 10 3 2 3 2 2" xfId="9546" xr:uid="{00000000-0005-0000-0000-0000F36D0000}"/>
    <cellStyle name="Währung 10 3 2 3 2 2 2" xfId="9547" xr:uid="{00000000-0005-0000-0000-0000F46D0000}"/>
    <cellStyle name="Währung 10 3 2 3 2 2 2 2" xfId="9548" xr:uid="{00000000-0005-0000-0000-0000F56D0000}"/>
    <cellStyle name="Währung 10 3 2 3 2 2 3" xfId="9549" xr:uid="{00000000-0005-0000-0000-0000F66D0000}"/>
    <cellStyle name="Währung 10 3 2 3 2 3" xfId="9550" xr:uid="{00000000-0005-0000-0000-0000F76D0000}"/>
    <cellStyle name="Währung 10 3 2 3 2 3 2" xfId="9551" xr:uid="{00000000-0005-0000-0000-0000F86D0000}"/>
    <cellStyle name="Währung 10 3 2 3 2 4" xfId="9552" xr:uid="{00000000-0005-0000-0000-0000F96D0000}"/>
    <cellStyle name="Währung 10 3 2 3 3" xfId="9553" xr:uid="{00000000-0005-0000-0000-0000FA6D0000}"/>
    <cellStyle name="Währung 10 3 2 3 3 2" xfId="9554" xr:uid="{00000000-0005-0000-0000-0000FB6D0000}"/>
    <cellStyle name="Währung 10 3 2 3 3 2 2" xfId="9555" xr:uid="{00000000-0005-0000-0000-0000FC6D0000}"/>
    <cellStyle name="Währung 10 3 2 3 3 3" xfId="9556" xr:uid="{00000000-0005-0000-0000-0000FD6D0000}"/>
    <cellStyle name="Währung 10 3 2 3 4" xfId="9557" xr:uid="{00000000-0005-0000-0000-0000FE6D0000}"/>
    <cellStyle name="Währung 10 3 2 3 4 2" xfId="9558" xr:uid="{00000000-0005-0000-0000-0000FF6D0000}"/>
    <cellStyle name="Währung 10 3 2 3 5" xfId="9559" xr:uid="{00000000-0005-0000-0000-0000006E0000}"/>
    <cellStyle name="Währung 10 3 2 4" xfId="9560" xr:uid="{00000000-0005-0000-0000-0000016E0000}"/>
    <cellStyle name="Währung 10 3 3" xfId="9561" xr:uid="{00000000-0005-0000-0000-0000026E0000}"/>
    <cellStyle name="Währung 10 3 3 2" xfId="9562" xr:uid="{00000000-0005-0000-0000-0000036E0000}"/>
    <cellStyle name="Währung 10 3 3 2 2" xfId="9563" xr:uid="{00000000-0005-0000-0000-0000046E0000}"/>
    <cellStyle name="Währung 10 3 3 2 2 2" xfId="9564" xr:uid="{00000000-0005-0000-0000-0000056E0000}"/>
    <cellStyle name="Währung 10 3 3 2 2 2 2" xfId="9565" xr:uid="{00000000-0005-0000-0000-0000066E0000}"/>
    <cellStyle name="Währung 10 3 3 2 2 2 2 2" xfId="9566" xr:uid="{00000000-0005-0000-0000-0000076E0000}"/>
    <cellStyle name="Währung 10 3 3 2 2 2 3" xfId="9567" xr:uid="{00000000-0005-0000-0000-0000086E0000}"/>
    <cellStyle name="Währung 10 3 3 2 2 3" xfId="9568" xr:uid="{00000000-0005-0000-0000-0000096E0000}"/>
    <cellStyle name="Währung 10 3 3 2 2 3 2" xfId="9569" xr:uid="{00000000-0005-0000-0000-00000A6E0000}"/>
    <cellStyle name="Währung 10 3 3 2 2 4" xfId="9570" xr:uid="{00000000-0005-0000-0000-00000B6E0000}"/>
    <cellStyle name="Währung 10 3 3 2 3" xfId="9571" xr:uid="{00000000-0005-0000-0000-00000C6E0000}"/>
    <cellStyle name="Währung 10 3 3 2 3 2" xfId="9572" xr:uid="{00000000-0005-0000-0000-00000D6E0000}"/>
    <cellStyle name="Währung 10 3 3 2 3 2 2" xfId="9573" xr:uid="{00000000-0005-0000-0000-00000E6E0000}"/>
    <cellStyle name="Währung 10 3 3 2 3 3" xfId="9574" xr:uid="{00000000-0005-0000-0000-00000F6E0000}"/>
    <cellStyle name="Währung 10 3 3 2 4" xfId="9575" xr:uid="{00000000-0005-0000-0000-0000106E0000}"/>
    <cellStyle name="Währung 10 3 3 2 4 2" xfId="9576" xr:uid="{00000000-0005-0000-0000-0000116E0000}"/>
    <cellStyle name="Währung 10 3 3 2 5" xfId="9577" xr:uid="{00000000-0005-0000-0000-0000126E0000}"/>
    <cellStyle name="Währung 10 3 3 3" xfId="9578" xr:uid="{00000000-0005-0000-0000-0000136E0000}"/>
    <cellStyle name="Währung 10 3 4" xfId="9579" xr:uid="{00000000-0005-0000-0000-0000146E0000}"/>
    <cellStyle name="Währung 10 3 4 2" xfId="9580" xr:uid="{00000000-0005-0000-0000-0000156E0000}"/>
    <cellStyle name="Währung 10 3 4 2 2" xfId="9581" xr:uid="{00000000-0005-0000-0000-0000166E0000}"/>
    <cellStyle name="Währung 10 3 4 2 2 2" xfId="9582" xr:uid="{00000000-0005-0000-0000-0000176E0000}"/>
    <cellStyle name="Währung 10 3 4 2 2 2 2" xfId="9583" xr:uid="{00000000-0005-0000-0000-0000186E0000}"/>
    <cellStyle name="Währung 10 3 4 2 2 3" xfId="9584" xr:uid="{00000000-0005-0000-0000-0000196E0000}"/>
    <cellStyle name="Währung 10 3 4 2 3" xfId="9585" xr:uid="{00000000-0005-0000-0000-00001A6E0000}"/>
    <cellStyle name="Währung 10 3 4 2 3 2" xfId="9586" xr:uid="{00000000-0005-0000-0000-00001B6E0000}"/>
    <cellStyle name="Währung 10 3 4 2 4" xfId="9587" xr:uid="{00000000-0005-0000-0000-00001C6E0000}"/>
    <cellStyle name="Währung 10 3 4 3" xfId="9588" xr:uid="{00000000-0005-0000-0000-00001D6E0000}"/>
    <cellStyle name="Währung 10 3 4 3 2" xfId="9589" xr:uid="{00000000-0005-0000-0000-00001E6E0000}"/>
    <cellStyle name="Währung 10 3 4 3 2 2" xfId="9590" xr:uid="{00000000-0005-0000-0000-00001F6E0000}"/>
    <cellStyle name="Währung 10 3 4 3 3" xfId="9591" xr:uid="{00000000-0005-0000-0000-0000206E0000}"/>
    <cellStyle name="Währung 10 3 4 4" xfId="9592" xr:uid="{00000000-0005-0000-0000-0000216E0000}"/>
    <cellStyle name="Währung 10 3 4 4 2" xfId="9593" xr:uid="{00000000-0005-0000-0000-0000226E0000}"/>
    <cellStyle name="Währung 10 3 4 5" xfId="9594" xr:uid="{00000000-0005-0000-0000-0000236E0000}"/>
    <cellStyle name="Währung 10 3 5" xfId="9595" xr:uid="{00000000-0005-0000-0000-0000246E0000}"/>
    <cellStyle name="Währung 10 4" xfId="9596" xr:uid="{00000000-0005-0000-0000-0000256E0000}"/>
    <cellStyle name="Währung 10 4 2" xfId="9597" xr:uid="{00000000-0005-0000-0000-0000266E0000}"/>
    <cellStyle name="Währung 10 4 2 2" xfId="9598" xr:uid="{00000000-0005-0000-0000-0000276E0000}"/>
    <cellStyle name="Währung 10 4 2 2 2" xfId="9599" xr:uid="{00000000-0005-0000-0000-0000286E0000}"/>
    <cellStyle name="Währung 10 4 2 2 2 2" xfId="9600" xr:uid="{00000000-0005-0000-0000-0000296E0000}"/>
    <cellStyle name="Währung 10 4 2 2 3" xfId="9601" xr:uid="{00000000-0005-0000-0000-00002A6E0000}"/>
    <cellStyle name="Währung 10 4 2 3" xfId="9602" xr:uid="{00000000-0005-0000-0000-00002B6E0000}"/>
    <cellStyle name="Währung 10 4 2 3 2" xfId="9603" xr:uid="{00000000-0005-0000-0000-00002C6E0000}"/>
    <cellStyle name="Währung 10 4 2 4" xfId="9604" xr:uid="{00000000-0005-0000-0000-00002D6E0000}"/>
    <cellStyle name="Währung 10 4 3" xfId="9605" xr:uid="{00000000-0005-0000-0000-00002E6E0000}"/>
    <cellStyle name="Währung 10 4 3 2" xfId="9606" xr:uid="{00000000-0005-0000-0000-00002F6E0000}"/>
    <cellStyle name="Währung 10 4 3 2 2" xfId="9607" xr:uid="{00000000-0005-0000-0000-0000306E0000}"/>
    <cellStyle name="Währung 10 4 3 3" xfId="9608" xr:uid="{00000000-0005-0000-0000-0000316E0000}"/>
    <cellStyle name="Währung 10 4 4" xfId="9609" xr:uid="{00000000-0005-0000-0000-0000326E0000}"/>
    <cellStyle name="Währung 10 4 4 2" xfId="9610" xr:uid="{00000000-0005-0000-0000-0000336E0000}"/>
    <cellStyle name="Währung 10 4 5" xfId="9611" xr:uid="{00000000-0005-0000-0000-0000346E0000}"/>
    <cellStyle name="Währung 10 5" xfId="9612" xr:uid="{00000000-0005-0000-0000-0000356E0000}"/>
    <cellStyle name="Währung 11" xfId="9613" xr:uid="{00000000-0005-0000-0000-0000366E0000}"/>
    <cellStyle name="Währung 11 2" xfId="9614" xr:uid="{00000000-0005-0000-0000-0000376E0000}"/>
    <cellStyle name="Währung 11 2 2" xfId="9615" xr:uid="{00000000-0005-0000-0000-0000386E0000}"/>
    <cellStyle name="Währung 11 2 2 2" xfId="9616" xr:uid="{00000000-0005-0000-0000-0000396E0000}"/>
    <cellStyle name="Währung 11 2 2 2 2" xfId="9617" xr:uid="{00000000-0005-0000-0000-00003A6E0000}"/>
    <cellStyle name="Währung 11 2 2 2 2 2" xfId="9618" xr:uid="{00000000-0005-0000-0000-00003B6E0000}"/>
    <cellStyle name="Währung 11 2 2 2 2 2 2" xfId="9619" xr:uid="{00000000-0005-0000-0000-00003C6E0000}"/>
    <cellStyle name="Währung 11 2 2 2 2 3" xfId="9620" xr:uid="{00000000-0005-0000-0000-00003D6E0000}"/>
    <cellStyle name="Währung 11 2 2 2 3" xfId="9621" xr:uid="{00000000-0005-0000-0000-00003E6E0000}"/>
    <cellStyle name="Währung 11 2 2 2 3 2" xfId="9622" xr:uid="{00000000-0005-0000-0000-00003F6E0000}"/>
    <cellStyle name="Währung 11 2 2 2 4" xfId="9623" xr:uid="{00000000-0005-0000-0000-0000406E0000}"/>
    <cellStyle name="Währung 11 2 2 3" xfId="9624" xr:uid="{00000000-0005-0000-0000-0000416E0000}"/>
    <cellStyle name="Währung 11 2 2 3 2" xfId="9625" xr:uid="{00000000-0005-0000-0000-0000426E0000}"/>
    <cellStyle name="Währung 11 2 2 3 2 2" xfId="9626" xr:uid="{00000000-0005-0000-0000-0000436E0000}"/>
    <cellStyle name="Währung 11 2 2 3 3" xfId="9627" xr:uid="{00000000-0005-0000-0000-0000446E0000}"/>
    <cellStyle name="Währung 11 2 2 4" xfId="9628" xr:uid="{00000000-0005-0000-0000-0000456E0000}"/>
    <cellStyle name="Währung 11 2 2 4 2" xfId="9629" xr:uid="{00000000-0005-0000-0000-0000466E0000}"/>
    <cellStyle name="Währung 11 2 2 5" xfId="9630" xr:uid="{00000000-0005-0000-0000-0000476E0000}"/>
    <cellStyle name="Währung 11 2 3" xfId="9631" xr:uid="{00000000-0005-0000-0000-0000486E0000}"/>
    <cellStyle name="Währung 11 3" xfId="9632" xr:uid="{00000000-0005-0000-0000-0000496E0000}"/>
    <cellStyle name="Währung 11 3 2" xfId="9633" xr:uid="{00000000-0005-0000-0000-00004A6E0000}"/>
    <cellStyle name="Währung 11 3 2 2" xfId="9634" xr:uid="{00000000-0005-0000-0000-00004B6E0000}"/>
    <cellStyle name="Währung 11 3 2 2 2" xfId="9635" xr:uid="{00000000-0005-0000-0000-00004C6E0000}"/>
    <cellStyle name="Währung 11 3 2 2 2 2" xfId="9636" xr:uid="{00000000-0005-0000-0000-00004D6E0000}"/>
    <cellStyle name="Währung 11 3 2 2 3" xfId="9637" xr:uid="{00000000-0005-0000-0000-00004E6E0000}"/>
    <cellStyle name="Währung 11 3 2 3" xfId="9638" xr:uid="{00000000-0005-0000-0000-00004F6E0000}"/>
    <cellStyle name="Währung 11 3 2 3 2" xfId="9639" xr:uid="{00000000-0005-0000-0000-0000506E0000}"/>
    <cellStyle name="Währung 11 3 2 4" xfId="9640" xr:uid="{00000000-0005-0000-0000-0000516E0000}"/>
    <cellStyle name="Währung 11 3 3" xfId="9641" xr:uid="{00000000-0005-0000-0000-0000526E0000}"/>
    <cellStyle name="Währung 11 3 3 2" xfId="9642" xr:uid="{00000000-0005-0000-0000-0000536E0000}"/>
    <cellStyle name="Währung 11 3 3 2 2" xfId="9643" xr:uid="{00000000-0005-0000-0000-0000546E0000}"/>
    <cellStyle name="Währung 11 3 3 3" xfId="9644" xr:uid="{00000000-0005-0000-0000-0000556E0000}"/>
    <cellStyle name="Währung 11 3 4" xfId="9645" xr:uid="{00000000-0005-0000-0000-0000566E0000}"/>
    <cellStyle name="Währung 11 3 4 2" xfId="9646" xr:uid="{00000000-0005-0000-0000-0000576E0000}"/>
    <cellStyle name="Währung 11 3 5" xfId="9647" xr:uid="{00000000-0005-0000-0000-0000586E0000}"/>
    <cellStyle name="Währung 11 4" xfId="9648" xr:uid="{00000000-0005-0000-0000-0000596E0000}"/>
    <cellStyle name="Währung 12" xfId="9649" xr:uid="{00000000-0005-0000-0000-00005A6E0000}"/>
    <cellStyle name="Währung 12 2" xfId="9650" xr:uid="{00000000-0005-0000-0000-00005B6E0000}"/>
    <cellStyle name="Währung 12 2 2" xfId="9651" xr:uid="{00000000-0005-0000-0000-00005C6E0000}"/>
    <cellStyle name="Währung 12 2 2 2" xfId="9652" xr:uid="{00000000-0005-0000-0000-00005D6E0000}"/>
    <cellStyle name="Währung 12 2 2 2 2" xfId="9653" xr:uid="{00000000-0005-0000-0000-00005E6E0000}"/>
    <cellStyle name="Währung 12 2 2 2 2 2" xfId="9654" xr:uid="{00000000-0005-0000-0000-00005F6E0000}"/>
    <cellStyle name="Währung 12 2 2 2 3" xfId="9655" xr:uid="{00000000-0005-0000-0000-0000606E0000}"/>
    <cellStyle name="Währung 12 2 2 3" xfId="9656" xr:uid="{00000000-0005-0000-0000-0000616E0000}"/>
    <cellStyle name="Währung 12 2 2 3 2" xfId="9657" xr:uid="{00000000-0005-0000-0000-0000626E0000}"/>
    <cellStyle name="Währung 12 2 2 4" xfId="9658" xr:uid="{00000000-0005-0000-0000-0000636E0000}"/>
    <cellStyle name="Währung 12 2 3" xfId="9659" xr:uid="{00000000-0005-0000-0000-0000646E0000}"/>
    <cellStyle name="Währung 12 2 3 2" xfId="9660" xr:uid="{00000000-0005-0000-0000-0000656E0000}"/>
    <cellStyle name="Währung 12 2 3 2 2" xfId="9661" xr:uid="{00000000-0005-0000-0000-0000666E0000}"/>
    <cellStyle name="Währung 12 2 3 3" xfId="9662" xr:uid="{00000000-0005-0000-0000-0000676E0000}"/>
    <cellStyle name="Währung 12 2 4" xfId="9663" xr:uid="{00000000-0005-0000-0000-0000686E0000}"/>
    <cellStyle name="Währung 12 2 4 2" xfId="9664" xr:uid="{00000000-0005-0000-0000-0000696E0000}"/>
    <cellStyle name="Währung 12 2 5" xfId="9665" xr:uid="{00000000-0005-0000-0000-00006A6E0000}"/>
    <cellStyle name="Währung 12 3" xfId="9666" xr:uid="{00000000-0005-0000-0000-00006B6E0000}"/>
    <cellStyle name="Währung 12 3 2" xfId="9667" xr:uid="{00000000-0005-0000-0000-00006C6E0000}"/>
    <cellStyle name="Währung 12 4" xfId="9668" xr:uid="{00000000-0005-0000-0000-00006D6E0000}"/>
    <cellStyle name="Währung 12 4 2" xfId="9669" xr:uid="{00000000-0005-0000-0000-00006E6E0000}"/>
    <cellStyle name="Währung 12 5" xfId="9670" xr:uid="{00000000-0005-0000-0000-00006F6E0000}"/>
    <cellStyle name="Währung 13" xfId="9671" xr:uid="{00000000-0005-0000-0000-0000706E0000}"/>
    <cellStyle name="Währung 13 2" xfId="9672" xr:uid="{00000000-0005-0000-0000-0000716E0000}"/>
    <cellStyle name="Währung 13 2 2" xfId="9673" xr:uid="{00000000-0005-0000-0000-0000726E0000}"/>
    <cellStyle name="Währung 13 2 2 2" xfId="9674" xr:uid="{00000000-0005-0000-0000-0000736E0000}"/>
    <cellStyle name="Währung 13 2 3" xfId="9675" xr:uid="{00000000-0005-0000-0000-0000746E0000}"/>
    <cellStyle name="Währung 13 3" xfId="9676" xr:uid="{00000000-0005-0000-0000-0000756E0000}"/>
    <cellStyle name="Währung 13 3 2" xfId="9677" xr:uid="{00000000-0005-0000-0000-0000766E0000}"/>
    <cellStyle name="Währung 13 4" xfId="9678" xr:uid="{00000000-0005-0000-0000-0000776E0000}"/>
    <cellStyle name="Währung 14" xfId="9679" xr:uid="{00000000-0005-0000-0000-0000786E0000}"/>
    <cellStyle name="Währung 14 2" xfId="9680" xr:uid="{00000000-0005-0000-0000-0000796E0000}"/>
    <cellStyle name="Währung 14 2 2" xfId="9681" xr:uid="{00000000-0005-0000-0000-00007A6E0000}"/>
    <cellStyle name="Währung 14 3" xfId="9682" xr:uid="{00000000-0005-0000-0000-00007B6E0000}"/>
    <cellStyle name="Währung 15" xfId="9683" xr:uid="{00000000-0005-0000-0000-00007C6E0000}"/>
    <cellStyle name="Währung 15 2" xfId="9684" xr:uid="{00000000-0005-0000-0000-00007D6E0000}"/>
    <cellStyle name="Währung 15 2 2" xfId="9685" xr:uid="{00000000-0005-0000-0000-00007E6E0000}"/>
    <cellStyle name="Währung 15 2 2 2" xfId="9686" xr:uid="{00000000-0005-0000-0000-00007F6E0000}"/>
    <cellStyle name="Währung 15 2 2 2 2" xfId="9687" xr:uid="{00000000-0005-0000-0000-0000806E0000}"/>
    <cellStyle name="Währung 15 2 2 3" xfId="9688" xr:uid="{00000000-0005-0000-0000-0000816E0000}"/>
    <cellStyle name="Währung 15 2 3" xfId="9689" xr:uid="{00000000-0005-0000-0000-0000826E0000}"/>
    <cellStyle name="Währung 15 3" xfId="9690" xr:uid="{00000000-0005-0000-0000-0000836E0000}"/>
    <cellStyle name="Währung 15 3 2" xfId="9691" xr:uid="{00000000-0005-0000-0000-0000846E0000}"/>
    <cellStyle name="Währung 15 3 2 2" xfId="9692" xr:uid="{00000000-0005-0000-0000-0000856E0000}"/>
    <cellStyle name="Währung 15 3 3" xfId="9693" xr:uid="{00000000-0005-0000-0000-0000866E0000}"/>
    <cellStyle name="Währung 15 4" xfId="9694" xr:uid="{00000000-0005-0000-0000-0000876E0000}"/>
    <cellStyle name="Währung 15 4 2" xfId="9695" xr:uid="{00000000-0005-0000-0000-0000886E0000}"/>
    <cellStyle name="Währung 15 4 2 2" xfId="9696" xr:uid="{00000000-0005-0000-0000-0000896E0000}"/>
    <cellStyle name="Währung 15 4 2 2 2" xfId="9697" xr:uid="{00000000-0005-0000-0000-00008A6E0000}"/>
    <cellStyle name="Währung 15 4 2 3" xfId="9698" xr:uid="{00000000-0005-0000-0000-00008B6E0000}"/>
    <cellStyle name="Währung 15 4 3" xfId="9699" xr:uid="{00000000-0005-0000-0000-00008C6E0000}"/>
    <cellStyle name="Währung 15 5" xfId="9700" xr:uid="{00000000-0005-0000-0000-00008D6E0000}"/>
    <cellStyle name="Währung 15 5 2" xfId="9701" xr:uid="{00000000-0005-0000-0000-00008E6E0000}"/>
    <cellStyle name="Währung 15 6" xfId="9702" xr:uid="{00000000-0005-0000-0000-00008F6E0000}"/>
    <cellStyle name="Währung 16" xfId="9703" xr:uid="{00000000-0005-0000-0000-0000906E0000}"/>
    <cellStyle name="Währung 16 2" xfId="9704" xr:uid="{00000000-0005-0000-0000-0000916E0000}"/>
    <cellStyle name="Währung 16 2 2" xfId="9705" xr:uid="{00000000-0005-0000-0000-0000926E0000}"/>
    <cellStyle name="Währung 16 3" xfId="9706" xr:uid="{00000000-0005-0000-0000-0000936E0000}"/>
    <cellStyle name="Währung 16 3 2" xfId="9707" xr:uid="{00000000-0005-0000-0000-0000946E0000}"/>
    <cellStyle name="Währung 16 3 2 2" xfId="9708" xr:uid="{00000000-0005-0000-0000-0000956E0000}"/>
    <cellStyle name="Währung 16 3 3" xfId="9709" xr:uid="{00000000-0005-0000-0000-0000966E0000}"/>
    <cellStyle name="Währung 16 4" xfId="9710" xr:uid="{00000000-0005-0000-0000-0000976E0000}"/>
    <cellStyle name="Währung 2" xfId="9711" xr:uid="{00000000-0005-0000-0000-0000986E0000}"/>
    <cellStyle name="Währung 2 2" xfId="9712" xr:uid="{00000000-0005-0000-0000-0000996E0000}"/>
    <cellStyle name="Währung 2 2 2" xfId="9713" xr:uid="{00000000-0005-0000-0000-00009A6E0000}"/>
    <cellStyle name="Währung 2 2 2 2" xfId="9714" xr:uid="{00000000-0005-0000-0000-00009B6E0000}"/>
    <cellStyle name="Währung 2 2 2 2 2" xfId="9715" xr:uid="{00000000-0005-0000-0000-00009C6E0000}"/>
    <cellStyle name="Währung 2 2 2 2 2 2" xfId="9716" xr:uid="{00000000-0005-0000-0000-00009D6E0000}"/>
    <cellStyle name="Währung 2 2 2 2 2 2 2" xfId="9717" xr:uid="{00000000-0005-0000-0000-00009E6E0000}"/>
    <cellStyle name="Währung 2 2 2 2 2 3" xfId="9718" xr:uid="{00000000-0005-0000-0000-00009F6E0000}"/>
    <cellStyle name="Währung 2 2 2 2 3" xfId="9719" xr:uid="{00000000-0005-0000-0000-0000A06E0000}"/>
    <cellStyle name="Währung 2 2 2 2 3 2" xfId="9720" xr:uid="{00000000-0005-0000-0000-0000A16E0000}"/>
    <cellStyle name="Währung 2 2 2 2 4" xfId="9721" xr:uid="{00000000-0005-0000-0000-0000A26E0000}"/>
    <cellStyle name="Währung 2 2 2 3" xfId="9722" xr:uid="{00000000-0005-0000-0000-0000A36E0000}"/>
    <cellStyle name="Währung 2 2 2 3 2" xfId="9723" xr:uid="{00000000-0005-0000-0000-0000A46E0000}"/>
    <cellStyle name="Währung 2 2 2 3 2 2" xfId="9724" xr:uid="{00000000-0005-0000-0000-0000A56E0000}"/>
    <cellStyle name="Währung 2 2 2 3 3" xfId="9725" xr:uid="{00000000-0005-0000-0000-0000A66E0000}"/>
    <cellStyle name="Währung 2 2 2 4" xfId="9726" xr:uid="{00000000-0005-0000-0000-0000A76E0000}"/>
    <cellStyle name="Währung 2 2 2 4 2" xfId="9727" xr:uid="{00000000-0005-0000-0000-0000A86E0000}"/>
    <cellStyle name="Währung 2 2 2 5" xfId="9728" xr:uid="{00000000-0005-0000-0000-0000A96E0000}"/>
    <cellStyle name="Währung 2 2 3" xfId="9729" xr:uid="{00000000-0005-0000-0000-0000AA6E0000}"/>
    <cellStyle name="Währung 2 3" xfId="9730" xr:uid="{00000000-0005-0000-0000-0000AB6E0000}"/>
    <cellStyle name="Währung 2 3 2" xfId="9731" xr:uid="{00000000-0005-0000-0000-0000AC6E0000}"/>
    <cellStyle name="Währung 2 3 2 2" xfId="9732" xr:uid="{00000000-0005-0000-0000-0000AD6E0000}"/>
    <cellStyle name="Währung 2 3 2 2 2" xfId="9733" xr:uid="{00000000-0005-0000-0000-0000AE6E0000}"/>
    <cellStyle name="Währung 2 3 2 2 2 2" xfId="9734" xr:uid="{00000000-0005-0000-0000-0000AF6E0000}"/>
    <cellStyle name="Währung 2 3 2 2 3" xfId="9735" xr:uid="{00000000-0005-0000-0000-0000B06E0000}"/>
    <cellStyle name="Währung 2 3 2 3" xfId="9736" xr:uid="{00000000-0005-0000-0000-0000B16E0000}"/>
    <cellStyle name="Währung 2 3 2 3 2" xfId="9737" xr:uid="{00000000-0005-0000-0000-0000B26E0000}"/>
    <cellStyle name="Währung 2 3 2 4" xfId="9738" xr:uid="{00000000-0005-0000-0000-0000B36E0000}"/>
    <cellStyle name="Währung 2 3 3" xfId="9739" xr:uid="{00000000-0005-0000-0000-0000B46E0000}"/>
    <cellStyle name="Währung 2 3 3 2" xfId="9740" xr:uid="{00000000-0005-0000-0000-0000B56E0000}"/>
    <cellStyle name="Währung 2 3 3 2 2" xfId="9741" xr:uid="{00000000-0005-0000-0000-0000B66E0000}"/>
    <cellStyle name="Währung 2 3 3 3" xfId="9742" xr:uid="{00000000-0005-0000-0000-0000B76E0000}"/>
    <cellStyle name="Währung 2 3 4" xfId="9743" xr:uid="{00000000-0005-0000-0000-0000B86E0000}"/>
    <cellStyle name="Währung 2 3 4 2" xfId="9744" xr:uid="{00000000-0005-0000-0000-0000B96E0000}"/>
    <cellStyle name="Währung 2 3 5" xfId="9745" xr:uid="{00000000-0005-0000-0000-0000BA6E0000}"/>
    <cellStyle name="Währung 2 4" xfId="9746" xr:uid="{00000000-0005-0000-0000-0000BB6E0000}"/>
    <cellStyle name="Währung 3" xfId="9747" xr:uid="{00000000-0005-0000-0000-0000BC6E0000}"/>
    <cellStyle name="Währung 3 2" xfId="9748" xr:uid="{00000000-0005-0000-0000-0000BD6E0000}"/>
    <cellStyle name="Währung 3 2 2" xfId="9749" xr:uid="{00000000-0005-0000-0000-0000BE6E0000}"/>
    <cellStyle name="Währung 3 2 2 2" xfId="9750" xr:uid="{00000000-0005-0000-0000-0000BF6E0000}"/>
    <cellStyle name="Währung 3 2 2 2 2" xfId="9751" xr:uid="{00000000-0005-0000-0000-0000C06E0000}"/>
    <cellStyle name="Währung 3 2 2 2 2 2" xfId="9752" xr:uid="{00000000-0005-0000-0000-0000C16E0000}"/>
    <cellStyle name="Währung 3 2 2 2 2 2 2" xfId="9753" xr:uid="{00000000-0005-0000-0000-0000C26E0000}"/>
    <cellStyle name="Währung 3 2 2 2 2 3" xfId="9754" xr:uid="{00000000-0005-0000-0000-0000C36E0000}"/>
    <cellStyle name="Währung 3 2 2 2 3" xfId="9755" xr:uid="{00000000-0005-0000-0000-0000C46E0000}"/>
    <cellStyle name="Währung 3 2 2 2 3 2" xfId="9756" xr:uid="{00000000-0005-0000-0000-0000C56E0000}"/>
    <cellStyle name="Währung 3 2 2 2 4" xfId="9757" xr:uid="{00000000-0005-0000-0000-0000C66E0000}"/>
    <cellStyle name="Währung 3 2 2 3" xfId="9758" xr:uid="{00000000-0005-0000-0000-0000C76E0000}"/>
    <cellStyle name="Währung 3 2 2 3 2" xfId="9759" xr:uid="{00000000-0005-0000-0000-0000C86E0000}"/>
    <cellStyle name="Währung 3 2 2 3 2 2" xfId="9760" xr:uid="{00000000-0005-0000-0000-0000C96E0000}"/>
    <cellStyle name="Währung 3 2 2 3 3" xfId="9761" xr:uid="{00000000-0005-0000-0000-0000CA6E0000}"/>
    <cellStyle name="Währung 3 2 2 4" xfId="9762" xr:uid="{00000000-0005-0000-0000-0000CB6E0000}"/>
    <cellStyle name="Währung 3 2 2 4 2" xfId="9763" xr:uid="{00000000-0005-0000-0000-0000CC6E0000}"/>
    <cellStyle name="Währung 3 2 2 5" xfId="9764" xr:uid="{00000000-0005-0000-0000-0000CD6E0000}"/>
    <cellStyle name="Währung 3 2 3" xfId="9765" xr:uid="{00000000-0005-0000-0000-0000CE6E0000}"/>
    <cellStyle name="Währung 3 3" xfId="9766" xr:uid="{00000000-0005-0000-0000-0000CF6E0000}"/>
    <cellStyle name="Währung 3 3 2" xfId="9767" xr:uid="{00000000-0005-0000-0000-0000D06E0000}"/>
    <cellStyle name="Währung 3 3 2 2" xfId="9768" xr:uid="{00000000-0005-0000-0000-0000D16E0000}"/>
    <cellStyle name="Währung 3 3 2 2 2" xfId="9769" xr:uid="{00000000-0005-0000-0000-0000D26E0000}"/>
    <cellStyle name="Währung 3 3 2 2 2 2" xfId="9770" xr:uid="{00000000-0005-0000-0000-0000D36E0000}"/>
    <cellStyle name="Währung 3 3 2 2 3" xfId="9771" xr:uid="{00000000-0005-0000-0000-0000D46E0000}"/>
    <cellStyle name="Währung 3 3 2 3" xfId="9772" xr:uid="{00000000-0005-0000-0000-0000D56E0000}"/>
    <cellStyle name="Währung 3 3 2 3 2" xfId="9773" xr:uid="{00000000-0005-0000-0000-0000D66E0000}"/>
    <cellStyle name="Währung 3 3 2 4" xfId="9774" xr:uid="{00000000-0005-0000-0000-0000D76E0000}"/>
    <cellStyle name="Währung 3 3 3" xfId="9775" xr:uid="{00000000-0005-0000-0000-0000D86E0000}"/>
    <cellStyle name="Währung 3 3 3 2" xfId="9776" xr:uid="{00000000-0005-0000-0000-0000D96E0000}"/>
    <cellStyle name="Währung 3 3 3 2 2" xfId="9777" xr:uid="{00000000-0005-0000-0000-0000DA6E0000}"/>
    <cellStyle name="Währung 3 3 3 3" xfId="9778" xr:uid="{00000000-0005-0000-0000-0000DB6E0000}"/>
    <cellStyle name="Währung 3 3 4" xfId="9779" xr:uid="{00000000-0005-0000-0000-0000DC6E0000}"/>
    <cellStyle name="Währung 3 3 4 2" xfId="9780" xr:uid="{00000000-0005-0000-0000-0000DD6E0000}"/>
    <cellStyle name="Währung 3 3 5" xfId="9781" xr:uid="{00000000-0005-0000-0000-0000DE6E0000}"/>
    <cellStyle name="Währung 3 4" xfId="9782" xr:uid="{00000000-0005-0000-0000-0000DF6E0000}"/>
    <cellStyle name="Währung 4" xfId="9783" xr:uid="{00000000-0005-0000-0000-0000E06E0000}"/>
    <cellStyle name="Währung 4 2" xfId="9784" xr:uid="{00000000-0005-0000-0000-0000E16E0000}"/>
    <cellStyle name="Währung 4 2 2" xfId="9785" xr:uid="{00000000-0005-0000-0000-0000E26E0000}"/>
    <cellStyle name="Währung 4 2 2 2" xfId="9786" xr:uid="{00000000-0005-0000-0000-0000E36E0000}"/>
    <cellStyle name="Währung 4 2 2 2 2" xfId="9787" xr:uid="{00000000-0005-0000-0000-0000E46E0000}"/>
    <cellStyle name="Währung 4 2 2 2 2 2" xfId="9788" xr:uid="{00000000-0005-0000-0000-0000E56E0000}"/>
    <cellStyle name="Währung 4 2 2 2 2 2 2" xfId="9789" xr:uid="{00000000-0005-0000-0000-0000E66E0000}"/>
    <cellStyle name="Währung 4 2 2 2 2 3" xfId="9790" xr:uid="{00000000-0005-0000-0000-0000E76E0000}"/>
    <cellStyle name="Währung 4 2 2 2 3" xfId="9791" xr:uid="{00000000-0005-0000-0000-0000E86E0000}"/>
    <cellStyle name="Währung 4 2 2 2 3 2" xfId="9792" xr:uid="{00000000-0005-0000-0000-0000E96E0000}"/>
    <cellStyle name="Währung 4 2 2 2 4" xfId="9793" xr:uid="{00000000-0005-0000-0000-0000EA6E0000}"/>
    <cellStyle name="Währung 4 2 2 3" xfId="9794" xr:uid="{00000000-0005-0000-0000-0000EB6E0000}"/>
    <cellStyle name="Währung 4 2 2 3 2" xfId="9795" xr:uid="{00000000-0005-0000-0000-0000EC6E0000}"/>
    <cellStyle name="Währung 4 2 2 3 2 2" xfId="9796" xr:uid="{00000000-0005-0000-0000-0000ED6E0000}"/>
    <cellStyle name="Währung 4 2 2 3 3" xfId="9797" xr:uid="{00000000-0005-0000-0000-0000EE6E0000}"/>
    <cellStyle name="Währung 4 2 2 4" xfId="9798" xr:uid="{00000000-0005-0000-0000-0000EF6E0000}"/>
    <cellStyle name="Währung 4 2 2 4 2" xfId="9799" xr:uid="{00000000-0005-0000-0000-0000F06E0000}"/>
    <cellStyle name="Währung 4 2 2 5" xfId="9800" xr:uid="{00000000-0005-0000-0000-0000F16E0000}"/>
    <cellStyle name="Währung 4 2 3" xfId="9801" xr:uid="{00000000-0005-0000-0000-0000F26E0000}"/>
    <cellStyle name="Währung 4 3" xfId="9802" xr:uid="{00000000-0005-0000-0000-0000F36E0000}"/>
    <cellStyle name="Währung 4 3 2" xfId="9803" xr:uid="{00000000-0005-0000-0000-0000F46E0000}"/>
    <cellStyle name="Währung 4 3 2 2" xfId="9804" xr:uid="{00000000-0005-0000-0000-0000F56E0000}"/>
    <cellStyle name="Währung 4 3 2 2 2" xfId="9805" xr:uid="{00000000-0005-0000-0000-0000F66E0000}"/>
    <cellStyle name="Währung 4 3 2 2 2 2" xfId="9806" xr:uid="{00000000-0005-0000-0000-0000F76E0000}"/>
    <cellStyle name="Währung 4 3 2 2 3" xfId="9807" xr:uid="{00000000-0005-0000-0000-0000F86E0000}"/>
    <cellStyle name="Währung 4 3 2 3" xfId="9808" xr:uid="{00000000-0005-0000-0000-0000F96E0000}"/>
    <cellStyle name="Währung 4 3 2 3 2" xfId="9809" xr:uid="{00000000-0005-0000-0000-0000FA6E0000}"/>
    <cellStyle name="Währung 4 3 2 4" xfId="9810" xr:uid="{00000000-0005-0000-0000-0000FB6E0000}"/>
    <cellStyle name="Währung 4 3 3" xfId="9811" xr:uid="{00000000-0005-0000-0000-0000FC6E0000}"/>
    <cellStyle name="Währung 4 3 3 2" xfId="9812" xr:uid="{00000000-0005-0000-0000-0000FD6E0000}"/>
    <cellStyle name="Währung 4 3 3 2 2" xfId="9813" xr:uid="{00000000-0005-0000-0000-0000FE6E0000}"/>
    <cellStyle name="Währung 4 3 3 3" xfId="9814" xr:uid="{00000000-0005-0000-0000-0000FF6E0000}"/>
    <cellStyle name="Währung 4 3 4" xfId="9815" xr:uid="{00000000-0005-0000-0000-0000006F0000}"/>
    <cellStyle name="Währung 4 3 4 2" xfId="9816" xr:uid="{00000000-0005-0000-0000-0000016F0000}"/>
    <cellStyle name="Währung 4 3 5" xfId="9817" xr:uid="{00000000-0005-0000-0000-0000026F0000}"/>
    <cellStyle name="Währung 4 4" xfId="9818" xr:uid="{00000000-0005-0000-0000-0000036F0000}"/>
    <cellStyle name="Währung 5" xfId="9819" xr:uid="{00000000-0005-0000-0000-0000046F0000}"/>
    <cellStyle name="Währung 5 2" xfId="9820" xr:uid="{00000000-0005-0000-0000-0000056F0000}"/>
    <cellStyle name="Währung 5 2 2" xfId="9821" xr:uid="{00000000-0005-0000-0000-0000066F0000}"/>
    <cellStyle name="Währung 5 2 2 2" xfId="9822" xr:uid="{00000000-0005-0000-0000-0000076F0000}"/>
    <cellStyle name="Währung 5 2 2 2 2" xfId="9823" xr:uid="{00000000-0005-0000-0000-0000086F0000}"/>
    <cellStyle name="Währung 5 2 2 2 2 2" xfId="9824" xr:uid="{00000000-0005-0000-0000-0000096F0000}"/>
    <cellStyle name="Währung 5 2 2 2 2 2 2" xfId="9825" xr:uid="{00000000-0005-0000-0000-00000A6F0000}"/>
    <cellStyle name="Währung 5 2 2 2 2 3" xfId="9826" xr:uid="{00000000-0005-0000-0000-00000B6F0000}"/>
    <cellStyle name="Währung 5 2 2 2 3" xfId="9827" xr:uid="{00000000-0005-0000-0000-00000C6F0000}"/>
    <cellStyle name="Währung 5 2 2 2 3 2" xfId="9828" xr:uid="{00000000-0005-0000-0000-00000D6F0000}"/>
    <cellStyle name="Währung 5 2 2 2 4" xfId="9829" xr:uid="{00000000-0005-0000-0000-00000E6F0000}"/>
    <cellStyle name="Währung 5 2 2 3" xfId="9830" xr:uid="{00000000-0005-0000-0000-00000F6F0000}"/>
    <cellStyle name="Währung 5 2 2 3 2" xfId="9831" xr:uid="{00000000-0005-0000-0000-0000106F0000}"/>
    <cellStyle name="Währung 5 2 2 3 2 2" xfId="9832" xr:uid="{00000000-0005-0000-0000-0000116F0000}"/>
    <cellStyle name="Währung 5 2 2 3 3" xfId="9833" xr:uid="{00000000-0005-0000-0000-0000126F0000}"/>
    <cellStyle name="Währung 5 2 2 4" xfId="9834" xr:uid="{00000000-0005-0000-0000-0000136F0000}"/>
    <cellStyle name="Währung 5 2 2 4 2" xfId="9835" xr:uid="{00000000-0005-0000-0000-0000146F0000}"/>
    <cellStyle name="Währung 5 2 2 5" xfId="9836" xr:uid="{00000000-0005-0000-0000-0000156F0000}"/>
    <cellStyle name="Währung 5 2 3" xfId="9837" xr:uid="{00000000-0005-0000-0000-0000166F0000}"/>
    <cellStyle name="Währung 5 3" xfId="9838" xr:uid="{00000000-0005-0000-0000-0000176F0000}"/>
    <cellStyle name="Währung 5 3 2" xfId="9839" xr:uid="{00000000-0005-0000-0000-0000186F0000}"/>
    <cellStyle name="Währung 5 3 2 2" xfId="9840" xr:uid="{00000000-0005-0000-0000-0000196F0000}"/>
    <cellStyle name="Währung 5 3 2 2 2" xfId="9841" xr:uid="{00000000-0005-0000-0000-00001A6F0000}"/>
    <cellStyle name="Währung 5 3 2 2 2 2" xfId="9842" xr:uid="{00000000-0005-0000-0000-00001B6F0000}"/>
    <cellStyle name="Währung 5 3 2 2 3" xfId="9843" xr:uid="{00000000-0005-0000-0000-00001C6F0000}"/>
    <cellStyle name="Währung 5 3 2 3" xfId="9844" xr:uid="{00000000-0005-0000-0000-00001D6F0000}"/>
    <cellStyle name="Währung 5 3 2 3 2" xfId="9845" xr:uid="{00000000-0005-0000-0000-00001E6F0000}"/>
    <cellStyle name="Währung 5 3 2 4" xfId="9846" xr:uid="{00000000-0005-0000-0000-00001F6F0000}"/>
    <cellStyle name="Währung 5 3 3" xfId="9847" xr:uid="{00000000-0005-0000-0000-0000206F0000}"/>
    <cellStyle name="Währung 5 3 3 2" xfId="9848" xr:uid="{00000000-0005-0000-0000-0000216F0000}"/>
    <cellStyle name="Währung 5 3 3 2 2" xfId="9849" xr:uid="{00000000-0005-0000-0000-0000226F0000}"/>
    <cellStyle name="Währung 5 3 3 3" xfId="9850" xr:uid="{00000000-0005-0000-0000-0000236F0000}"/>
    <cellStyle name="Währung 5 3 4" xfId="9851" xr:uid="{00000000-0005-0000-0000-0000246F0000}"/>
    <cellStyle name="Währung 5 3 4 2" xfId="9852" xr:uid="{00000000-0005-0000-0000-0000256F0000}"/>
    <cellStyle name="Währung 5 3 5" xfId="9853" xr:uid="{00000000-0005-0000-0000-0000266F0000}"/>
    <cellStyle name="Währung 5 4" xfId="9854" xr:uid="{00000000-0005-0000-0000-0000276F0000}"/>
    <cellStyle name="Währung 6" xfId="9855" xr:uid="{00000000-0005-0000-0000-0000286F0000}"/>
    <cellStyle name="Währung 6 2" xfId="9856" xr:uid="{00000000-0005-0000-0000-0000296F0000}"/>
    <cellStyle name="Währung 6 2 2" xfId="9857" xr:uid="{00000000-0005-0000-0000-00002A6F0000}"/>
    <cellStyle name="Währung 6 2 2 2" xfId="9858" xr:uid="{00000000-0005-0000-0000-00002B6F0000}"/>
    <cellStyle name="Währung 6 2 2 2 2" xfId="9859" xr:uid="{00000000-0005-0000-0000-00002C6F0000}"/>
    <cellStyle name="Währung 6 2 2 2 2 2" xfId="9860" xr:uid="{00000000-0005-0000-0000-00002D6F0000}"/>
    <cellStyle name="Währung 6 2 2 2 2 2 2" xfId="9861" xr:uid="{00000000-0005-0000-0000-00002E6F0000}"/>
    <cellStyle name="Währung 6 2 2 2 2 3" xfId="9862" xr:uid="{00000000-0005-0000-0000-00002F6F0000}"/>
    <cellStyle name="Währung 6 2 2 2 3" xfId="9863" xr:uid="{00000000-0005-0000-0000-0000306F0000}"/>
    <cellStyle name="Währung 6 2 2 2 3 2" xfId="9864" xr:uid="{00000000-0005-0000-0000-0000316F0000}"/>
    <cellStyle name="Währung 6 2 2 2 4" xfId="9865" xr:uid="{00000000-0005-0000-0000-0000326F0000}"/>
    <cellStyle name="Währung 6 2 2 3" xfId="9866" xr:uid="{00000000-0005-0000-0000-0000336F0000}"/>
    <cellStyle name="Währung 6 2 2 3 2" xfId="9867" xr:uid="{00000000-0005-0000-0000-0000346F0000}"/>
    <cellStyle name="Währung 6 2 2 3 2 2" xfId="9868" xr:uid="{00000000-0005-0000-0000-0000356F0000}"/>
    <cellStyle name="Währung 6 2 2 3 3" xfId="9869" xr:uid="{00000000-0005-0000-0000-0000366F0000}"/>
    <cellStyle name="Währung 6 2 2 4" xfId="9870" xr:uid="{00000000-0005-0000-0000-0000376F0000}"/>
    <cellStyle name="Währung 6 2 2 4 2" xfId="9871" xr:uid="{00000000-0005-0000-0000-0000386F0000}"/>
    <cellStyle name="Währung 6 2 2 5" xfId="9872" xr:uid="{00000000-0005-0000-0000-0000396F0000}"/>
    <cellStyle name="Währung 6 2 3" xfId="9873" xr:uid="{00000000-0005-0000-0000-00003A6F0000}"/>
    <cellStyle name="Währung 6 3" xfId="9874" xr:uid="{00000000-0005-0000-0000-00003B6F0000}"/>
    <cellStyle name="Währung 6 3 2" xfId="9875" xr:uid="{00000000-0005-0000-0000-00003C6F0000}"/>
    <cellStyle name="Währung 6 3 2 2" xfId="9876" xr:uid="{00000000-0005-0000-0000-00003D6F0000}"/>
    <cellStyle name="Währung 6 3 2 2 2" xfId="9877" xr:uid="{00000000-0005-0000-0000-00003E6F0000}"/>
    <cellStyle name="Währung 6 3 2 2 2 2" xfId="9878" xr:uid="{00000000-0005-0000-0000-00003F6F0000}"/>
    <cellStyle name="Währung 6 3 2 2 3" xfId="9879" xr:uid="{00000000-0005-0000-0000-0000406F0000}"/>
    <cellStyle name="Währung 6 3 2 3" xfId="9880" xr:uid="{00000000-0005-0000-0000-0000416F0000}"/>
    <cellStyle name="Währung 6 3 2 3 2" xfId="9881" xr:uid="{00000000-0005-0000-0000-0000426F0000}"/>
    <cellStyle name="Währung 6 3 2 4" xfId="9882" xr:uid="{00000000-0005-0000-0000-0000436F0000}"/>
    <cellStyle name="Währung 6 3 3" xfId="9883" xr:uid="{00000000-0005-0000-0000-0000446F0000}"/>
    <cellStyle name="Währung 6 3 3 2" xfId="9884" xr:uid="{00000000-0005-0000-0000-0000456F0000}"/>
    <cellStyle name="Währung 6 3 3 2 2" xfId="9885" xr:uid="{00000000-0005-0000-0000-0000466F0000}"/>
    <cellStyle name="Währung 6 3 3 3" xfId="9886" xr:uid="{00000000-0005-0000-0000-0000476F0000}"/>
    <cellStyle name="Währung 6 3 4" xfId="9887" xr:uid="{00000000-0005-0000-0000-0000486F0000}"/>
    <cellStyle name="Währung 6 3 4 2" xfId="9888" xr:uid="{00000000-0005-0000-0000-0000496F0000}"/>
    <cellStyle name="Währung 6 3 5" xfId="9889" xr:uid="{00000000-0005-0000-0000-00004A6F0000}"/>
    <cellStyle name="Währung 6 4" xfId="9890" xr:uid="{00000000-0005-0000-0000-00004B6F0000}"/>
    <cellStyle name="Währung 7" xfId="9891" xr:uid="{00000000-0005-0000-0000-00004C6F0000}"/>
    <cellStyle name="Währung 7 2" xfId="9892" xr:uid="{00000000-0005-0000-0000-00004D6F0000}"/>
    <cellStyle name="Währung 7 2 2" xfId="9893" xr:uid="{00000000-0005-0000-0000-00004E6F0000}"/>
    <cellStyle name="Währung 7 2 2 2" xfId="9894" xr:uid="{00000000-0005-0000-0000-00004F6F0000}"/>
    <cellStyle name="Währung 7 2 2 2 2" xfId="9895" xr:uid="{00000000-0005-0000-0000-0000506F0000}"/>
    <cellStyle name="Währung 7 2 2 2 2 2" xfId="9896" xr:uid="{00000000-0005-0000-0000-0000516F0000}"/>
    <cellStyle name="Währung 7 2 2 2 2 2 2" xfId="9897" xr:uid="{00000000-0005-0000-0000-0000526F0000}"/>
    <cellStyle name="Währung 7 2 2 2 2 3" xfId="9898" xr:uid="{00000000-0005-0000-0000-0000536F0000}"/>
    <cellStyle name="Währung 7 2 2 2 3" xfId="9899" xr:uid="{00000000-0005-0000-0000-0000546F0000}"/>
    <cellStyle name="Währung 7 2 2 2 3 2" xfId="9900" xr:uid="{00000000-0005-0000-0000-0000556F0000}"/>
    <cellStyle name="Währung 7 2 2 2 4" xfId="9901" xr:uid="{00000000-0005-0000-0000-0000566F0000}"/>
    <cellStyle name="Währung 7 2 2 3" xfId="9902" xr:uid="{00000000-0005-0000-0000-0000576F0000}"/>
    <cellStyle name="Währung 7 2 2 3 2" xfId="9903" xr:uid="{00000000-0005-0000-0000-0000586F0000}"/>
    <cellStyle name="Währung 7 2 2 3 2 2" xfId="9904" xr:uid="{00000000-0005-0000-0000-0000596F0000}"/>
    <cellStyle name="Währung 7 2 2 3 3" xfId="9905" xr:uid="{00000000-0005-0000-0000-00005A6F0000}"/>
    <cellStyle name="Währung 7 2 2 4" xfId="9906" xr:uid="{00000000-0005-0000-0000-00005B6F0000}"/>
    <cellStyle name="Währung 7 2 2 4 2" xfId="9907" xr:uid="{00000000-0005-0000-0000-00005C6F0000}"/>
    <cellStyle name="Währung 7 2 2 5" xfId="9908" xr:uid="{00000000-0005-0000-0000-00005D6F0000}"/>
    <cellStyle name="Währung 7 2 3" xfId="9909" xr:uid="{00000000-0005-0000-0000-00005E6F0000}"/>
    <cellStyle name="Währung 7 3" xfId="9910" xr:uid="{00000000-0005-0000-0000-00005F6F0000}"/>
    <cellStyle name="Währung 7 3 2" xfId="9911" xr:uid="{00000000-0005-0000-0000-0000606F0000}"/>
    <cellStyle name="Währung 7 3 2 2" xfId="9912" xr:uid="{00000000-0005-0000-0000-0000616F0000}"/>
    <cellStyle name="Währung 7 3 2 2 2" xfId="9913" xr:uid="{00000000-0005-0000-0000-0000626F0000}"/>
    <cellStyle name="Währung 7 3 2 2 2 2" xfId="9914" xr:uid="{00000000-0005-0000-0000-0000636F0000}"/>
    <cellStyle name="Währung 7 3 2 2 3" xfId="9915" xr:uid="{00000000-0005-0000-0000-0000646F0000}"/>
    <cellStyle name="Währung 7 3 2 3" xfId="9916" xr:uid="{00000000-0005-0000-0000-0000656F0000}"/>
    <cellStyle name="Währung 7 3 2 3 2" xfId="9917" xr:uid="{00000000-0005-0000-0000-0000666F0000}"/>
    <cellStyle name="Währung 7 3 2 4" xfId="9918" xr:uid="{00000000-0005-0000-0000-0000676F0000}"/>
    <cellStyle name="Währung 7 3 3" xfId="9919" xr:uid="{00000000-0005-0000-0000-0000686F0000}"/>
    <cellStyle name="Währung 7 3 3 2" xfId="9920" xr:uid="{00000000-0005-0000-0000-0000696F0000}"/>
    <cellStyle name="Währung 7 3 3 2 2" xfId="9921" xr:uid="{00000000-0005-0000-0000-00006A6F0000}"/>
    <cellStyle name="Währung 7 3 3 3" xfId="9922" xr:uid="{00000000-0005-0000-0000-00006B6F0000}"/>
    <cellStyle name="Währung 7 3 4" xfId="9923" xr:uid="{00000000-0005-0000-0000-00006C6F0000}"/>
    <cellStyle name="Währung 7 3 4 2" xfId="9924" xr:uid="{00000000-0005-0000-0000-00006D6F0000}"/>
    <cellStyle name="Währung 7 3 5" xfId="9925" xr:uid="{00000000-0005-0000-0000-00006E6F0000}"/>
    <cellStyle name="Währung 7 4" xfId="9926" xr:uid="{00000000-0005-0000-0000-00006F6F0000}"/>
    <cellStyle name="Währung 8" xfId="9927" xr:uid="{00000000-0005-0000-0000-0000706F0000}"/>
    <cellStyle name="Währung 8 2" xfId="9928" xr:uid="{00000000-0005-0000-0000-0000716F0000}"/>
    <cellStyle name="Währung 8 2 2" xfId="9929" xr:uid="{00000000-0005-0000-0000-0000726F0000}"/>
    <cellStyle name="Währung 8 2 2 2" xfId="9930" xr:uid="{00000000-0005-0000-0000-0000736F0000}"/>
    <cellStyle name="Währung 8 2 2 2 2" xfId="9931" xr:uid="{00000000-0005-0000-0000-0000746F0000}"/>
    <cellStyle name="Währung 8 2 2 2 2 2" xfId="9932" xr:uid="{00000000-0005-0000-0000-0000756F0000}"/>
    <cellStyle name="Währung 8 2 2 2 2 2 2" xfId="9933" xr:uid="{00000000-0005-0000-0000-0000766F0000}"/>
    <cellStyle name="Währung 8 2 2 2 2 3" xfId="9934" xr:uid="{00000000-0005-0000-0000-0000776F0000}"/>
    <cellStyle name="Währung 8 2 2 2 3" xfId="9935" xr:uid="{00000000-0005-0000-0000-0000786F0000}"/>
    <cellStyle name="Währung 8 2 2 2 3 2" xfId="9936" xr:uid="{00000000-0005-0000-0000-0000796F0000}"/>
    <cellStyle name="Währung 8 2 2 2 4" xfId="9937" xr:uid="{00000000-0005-0000-0000-00007A6F0000}"/>
    <cellStyle name="Währung 8 2 2 3" xfId="9938" xr:uid="{00000000-0005-0000-0000-00007B6F0000}"/>
    <cellStyle name="Währung 8 2 2 3 2" xfId="9939" xr:uid="{00000000-0005-0000-0000-00007C6F0000}"/>
    <cellStyle name="Währung 8 2 2 3 2 2" xfId="9940" xr:uid="{00000000-0005-0000-0000-00007D6F0000}"/>
    <cellStyle name="Währung 8 2 2 3 3" xfId="9941" xr:uid="{00000000-0005-0000-0000-00007E6F0000}"/>
    <cellStyle name="Währung 8 2 2 4" xfId="9942" xr:uid="{00000000-0005-0000-0000-00007F6F0000}"/>
    <cellStyle name="Währung 8 2 2 4 2" xfId="9943" xr:uid="{00000000-0005-0000-0000-0000806F0000}"/>
    <cellStyle name="Währung 8 2 2 5" xfId="9944" xr:uid="{00000000-0005-0000-0000-0000816F0000}"/>
    <cellStyle name="Währung 8 2 3" xfId="9945" xr:uid="{00000000-0005-0000-0000-0000826F0000}"/>
    <cellStyle name="Währung 8 3" xfId="9946" xr:uid="{00000000-0005-0000-0000-0000836F0000}"/>
    <cellStyle name="Währung 8 3 2" xfId="9947" xr:uid="{00000000-0005-0000-0000-0000846F0000}"/>
    <cellStyle name="Währung 8 3 2 2" xfId="9948" xr:uid="{00000000-0005-0000-0000-0000856F0000}"/>
    <cellStyle name="Währung 8 3 2 2 2" xfId="9949" xr:uid="{00000000-0005-0000-0000-0000866F0000}"/>
    <cellStyle name="Währung 8 3 2 2 2 2" xfId="9950" xr:uid="{00000000-0005-0000-0000-0000876F0000}"/>
    <cellStyle name="Währung 8 3 2 2 3" xfId="9951" xr:uid="{00000000-0005-0000-0000-0000886F0000}"/>
    <cellStyle name="Währung 8 3 2 3" xfId="9952" xr:uid="{00000000-0005-0000-0000-0000896F0000}"/>
    <cellStyle name="Währung 8 3 2 3 2" xfId="9953" xr:uid="{00000000-0005-0000-0000-00008A6F0000}"/>
    <cellStyle name="Währung 8 3 2 4" xfId="9954" xr:uid="{00000000-0005-0000-0000-00008B6F0000}"/>
    <cellStyle name="Währung 8 3 3" xfId="9955" xr:uid="{00000000-0005-0000-0000-00008C6F0000}"/>
    <cellStyle name="Währung 8 3 3 2" xfId="9956" xr:uid="{00000000-0005-0000-0000-00008D6F0000}"/>
    <cellStyle name="Währung 8 3 3 2 2" xfId="9957" xr:uid="{00000000-0005-0000-0000-00008E6F0000}"/>
    <cellStyle name="Währung 8 3 3 3" xfId="9958" xr:uid="{00000000-0005-0000-0000-00008F6F0000}"/>
    <cellStyle name="Währung 8 3 4" xfId="9959" xr:uid="{00000000-0005-0000-0000-0000906F0000}"/>
    <cellStyle name="Währung 8 3 4 2" xfId="9960" xr:uid="{00000000-0005-0000-0000-0000916F0000}"/>
    <cellStyle name="Währung 8 3 5" xfId="9961" xr:uid="{00000000-0005-0000-0000-0000926F0000}"/>
    <cellStyle name="Währung 8 4" xfId="9962" xr:uid="{00000000-0005-0000-0000-0000936F0000}"/>
    <cellStyle name="Währung 9" xfId="9963" xr:uid="{00000000-0005-0000-0000-0000946F0000}"/>
    <cellStyle name="Währung 9 2" xfId="9964" xr:uid="{00000000-0005-0000-0000-0000956F0000}"/>
    <cellStyle name="Währung 9 2 2" xfId="9965" xr:uid="{00000000-0005-0000-0000-0000966F0000}"/>
    <cellStyle name="Währung 9 2 2 2" xfId="9966" xr:uid="{00000000-0005-0000-0000-0000976F0000}"/>
    <cellStyle name="Währung 9 2 2 2 2" xfId="9967" xr:uid="{00000000-0005-0000-0000-0000986F0000}"/>
    <cellStyle name="Währung 9 2 2 2 2 2" xfId="9968" xr:uid="{00000000-0005-0000-0000-0000996F0000}"/>
    <cellStyle name="Währung 9 2 2 2 2 2 2" xfId="9969" xr:uid="{00000000-0005-0000-0000-00009A6F0000}"/>
    <cellStyle name="Währung 9 2 2 2 2 3" xfId="9970" xr:uid="{00000000-0005-0000-0000-00009B6F0000}"/>
    <cellStyle name="Währung 9 2 2 2 3" xfId="9971" xr:uid="{00000000-0005-0000-0000-00009C6F0000}"/>
    <cellStyle name="Währung 9 2 2 2 3 2" xfId="9972" xr:uid="{00000000-0005-0000-0000-00009D6F0000}"/>
    <cellStyle name="Währung 9 2 2 2 4" xfId="9973" xr:uid="{00000000-0005-0000-0000-00009E6F0000}"/>
    <cellStyle name="Währung 9 2 2 3" xfId="9974" xr:uid="{00000000-0005-0000-0000-00009F6F0000}"/>
    <cellStyle name="Währung 9 2 2 3 2" xfId="9975" xr:uid="{00000000-0005-0000-0000-0000A06F0000}"/>
    <cellStyle name="Währung 9 2 2 3 2 2" xfId="9976" xr:uid="{00000000-0005-0000-0000-0000A16F0000}"/>
    <cellStyle name="Währung 9 2 2 3 3" xfId="9977" xr:uid="{00000000-0005-0000-0000-0000A26F0000}"/>
    <cellStyle name="Währung 9 2 2 4" xfId="9978" xr:uid="{00000000-0005-0000-0000-0000A36F0000}"/>
    <cellStyle name="Währung 9 2 2 4 2" xfId="9979" xr:uid="{00000000-0005-0000-0000-0000A46F0000}"/>
    <cellStyle name="Währung 9 2 2 5" xfId="9980" xr:uid="{00000000-0005-0000-0000-0000A56F0000}"/>
    <cellStyle name="Währung 9 2 3" xfId="9981" xr:uid="{00000000-0005-0000-0000-0000A66F0000}"/>
    <cellStyle name="Währung 9 3" xfId="9982" xr:uid="{00000000-0005-0000-0000-0000A76F0000}"/>
    <cellStyle name="Währung 9 3 2" xfId="9983" xr:uid="{00000000-0005-0000-0000-0000A86F0000}"/>
    <cellStyle name="Währung 9 3 2 2" xfId="9984" xr:uid="{00000000-0005-0000-0000-0000A96F0000}"/>
    <cellStyle name="Währung 9 3 2 2 2" xfId="9985" xr:uid="{00000000-0005-0000-0000-0000AA6F0000}"/>
    <cellStyle name="Währung 9 3 2 2 2 2" xfId="9986" xr:uid="{00000000-0005-0000-0000-0000AB6F0000}"/>
    <cellStyle name="Währung 9 3 2 2 2 2 2" xfId="9987" xr:uid="{00000000-0005-0000-0000-0000AC6F0000}"/>
    <cellStyle name="Währung 9 3 2 2 2 3" xfId="9988" xr:uid="{00000000-0005-0000-0000-0000AD6F0000}"/>
    <cellStyle name="Währung 9 3 2 2 3" xfId="9989" xr:uid="{00000000-0005-0000-0000-0000AE6F0000}"/>
    <cellStyle name="Währung 9 3 2 2 3 2" xfId="9990" xr:uid="{00000000-0005-0000-0000-0000AF6F0000}"/>
    <cellStyle name="Währung 9 3 2 2 4" xfId="9991" xr:uid="{00000000-0005-0000-0000-0000B06F0000}"/>
    <cellStyle name="Währung 9 3 2 3" xfId="9992" xr:uid="{00000000-0005-0000-0000-0000B16F0000}"/>
    <cellStyle name="Währung 9 3 2 3 2" xfId="9993" xr:uid="{00000000-0005-0000-0000-0000B26F0000}"/>
    <cellStyle name="Währung 9 3 2 3 2 2" xfId="9994" xr:uid="{00000000-0005-0000-0000-0000B36F0000}"/>
    <cellStyle name="Währung 9 3 2 3 3" xfId="9995" xr:uid="{00000000-0005-0000-0000-0000B46F0000}"/>
    <cellStyle name="Währung 9 3 2 4" xfId="9996" xr:uid="{00000000-0005-0000-0000-0000B56F0000}"/>
    <cellStyle name="Währung 9 3 2 4 2" xfId="9997" xr:uid="{00000000-0005-0000-0000-0000B66F0000}"/>
    <cellStyle name="Währung 9 3 2 5" xfId="9998" xr:uid="{00000000-0005-0000-0000-0000B76F0000}"/>
    <cellStyle name="Währung 9 3 3" xfId="9999" xr:uid="{00000000-0005-0000-0000-0000B86F0000}"/>
    <cellStyle name="Währung 9 4" xfId="10000" xr:uid="{00000000-0005-0000-0000-0000B96F0000}"/>
    <cellStyle name="Währung 9 4 2" xfId="10001" xr:uid="{00000000-0005-0000-0000-0000BA6F0000}"/>
    <cellStyle name="Währung 9 4 2 2" xfId="10002" xr:uid="{00000000-0005-0000-0000-0000BB6F0000}"/>
    <cellStyle name="Währung 9 4 2 2 2" xfId="10003" xr:uid="{00000000-0005-0000-0000-0000BC6F0000}"/>
    <cellStyle name="Währung 9 4 2 2 2 2" xfId="10004" xr:uid="{00000000-0005-0000-0000-0000BD6F0000}"/>
    <cellStyle name="Währung 9 4 2 2 2 2 2" xfId="10005" xr:uid="{00000000-0005-0000-0000-0000BE6F0000}"/>
    <cellStyle name="Währung 9 4 2 2 2 2 2 2" xfId="10006" xr:uid="{00000000-0005-0000-0000-0000BF6F0000}"/>
    <cellStyle name="Währung 9 4 2 2 2 2 3" xfId="10007" xr:uid="{00000000-0005-0000-0000-0000C06F0000}"/>
    <cellStyle name="Währung 9 4 2 2 2 3" xfId="10008" xr:uid="{00000000-0005-0000-0000-0000C16F0000}"/>
    <cellStyle name="Währung 9 4 2 2 2 3 2" xfId="10009" xr:uid="{00000000-0005-0000-0000-0000C26F0000}"/>
    <cellStyle name="Währung 9 4 2 2 2 4" xfId="10010" xr:uid="{00000000-0005-0000-0000-0000C36F0000}"/>
    <cellStyle name="Währung 9 4 2 2 3" xfId="10011" xr:uid="{00000000-0005-0000-0000-0000C46F0000}"/>
    <cellStyle name="Währung 9 4 2 2 3 2" xfId="10012" xr:uid="{00000000-0005-0000-0000-0000C56F0000}"/>
    <cellStyle name="Währung 9 4 2 2 3 2 2" xfId="10013" xr:uid="{00000000-0005-0000-0000-0000C66F0000}"/>
    <cellStyle name="Währung 9 4 2 2 3 3" xfId="10014" xr:uid="{00000000-0005-0000-0000-0000C76F0000}"/>
    <cellStyle name="Währung 9 4 2 2 4" xfId="10015" xr:uid="{00000000-0005-0000-0000-0000C86F0000}"/>
    <cellStyle name="Währung 9 4 2 2 4 2" xfId="10016" xr:uid="{00000000-0005-0000-0000-0000C96F0000}"/>
    <cellStyle name="Währung 9 4 2 2 5" xfId="10017" xr:uid="{00000000-0005-0000-0000-0000CA6F0000}"/>
    <cellStyle name="Währung 9 4 2 3" xfId="10018" xr:uid="{00000000-0005-0000-0000-0000CB6F0000}"/>
    <cellStyle name="Währung 9 4 3" xfId="10019" xr:uid="{00000000-0005-0000-0000-0000CC6F0000}"/>
    <cellStyle name="Währung 9 4 3 2" xfId="10020" xr:uid="{00000000-0005-0000-0000-0000CD6F0000}"/>
    <cellStyle name="Währung 9 4 3 2 2" xfId="10021" xr:uid="{00000000-0005-0000-0000-0000CE6F0000}"/>
    <cellStyle name="Währung 9 4 3 2 2 2" xfId="10022" xr:uid="{00000000-0005-0000-0000-0000CF6F0000}"/>
    <cellStyle name="Währung 9 4 3 2 2 2 2" xfId="10023" xr:uid="{00000000-0005-0000-0000-0000D06F0000}"/>
    <cellStyle name="Währung 9 4 3 2 2 2 2 2" xfId="10024" xr:uid="{00000000-0005-0000-0000-0000D16F0000}"/>
    <cellStyle name="Währung 9 4 3 2 2 2 2 2 2" xfId="10025" xr:uid="{00000000-0005-0000-0000-0000D26F0000}"/>
    <cellStyle name="Währung 9 4 3 2 2 2 2 2 2 2" xfId="10026" xr:uid="{00000000-0005-0000-0000-0000D36F0000}"/>
    <cellStyle name="Währung 9 4 3 2 2 2 2 2 3" xfId="10027" xr:uid="{00000000-0005-0000-0000-0000D46F0000}"/>
    <cellStyle name="Währung 9 4 3 2 2 2 2 3" xfId="10028" xr:uid="{00000000-0005-0000-0000-0000D56F0000}"/>
    <cellStyle name="Währung 9 4 3 2 2 2 2 3 2" xfId="10029" xr:uid="{00000000-0005-0000-0000-0000D66F0000}"/>
    <cellStyle name="Währung 9 4 3 2 2 2 2 4" xfId="10030" xr:uid="{00000000-0005-0000-0000-0000D76F0000}"/>
    <cellStyle name="Währung 9 4 3 2 2 2 3" xfId="10031" xr:uid="{00000000-0005-0000-0000-0000D86F0000}"/>
    <cellStyle name="Währung 9 4 3 2 2 2 3 2" xfId="10032" xr:uid="{00000000-0005-0000-0000-0000D96F0000}"/>
    <cellStyle name="Währung 9 4 3 2 2 2 3 2 2" xfId="10033" xr:uid="{00000000-0005-0000-0000-0000DA6F0000}"/>
    <cellStyle name="Währung 9 4 3 2 2 2 3 3" xfId="10034" xr:uid="{00000000-0005-0000-0000-0000DB6F0000}"/>
    <cellStyle name="Währung 9 4 3 2 2 2 4" xfId="10035" xr:uid="{00000000-0005-0000-0000-0000DC6F0000}"/>
    <cellStyle name="Währung 9 4 3 2 2 2 4 2" xfId="10036" xr:uid="{00000000-0005-0000-0000-0000DD6F0000}"/>
    <cellStyle name="Währung 9 4 3 2 2 2 5" xfId="10037" xr:uid="{00000000-0005-0000-0000-0000DE6F0000}"/>
    <cellStyle name="Währung 9 4 3 2 2 3" xfId="10038" xr:uid="{00000000-0005-0000-0000-0000DF6F0000}"/>
    <cellStyle name="Währung 9 4 3 2 3" xfId="10039" xr:uid="{00000000-0005-0000-0000-0000E06F0000}"/>
    <cellStyle name="Währung 9 4 3 2 3 2" xfId="10040" xr:uid="{00000000-0005-0000-0000-0000E16F0000}"/>
    <cellStyle name="Währung 9 4 3 2 3 2 2" xfId="10041" xr:uid="{00000000-0005-0000-0000-0000E26F0000}"/>
    <cellStyle name="Währung 9 4 3 2 3 2 2 2" xfId="10042" xr:uid="{00000000-0005-0000-0000-0000E36F0000}"/>
    <cellStyle name="Währung 9 4 3 2 3 2 2 2 2" xfId="10043" xr:uid="{00000000-0005-0000-0000-0000E46F0000}"/>
    <cellStyle name="Währung 9 4 3 2 3 2 2 3" xfId="10044" xr:uid="{00000000-0005-0000-0000-0000E56F0000}"/>
    <cellStyle name="Währung 9 4 3 2 3 2 3" xfId="10045" xr:uid="{00000000-0005-0000-0000-0000E66F0000}"/>
    <cellStyle name="Währung 9 4 3 2 3 2 3 2" xfId="10046" xr:uid="{00000000-0005-0000-0000-0000E76F0000}"/>
    <cellStyle name="Währung 9 4 3 2 3 2 4" xfId="10047" xr:uid="{00000000-0005-0000-0000-0000E86F0000}"/>
    <cellStyle name="Währung 9 4 3 2 3 3" xfId="10048" xr:uid="{00000000-0005-0000-0000-0000E96F0000}"/>
    <cellStyle name="Währung 9 4 3 2 3 3 2" xfId="10049" xr:uid="{00000000-0005-0000-0000-0000EA6F0000}"/>
    <cellStyle name="Währung 9 4 3 2 3 3 2 2" xfId="10050" xr:uid="{00000000-0005-0000-0000-0000EB6F0000}"/>
    <cellStyle name="Währung 9 4 3 2 3 3 3" xfId="10051" xr:uid="{00000000-0005-0000-0000-0000EC6F0000}"/>
    <cellStyle name="Währung 9 4 3 2 3 4" xfId="10052" xr:uid="{00000000-0005-0000-0000-0000ED6F0000}"/>
    <cellStyle name="Währung 9 4 3 2 3 4 2" xfId="10053" xr:uid="{00000000-0005-0000-0000-0000EE6F0000}"/>
    <cellStyle name="Währung 9 4 3 2 3 5" xfId="10054" xr:uid="{00000000-0005-0000-0000-0000EF6F0000}"/>
    <cellStyle name="Währung 9 4 3 2 4" xfId="10055" xr:uid="{00000000-0005-0000-0000-0000F06F0000}"/>
    <cellStyle name="Währung 9 4 3 3" xfId="10056" xr:uid="{00000000-0005-0000-0000-0000F16F0000}"/>
    <cellStyle name="Währung 9 4 3 3 2" xfId="10057" xr:uid="{00000000-0005-0000-0000-0000F26F0000}"/>
    <cellStyle name="Währung 9 4 3 3 2 2" xfId="10058" xr:uid="{00000000-0005-0000-0000-0000F36F0000}"/>
    <cellStyle name="Währung 9 4 3 3 2 2 2" xfId="10059" xr:uid="{00000000-0005-0000-0000-0000F46F0000}"/>
    <cellStyle name="Währung 9 4 3 3 2 2 2 2" xfId="10060" xr:uid="{00000000-0005-0000-0000-0000F56F0000}"/>
    <cellStyle name="Währung 9 4 3 3 2 2 2 2 2" xfId="10061" xr:uid="{00000000-0005-0000-0000-0000F66F0000}"/>
    <cellStyle name="Währung 9 4 3 3 2 2 2 3" xfId="10062" xr:uid="{00000000-0005-0000-0000-0000F76F0000}"/>
    <cellStyle name="Währung 9 4 3 3 2 2 3" xfId="10063" xr:uid="{00000000-0005-0000-0000-0000F86F0000}"/>
    <cellStyle name="Währung 9 4 3 3 2 2 3 2" xfId="10064" xr:uid="{00000000-0005-0000-0000-0000F96F0000}"/>
    <cellStyle name="Währung 9 4 3 3 2 2 4" xfId="10065" xr:uid="{00000000-0005-0000-0000-0000FA6F0000}"/>
    <cellStyle name="Währung 9 4 3 3 2 3" xfId="10066" xr:uid="{00000000-0005-0000-0000-0000FB6F0000}"/>
    <cellStyle name="Währung 9 4 3 3 2 3 2" xfId="10067" xr:uid="{00000000-0005-0000-0000-0000FC6F0000}"/>
    <cellStyle name="Währung 9 4 3 3 2 3 2 2" xfId="10068" xr:uid="{00000000-0005-0000-0000-0000FD6F0000}"/>
    <cellStyle name="Währung 9 4 3 3 2 3 3" xfId="10069" xr:uid="{00000000-0005-0000-0000-0000FE6F0000}"/>
    <cellStyle name="Währung 9 4 3 3 2 4" xfId="10070" xr:uid="{00000000-0005-0000-0000-0000FF6F0000}"/>
    <cellStyle name="Währung 9 4 3 3 2 4 2" xfId="10071" xr:uid="{00000000-0005-0000-0000-000000700000}"/>
    <cellStyle name="Währung 9 4 3 3 2 5" xfId="10072" xr:uid="{00000000-0005-0000-0000-000001700000}"/>
    <cellStyle name="Währung 9 4 3 3 3" xfId="10073" xr:uid="{00000000-0005-0000-0000-000002700000}"/>
    <cellStyle name="Währung 9 4 3 4" xfId="10074" xr:uid="{00000000-0005-0000-0000-000003700000}"/>
    <cellStyle name="Währung 9 4 3 4 2" xfId="10075" xr:uid="{00000000-0005-0000-0000-000004700000}"/>
    <cellStyle name="Währung 9 4 3 4 2 2" xfId="10076" xr:uid="{00000000-0005-0000-0000-000005700000}"/>
    <cellStyle name="Währung 9 4 3 4 2 2 2" xfId="10077" xr:uid="{00000000-0005-0000-0000-000006700000}"/>
    <cellStyle name="Währung 9 4 3 4 2 2 2 2" xfId="10078" xr:uid="{00000000-0005-0000-0000-000007700000}"/>
    <cellStyle name="Währung 9 4 3 4 2 2 3" xfId="10079" xr:uid="{00000000-0005-0000-0000-000008700000}"/>
    <cellStyle name="Währung 9 4 3 4 2 3" xfId="10080" xr:uid="{00000000-0005-0000-0000-000009700000}"/>
    <cellStyle name="Währung 9 4 3 4 2 3 2" xfId="10081" xr:uid="{00000000-0005-0000-0000-00000A700000}"/>
    <cellStyle name="Währung 9 4 3 4 2 4" xfId="10082" xr:uid="{00000000-0005-0000-0000-00000B700000}"/>
    <cellStyle name="Währung 9 4 3 4 3" xfId="10083" xr:uid="{00000000-0005-0000-0000-00000C700000}"/>
    <cellStyle name="Währung 9 4 3 4 3 2" xfId="10084" xr:uid="{00000000-0005-0000-0000-00000D700000}"/>
    <cellStyle name="Währung 9 4 3 4 3 2 2" xfId="10085" xr:uid="{00000000-0005-0000-0000-00000E700000}"/>
    <cellStyle name="Währung 9 4 3 4 3 3" xfId="10086" xr:uid="{00000000-0005-0000-0000-00000F700000}"/>
    <cellStyle name="Währung 9 4 3 4 4" xfId="10087" xr:uid="{00000000-0005-0000-0000-000010700000}"/>
    <cellStyle name="Währung 9 4 3 4 4 2" xfId="10088" xr:uid="{00000000-0005-0000-0000-000011700000}"/>
    <cellStyle name="Währung 9 4 3 4 5" xfId="10089" xr:uid="{00000000-0005-0000-0000-000012700000}"/>
    <cellStyle name="Währung 9 4 3 5" xfId="10090" xr:uid="{00000000-0005-0000-0000-000013700000}"/>
    <cellStyle name="Währung 9 4 4" xfId="10091" xr:uid="{00000000-0005-0000-0000-000014700000}"/>
    <cellStyle name="Währung 9 4 4 2" xfId="10092" xr:uid="{00000000-0005-0000-0000-000015700000}"/>
    <cellStyle name="Währung 9 4 4 2 2" xfId="10093" xr:uid="{00000000-0005-0000-0000-000016700000}"/>
    <cellStyle name="Währung 9 4 4 2 2 2" xfId="10094" xr:uid="{00000000-0005-0000-0000-000017700000}"/>
    <cellStyle name="Währung 9 4 4 2 2 2 2" xfId="10095" xr:uid="{00000000-0005-0000-0000-000018700000}"/>
    <cellStyle name="Währung 9 4 4 2 2 3" xfId="10096" xr:uid="{00000000-0005-0000-0000-000019700000}"/>
    <cellStyle name="Währung 9 4 4 2 3" xfId="10097" xr:uid="{00000000-0005-0000-0000-00001A700000}"/>
    <cellStyle name="Währung 9 4 4 2 3 2" xfId="10098" xr:uid="{00000000-0005-0000-0000-00001B700000}"/>
    <cellStyle name="Währung 9 4 4 2 4" xfId="10099" xr:uid="{00000000-0005-0000-0000-00001C700000}"/>
    <cellStyle name="Währung 9 4 4 3" xfId="10100" xr:uid="{00000000-0005-0000-0000-00001D700000}"/>
    <cellStyle name="Währung 9 4 4 3 2" xfId="10101" xr:uid="{00000000-0005-0000-0000-00001E700000}"/>
    <cellStyle name="Währung 9 4 4 3 2 2" xfId="10102" xr:uid="{00000000-0005-0000-0000-00001F700000}"/>
    <cellStyle name="Währung 9 4 4 3 3" xfId="10103" xr:uid="{00000000-0005-0000-0000-000020700000}"/>
    <cellStyle name="Währung 9 4 4 4" xfId="10104" xr:uid="{00000000-0005-0000-0000-000021700000}"/>
    <cellStyle name="Währung 9 4 4 4 2" xfId="10105" xr:uid="{00000000-0005-0000-0000-000022700000}"/>
    <cellStyle name="Währung 9 4 4 5" xfId="10106" xr:uid="{00000000-0005-0000-0000-000023700000}"/>
    <cellStyle name="Währung 9 4 5" xfId="10107" xr:uid="{00000000-0005-0000-0000-000024700000}"/>
    <cellStyle name="Währung 9 5" xfId="10108" xr:uid="{00000000-0005-0000-0000-000025700000}"/>
    <cellStyle name="Währung 9 5 2" xfId="10109" xr:uid="{00000000-0005-0000-0000-000026700000}"/>
    <cellStyle name="Währung 9 5 2 2" xfId="10110" xr:uid="{00000000-0005-0000-0000-000027700000}"/>
    <cellStyle name="Währung 9 5 2 2 2" xfId="10111" xr:uid="{00000000-0005-0000-0000-000028700000}"/>
    <cellStyle name="Währung 9 5 2 2 2 2" xfId="10112" xr:uid="{00000000-0005-0000-0000-000029700000}"/>
    <cellStyle name="Währung 9 5 2 2 3" xfId="10113" xr:uid="{00000000-0005-0000-0000-00002A700000}"/>
    <cellStyle name="Währung 9 5 2 3" xfId="10114" xr:uid="{00000000-0005-0000-0000-00002B700000}"/>
    <cellStyle name="Währung 9 5 2 3 2" xfId="10115" xr:uid="{00000000-0005-0000-0000-00002C700000}"/>
    <cellStyle name="Währung 9 5 2 4" xfId="10116" xr:uid="{00000000-0005-0000-0000-00002D700000}"/>
    <cellStyle name="Währung 9 5 3" xfId="10117" xr:uid="{00000000-0005-0000-0000-00002E700000}"/>
    <cellStyle name="Währung 9 5 3 2" xfId="10118" xr:uid="{00000000-0005-0000-0000-00002F700000}"/>
    <cellStyle name="Währung 9 5 3 2 2" xfId="10119" xr:uid="{00000000-0005-0000-0000-000030700000}"/>
    <cellStyle name="Währung 9 5 3 3" xfId="10120" xr:uid="{00000000-0005-0000-0000-000031700000}"/>
    <cellStyle name="Währung 9 5 4" xfId="10121" xr:uid="{00000000-0005-0000-0000-000032700000}"/>
    <cellStyle name="Währung 9 5 4 2" xfId="10122" xr:uid="{00000000-0005-0000-0000-000033700000}"/>
    <cellStyle name="Währung 9 5 5" xfId="10123" xr:uid="{00000000-0005-0000-0000-000034700000}"/>
    <cellStyle name="Währung 9 6" xfId="10124" xr:uid="{00000000-0005-0000-0000-000035700000}"/>
    <cellStyle name="Warnender Text 2" xfId="91" xr:uid="{00000000-0005-0000-0000-000037700000}"/>
    <cellStyle name="Warnender Text 2 10" xfId="10125" xr:uid="{00000000-0005-0000-0000-000038700000}"/>
    <cellStyle name="Warnender Text 2 11" xfId="10126" xr:uid="{00000000-0005-0000-0000-000039700000}"/>
    <cellStyle name="Warnender Text 2 12" xfId="10127" xr:uid="{00000000-0005-0000-0000-00003A700000}"/>
    <cellStyle name="Warnender Text 2 13" xfId="10128" xr:uid="{00000000-0005-0000-0000-00003B700000}"/>
    <cellStyle name="Warnender Text 2 14" xfId="10129" xr:uid="{00000000-0005-0000-0000-00003C700000}"/>
    <cellStyle name="Warnender Text 2 15" xfId="10130" xr:uid="{00000000-0005-0000-0000-00003D700000}"/>
    <cellStyle name="Warnender Text 2 16" xfId="10131" xr:uid="{00000000-0005-0000-0000-00003E700000}"/>
    <cellStyle name="Warnender Text 2 17" xfId="10132" xr:uid="{00000000-0005-0000-0000-00003F700000}"/>
    <cellStyle name="Warnender Text 2 18" xfId="10133" xr:uid="{00000000-0005-0000-0000-000040700000}"/>
    <cellStyle name="Warnender Text 2 2" xfId="10134" xr:uid="{00000000-0005-0000-0000-000041700000}"/>
    <cellStyle name="Warnender Text 2 3" xfId="10135" xr:uid="{00000000-0005-0000-0000-000042700000}"/>
    <cellStyle name="Warnender Text 2 4" xfId="10136" xr:uid="{00000000-0005-0000-0000-000043700000}"/>
    <cellStyle name="Warnender Text 2 5" xfId="10137" xr:uid="{00000000-0005-0000-0000-000044700000}"/>
    <cellStyle name="Warnender Text 2 6" xfId="10138" xr:uid="{00000000-0005-0000-0000-000045700000}"/>
    <cellStyle name="Warnender Text 2 7" xfId="10139" xr:uid="{00000000-0005-0000-0000-000046700000}"/>
    <cellStyle name="Warnender Text 2 8" xfId="10140" xr:uid="{00000000-0005-0000-0000-000047700000}"/>
    <cellStyle name="Warnender Text 2 9" xfId="10141" xr:uid="{00000000-0005-0000-0000-000048700000}"/>
    <cellStyle name="Warnender Text 3" xfId="92" xr:uid="{00000000-0005-0000-0000-000049700000}"/>
    <cellStyle name="Warnender Text 3 10" xfId="10142" xr:uid="{00000000-0005-0000-0000-00004A700000}"/>
    <cellStyle name="Warnender Text 3 11" xfId="10143" xr:uid="{00000000-0005-0000-0000-00004B700000}"/>
    <cellStyle name="Warnender Text 3 12" xfId="10144" xr:uid="{00000000-0005-0000-0000-00004C700000}"/>
    <cellStyle name="Warnender Text 3 13" xfId="10145" xr:uid="{00000000-0005-0000-0000-00004D700000}"/>
    <cellStyle name="Warnender Text 3 14" xfId="10146" xr:uid="{00000000-0005-0000-0000-00004E700000}"/>
    <cellStyle name="Warnender Text 3 15" xfId="10147" xr:uid="{00000000-0005-0000-0000-00004F700000}"/>
    <cellStyle name="Warnender Text 3 16" xfId="10148" xr:uid="{00000000-0005-0000-0000-000050700000}"/>
    <cellStyle name="Warnender Text 3 17" xfId="10149" xr:uid="{00000000-0005-0000-0000-000051700000}"/>
    <cellStyle name="Warnender Text 3 18" xfId="10150" xr:uid="{00000000-0005-0000-0000-000052700000}"/>
    <cellStyle name="Warnender Text 3 2" xfId="10151" xr:uid="{00000000-0005-0000-0000-000053700000}"/>
    <cellStyle name="Warnender Text 3 3" xfId="10152" xr:uid="{00000000-0005-0000-0000-000054700000}"/>
    <cellStyle name="Warnender Text 3 4" xfId="10153" xr:uid="{00000000-0005-0000-0000-000055700000}"/>
    <cellStyle name="Warnender Text 3 5" xfId="10154" xr:uid="{00000000-0005-0000-0000-000056700000}"/>
    <cellStyle name="Warnender Text 3 6" xfId="10155" xr:uid="{00000000-0005-0000-0000-000057700000}"/>
    <cellStyle name="Warnender Text 3 7" xfId="10156" xr:uid="{00000000-0005-0000-0000-000058700000}"/>
    <cellStyle name="Warnender Text 3 8" xfId="10157" xr:uid="{00000000-0005-0000-0000-000059700000}"/>
    <cellStyle name="Warnender Text 3 9" xfId="10158" xr:uid="{00000000-0005-0000-0000-00005A700000}"/>
    <cellStyle name="Warnender Text 4" xfId="10159" xr:uid="{00000000-0005-0000-0000-00005B700000}"/>
    <cellStyle name="Warning Text" xfId="10404" builtinId="11" customBuiltin="1"/>
    <cellStyle name="Warning Text 2" xfId="10160" xr:uid="{00000000-0005-0000-0000-00005D700000}"/>
    <cellStyle name="Warning Text 2 2" xfId="10161" xr:uid="{00000000-0005-0000-0000-00005E700000}"/>
    <cellStyle name="Warning Text 3" xfId="10162" xr:uid="{00000000-0005-0000-0000-00005F700000}"/>
    <cellStyle name="Warning Text 4" xfId="10163" xr:uid="{00000000-0005-0000-0000-000060700000}"/>
    <cellStyle name="Warning Text 4 2" xfId="10164" xr:uid="{00000000-0005-0000-0000-000061700000}"/>
    <cellStyle name="Warning Text 5" xfId="10165" xr:uid="{00000000-0005-0000-0000-000062700000}"/>
    <cellStyle name="Warning Text 6" xfId="10166" xr:uid="{00000000-0005-0000-0000-000063700000}"/>
    <cellStyle name="Warning Text 7" xfId="10167" xr:uid="{00000000-0005-0000-0000-000064700000}"/>
    <cellStyle name="Warning Text 8" xfId="10168" xr:uid="{00000000-0005-0000-0000-000065700000}"/>
    <cellStyle name="Warning Text 9" xfId="10169" xr:uid="{00000000-0005-0000-0000-000066700000}"/>
    <cellStyle name="WFDatabase" xfId="10170" xr:uid="{00000000-0005-0000-0000-000067700000}"/>
    <cellStyle name="Year" xfId="10171" xr:uid="{00000000-0005-0000-0000-000068700000}"/>
    <cellStyle name="Year 10" xfId="10172" xr:uid="{00000000-0005-0000-0000-000069700000}"/>
    <cellStyle name="Year 100" xfId="10173" xr:uid="{00000000-0005-0000-0000-00006A700000}"/>
    <cellStyle name="Year 101" xfId="10174" xr:uid="{00000000-0005-0000-0000-00006B700000}"/>
    <cellStyle name="Year 102" xfId="10175" xr:uid="{00000000-0005-0000-0000-00006C700000}"/>
    <cellStyle name="Year 103" xfId="10176" xr:uid="{00000000-0005-0000-0000-00006D700000}"/>
    <cellStyle name="Year 104" xfId="10177" xr:uid="{00000000-0005-0000-0000-00006E700000}"/>
    <cellStyle name="Year 105" xfId="10178" xr:uid="{00000000-0005-0000-0000-00006F700000}"/>
    <cellStyle name="Year 106" xfId="10179" xr:uid="{00000000-0005-0000-0000-000070700000}"/>
    <cellStyle name="Year 11" xfId="10180" xr:uid="{00000000-0005-0000-0000-000071700000}"/>
    <cellStyle name="Year 12" xfId="10181" xr:uid="{00000000-0005-0000-0000-000072700000}"/>
    <cellStyle name="Year 13" xfId="10182" xr:uid="{00000000-0005-0000-0000-000073700000}"/>
    <cellStyle name="Year 14" xfId="10183" xr:uid="{00000000-0005-0000-0000-000074700000}"/>
    <cellStyle name="Year 15" xfId="10184" xr:uid="{00000000-0005-0000-0000-000075700000}"/>
    <cellStyle name="Year 16" xfId="10185" xr:uid="{00000000-0005-0000-0000-000076700000}"/>
    <cellStyle name="Year 17" xfId="10186" xr:uid="{00000000-0005-0000-0000-000077700000}"/>
    <cellStyle name="Year 18" xfId="10187" xr:uid="{00000000-0005-0000-0000-000078700000}"/>
    <cellStyle name="Year 19" xfId="10188" xr:uid="{00000000-0005-0000-0000-000079700000}"/>
    <cellStyle name="Year 2" xfId="10189" xr:uid="{00000000-0005-0000-0000-00007A700000}"/>
    <cellStyle name="Year 20" xfId="10190" xr:uid="{00000000-0005-0000-0000-00007B700000}"/>
    <cellStyle name="Year 21" xfId="10191" xr:uid="{00000000-0005-0000-0000-00007C700000}"/>
    <cellStyle name="Year 22" xfId="10192" xr:uid="{00000000-0005-0000-0000-00007D700000}"/>
    <cellStyle name="Year 23" xfId="10193" xr:uid="{00000000-0005-0000-0000-00007E700000}"/>
    <cellStyle name="Year 24" xfId="10194" xr:uid="{00000000-0005-0000-0000-00007F700000}"/>
    <cellStyle name="Year 25" xfId="10195" xr:uid="{00000000-0005-0000-0000-000080700000}"/>
    <cellStyle name="Year 26" xfId="10196" xr:uid="{00000000-0005-0000-0000-000081700000}"/>
    <cellStyle name="Year 27" xfId="10197" xr:uid="{00000000-0005-0000-0000-000082700000}"/>
    <cellStyle name="Year 28" xfId="10198" xr:uid="{00000000-0005-0000-0000-000083700000}"/>
    <cellStyle name="Year 29" xfId="10199" xr:uid="{00000000-0005-0000-0000-000084700000}"/>
    <cellStyle name="Year 3" xfId="10200" xr:uid="{00000000-0005-0000-0000-000085700000}"/>
    <cellStyle name="Year 30" xfId="10201" xr:uid="{00000000-0005-0000-0000-000086700000}"/>
    <cellStyle name="Year 31" xfId="10202" xr:uid="{00000000-0005-0000-0000-000087700000}"/>
    <cellStyle name="Year 32" xfId="10203" xr:uid="{00000000-0005-0000-0000-000088700000}"/>
    <cellStyle name="Year 33" xfId="10204" xr:uid="{00000000-0005-0000-0000-000089700000}"/>
    <cellStyle name="Year 34" xfId="10205" xr:uid="{00000000-0005-0000-0000-00008A700000}"/>
    <cellStyle name="Year 35" xfId="10206" xr:uid="{00000000-0005-0000-0000-00008B700000}"/>
    <cellStyle name="Year 36" xfId="10207" xr:uid="{00000000-0005-0000-0000-00008C700000}"/>
    <cellStyle name="Year 37" xfId="10208" xr:uid="{00000000-0005-0000-0000-00008D700000}"/>
    <cellStyle name="Year 38" xfId="10209" xr:uid="{00000000-0005-0000-0000-00008E700000}"/>
    <cellStyle name="Year 39" xfId="10210" xr:uid="{00000000-0005-0000-0000-00008F700000}"/>
    <cellStyle name="Year 4" xfId="10211" xr:uid="{00000000-0005-0000-0000-000090700000}"/>
    <cellStyle name="Year 40" xfId="10212" xr:uid="{00000000-0005-0000-0000-000091700000}"/>
    <cellStyle name="Year 41" xfId="10213" xr:uid="{00000000-0005-0000-0000-000092700000}"/>
    <cellStyle name="Year 42" xfId="10214" xr:uid="{00000000-0005-0000-0000-000093700000}"/>
    <cellStyle name="Year 43" xfId="10215" xr:uid="{00000000-0005-0000-0000-000094700000}"/>
    <cellStyle name="Year 44" xfId="10216" xr:uid="{00000000-0005-0000-0000-000095700000}"/>
    <cellStyle name="Year 45" xfId="10217" xr:uid="{00000000-0005-0000-0000-000096700000}"/>
    <cellStyle name="Year 46" xfId="10218" xr:uid="{00000000-0005-0000-0000-000097700000}"/>
    <cellStyle name="Year 47" xfId="10219" xr:uid="{00000000-0005-0000-0000-000098700000}"/>
    <cellStyle name="Year 48" xfId="10220" xr:uid="{00000000-0005-0000-0000-000099700000}"/>
    <cellStyle name="Year 49" xfId="10221" xr:uid="{00000000-0005-0000-0000-00009A700000}"/>
    <cellStyle name="Year 5" xfId="10222" xr:uid="{00000000-0005-0000-0000-00009B700000}"/>
    <cellStyle name="Year 50" xfId="10223" xr:uid="{00000000-0005-0000-0000-00009C700000}"/>
    <cellStyle name="Year 51" xfId="10224" xr:uid="{00000000-0005-0000-0000-00009D700000}"/>
    <cellStyle name="Year 52" xfId="10225" xr:uid="{00000000-0005-0000-0000-00009E700000}"/>
    <cellStyle name="Year 53" xfId="10226" xr:uid="{00000000-0005-0000-0000-00009F700000}"/>
    <cellStyle name="Year 54" xfId="10227" xr:uid="{00000000-0005-0000-0000-0000A0700000}"/>
    <cellStyle name="Year 55" xfId="10228" xr:uid="{00000000-0005-0000-0000-0000A1700000}"/>
    <cellStyle name="Year 56" xfId="10229" xr:uid="{00000000-0005-0000-0000-0000A2700000}"/>
    <cellStyle name="Year 57" xfId="10230" xr:uid="{00000000-0005-0000-0000-0000A3700000}"/>
    <cellStyle name="Year 58" xfId="10231" xr:uid="{00000000-0005-0000-0000-0000A4700000}"/>
    <cellStyle name="Year 59" xfId="10232" xr:uid="{00000000-0005-0000-0000-0000A5700000}"/>
    <cellStyle name="Year 6" xfId="10233" xr:uid="{00000000-0005-0000-0000-0000A6700000}"/>
    <cellStyle name="Year 60" xfId="10234" xr:uid="{00000000-0005-0000-0000-0000A7700000}"/>
    <cellStyle name="Year 61" xfId="10235" xr:uid="{00000000-0005-0000-0000-0000A8700000}"/>
    <cellStyle name="Year 62" xfId="10236" xr:uid="{00000000-0005-0000-0000-0000A9700000}"/>
    <cellStyle name="Year 63" xfId="10237" xr:uid="{00000000-0005-0000-0000-0000AA700000}"/>
    <cellStyle name="Year 64" xfId="10238" xr:uid="{00000000-0005-0000-0000-0000AB700000}"/>
    <cellStyle name="Year 65" xfId="10239" xr:uid="{00000000-0005-0000-0000-0000AC700000}"/>
    <cellStyle name="Year 66" xfId="10240" xr:uid="{00000000-0005-0000-0000-0000AD700000}"/>
    <cellStyle name="Year 67" xfId="10241" xr:uid="{00000000-0005-0000-0000-0000AE700000}"/>
    <cellStyle name="Year 68" xfId="10242" xr:uid="{00000000-0005-0000-0000-0000AF700000}"/>
    <cellStyle name="Year 69" xfId="10243" xr:uid="{00000000-0005-0000-0000-0000B0700000}"/>
    <cellStyle name="Year 7" xfId="10244" xr:uid="{00000000-0005-0000-0000-0000B1700000}"/>
    <cellStyle name="Year 70" xfId="10245" xr:uid="{00000000-0005-0000-0000-0000B2700000}"/>
    <cellStyle name="Year 71" xfId="10246" xr:uid="{00000000-0005-0000-0000-0000B3700000}"/>
    <cellStyle name="Year 72" xfId="10247" xr:uid="{00000000-0005-0000-0000-0000B4700000}"/>
    <cellStyle name="Year 73" xfId="10248" xr:uid="{00000000-0005-0000-0000-0000B5700000}"/>
    <cellStyle name="Year 74" xfId="10249" xr:uid="{00000000-0005-0000-0000-0000B6700000}"/>
    <cellStyle name="Year 75" xfId="10250" xr:uid="{00000000-0005-0000-0000-0000B7700000}"/>
    <cellStyle name="Year 76" xfId="10251" xr:uid="{00000000-0005-0000-0000-0000B8700000}"/>
    <cellStyle name="Year 77" xfId="10252" xr:uid="{00000000-0005-0000-0000-0000B9700000}"/>
    <cellStyle name="Year 78" xfId="10253" xr:uid="{00000000-0005-0000-0000-0000BA700000}"/>
    <cellStyle name="Year 79" xfId="10254" xr:uid="{00000000-0005-0000-0000-0000BB700000}"/>
    <cellStyle name="Year 8" xfId="10255" xr:uid="{00000000-0005-0000-0000-0000BC700000}"/>
    <cellStyle name="Year 80" xfId="10256" xr:uid="{00000000-0005-0000-0000-0000BD700000}"/>
    <cellStyle name="Year 81" xfId="10257" xr:uid="{00000000-0005-0000-0000-0000BE700000}"/>
    <cellStyle name="Year 82" xfId="10258" xr:uid="{00000000-0005-0000-0000-0000BF700000}"/>
    <cellStyle name="Year 83" xfId="10259" xr:uid="{00000000-0005-0000-0000-0000C0700000}"/>
    <cellStyle name="Year 84" xfId="10260" xr:uid="{00000000-0005-0000-0000-0000C1700000}"/>
    <cellStyle name="Year 85" xfId="10261" xr:uid="{00000000-0005-0000-0000-0000C2700000}"/>
    <cellStyle name="Year 86" xfId="10262" xr:uid="{00000000-0005-0000-0000-0000C3700000}"/>
    <cellStyle name="Year 87" xfId="10263" xr:uid="{00000000-0005-0000-0000-0000C4700000}"/>
    <cellStyle name="Year 88" xfId="10264" xr:uid="{00000000-0005-0000-0000-0000C5700000}"/>
    <cellStyle name="Year 89" xfId="10265" xr:uid="{00000000-0005-0000-0000-0000C6700000}"/>
    <cellStyle name="Year 9" xfId="10266" xr:uid="{00000000-0005-0000-0000-0000C7700000}"/>
    <cellStyle name="Year 90" xfId="10267" xr:uid="{00000000-0005-0000-0000-0000C8700000}"/>
    <cellStyle name="Year 91" xfId="10268" xr:uid="{00000000-0005-0000-0000-0000C9700000}"/>
    <cellStyle name="Year 92" xfId="10269" xr:uid="{00000000-0005-0000-0000-0000CA700000}"/>
    <cellStyle name="Year 93" xfId="10270" xr:uid="{00000000-0005-0000-0000-0000CB700000}"/>
    <cellStyle name="Year 94" xfId="10271" xr:uid="{00000000-0005-0000-0000-0000CC700000}"/>
    <cellStyle name="Year 95" xfId="10272" xr:uid="{00000000-0005-0000-0000-0000CD700000}"/>
    <cellStyle name="Year 96" xfId="10273" xr:uid="{00000000-0005-0000-0000-0000CE700000}"/>
    <cellStyle name="Year 97" xfId="10274" xr:uid="{00000000-0005-0000-0000-0000CF700000}"/>
    <cellStyle name="Year 98" xfId="10275" xr:uid="{00000000-0005-0000-0000-0000D0700000}"/>
    <cellStyle name="Year 99" xfId="10276" xr:uid="{00000000-0005-0000-0000-0000D1700000}"/>
    <cellStyle name="Zahlen_2stellig" xfId="10277" xr:uid="{00000000-0005-0000-0000-0000D2700000}"/>
    <cellStyle name="Zelle prüfen" xfId="10278" xr:uid="{00000000-0005-0000-0000-0000D3700000}"/>
    <cellStyle name="Zelle überprüfen 2" xfId="94" xr:uid="{00000000-0005-0000-0000-0000D4700000}"/>
    <cellStyle name="Zelle überprüfen 3" xfId="95" xr:uid="{00000000-0005-0000-0000-0000D5700000}"/>
    <cellStyle name="Złe" xfId="10279" xr:uid="{00000000-0005-0000-0000-0000D6700000}"/>
    <cellStyle name="Zwischensumme" xfId="1227" xr:uid="{00000000-0005-0000-0000-0000D7700000}"/>
    <cellStyle name="Βασικό_11-99" xfId="10280" xr:uid="{00000000-0005-0000-0000-0000D8700000}"/>
    <cellStyle name="Δεσμός_cosmote us gaap 31.3.2000" xfId="10281" xr:uid="{00000000-0005-0000-0000-0000D9700000}"/>
    <cellStyle name="Διαχωριστικό χιλιάδων/υποδιαστολή [0]_11-99" xfId="10282" xr:uid="{00000000-0005-0000-0000-0000DA700000}"/>
    <cellStyle name="Διαχωριστικό χιλιάδων/υποδιαστολή_11-99" xfId="10283" xr:uid="{00000000-0005-0000-0000-0000DB700000}"/>
    <cellStyle name="Νομισματικό [0]_11-99" xfId="10284" xr:uid="{00000000-0005-0000-0000-0000DC700000}"/>
    <cellStyle name="Νομισματικό_11-99" xfId="10285" xr:uid="{00000000-0005-0000-0000-0000DD700000}"/>
    <cellStyle name="Гиперссылка" xfId="10286" xr:uid="{00000000-0005-0000-0000-0000DE700000}"/>
    <cellStyle name="Гиперссылка 10" xfId="10287" xr:uid="{00000000-0005-0000-0000-0000DF700000}"/>
    <cellStyle name="Гиперссылка 11" xfId="10288" xr:uid="{00000000-0005-0000-0000-0000E0700000}"/>
    <cellStyle name="Гиперссылка 12" xfId="10289" xr:uid="{00000000-0005-0000-0000-0000E1700000}"/>
    <cellStyle name="Гиперссылка 13" xfId="10290" xr:uid="{00000000-0005-0000-0000-0000E2700000}"/>
    <cellStyle name="Гиперссылка 14" xfId="10291" xr:uid="{00000000-0005-0000-0000-0000E3700000}"/>
    <cellStyle name="Гиперссылка 15" xfId="10292" xr:uid="{00000000-0005-0000-0000-0000E4700000}"/>
    <cellStyle name="Гиперссылка 16" xfId="10293" xr:uid="{00000000-0005-0000-0000-0000E5700000}"/>
    <cellStyle name="Гиперссылка 17" xfId="10294" xr:uid="{00000000-0005-0000-0000-0000E6700000}"/>
    <cellStyle name="Гиперссылка 18" xfId="10295" xr:uid="{00000000-0005-0000-0000-0000E7700000}"/>
    <cellStyle name="Гиперссылка 19" xfId="10296" xr:uid="{00000000-0005-0000-0000-0000E8700000}"/>
    <cellStyle name="Гиперссылка 2" xfId="10297" xr:uid="{00000000-0005-0000-0000-0000E9700000}"/>
    <cellStyle name="Гиперссылка 2 10" xfId="10298" xr:uid="{00000000-0005-0000-0000-0000EA700000}"/>
    <cellStyle name="Гиперссылка 2 11" xfId="10299" xr:uid="{00000000-0005-0000-0000-0000EB700000}"/>
    <cellStyle name="Гиперссылка 2 12" xfId="10300" xr:uid="{00000000-0005-0000-0000-0000EC700000}"/>
    <cellStyle name="Гиперссылка 2 13" xfId="10301" xr:uid="{00000000-0005-0000-0000-0000ED700000}"/>
    <cellStyle name="Гиперссылка 2 14" xfId="10302" xr:uid="{00000000-0005-0000-0000-0000EE700000}"/>
    <cellStyle name="Гиперссылка 2 15" xfId="10303" xr:uid="{00000000-0005-0000-0000-0000EF700000}"/>
    <cellStyle name="Гиперссылка 2 16" xfId="10304" xr:uid="{00000000-0005-0000-0000-0000F0700000}"/>
    <cellStyle name="Гиперссылка 2 17" xfId="10305" xr:uid="{00000000-0005-0000-0000-0000F1700000}"/>
    <cellStyle name="Гиперссылка 2 18" xfId="10306" xr:uid="{00000000-0005-0000-0000-0000F2700000}"/>
    <cellStyle name="Гиперссылка 2 2" xfId="10307" xr:uid="{00000000-0005-0000-0000-0000F3700000}"/>
    <cellStyle name="Гиперссылка 2 3" xfId="10308" xr:uid="{00000000-0005-0000-0000-0000F4700000}"/>
    <cellStyle name="Гиперссылка 2 4" xfId="10309" xr:uid="{00000000-0005-0000-0000-0000F5700000}"/>
    <cellStyle name="Гиперссылка 2 5" xfId="10310" xr:uid="{00000000-0005-0000-0000-0000F6700000}"/>
    <cellStyle name="Гиперссылка 2 6" xfId="10311" xr:uid="{00000000-0005-0000-0000-0000F7700000}"/>
    <cellStyle name="Гиперссылка 2 7" xfId="10312" xr:uid="{00000000-0005-0000-0000-0000F8700000}"/>
    <cellStyle name="Гиперссылка 2 8" xfId="10313" xr:uid="{00000000-0005-0000-0000-0000F9700000}"/>
    <cellStyle name="Гиперссылка 2 9" xfId="10314" xr:uid="{00000000-0005-0000-0000-0000FA700000}"/>
    <cellStyle name="Гиперссылка 20" xfId="10315" xr:uid="{00000000-0005-0000-0000-0000FB700000}"/>
    <cellStyle name="Гиперссылка 21" xfId="10316" xr:uid="{00000000-0005-0000-0000-0000FC700000}"/>
    <cellStyle name="Гиперссылка 22" xfId="10317" xr:uid="{00000000-0005-0000-0000-0000FD700000}"/>
    <cellStyle name="Гиперссылка 23" xfId="10318" xr:uid="{00000000-0005-0000-0000-0000FE700000}"/>
    <cellStyle name="Гиперссылка 24" xfId="10319" xr:uid="{00000000-0005-0000-0000-0000FF700000}"/>
    <cellStyle name="Гиперссылка 25" xfId="10320" xr:uid="{00000000-0005-0000-0000-000000710000}"/>
    <cellStyle name="Гиперссылка 26" xfId="10321" xr:uid="{00000000-0005-0000-0000-000001710000}"/>
    <cellStyle name="Гиперссылка 27" xfId="10322" xr:uid="{00000000-0005-0000-0000-000002710000}"/>
    <cellStyle name="Гиперссылка 28" xfId="10323" xr:uid="{00000000-0005-0000-0000-000003710000}"/>
    <cellStyle name="Гиперссылка 29" xfId="10324" xr:uid="{00000000-0005-0000-0000-000004710000}"/>
    <cellStyle name="Гиперссылка 3" xfId="10325" xr:uid="{00000000-0005-0000-0000-000005710000}"/>
    <cellStyle name="Гиперссылка 3 10" xfId="10326" xr:uid="{00000000-0005-0000-0000-000006710000}"/>
    <cellStyle name="Гиперссылка 3 11" xfId="10327" xr:uid="{00000000-0005-0000-0000-000007710000}"/>
    <cellStyle name="Гиперссылка 3 12" xfId="10328" xr:uid="{00000000-0005-0000-0000-000008710000}"/>
    <cellStyle name="Гиперссылка 3 13" xfId="10329" xr:uid="{00000000-0005-0000-0000-000009710000}"/>
    <cellStyle name="Гиперссылка 3 14" xfId="10330" xr:uid="{00000000-0005-0000-0000-00000A710000}"/>
    <cellStyle name="Гиперссылка 3 15" xfId="10331" xr:uid="{00000000-0005-0000-0000-00000B710000}"/>
    <cellStyle name="Гиперссылка 3 16" xfId="10332" xr:uid="{00000000-0005-0000-0000-00000C710000}"/>
    <cellStyle name="Гиперссылка 3 17" xfId="10333" xr:uid="{00000000-0005-0000-0000-00000D710000}"/>
    <cellStyle name="Гиперссылка 3 18" xfId="10334" xr:uid="{00000000-0005-0000-0000-00000E710000}"/>
    <cellStyle name="Гиперссылка 3 2" xfId="10335" xr:uid="{00000000-0005-0000-0000-00000F710000}"/>
    <cellStyle name="Гиперссылка 3 3" xfId="10336" xr:uid="{00000000-0005-0000-0000-000010710000}"/>
    <cellStyle name="Гиперссылка 3 4" xfId="10337" xr:uid="{00000000-0005-0000-0000-000011710000}"/>
    <cellStyle name="Гиперссылка 3 5" xfId="10338" xr:uid="{00000000-0005-0000-0000-000012710000}"/>
    <cellStyle name="Гиперссылка 3 6" xfId="10339" xr:uid="{00000000-0005-0000-0000-000013710000}"/>
    <cellStyle name="Гиперссылка 3 7" xfId="10340" xr:uid="{00000000-0005-0000-0000-000014710000}"/>
    <cellStyle name="Гиперссылка 3 8" xfId="10341" xr:uid="{00000000-0005-0000-0000-000015710000}"/>
    <cellStyle name="Гиперссылка 3 9" xfId="10342" xr:uid="{00000000-0005-0000-0000-000016710000}"/>
    <cellStyle name="Гиперссылка 30" xfId="10343" xr:uid="{00000000-0005-0000-0000-000017710000}"/>
    <cellStyle name="Гиперссылка 31" xfId="10344" xr:uid="{00000000-0005-0000-0000-000018710000}"/>
    <cellStyle name="Гиперссылка 32" xfId="10345" xr:uid="{00000000-0005-0000-0000-000019710000}"/>
    <cellStyle name="Гиперссылка 33" xfId="10346" xr:uid="{00000000-0005-0000-0000-00001A710000}"/>
    <cellStyle name="Гиперссылка 34" xfId="10347" xr:uid="{00000000-0005-0000-0000-00001B710000}"/>
    <cellStyle name="Гиперссылка 35" xfId="10348" xr:uid="{00000000-0005-0000-0000-00001C710000}"/>
    <cellStyle name="Гиперссылка 36" xfId="10349" xr:uid="{00000000-0005-0000-0000-00001D710000}"/>
    <cellStyle name="Гиперссылка 37" xfId="10350" xr:uid="{00000000-0005-0000-0000-00001E710000}"/>
    <cellStyle name="Гиперссылка 38" xfId="10351" xr:uid="{00000000-0005-0000-0000-00001F710000}"/>
    <cellStyle name="Гиперссылка 39" xfId="10352" xr:uid="{00000000-0005-0000-0000-000020710000}"/>
    <cellStyle name="Гиперссылка 4" xfId="10353" xr:uid="{00000000-0005-0000-0000-000021710000}"/>
    <cellStyle name="Гиперссылка 4 10" xfId="10354" xr:uid="{00000000-0005-0000-0000-000022710000}"/>
    <cellStyle name="Гиперссылка 4 11" xfId="10355" xr:uid="{00000000-0005-0000-0000-000023710000}"/>
    <cellStyle name="Гиперссылка 4 12" xfId="10356" xr:uid="{00000000-0005-0000-0000-000024710000}"/>
    <cellStyle name="Гиперссылка 4 13" xfId="10357" xr:uid="{00000000-0005-0000-0000-000025710000}"/>
    <cellStyle name="Гиперссылка 4 14" xfId="10358" xr:uid="{00000000-0005-0000-0000-000026710000}"/>
    <cellStyle name="Гиперссылка 4 15" xfId="10359" xr:uid="{00000000-0005-0000-0000-000027710000}"/>
    <cellStyle name="Гиперссылка 4 16" xfId="10360" xr:uid="{00000000-0005-0000-0000-000028710000}"/>
    <cellStyle name="Гиперссылка 4 17" xfId="10361" xr:uid="{00000000-0005-0000-0000-000029710000}"/>
    <cellStyle name="Гиперссылка 4 18" xfId="10362" xr:uid="{00000000-0005-0000-0000-00002A710000}"/>
    <cellStyle name="Гиперссылка 4 2" xfId="10363" xr:uid="{00000000-0005-0000-0000-00002B710000}"/>
    <cellStyle name="Гиперссылка 4 3" xfId="10364" xr:uid="{00000000-0005-0000-0000-00002C710000}"/>
    <cellStyle name="Гиперссылка 4 4" xfId="10365" xr:uid="{00000000-0005-0000-0000-00002D710000}"/>
    <cellStyle name="Гиперссылка 4 5" xfId="10366" xr:uid="{00000000-0005-0000-0000-00002E710000}"/>
    <cellStyle name="Гиперссылка 4 6" xfId="10367" xr:uid="{00000000-0005-0000-0000-00002F710000}"/>
    <cellStyle name="Гиперссылка 4 7" xfId="10368" xr:uid="{00000000-0005-0000-0000-000030710000}"/>
    <cellStyle name="Гиперссылка 4 8" xfId="10369" xr:uid="{00000000-0005-0000-0000-000031710000}"/>
    <cellStyle name="Гиперссылка 4 9" xfId="10370" xr:uid="{00000000-0005-0000-0000-000032710000}"/>
    <cellStyle name="Гиперссылка 40" xfId="10371" xr:uid="{00000000-0005-0000-0000-000033710000}"/>
    <cellStyle name="Гиперссылка 41" xfId="10372" xr:uid="{00000000-0005-0000-0000-000034710000}"/>
    <cellStyle name="Гиперссылка 42" xfId="10373" xr:uid="{00000000-0005-0000-0000-000035710000}"/>
    <cellStyle name="Гиперссылка 43" xfId="10374" xr:uid="{00000000-0005-0000-0000-000036710000}"/>
    <cellStyle name="Гиперссылка 44" xfId="10375" xr:uid="{00000000-0005-0000-0000-000037710000}"/>
    <cellStyle name="Гиперссылка 45" xfId="10376" xr:uid="{00000000-0005-0000-0000-000038710000}"/>
    <cellStyle name="Гиперссылка 46" xfId="10377" xr:uid="{00000000-0005-0000-0000-000039710000}"/>
    <cellStyle name="Гиперссылка 47" xfId="10378" xr:uid="{00000000-0005-0000-0000-00003A710000}"/>
    <cellStyle name="Гиперссылка 48" xfId="10379" xr:uid="{00000000-0005-0000-0000-00003B710000}"/>
    <cellStyle name="Гиперссылка 49" xfId="10380" xr:uid="{00000000-0005-0000-0000-00003C710000}"/>
    <cellStyle name="Гиперссылка 5" xfId="10381" xr:uid="{00000000-0005-0000-0000-00003D710000}"/>
    <cellStyle name="Гиперссылка 50" xfId="10382" xr:uid="{00000000-0005-0000-0000-00003E710000}"/>
    <cellStyle name="Гиперссылка 51" xfId="10383" xr:uid="{00000000-0005-0000-0000-00003F710000}"/>
    <cellStyle name="Гиперссылка 52" xfId="10384" xr:uid="{00000000-0005-0000-0000-000040710000}"/>
    <cellStyle name="Гиперссылка 53" xfId="10385" xr:uid="{00000000-0005-0000-0000-000041710000}"/>
    <cellStyle name="Гиперссылка 54" xfId="10386" xr:uid="{00000000-0005-0000-0000-000042710000}"/>
    <cellStyle name="Гиперссылка 55" xfId="10387" xr:uid="{00000000-0005-0000-0000-000043710000}"/>
    <cellStyle name="Гиперссылка 56" xfId="10388" xr:uid="{00000000-0005-0000-0000-000044710000}"/>
    <cellStyle name="Гиперссылка 57" xfId="10389" xr:uid="{00000000-0005-0000-0000-000045710000}"/>
    <cellStyle name="Гиперссылка 58" xfId="10390" xr:uid="{00000000-0005-0000-0000-000046710000}"/>
    <cellStyle name="Гиперссылка 59" xfId="10391" xr:uid="{00000000-0005-0000-0000-000047710000}"/>
    <cellStyle name="Гиперссылка 6" xfId="10392" xr:uid="{00000000-0005-0000-0000-000048710000}"/>
    <cellStyle name="Гиперссылка 7" xfId="10393" xr:uid="{00000000-0005-0000-0000-000049710000}"/>
    <cellStyle name="Гиперссылка 8" xfId="10394" xr:uid="{00000000-0005-0000-0000-00004A710000}"/>
    <cellStyle name="Гиперссылка 9" xfId="10395" xr:uid="{00000000-0005-0000-0000-00004B710000}"/>
    <cellStyle name="Обычный_2++" xfId="10396" xr:uid="{00000000-0005-0000-0000-00004C710000}"/>
  </cellStyles>
  <dxfs count="1">
    <dxf>
      <fill>
        <patternFill>
          <bgColor rgb="FFFF0000"/>
        </patternFill>
      </fill>
    </dxf>
  </dxfs>
  <tableStyles count="0" defaultTableStyle="TableStyleMedium2" defaultPivotStyle="PivotStyleLight16"/>
  <colors>
    <mruColors>
      <color rgb="FF1D4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26" Type="http://schemas.openxmlformats.org/officeDocument/2006/relationships/sharedStrings" Target="sharedString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16" Type="http://schemas.openxmlformats.org/officeDocument/2006/relationships/externalLink" Target="externalLinks/externalLink112.xml"/><Relationship Id="rId124" Type="http://schemas.openxmlformats.org/officeDocument/2006/relationships/theme" Target="theme/theme1.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11" Type="http://schemas.openxmlformats.org/officeDocument/2006/relationships/externalLink" Target="externalLinks/externalLink107.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127" Type="http://schemas.openxmlformats.org/officeDocument/2006/relationships/calcChain" Target="calcChain.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styles" Target="styles.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2631</xdr:colOff>
      <xdr:row>59</xdr:row>
      <xdr:rowOff>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5671256" cy="9366250"/>
        </a:xfrm>
        <a:prstGeom prst="rect">
          <a:avLst/>
        </a:prstGeom>
      </xdr:spPr>
    </xdr:pic>
    <xdr:clientData/>
  </xdr:twoCellAnchor>
  <xdr:twoCellAnchor>
    <xdr:from>
      <xdr:col>1</xdr:col>
      <xdr:colOff>481694</xdr:colOff>
      <xdr:row>21</xdr:row>
      <xdr:rowOff>107020</xdr:rowOff>
    </xdr:from>
    <xdr:to>
      <xdr:col>14</xdr:col>
      <xdr:colOff>737188</xdr:colOff>
      <xdr:row>37</xdr:row>
      <xdr:rowOff>40385</xdr:rowOff>
    </xdr:to>
    <xdr:sp macro="" textlink="">
      <xdr:nvSpPr>
        <xdr:cNvPr id="3" name="Vertikaler Textplatzhalter 4">
          <a:extLst>
            <a:ext uri="{FF2B5EF4-FFF2-40B4-BE49-F238E27FC236}">
              <a16:creationId xmlns:a16="http://schemas.microsoft.com/office/drawing/2014/main" id="{00000000-0008-0000-0000-000003000000}"/>
            </a:ext>
          </a:extLst>
        </xdr:cNvPr>
        <xdr:cNvSpPr>
          <a:spLocks noGrp="1"/>
        </xdr:cNvSpPr>
      </xdr:nvSpPr>
      <xdr:spPr>
        <a:xfrm>
          <a:off x="1276351" y="3536020"/>
          <a:ext cx="10586037" cy="2545936"/>
        </a:xfrm>
        <a:prstGeom prst="rect">
          <a:avLst/>
        </a:prstGeom>
      </xdr:spPr>
      <xdr:txBody>
        <a:bodyPr vert="horz" wrap="square" lIns="0" tIns="0" rIns="0" bIns="0" rtlCol="0" anchor="t" anchorCtr="0">
          <a:normAutofit/>
        </a:bodyPr>
        <a:lstStyle>
          <a:lvl1pPr marL="0" indent="0" algn="l" defTabSz="685800" rtl="0" eaLnBrk="1" latinLnBrk="0" hangingPunct="1">
            <a:lnSpc>
              <a:spcPct val="100000"/>
            </a:lnSpc>
            <a:spcBef>
              <a:spcPts val="0"/>
            </a:spcBef>
            <a:buFont typeface="Arial" panose="020B0604020202020204" pitchFamily="34" charset="0"/>
            <a:buNone/>
            <a:defRPr sz="3400" b="1" kern="1200" spc="0" baseline="0">
              <a:solidFill>
                <a:schemeClr val="bg1"/>
              </a:solidFill>
              <a:latin typeface="+mj-lt"/>
              <a:ea typeface="+mn-ea"/>
              <a:cs typeface="+mn-cs"/>
            </a:defRPr>
          </a:lvl1pPr>
          <a:lvl2pPr marL="0" indent="0" algn="l" defTabSz="685800" rtl="0" eaLnBrk="1" latinLnBrk="0" hangingPunct="1">
            <a:lnSpc>
              <a:spcPct val="100000"/>
            </a:lnSpc>
            <a:spcBef>
              <a:spcPts val="1600"/>
            </a:spcBef>
            <a:buFont typeface="Arial" panose="020B0604020202020204" pitchFamily="34" charset="0"/>
            <a:buNone/>
            <a:defRPr sz="1800" b="1" kern="1200" spc="0" baseline="0">
              <a:solidFill>
                <a:schemeClr val="bg1"/>
              </a:solidFill>
              <a:latin typeface="+mj-lt"/>
              <a:ea typeface="+mn-ea"/>
              <a:cs typeface="+mn-cs"/>
            </a:defRPr>
          </a:lvl2pPr>
          <a:lvl3pPr marL="0" indent="0" algn="l" defTabSz="685800" rtl="0" eaLnBrk="1" latinLnBrk="0" hangingPunct="1">
            <a:lnSpc>
              <a:spcPct val="100000"/>
            </a:lnSpc>
            <a:spcBef>
              <a:spcPts val="1000"/>
            </a:spcBef>
            <a:buClr>
              <a:srgbClr val="3ED8C3"/>
            </a:buClr>
            <a:buFont typeface="RWE Sans 5.6" panose="00000500000000000000" pitchFamily="2" charset="0"/>
            <a:buNone/>
            <a:defRPr sz="1200" b="0" kern="1200" spc="0" baseline="0">
              <a:solidFill>
                <a:schemeClr val="bg1"/>
              </a:solidFill>
              <a:latin typeface="+mn-lt"/>
              <a:ea typeface="+mn-ea"/>
              <a:cs typeface="+mn-cs"/>
            </a:defRPr>
          </a:lvl3pPr>
          <a:lvl4pPr marL="0" indent="0" algn="l" defTabSz="685800" rtl="0" eaLnBrk="1" latinLnBrk="0" hangingPunct="1">
            <a:lnSpc>
              <a:spcPct val="100000"/>
            </a:lnSpc>
            <a:spcBef>
              <a:spcPts val="0"/>
            </a:spcBef>
            <a:buClr>
              <a:srgbClr val="3ED8C3"/>
            </a:buClr>
            <a:buFont typeface="RWE Sans 5.6" panose="00000500000000000000" pitchFamily="2" charset="0"/>
            <a:buNone/>
            <a:defRPr sz="1200" b="0" kern="1200" spc="0" baseline="0">
              <a:solidFill>
                <a:schemeClr val="bg1"/>
              </a:solidFill>
              <a:latin typeface="+mn-lt"/>
              <a:ea typeface="+mn-ea"/>
              <a:cs typeface="+mn-cs"/>
            </a:defRPr>
          </a:lvl4pPr>
          <a:lvl5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5pPr>
          <a:lvl6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6pPr>
          <a:lvl7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7pPr>
          <a:lvl8pPr marL="0" indent="0" algn="l" defTabSz="685800" rtl="0" eaLnBrk="1" latinLnBrk="0" hangingPunct="1">
            <a:lnSpc>
              <a:spcPct val="100000"/>
            </a:lnSpc>
            <a:spcBef>
              <a:spcPts val="0"/>
            </a:spcBef>
            <a:buClr>
              <a:srgbClr val="3ED8C3"/>
            </a:buClr>
            <a:buFont typeface="Arial" panose="020B0604020202020204" pitchFamily="34" charset="0"/>
            <a:buNone/>
            <a:defRPr sz="1200" b="0" kern="1200" spc="0" baseline="0">
              <a:solidFill>
                <a:schemeClr val="bg1"/>
              </a:solidFill>
              <a:latin typeface="+mn-lt"/>
              <a:ea typeface="+mn-ea"/>
              <a:cs typeface="+mn-cs"/>
            </a:defRPr>
          </a:lvl8pPr>
          <a:lvl9pPr marL="0" indent="0" algn="l" defTabSz="685800" rtl="0" eaLnBrk="1" latinLnBrk="0" hangingPunct="1">
            <a:lnSpc>
              <a:spcPct val="100000"/>
            </a:lnSpc>
            <a:spcBef>
              <a:spcPts val="0"/>
            </a:spcBef>
            <a:buClr>
              <a:srgbClr val="3ED8C3"/>
            </a:buClr>
            <a:buFont typeface="Arial" panose="020B0604020202020204" pitchFamily="34" charset="0"/>
            <a:buNone/>
            <a:defRPr lang="de-DE" sz="1200" b="0" i="0" u="none" strike="noStrike" kern="1200" spc="0" baseline="0" smtClean="0">
              <a:solidFill>
                <a:schemeClr val="bg1"/>
              </a:solidFill>
              <a:latin typeface="+mn-lt"/>
              <a:ea typeface="+mn-ea"/>
              <a:cs typeface="+mn-cs"/>
            </a:defRPr>
          </a:lvl9pPr>
        </a:lstStyle>
        <a:p>
          <a:r>
            <a:rPr lang="de-DE">
              <a:latin typeface="RWE Sans" panose="020B0504020101010102" pitchFamily="34" charset="0"/>
              <a:cs typeface="RWE Sans" panose="020B0504020101010102" pitchFamily="34" charset="0"/>
            </a:rPr>
            <a:t>RWE generation asset list</a:t>
          </a:r>
        </a:p>
        <a:p>
          <a:endParaRPr lang="en-US" sz="1800">
            <a:latin typeface="RWE Sans" panose="020B0504020101010102" pitchFamily="34" charset="0"/>
            <a:cs typeface="RWE Sans" panose="020B0504020101010102" pitchFamily="34" charset="0"/>
          </a:endParaRPr>
        </a:p>
        <a:p>
          <a:r>
            <a:rPr lang="en-US" sz="3200">
              <a:latin typeface="RWE Sans" panose="020B0504020101010102" pitchFamily="34" charset="0"/>
              <a:cs typeface="RWE Sans" panose="020B0504020101010102" pitchFamily="34" charset="0"/>
            </a:rPr>
            <a:t>as</a:t>
          </a:r>
          <a:r>
            <a:rPr lang="en-US" sz="3200" baseline="0">
              <a:latin typeface="RWE Sans" panose="020B0504020101010102" pitchFamily="34" charset="0"/>
              <a:cs typeface="RWE Sans" panose="020B0504020101010102" pitchFamily="34" charset="0"/>
            </a:rPr>
            <a:t> of 31 December 2025</a:t>
          </a:r>
          <a:br>
            <a:rPr lang="en-US" sz="3200" baseline="0">
              <a:latin typeface="RWE Sans" panose="020B0504020101010102" pitchFamily="34" charset="0"/>
              <a:cs typeface="RWE Sans" panose="020B0504020101010102" pitchFamily="34" charset="0"/>
            </a:rPr>
          </a:br>
          <a:br>
            <a:rPr lang="en-US" sz="3200" baseline="0">
              <a:latin typeface="RWE Sans" panose="020B0504020101010102" pitchFamily="34" charset="0"/>
              <a:cs typeface="RWE Sans" panose="020B0504020101010102" pitchFamily="34" charset="0"/>
            </a:rPr>
          </a:br>
          <a:endParaRPr lang="en-US" sz="1800" baseline="0">
            <a:latin typeface="RWE Sans" panose="020B0504020101010102" pitchFamily="34" charset="0"/>
            <a:cs typeface="RWE Sans" panose="020B0504020101010102" pitchFamily="34" charset="0"/>
          </a:endParaRPr>
        </a:p>
        <a:p>
          <a:r>
            <a:rPr lang="en-US" sz="1800" baseline="0">
              <a:latin typeface="RWE Sans" panose="020B0504020101010102" pitchFamily="34" charset="0"/>
              <a:cs typeface="RWE Sans" panose="020B0504020101010102" pitchFamily="34" charset="0"/>
            </a:rPr>
            <a:t>Note: Rounding differences may occur.</a:t>
          </a:r>
          <a:endParaRPr lang="en-US" sz="1800">
            <a:latin typeface="RWE Sans" panose="020B0504020101010102" pitchFamily="34" charset="0"/>
            <a:cs typeface="RWE Sans" panose="020B0504020101010102" pitchFamily="34" charset="0"/>
          </a:endParaRPr>
        </a:p>
        <a:p>
          <a:endParaRPr lang="en-US" sz="2400">
            <a:latin typeface="Arial" panose="020B0604020202020204" pitchFamily="34" charset="0"/>
            <a:cs typeface="Arial" panose="020B0604020202020204" pitchFamily="34" charset="0"/>
          </a:endParaRPr>
        </a:p>
      </xdr:txBody>
    </xdr:sp>
    <xdr:clientData/>
  </xdr:twoCellAnchor>
  <xdr:twoCellAnchor editAs="oneCell">
    <xdr:from>
      <xdr:col>8</xdr:col>
      <xdr:colOff>189863</xdr:colOff>
      <xdr:row>3</xdr:row>
      <xdr:rowOff>51706</xdr:rowOff>
    </xdr:from>
    <xdr:to>
      <xdr:col>11</xdr:col>
      <xdr:colOff>68896</xdr:colOff>
      <xdr:row>7</xdr:row>
      <xdr:rowOff>19321</xdr:rowOff>
    </xdr:to>
    <xdr:pic>
      <xdr:nvPicPr>
        <xdr:cNvPr id="4" name="RWE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rcRect/>
        <a:stretch/>
      </xdr:blipFill>
      <xdr:spPr>
        <a:xfrm>
          <a:off x="6285863" y="541563"/>
          <a:ext cx="2166938" cy="624568"/>
        </a:xfrm>
        <a:prstGeom prst="rect">
          <a:avLst/>
        </a:prstGeom>
      </xdr:spPr>
    </xdr:pic>
    <xdr:clientData/>
  </xdr:twoCellAnchor>
  <xdr:twoCellAnchor editAs="oneCell">
    <xdr:from>
      <xdr:col>12</xdr:col>
      <xdr:colOff>612317</xdr:colOff>
      <xdr:row>25</xdr:row>
      <xdr:rowOff>58239</xdr:rowOff>
    </xdr:from>
    <xdr:to>
      <xdr:col>20</xdr:col>
      <xdr:colOff>431126</xdr:colOff>
      <xdr:row>58</xdr:row>
      <xdr:rowOff>154637</xdr:rowOff>
    </xdr:to>
    <xdr:pic>
      <xdr:nvPicPr>
        <xdr:cNvPr id="5" name="Energiefeld">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0137317" y="4423864"/>
          <a:ext cx="6174524" cy="5859023"/>
        </a:xfrm>
        <a:prstGeom prst="rect">
          <a:avLst/>
        </a:prstGeom>
      </xdr:spPr>
    </xdr:pic>
    <xdr:clientData/>
  </xdr:twoCellAnchor>
  <xdr:twoCellAnchor>
    <xdr:from>
      <xdr:col>16</xdr:col>
      <xdr:colOff>741528</xdr:colOff>
      <xdr:row>0</xdr:row>
      <xdr:rowOff>-1366652</xdr:rowOff>
    </xdr:from>
    <xdr:to>
      <xdr:col>21</xdr:col>
      <xdr:colOff>778993</xdr:colOff>
      <xdr:row>0</xdr:row>
      <xdr:rowOff>-1366652</xdr:rowOff>
    </xdr:to>
    <xdr:cxnSp macro="">
      <xdr:nvCxnSpPr>
        <xdr:cNvPr id="9" name="Gerade Verbindung 42">
          <a:extLst>
            <a:ext uri="{FF2B5EF4-FFF2-40B4-BE49-F238E27FC236}">
              <a16:creationId xmlns:a16="http://schemas.microsoft.com/office/drawing/2014/main" id="{D0A0A58C-732E-45C9-A76A-835B3CE8961B}"/>
            </a:ext>
          </a:extLst>
        </xdr:cNvPr>
        <xdr:cNvCxnSpPr/>
      </xdr:nvCxnSpPr>
      <xdr:spPr bwMode="auto">
        <a:xfrm rot="1364161">
          <a:off x="13339928" y="-1366652"/>
          <a:ext cx="3631565" cy="0"/>
        </a:xfrm>
        <a:prstGeom prst="line">
          <a:avLst/>
        </a:prstGeom>
        <a:solidFill>
          <a:schemeClr val="bg1"/>
        </a:solidFill>
        <a:ln w="6350" cap="flat" cmpd="sng" algn="ctr">
          <a:solidFill>
            <a:srgbClr val="FF0000"/>
          </a:solidFill>
          <a:prstDash val="solid"/>
          <a:round/>
          <a:headEnd type="none" w="med" len="med"/>
          <a:tailEnd type="none" w="med" len="med"/>
        </a:ln>
        <a:effec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mdbc03\Vol2\DOCUME~1\U01040~3\LOCALS~1\Temp\Rar$DI00.047\Monit_piataFca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010a6569\daten01\GF\GV-P\Dolezych\Forecast%201%202008\Project%20Atlantic%20DCF%20v179%20(For%20GBC)_Business%20Plan%20Seal%20Herbst%202007.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PreiseVV2_05_12_2002"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Citi\Project%20Atlantic%20DCF%20v178%20(For%20GB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et00012\daten01a\Financial\Controlling\Prognose\GJ2003\Prognose01\Abstimmbl&#228;tter%20inter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om04.e-ssi04.net\DFSRoot20776\Documents%20and%20Settings\I6473\Desktop\Monit_piataFU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m04.e-ssi04.net\DFSRoot20776\DOCUME~1\I6473\LOCALS~1\Temp\Temporary%20Directory%201%20for%20Tranz_ee_FUI.zip\finale%20neprotejate\Monit_piataFconc_2013.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ARPEN05\RW$\RWE-POWER\F\EC-P\PLANUNG\Jahresabschluss%20311202\Analyse%20BV%20-%20NFV\CF%20-%20Analyse%20Vgl%20Budget%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ient\I$\RWE-AG\CFC-CFA\KONZERN\2018\Q3\CFO-Reporting_ANI\ANI_Tool_RWEstandalone_V4.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ui688521/AppData/Local/Microsoft/Windows/INetCache/Content.Outlook/UUQDBKRM/Copy%20of%2020191218_Asset_List_T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Y:\CC-CR\Konzernbericht\2005\Q%203%20Mifri\Master_PA_Charts_Mifri.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J:\market\market%20info\dispatching\dispatching%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igene%20Dateien\Excel\Projekte\SW%20Bad%20Kreuznach\Bewertung\Business%20Case\WIRT%20Bewertung%20SWK%20(max%20RWE%20Szenario)%2025%2007%2020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ldnctinas108\ibd_Project%20Atlantic%20(EEN)\Documents%20and%20Settings\sh34861\Desktop\book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aabs-093\share-ban\Documents%20and%20Settings\ion.manescu\My%20Documents\ENEL\BK%20as%20at%2015.06.2004,\Electrica%20Dobrogea%20-%20Databook-draf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hahome.hamburg.rwedea.de\home\Lokale%20Daten\P2\Efficiency%20Improvements\24072007%20Efficiency%20Improvement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rwe.sharepoint.com/RWE-INNOGY/F-R/NFC/NFC-M/Planning%20&amp;%20Reporting/01%20Reporting%20occasions/2021/04%20FC3%20Q3/06%20FC%20model/03%20Input%20BU/03%20OPAM/OPAM%20FC-Model_CFO-Template_FC3,MTP21%209-21-27%20DRAFT.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LDNCTINAS023\IBD_EnergyPower%20(Energy)\My%20Documents\Excel\Projects\PIGAP%20II\OPIC-SACE%20Model_0706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040a4020\homedirs$\Ergebnis\EP%202001\RWE-DEA%20Upstream%202000\MISO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LDNCTINAS023\IBD_EnergyPower%20(Energy)\L1915\Phase%202\1%20Qlty%20only%202refs\C1%20Cashflow%20tabl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6500061\daten01\CUB--JV-Contr._%20Berichte\Ergebnis\Prognosen%202004\1.%20EP%202004\investionenent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040a4020\homedirs$\Vorstandsbericht\2007\2.%20Quartal\004_Kom_GuV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WINNT\Profiles\r726958\Desktop\Trading_NN_Daten_0112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040a4020\homedirs$\DOKUME~1\r904607\LOKALE~1\Temp\Dokumente%20und%20Einstellungen\r904607\Lokale%20Einstellungen\Temporary%20Internet%20Files\OLK10\Mappe2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kumente%20und%20Einstellungen\r335571\Lokale%20Einstellungen\Temporary%20Internet%20Files\OLK6\CPIS_Berichtstabellen_RWE_RR_0203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010a6569\daten01\ZBC\CPW\Consim\Projekte%20aktuell\International\STOEN\unverb.%20Angebot%20_STOEN%20VV%20Ba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mdbc03\vol2\Documents%20and%20Settings\U010407159\Local%20Settings\Temporary%20Internet%20Files\OLK376\Monit_piataFimpliciti%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kumente%20und%20Einstellungen\r335571\Lokale%20Einstellungen\Temporary%20Internet%20Files\OLK6\CPIS_Berichtstabellen_RWE_RR_02032004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c1.stwrvw.loc\user\SWR_lokal_14_09_2001\Eigene%20Dateien\SWR\Tarife_2001\Gaspreise\Gaspreismodell_ab_2002_f_Wipl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010a6569\daten01\GF\GV-P\Dolezych\Atlantic\P3%20+%20MiFri\Final%20f&#252;r%20RWEST%20MiFri\Excelerate%20Financial%20Planning%20Tool_TD_v27_Finale%20EEO%20Daten%20(15092008)%20&amp;%20EA%20EELP_v01_Impairment_neue%20EQ_FK%20Struktur_101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et00012\daten01a\VC\Monatsabschlu&#223;\Gj9900\Absatz\Prog_Okt\Absatz_Kundenliste_Ok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6500061\DATEN01\Abrechnung\ROM\2005_11_Roll_STP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ha2013\agbpl\Ergebnis\Free%20Cash%20Flow\Free%20Cash%20Flow%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6500061\DATEN01\RWE-ESSENT\N\Energie\F_and_BS_f_and_c_productie\GENCO\Genco%20NL\01-RWE%20deliverable%20(Genco%20NL)\03-MTP-LTP\02-MTP-LTP%202015-2024\02-MTP\02-Commentary\Commentary%20Opcos%20MTP14_final%2030-10-20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dnctinas038\ibd_Project%20Coral%20(Energy)\Documents%20and%20Settings\km58224\Local%20Settings\Temporary%20Internet%20Files\OLK64\Spitberger%20v1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nctinas044\ibd_Project%20Sunflower%20(EEN)\Project%20Caviar\Data%20&amp;%20Research\Models\KazMunaiTeniz%20v58.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ndalone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et00024\projekte\nc-o\Prognose\Energiewirtschaftl.%20Leist.bez\RGJ%202001%20-%20Planung%202002\Netznutzungsentgelte\Endstand%2024.09\Prog2509_FV_11.00_mit%20zus.Ausw.ohne%20KW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vasek\Local%20Settings\Temporary%20Internet%20Files\OLK24\EC-B%20Berichtsmappe%20Mifri3_Q_2004%20Netz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Prog"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Plan"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kumente%20und%20Einstellungen\r903814\Lokale%20Einstellungen\Temporary%20Internet%20Files\OLK8D\Abrufdatei_Umsatzerl&#246;se_P1_2008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6500061\Daten01\RWE-POWER\M\EB\Planung\Planung%202002\Zentrale\EZE%20Master%20Hilfsliste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s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Jahr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088A1528\r725731$\TEMP\Mittelfristplanung%202002\Berechnung%20Mifri%20Mengen%20Erl&#246;se%202002-09-11%20(Erl&#246;sanpassu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010a6569\daten01\Dokumente%20und%20Einstellungen\r880350\Project%20Atlantic%20DCF%20v179%20(For%20GBC)_RO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088A1528\r725731$\Trapl\C-%20I\aktuell\Mifri\Mifri%202002\Stufenw%20DB%20Strom%20Mifri%202002%20gesam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6500061.group.rwe.com\DATEN01\RWE-GENERATION\G-F\GFF-G\2020\03_Q3_FC3_MTP\09_Long-term-planning\07_Input%20Files\SCOut\SCOut%20Input_Contracts%20CE_Q3%2020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ERGY.LOCAL\DATA\RWE-INNOGY\F-R\NFC\NFC-M\Planning%20&amp;%20Reporting\01%20Reporting%20occasions\2022\03%20FC2%20Q2\06%20FC%20model\2022-05-05a%20FC-Model-IC.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nctinas044\ibd_Project%20Sunflower%20(EEN)\ENERGY\Company%20Files\Majors\Marathon%20Oil\Project%20MAP\Model\MAP%20Accdil_0205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010a6569\daten01\Dokumente%20und%20Einstellungen\R878222\Vessel%20Valuation\Shipping%20Model%20v2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040a4020\homedirs$\DOKUME~1\r903814\LOKALE~1\Temp\TempPps\TempReport\NeutralesErgebnis_JGN.xl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a2086\gafmw\Charts\Preise\vor%202002\BRENTPREI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040a4020\homedirs$\TEMP\TempPps\TempReport\Wertkennzahlen_JG.xlt"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rathemeyfl01\tsd\Due%20Diligence\PROJECTS\FY%202005\8343%20-%20HTO%20SA%20(re.%20GloBul%20Sofia)\C.%20DELIVERABLES\Final%20Draft%2017.1.2005%20(as%20mailed)\Old%20Databook%20Vrsns\Globul%2021%20Rep%20Pack%20(Cum%20Source)\2004.09%20-%20Sep%20(up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010A6569\DATEN01\2004\12\Trading%20MtM%20P&amp;L\IAS%20Summar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040a4020\homedirs$\RWE-POWER\F-P\PFC-U\PLANUNG\Prog_Mifri\Prog%202004\1.%20Quartal\04%20UB\BU%20Power%20-%20Cash%20flow%20%20Analys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triangle\Triangle_Contracts%20-%20Volum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m04.e-ssi04.net\DFSRoot20776\Users\A42223\Desktop\Documente%20de%20birou\2%20Strategie%202015\1930_Q4%202015%20IFRS_Adj_20160302_disc%2020160315.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ldn09\ibd_Project%20Mussorgsky\Models\Rosneft\Rosneft_Standalone_v13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nctinas044\ibd_Project%20Sunflower%20(EEN)\Project%20Caviar\Data%20&amp;%20Research\Models\FCP%20405B%20and%20406A_v5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WE-INNOGY/F-R/NFC/NFC-M/Planning%20&amp;%20Reporting/01%20Reporting%20occasions/2022/01%20FC0%20YE/04%20Net%20Capex_Devex/01%20Forecast/02%20Input%20SBU/CapEx%20DevEx%20Tracking_FC0_YE21_master_20211209_OPE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010a6569\daten01\UNFCCC\CRFReporter2\Template\FromCustomer\LULUCF%20module%20-%20v%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088A1528\r725731$\Eigene%20Dateien\Strombeschaffung\Strombeschaffungstool\SLaPiG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010a6569\daten01\Programme\UNFCCC\CRF%20Reporter\CRFReport-templat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Upstream%20Berichtsbrowser\Upstream%20Berichtsbrowse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040a4020\homedirs$\Risikomanagement%20aktueller%20Stand%201508\Muster%20Risiko-Situ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ha2086\gafmw\AleaA&amp;G\Berichte\ALEA%20F&#246;rderkosten%20(Z1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Ergebnis\MFP%200307\Ergebnis%20Neue%20Projek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UI505920/Desktop/Unternehmensmodell%20P2%202020%20-%20Mas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040a4020\homedirs$\Vorstandsbericht\2007\2.%20Quartal\Kommentierung_Haupttei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040a4020\homedirs$\Vorstandsbericht\2007\2.%20Quartal\RWE_kurs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010a6569\daten01\Dokumente%20und%20Einstellungen\R880341\Project%20Atlantic%20DCF%20v13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ldn01\ibd_Project%20Buffalo%20(EEN%20)\Model\Old%20Versions%20of%20the%20Model\Model%20Graph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WE-AG/CONTROLLING_RISK/CFC-K/_Reporting/2016/4_Mifri%202016/AR-Bericht/Tabellen_Mifri_2016_SH_20161118.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dnctinas108\ibd_Project%20Atlantic%20(EEN)\Documents%20and%20Settings\Kevin%20Bonebrake\Desktop\NRGP%20CF%20from%20NRGY%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dnctinas108\ibd_Project%20Atlantic%20(EEN)\ENERGY\Company%20Files\MLP\OSG%20US%20Flag\2006%20IPO\Model\OSG%20MLP%20Model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et00024\projekte\op\unterj&#228;hrige%20Berichterstattung\0001\Dulei\prognose_0301\prog_03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m04.e-ssi04.net\DFSRoot20776\Documents%20and%20Settings\I6473\Desktop\Monit_piataFimplicit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040a4020\homedirs$\RWE-POWER\M\EB\Planung\Planung%202002\Gesamt\Ergebnisse\SI_Diagr_2002_E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040a4020\homedirs$\RWE-POWER\M\EB\Planung\Planung%202002\Gesamt\Ergebnisse\SI_Diagr_2002_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C-K\Kalkulation\KTR%20Netz\1999-00\Anlagen\Anl_kalk%20Korrekturen%20zu%20BAB-V5%20nach%20AA6.9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6500061\DATEN01\ZBCALL\Informationssammlung%20Monatsabschl&#252;sse\Monatsabschluss%20September%20Rumpf-GJ%202001\UB%20Vertrieb%20September%20Rumpf-GJ%202001%20Kaiser-Entwur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040a4020\homedirs$\Private_Files\Transfer\2.%20Prognose_2004\KFR%20neu%20-%20PFC%20-%20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089A2628\R939871$\RACE%20F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hahome.hamburg.rwedea.de\home\CC\CC-K\_Vorstandsbericht\2006\1Q2006\Master_NettoErg_P1_St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010a6569\daten01\RWE-KEY-ACCOUNT\EKA-A\Abschluss%202008\Prog%202008\P3+MIFRI%202008\40%20RACE\Vorlage%20P3%20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Kebcsa07\IBD_Project%20Rainbow\Models\YukosSib%20consolidated%20model\YukSib%20Model%20v1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x5649\user\ABTKP1\KP11\RB_MA\&#220;berarbeitung%20Mifri%202001\Kommentierung\Tabellen%20Kommentierung%20Budget%20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o-aabs-093\Share-ban\Documents%20and%20Settings\dragos.iliescu\Desktop\wor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m04.e-ssi04.net\DFSRoot20776\Documents%20and%20Settings\U010407159\Desktop\Sebastian%20Achizitii\Raportari%20ANRE\Legislatie%202011\Monit_piataFimplicit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WINDOWS\TEMP\notesE1EF34\Documents%20and%20Settings\kassima\Desktop\ADDITIONS\COSMOROM\DELIVERABLES\ELENI\Shareholders%20Equi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010a6569\daten01\BXW%20auf%20D\2005\0502%20Prognose%20und%20Planung\0501%20Prog%201\050102%20Auswertung%20Quellen\Q%200502\Q%2005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040a4020\homedirs$\RWE-POWER\M\EB\Planung\Planung%202002\Power\Personalplanung%202002\R&#252;cklauf%20Kraftwerke\EN-N200602\SI_Diagr%20EN-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dnctinas108\ibd_Project%20Atlantic%20(EEN)\ENERGY\Company%20Files\MLP\CAM%20Holdings\IPO\Models\CAM%20MLP%20Standalone%20v4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t00012\daten01a\WINNT\Profiles\re08580\Desktop\SSM%20Spart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Simple%20Valuation%20RGM\20070706_Simple%20Model%20Atlantic_v66_VERSION%20UPDATE%20F1%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ha2086\gafmw\Ergebnis\Free%20Cash%20Flow\Free%20Cash-flow%20Euro%20Chart%20neu%200703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010a6569\daten01\Planung_Prognose\2007\Prog01\20070323_Vorbereitung%20Meldung_Gas_2007%20%20P1_Auswertunge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040a4020\homedirs$\Dokumente%20und%20Einstellungen\r690741\BV%20und%20KFR%20Kommentar%20VBer%20P3%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010a6569\daten01\Dokumente%20und%20Einstellungen\r998166\Lokale%20Einstellungen\Temp\Tempor&#228;res%20Verzeichnis%201%20f&#252;r%20Kalk_ValuationAdjustment_Jun06.zip\Kalk_ValuationAdjustment_Jun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Citi\Project%20Atlantic%20DCF%20(Preliminary%2022%20Jun%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ha2086\gafmw\SGFAUG\ERG_979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ha2086\gafmw\SGFAUG\Jahr00\Kennziffern%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040a4020\homedirs$\Dokumente%20und%20Einstellungen\r904607\Lokale%20Einstellungen\Temporary%20Internet%20Files\OLK10\Mappe2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dnctinas108\ibd_Project%20Atlantic%20(EEN)\b\beshara\M%20&amp;%20A\Wheel\model_v53j.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088A1528\r725731$\RWE-NET\V\NC\ALLG\ADM\Joanna%20G&#246;bel\KIV\Plus\CBC\CBC%202002\Prognose%204%202002\Erl&#246;se%20aus%20Messpreisen%20(Gesamt&#252;bersicht%2010.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OCUME~1\slaisova\LOCALS~1\Temp\$wc\regression%20analysis\2003.09.09%20SoS%20regression%20summer%20winte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088A1528\r725731$\PROJEKTE\Prognoseabschluss\Planung\Vertrieb%20Verteiler%20EVU\Verteiler%20EVU%20Mifri%20Absatz%202501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hahome.hamburg.rwedea.de\home\CC-CR\Konzernbericht\2006\Q%203%20Mifri\Master_PA_Charts_Mifri2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6500061\DATEN01\RWE-ESSENT\N\Energie\F_and_BS_f_and_c_productie\GENCO\Genco%20NL\01-RWE%20deliverable%20(Genco%20NL)\03-MTP-LTP\02-MTP-LTP%202015-2024\01-LTP\Input\310_Management%20summary%20454%20LTP%20final%20version%2011121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010a6569\daten01\Risk-Controlling\Illner\UnmaturedDeal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010A6569\DATEN01\Risk-Controlling\EOD\Summary%20Reports\ROLF_Summary_dd-mmm-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040a4020\homedirs$\PROJEKTE\RWE-POWER-PERSONALCONTROLLING\Masterliste%20-%20Personaltransfer%20110803%20-%20Stand%20180903.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Full%20Combo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om04.e-ssi04.net\DFSRoot20776\Documents%20and%20Settings\U010407159\Desktop\Sebastian%20Achizitii\Raportari%20ANRE\Legislatie%202009\Monit_piataDistributi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rn2302\groups_trukplan\FY%202007\FP&amp;A%20Analysis\Business%20Plan\Commentary%20Document\Submission%204%20(Oct%2026th%202007)\Group%20Business%20Plan%202008-17%20Financial%20Tables%20Maste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6500061\DATEN01\ZBCALL\PC-U\Berichtsordner\Prognose%20_%20Ist\2003\Prognose%20September%202003\Top_I\Berichtstabellen_UB_Vertrieb_&#220;berblick_Interner_Bericht_Prognose_September_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capt_gri"/>
      <sheetName val="Servicii_capt_gri"/>
      <sheetName val="Achizitie_cpt"/>
      <sheetName val="Servicii_cpt"/>
      <sheetName val="Tranz_angro_conc"/>
      <sheetName val="Servicii_eligibili"/>
      <sheetName val="Vanzari_eligibili"/>
      <sheetName val="Dezechilibre"/>
    </sheetNames>
    <sheetDataSet>
      <sheetData sheetId="0">
        <row r="2">
          <cell r="A2" t="str">
            <v>SC CET Arad SA</v>
          </cell>
        </row>
        <row r="3">
          <cell r="A3" t="str">
            <v>SC CET Bacau SA</v>
          </cell>
        </row>
        <row r="4">
          <cell r="A4" t="str">
            <v>SC CET Brasov  SA</v>
          </cell>
        </row>
        <row r="5">
          <cell r="A5" t="str">
            <v>SC CET Govora SA</v>
          </cell>
        </row>
        <row r="6">
          <cell r="A6" t="str">
            <v>SC CET Iasi SA</v>
          </cell>
        </row>
        <row r="7">
          <cell r="A7" t="str">
            <v>SC Dalkia Termo Prahova srl</v>
          </cell>
        </row>
        <row r="8">
          <cell r="A8" t="str">
            <v>SC Electrocentrale Galati SA</v>
          </cell>
        </row>
        <row r="9">
          <cell r="A9" t="str">
            <v>SC Electrocentrale Oradea SA</v>
          </cell>
        </row>
        <row r="10">
          <cell r="A10" t="str">
            <v>RAAN - Romag Termo</v>
          </cell>
        </row>
        <row r="11">
          <cell r="A11" t="str">
            <v>SC Petrom SA - Sucursala Petrobrazi</v>
          </cell>
        </row>
        <row r="12">
          <cell r="A12" t="str">
            <v>SC Termica Suceava SA</v>
          </cell>
        </row>
        <row r="13">
          <cell r="A13" t="str">
            <v>SC Termoficare 2000 Pitesti SA</v>
          </cell>
        </row>
        <row r="14">
          <cell r="A14" t="str">
            <v>SC Uzina Termoelectrica Giurgiu SA</v>
          </cell>
        </row>
        <row r="15">
          <cell r="A15" t="str">
            <v>SC Complexul Energetic Craiova SA</v>
          </cell>
        </row>
        <row r="16">
          <cell r="A16" t="str">
            <v>SC Complexul Energetic Rovinari SA</v>
          </cell>
        </row>
        <row r="17">
          <cell r="A17" t="str">
            <v>SC Complexul Energetic Turceni SA</v>
          </cell>
        </row>
        <row r="18">
          <cell r="A18" t="str">
            <v>SC Electrocentrale Deva SA</v>
          </cell>
        </row>
        <row r="19">
          <cell r="A19" t="str">
            <v>SC Electrocentrale Bucuresti SA</v>
          </cell>
        </row>
        <row r="20">
          <cell r="A20" t="str">
            <v>SC Hidroelectrica SA</v>
          </cell>
        </row>
        <row r="21">
          <cell r="A21" t="str">
            <v>SC Termoelectrica SA</v>
          </cell>
        </row>
        <row r="22">
          <cell r="A22" t="str">
            <v>SN Nuclearelectrica SA</v>
          </cell>
        </row>
        <row r="26">
          <cell r="A26" t="str">
            <v>SC DFEE ENEL Electrica Banat SA</v>
          </cell>
        </row>
        <row r="27">
          <cell r="A27" t="str">
            <v>SC DFEE ENEL Electrica Dobrogea SA</v>
          </cell>
        </row>
        <row r="28">
          <cell r="A28" t="str">
            <v>SC DFEE E.ON Moldova SA</v>
          </cell>
        </row>
        <row r="29">
          <cell r="A29" t="str">
            <v>SC DFEE Electrica Oltenia SA</v>
          </cell>
        </row>
        <row r="30">
          <cell r="A30" t="str">
            <v>SC FDFEE Electrica Muntenia Nord SA</v>
          </cell>
        </row>
        <row r="31">
          <cell r="A31" t="str">
            <v>SC FDFEE Electrica Muntenia Sud SA</v>
          </cell>
        </row>
        <row r="32">
          <cell r="A32" t="str">
            <v>SC FDFEE Electrica Transilvania Nord SA</v>
          </cell>
        </row>
        <row r="33">
          <cell r="A33" t="str">
            <v>SC FDFEE Electrica Transilvania Sud SA</v>
          </cell>
        </row>
        <row r="34">
          <cell r="A34" t="str">
            <v>SC Alro SA</v>
          </cell>
        </row>
        <row r="35">
          <cell r="A35" t="str">
            <v>SC Also Energ SA</v>
          </cell>
        </row>
        <row r="36">
          <cell r="A36" t="str">
            <v>SC Alt Univers Company 2002 SA</v>
          </cell>
        </row>
        <row r="37">
          <cell r="A37" t="str">
            <v>SC Arelco Distributie SRL</v>
          </cell>
        </row>
        <row r="38">
          <cell r="A38" t="str">
            <v xml:space="preserve">SC Beny Alex SRL </v>
          </cell>
        </row>
        <row r="39">
          <cell r="A39" t="str">
            <v>SC BMI Iaşi SA</v>
          </cell>
        </row>
        <row r="40">
          <cell r="A40" t="str">
            <v xml:space="preserve">SC Buzmann Industries SRL </v>
          </cell>
        </row>
        <row r="41">
          <cell r="A41" t="str">
            <v>SC CEZ Romania SRL</v>
          </cell>
        </row>
        <row r="42">
          <cell r="A42" t="str">
            <v>SC EFT Romania SRL</v>
          </cell>
        </row>
        <row r="43">
          <cell r="A43" t="str">
            <v>SC EGL Gas &amp; Power Romania SA</v>
          </cell>
        </row>
        <row r="44">
          <cell r="A44" t="str">
            <v>SC Elcomex EN SRL</v>
          </cell>
        </row>
        <row r="45">
          <cell r="A45" t="str">
            <v>SC Electrica SA</v>
          </cell>
        </row>
        <row r="46">
          <cell r="A46" t="str">
            <v>SC Electricom SA</v>
          </cell>
        </row>
        <row r="47">
          <cell r="A47" t="str">
            <v>SC Electromagnetica SA</v>
          </cell>
        </row>
        <row r="48">
          <cell r="A48" t="str">
            <v>SC Energy Holding SRL</v>
          </cell>
        </row>
        <row r="49">
          <cell r="A49" t="str">
            <v>SC Energy Market Consulting srl</v>
          </cell>
        </row>
        <row r="50">
          <cell r="A50" t="str">
            <v>SC Energy Network SRL</v>
          </cell>
        </row>
        <row r="51">
          <cell r="A51" t="str">
            <v>SC Enerom Services SRL</v>
          </cell>
        </row>
        <row r="52">
          <cell r="A52" t="str">
            <v xml:space="preserve">SC Enex SRL </v>
          </cell>
        </row>
        <row r="53">
          <cell r="A53" t="str">
            <v>SC Ennet Grup SRL</v>
          </cell>
        </row>
        <row r="54">
          <cell r="A54" t="str">
            <v>SC Enol Grup SA</v>
          </cell>
        </row>
        <row r="55">
          <cell r="A55" t="str">
            <v>SC Enset SRL</v>
          </cell>
        </row>
        <row r="56">
          <cell r="A56" t="str">
            <v>SC E.ON Sales &amp; Trading GmbH</v>
          </cell>
        </row>
        <row r="57">
          <cell r="A57" t="str">
            <v>SC EURO-PEC SA</v>
          </cell>
        </row>
        <row r="58">
          <cell r="A58" t="str">
            <v>SC Eximprod Grup SRL</v>
          </cell>
        </row>
        <row r="59">
          <cell r="A59" t="str">
            <v>SC Ezpada SRL</v>
          </cell>
        </row>
        <row r="60">
          <cell r="A60" t="str">
            <v>SC Fidelis Romania SRL</v>
          </cell>
        </row>
        <row r="61">
          <cell r="A61" t="str">
            <v>SC General Com Invest SRL</v>
          </cell>
        </row>
        <row r="62">
          <cell r="A62" t="str">
            <v>SC Gevco SRL</v>
          </cell>
        </row>
        <row r="63">
          <cell r="A63" t="str">
            <v>SC Green Energy SRL</v>
          </cell>
        </row>
        <row r="64">
          <cell r="A64" t="str">
            <v>SC Grivco SA</v>
          </cell>
        </row>
        <row r="65">
          <cell r="A65" t="str">
            <v>SC Hidroconstructia SA</v>
          </cell>
        </row>
        <row r="66">
          <cell r="A66" t="str">
            <v>SC ICPE Electrocond Technologies SA</v>
          </cell>
        </row>
        <row r="67">
          <cell r="A67" t="str">
            <v>SC Inteltra srl</v>
          </cell>
        </row>
        <row r="68">
          <cell r="A68" t="str">
            <v>SC Imobiliar Construct SA</v>
          </cell>
        </row>
        <row r="69">
          <cell r="A69" t="str">
            <v>SC Interagro SA</v>
          </cell>
        </row>
        <row r="70">
          <cell r="A70" t="str">
            <v>SC ISPE SA</v>
          </cell>
        </row>
        <row r="71">
          <cell r="A71" t="str">
            <v>SC Izochem Trading SRL</v>
          </cell>
        </row>
        <row r="72">
          <cell r="A72" t="str">
            <v>SC Korlea Invest SRL</v>
          </cell>
        </row>
        <row r="73">
          <cell r="A73" t="str">
            <v>SC Luxten LC SA</v>
          </cell>
        </row>
        <row r="74">
          <cell r="A74" t="str">
            <v>SC Petprod SRL</v>
          </cell>
        </row>
        <row r="75">
          <cell r="A75" t="str">
            <v>SC Petro Carbo Chem Ploiesti srl</v>
          </cell>
        </row>
        <row r="76">
          <cell r="A76" t="str">
            <v>SC Romelectro SA</v>
          </cell>
        </row>
        <row r="77">
          <cell r="A77" t="str">
            <v>SC Sindserv SA</v>
          </cell>
        </row>
        <row r="78">
          <cell r="A78" t="str">
            <v>SC Ten Transilvania SRL</v>
          </cell>
        </row>
        <row r="79">
          <cell r="A79" t="str">
            <v>SC Tinmar Ind SA</v>
          </cell>
        </row>
        <row r="80">
          <cell r="A80" t="str">
            <v>SC Total Electric Oltenia SA</v>
          </cell>
        </row>
        <row r="81">
          <cell r="A81" t="str">
            <v>SC Transelectric Power SA</v>
          </cell>
        </row>
        <row r="82">
          <cell r="A82" t="str">
            <v>SC Transenergo Com SA</v>
          </cell>
        </row>
        <row r="83">
          <cell r="A83" t="str">
            <v>SC UCM Energy SRL</v>
          </cell>
        </row>
      </sheetData>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P&amp;L"/>
      <sheetName val="Waterfall"/>
      <sheetName val="Präsentations-Darstellung"/>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NRGP Post Transaction"/>
      <sheetName val="LBO-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v>0.1</v>
          </cell>
        </row>
        <row r="8">
          <cell r="E8">
            <v>7.3999999999999996E-2</v>
          </cell>
        </row>
        <row r="11">
          <cell r="E11">
            <v>0.05</v>
          </cell>
        </row>
        <row r="12">
          <cell r="E12">
            <v>39448</v>
          </cell>
        </row>
        <row r="13">
          <cell r="E13">
            <v>0</v>
          </cell>
        </row>
        <row r="14">
          <cell r="E14">
            <v>39447</v>
          </cell>
        </row>
        <row r="16">
          <cell r="E16">
            <v>0.5</v>
          </cell>
        </row>
        <row r="20">
          <cell r="E20">
            <v>2.8000000000000001E-2</v>
          </cell>
        </row>
        <row r="22">
          <cell r="E22">
            <v>25</v>
          </cell>
        </row>
        <row r="23">
          <cell r="E23">
            <v>25</v>
          </cell>
        </row>
        <row r="50">
          <cell r="E50">
            <v>39417</v>
          </cell>
        </row>
        <row r="69">
          <cell r="E69">
            <v>38426</v>
          </cell>
        </row>
        <row r="71">
          <cell r="E71">
            <v>3</v>
          </cell>
        </row>
        <row r="74">
          <cell r="E74">
            <v>3</v>
          </cell>
        </row>
        <row r="78">
          <cell r="E78">
            <v>39142</v>
          </cell>
        </row>
        <row r="89">
          <cell r="E89">
            <v>40</v>
          </cell>
        </row>
        <row r="220">
          <cell r="C220" t="str">
            <v>Yes</v>
          </cell>
        </row>
      </sheetData>
      <sheetData sheetId="8" refreshError="1"/>
      <sheetData sheetId="9" refreshError="1"/>
      <sheetData sheetId="10" refreshError="1"/>
      <sheetData sheetId="11" refreshError="1">
        <row r="35">
          <cell r="F35" t="str">
            <v>No</v>
          </cell>
        </row>
        <row r="36">
          <cell r="F36" t="str">
            <v>No</v>
          </cell>
        </row>
        <row r="52">
          <cell r="F52">
            <v>10.416666666666668</v>
          </cell>
        </row>
        <row r="54">
          <cell r="F54">
            <v>0.65753424657534243</v>
          </cell>
        </row>
        <row r="67">
          <cell r="F67" t="str">
            <v>Whale</v>
          </cell>
        </row>
        <row r="91">
          <cell r="F91">
            <v>1</v>
          </cell>
        </row>
        <row r="103">
          <cell r="F103" t="str">
            <v>No</v>
          </cell>
        </row>
        <row r="165">
          <cell r="F165" t="str">
            <v>Yes</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row r="5">
          <cell r="F5" t="str">
            <v>Historical</v>
          </cell>
          <cell r="M5" t="str">
            <v>Projected Fiscal Year - End 31 December</v>
          </cell>
        </row>
        <row r="6">
          <cell r="E6">
            <v>37621</v>
          </cell>
          <cell r="F6">
            <v>37986</v>
          </cell>
          <cell r="G6">
            <v>38352</v>
          </cell>
          <cell r="H6">
            <v>38717</v>
          </cell>
          <cell r="I6">
            <v>39082</v>
          </cell>
          <cell r="J6">
            <v>39447</v>
          </cell>
          <cell r="K6">
            <v>39813</v>
          </cell>
          <cell r="L6">
            <v>40178</v>
          </cell>
          <cell r="M6">
            <v>40543</v>
          </cell>
          <cell r="N6">
            <v>40908</v>
          </cell>
          <cell r="O6">
            <v>41274</v>
          </cell>
          <cell r="P6">
            <v>41639</v>
          </cell>
          <cell r="Q6">
            <v>42004</v>
          </cell>
          <cell r="R6">
            <v>42369</v>
          </cell>
        </row>
        <row r="7">
          <cell r="E7">
            <v>2002</v>
          </cell>
          <cell r="F7">
            <v>2003</v>
          </cell>
          <cell r="G7">
            <v>2004</v>
          </cell>
          <cell r="H7">
            <v>2005</v>
          </cell>
          <cell r="I7">
            <v>2006</v>
          </cell>
          <cell r="J7">
            <v>2007</v>
          </cell>
          <cell r="K7">
            <v>2008</v>
          </cell>
          <cell r="L7">
            <v>2009</v>
          </cell>
          <cell r="M7">
            <v>2010</v>
          </cell>
          <cell r="N7">
            <v>2011</v>
          </cell>
          <cell r="O7">
            <v>2012</v>
          </cell>
          <cell r="P7">
            <v>2013</v>
          </cell>
          <cell r="Q7">
            <v>2014</v>
          </cell>
          <cell r="R7">
            <v>2015</v>
          </cell>
        </row>
        <row r="9">
          <cell r="B9" t="str">
            <v>Capex</v>
          </cell>
        </row>
        <row r="10">
          <cell r="B10" t="str">
            <v>Excalibur</v>
          </cell>
          <cell r="F10">
            <v>0</v>
          </cell>
          <cell r="G10">
            <v>0</v>
          </cell>
          <cell r="H10">
            <v>0</v>
          </cell>
          <cell r="I10">
            <v>0</v>
          </cell>
          <cell r="J10">
            <v>0</v>
          </cell>
          <cell r="K10">
            <v>0</v>
          </cell>
          <cell r="L10">
            <v>0</v>
          </cell>
          <cell r="M10">
            <v>0</v>
          </cell>
          <cell r="N10">
            <v>0</v>
          </cell>
          <cell r="O10">
            <v>0</v>
          </cell>
          <cell r="P10">
            <v>0</v>
          </cell>
          <cell r="Q10">
            <v>0</v>
          </cell>
          <cell r="R10">
            <v>0</v>
          </cell>
        </row>
        <row r="11">
          <cell r="B11" t="str">
            <v>Excelsior</v>
          </cell>
          <cell r="F11">
            <v>0</v>
          </cell>
          <cell r="G11">
            <v>0</v>
          </cell>
          <cell r="H11">
            <v>0</v>
          </cell>
          <cell r="I11">
            <v>0</v>
          </cell>
          <cell r="J11">
            <v>0</v>
          </cell>
          <cell r="K11">
            <v>0</v>
          </cell>
          <cell r="L11">
            <v>0</v>
          </cell>
          <cell r="M11">
            <v>0</v>
          </cell>
          <cell r="N11">
            <v>0</v>
          </cell>
          <cell r="O11">
            <v>0</v>
          </cell>
          <cell r="P11">
            <v>0</v>
          </cell>
          <cell r="Q11">
            <v>0</v>
          </cell>
          <cell r="R11">
            <v>0</v>
          </cell>
        </row>
        <row r="12">
          <cell r="B12" t="str">
            <v>Excellence</v>
          </cell>
          <cell r="F12">
            <v>0</v>
          </cell>
          <cell r="G12">
            <v>0</v>
          </cell>
          <cell r="H12">
            <v>0</v>
          </cell>
          <cell r="I12">
            <v>0</v>
          </cell>
          <cell r="J12">
            <v>0</v>
          </cell>
          <cell r="K12">
            <v>0</v>
          </cell>
          <cell r="L12">
            <v>0</v>
          </cell>
          <cell r="M12">
            <v>0</v>
          </cell>
          <cell r="N12">
            <v>0</v>
          </cell>
          <cell r="O12">
            <v>0</v>
          </cell>
          <cell r="P12">
            <v>0</v>
          </cell>
          <cell r="Q12">
            <v>0</v>
          </cell>
          <cell r="R12">
            <v>0</v>
          </cell>
        </row>
        <row r="13">
          <cell r="B13" t="str">
            <v>Excelerate</v>
          </cell>
          <cell r="F13">
            <v>0</v>
          </cell>
          <cell r="G13">
            <v>0</v>
          </cell>
          <cell r="H13">
            <v>39.840000000000003</v>
          </cell>
          <cell r="I13">
            <v>60.556800000000003</v>
          </cell>
          <cell r="J13">
            <v>0</v>
          </cell>
          <cell r="K13">
            <v>0</v>
          </cell>
          <cell r="L13">
            <v>0</v>
          </cell>
          <cell r="M13">
            <v>0</v>
          </cell>
          <cell r="N13">
            <v>0</v>
          </cell>
          <cell r="O13">
            <v>0</v>
          </cell>
          <cell r="P13">
            <v>0</v>
          </cell>
          <cell r="Q13">
            <v>0</v>
          </cell>
          <cell r="R13">
            <v>0</v>
          </cell>
        </row>
        <row r="14">
          <cell r="B14" t="str">
            <v>Explorer</v>
          </cell>
          <cell r="F14">
            <v>0</v>
          </cell>
          <cell r="G14">
            <v>0</v>
          </cell>
          <cell r="H14">
            <v>50.548299999999998</v>
          </cell>
          <cell r="I14">
            <v>50.548299999999998</v>
          </cell>
          <cell r="J14">
            <v>25.274149999999999</v>
          </cell>
          <cell r="K14">
            <v>0</v>
          </cell>
          <cell r="L14">
            <v>0</v>
          </cell>
          <cell r="M14">
            <v>0</v>
          </cell>
          <cell r="N14">
            <v>0</v>
          </cell>
          <cell r="O14">
            <v>0</v>
          </cell>
          <cell r="P14">
            <v>0</v>
          </cell>
          <cell r="Q14">
            <v>0</v>
          </cell>
          <cell r="R14">
            <v>0</v>
          </cell>
        </row>
        <row r="15">
          <cell r="B15" t="str">
            <v>Express</v>
          </cell>
          <cell r="F15">
            <v>0</v>
          </cell>
          <cell r="G15">
            <v>0</v>
          </cell>
          <cell r="H15">
            <v>0</v>
          </cell>
          <cell r="I15">
            <v>63.979388</v>
          </cell>
          <cell r="J15">
            <v>38.387633000000001</v>
          </cell>
          <cell r="K15">
            <v>25.108924999999999</v>
          </cell>
          <cell r="L15">
            <v>0</v>
          </cell>
          <cell r="M15">
            <v>0</v>
          </cell>
          <cell r="N15">
            <v>0</v>
          </cell>
          <cell r="O15">
            <v>0</v>
          </cell>
          <cell r="P15">
            <v>0</v>
          </cell>
          <cell r="Q15">
            <v>0</v>
          </cell>
          <cell r="R15">
            <v>0</v>
          </cell>
        </row>
        <row r="16">
          <cell r="B16" t="str">
            <v>Exquisite</v>
          </cell>
          <cell r="F16">
            <v>0</v>
          </cell>
          <cell r="G16">
            <v>0</v>
          </cell>
          <cell r="H16">
            <v>0</v>
          </cell>
          <cell r="I16">
            <v>0</v>
          </cell>
          <cell r="J16">
            <v>0</v>
          </cell>
          <cell r="K16">
            <v>35.733333333333334</v>
          </cell>
          <cell r="L16">
            <v>44.666666666666664</v>
          </cell>
          <cell r="M16">
            <v>0</v>
          </cell>
          <cell r="N16">
            <v>0</v>
          </cell>
          <cell r="O16">
            <v>0</v>
          </cell>
          <cell r="P16">
            <v>0</v>
          </cell>
          <cell r="Q16">
            <v>0</v>
          </cell>
          <cell r="R16">
            <v>0</v>
          </cell>
        </row>
        <row r="17">
          <cell r="B17" t="str">
            <v>Exemplar</v>
          </cell>
          <cell r="F17">
            <v>0</v>
          </cell>
          <cell r="G17">
            <v>0</v>
          </cell>
          <cell r="H17">
            <v>0</v>
          </cell>
          <cell r="I17">
            <v>0</v>
          </cell>
          <cell r="J17">
            <v>27.1</v>
          </cell>
          <cell r="K17">
            <v>18.466666666666669</v>
          </cell>
          <cell r="L17">
            <v>18.466666666666669</v>
          </cell>
          <cell r="M17">
            <v>46.166666666666664</v>
          </cell>
          <cell r="N17">
            <v>0</v>
          </cell>
          <cell r="O17">
            <v>0</v>
          </cell>
          <cell r="P17">
            <v>0</v>
          </cell>
          <cell r="Q17">
            <v>0</v>
          </cell>
          <cell r="R17">
            <v>0</v>
          </cell>
        </row>
        <row r="18">
          <cell r="B18" t="str">
            <v>Expedient</v>
          </cell>
          <cell r="F18">
            <v>0</v>
          </cell>
          <cell r="G18">
            <v>0</v>
          </cell>
          <cell r="H18">
            <v>0</v>
          </cell>
          <cell r="I18">
            <v>0</v>
          </cell>
          <cell r="J18">
            <v>0</v>
          </cell>
          <cell r="K18">
            <v>17.866666666666667</v>
          </cell>
          <cell r="L18">
            <v>62.533333333333331</v>
          </cell>
          <cell r="M18">
            <v>0</v>
          </cell>
          <cell r="N18">
            <v>0</v>
          </cell>
          <cell r="O18">
            <v>0</v>
          </cell>
          <cell r="P18">
            <v>0</v>
          </cell>
          <cell r="Q18">
            <v>0</v>
          </cell>
          <cell r="R18">
            <v>0</v>
          </cell>
        </row>
        <row r="19">
          <cell r="B19" t="str">
            <v>NEG</v>
          </cell>
          <cell r="F19">
            <v>0</v>
          </cell>
          <cell r="G19">
            <v>0</v>
          </cell>
          <cell r="H19">
            <v>0</v>
          </cell>
          <cell r="I19">
            <v>0</v>
          </cell>
          <cell r="J19">
            <v>217.06200000000001</v>
          </cell>
          <cell r="K19">
            <v>0</v>
          </cell>
          <cell r="L19">
            <v>0</v>
          </cell>
          <cell r="M19">
            <v>0</v>
          </cell>
          <cell r="N19">
            <v>0</v>
          </cell>
          <cell r="O19">
            <v>0</v>
          </cell>
          <cell r="P19">
            <v>0</v>
          </cell>
          <cell r="Q19">
            <v>0</v>
          </cell>
          <cell r="R19">
            <v>0</v>
          </cell>
        </row>
        <row r="20">
          <cell r="B20" t="str">
            <v>GG</v>
          </cell>
          <cell r="F20">
            <v>1.7074722900000001</v>
          </cell>
          <cell r="G20">
            <v>59.148095140000002</v>
          </cell>
          <cell r="H20">
            <v>23.391782750000001</v>
          </cell>
          <cell r="I20">
            <v>0.27507399999999999</v>
          </cell>
          <cell r="J20">
            <v>0</v>
          </cell>
          <cell r="K20">
            <v>0</v>
          </cell>
          <cell r="L20">
            <v>0</v>
          </cell>
          <cell r="M20">
            <v>0</v>
          </cell>
          <cell r="N20">
            <v>0</v>
          </cell>
          <cell r="O20">
            <v>0</v>
          </cell>
          <cell r="P20">
            <v>0</v>
          </cell>
          <cell r="Q20">
            <v>0</v>
          </cell>
          <cell r="R20">
            <v>0</v>
          </cell>
        </row>
        <row r="21">
          <cell r="B21" t="str">
            <v>TP</v>
          </cell>
          <cell r="F21">
            <v>0</v>
          </cell>
          <cell r="G21">
            <v>0</v>
          </cell>
          <cell r="H21">
            <v>0.2200886</v>
          </cell>
          <cell r="I21">
            <v>73.909193139999985</v>
          </cell>
          <cell r="J21">
            <v>11.995936899999991</v>
          </cell>
          <cell r="K21">
            <v>0</v>
          </cell>
          <cell r="L21">
            <v>0</v>
          </cell>
          <cell r="M21">
            <v>40</v>
          </cell>
          <cell r="N21">
            <v>0</v>
          </cell>
          <cell r="O21">
            <v>0</v>
          </cell>
          <cell r="P21">
            <v>0</v>
          </cell>
          <cell r="Q21">
            <v>0</v>
          </cell>
          <cell r="R21">
            <v>0</v>
          </cell>
        </row>
        <row r="23">
          <cell r="B23" t="str">
            <v>Revenues</v>
          </cell>
        </row>
        <row r="24">
          <cell r="B24" t="str">
            <v>Whale LT Trades</v>
          </cell>
          <cell r="H24">
            <v>0</v>
          </cell>
          <cell r="I24">
            <v>0</v>
          </cell>
          <cell r="J24">
            <v>0</v>
          </cell>
          <cell r="K24">
            <v>10.490850920012662</v>
          </cell>
          <cell r="L24">
            <v>9.9995177821269081</v>
          </cell>
          <cell r="M24">
            <v>10.48296311717084</v>
          </cell>
          <cell r="N24">
            <v>118.78763488312825</v>
          </cell>
          <cell r="O24">
            <v>187.25322116351333</v>
          </cell>
          <cell r="P24">
            <v>237.5615736314773</v>
          </cell>
          <cell r="Q24">
            <v>240.57268000410784</v>
          </cell>
          <cell r="R24">
            <v>243.95299609475842</v>
          </cell>
        </row>
        <row r="25">
          <cell r="B25" t="str">
            <v>Whale Spot</v>
          </cell>
          <cell r="H25">
            <v>0</v>
          </cell>
          <cell r="I25">
            <v>0</v>
          </cell>
          <cell r="J25">
            <v>0</v>
          </cell>
          <cell r="K25">
            <v>252.04809631580827</v>
          </cell>
          <cell r="L25">
            <v>365.75385210830206</v>
          </cell>
          <cell r="M25">
            <v>368.20654443938173</v>
          </cell>
          <cell r="N25">
            <v>375.83237933535838</v>
          </cell>
          <cell r="O25">
            <v>302.42558189882158</v>
          </cell>
          <cell r="P25">
            <v>307.61729485161959</v>
          </cell>
          <cell r="Q25">
            <v>309.50858382707867</v>
          </cell>
          <cell r="R25">
            <v>311.93756160301712</v>
          </cell>
        </row>
        <row r="26">
          <cell r="B26" t="str">
            <v>Diversions</v>
          </cell>
          <cell r="H26">
            <v>0</v>
          </cell>
          <cell r="I26">
            <v>0</v>
          </cell>
          <cell r="J26">
            <v>0</v>
          </cell>
          <cell r="K26">
            <v>0.21262076767188279</v>
          </cell>
          <cell r="L26">
            <v>0.46774326929408166</v>
          </cell>
          <cell r="M26">
            <v>0.78906450886794222</v>
          </cell>
          <cell r="N26">
            <v>6.9874099699527337</v>
          </cell>
          <cell r="O26">
            <v>17.078404160303545</v>
          </cell>
          <cell r="P26">
            <v>20.609072074733668</v>
          </cell>
          <cell r="Q26">
            <v>21.738008386764896</v>
          </cell>
          <cell r="R26">
            <v>21.385956273778653</v>
          </cell>
        </row>
        <row r="27">
          <cell r="B27" t="str">
            <v>Charter Revenues</v>
          </cell>
          <cell r="H27">
            <v>0</v>
          </cell>
          <cell r="I27">
            <v>0</v>
          </cell>
          <cell r="J27">
            <v>0</v>
          </cell>
          <cell r="K27">
            <v>14.6</v>
          </cell>
          <cell r="L27">
            <v>14.6</v>
          </cell>
          <cell r="M27">
            <v>43.8</v>
          </cell>
          <cell r="N27">
            <v>14.6</v>
          </cell>
          <cell r="O27">
            <v>14.6</v>
          </cell>
          <cell r="P27">
            <v>0</v>
          </cell>
          <cell r="Q27">
            <v>0</v>
          </cell>
          <cell r="R27">
            <v>0</v>
          </cell>
        </row>
        <row r="30">
          <cell r="B30" t="str">
            <v>Total Revenues</v>
          </cell>
          <cell r="H30">
            <v>186.08099999999999</v>
          </cell>
          <cell r="I30">
            <v>424.43959334999994</v>
          </cell>
          <cell r="J30">
            <v>275</v>
          </cell>
          <cell r="K30">
            <v>277.35156800349284</v>
          </cell>
          <cell r="L30">
            <v>390.8211131597231</v>
          </cell>
          <cell r="M30">
            <v>423.27857206542058</v>
          </cell>
          <cell r="N30">
            <v>516.2074241884394</v>
          </cell>
          <cell r="O30">
            <v>521.35720722263841</v>
          </cell>
          <cell r="P30">
            <v>565.78794055783067</v>
          </cell>
          <cell r="Q30">
            <v>571.81927221795149</v>
          </cell>
          <cell r="R30">
            <v>577.27651397155421</v>
          </cell>
        </row>
        <row r="32">
          <cell r="B32" t="str">
            <v>Operating Expenses (Incl. Drydock)</v>
          </cell>
        </row>
        <row r="33">
          <cell r="B33" t="str">
            <v>Excalibur</v>
          </cell>
          <cell r="F33">
            <v>0</v>
          </cell>
          <cell r="G33">
            <v>0</v>
          </cell>
          <cell r="H33">
            <v>0</v>
          </cell>
          <cell r="I33">
            <v>0</v>
          </cell>
          <cell r="J33">
            <v>16.290646199187947</v>
          </cell>
          <cell r="K33">
            <v>21.622529297096051</v>
          </cell>
          <cell r="L33">
            <v>21.752467529523454</v>
          </cell>
          <cell r="M33">
            <v>21.885654217761541</v>
          </cell>
          <cell r="N33">
            <v>22.022170573205575</v>
          </cell>
          <cell r="O33">
            <v>22.162099837535717</v>
          </cell>
          <cell r="P33">
            <v>22.305527333474107</v>
          </cell>
          <cell r="Q33">
            <v>22.452540516810966</v>
          </cell>
          <cell r="R33">
            <v>22.603229029731235</v>
          </cell>
        </row>
        <row r="34">
          <cell r="B34" t="str">
            <v>Excelsior</v>
          </cell>
          <cell r="F34">
            <v>0</v>
          </cell>
          <cell r="G34">
            <v>0</v>
          </cell>
          <cell r="H34">
            <v>24.971582152173912</v>
          </cell>
          <cell r="I34">
            <v>20.500411608695654</v>
          </cell>
          <cell r="J34">
            <v>26.355570869565216</v>
          </cell>
          <cell r="K34">
            <v>26.509537391304349</v>
          </cell>
          <cell r="L34">
            <v>26.667353076086957</v>
          </cell>
          <cell r="M34">
            <v>26.829114152989128</v>
          </cell>
          <cell r="N34">
            <v>26.994919256813855</v>
          </cell>
          <cell r="O34">
            <v>27.164869488234199</v>
          </cell>
          <cell r="P34">
            <v>27.339068475440055</v>
          </cell>
          <cell r="Q34">
            <v>27.517622437326057</v>
          </cell>
          <cell r="R34">
            <v>27.700640248259209</v>
          </cell>
        </row>
        <row r="35">
          <cell r="B35" t="str">
            <v>Excellence</v>
          </cell>
          <cell r="F35">
            <v>0</v>
          </cell>
          <cell r="G35">
            <v>0</v>
          </cell>
          <cell r="H35">
            <v>16.262739260869566</v>
          </cell>
          <cell r="I35">
            <v>14.832210771591051</v>
          </cell>
          <cell r="J35">
            <v>28.125820869565214</v>
          </cell>
          <cell r="K35">
            <v>28.279787391304346</v>
          </cell>
          <cell r="L35">
            <v>28.437603076086958</v>
          </cell>
          <cell r="M35">
            <v>28.599364152989128</v>
          </cell>
          <cell r="N35">
            <v>28.765169256813856</v>
          </cell>
          <cell r="O35">
            <v>28.9351194882342</v>
          </cell>
          <cell r="P35">
            <v>29.109318475440055</v>
          </cell>
          <cell r="Q35">
            <v>29.287872437326058</v>
          </cell>
          <cell r="R35">
            <v>29.470890248259209</v>
          </cell>
        </row>
        <row r="36">
          <cell r="B36" t="str">
            <v>Excelerate</v>
          </cell>
          <cell r="F36">
            <v>0</v>
          </cell>
          <cell r="G36">
            <v>0</v>
          </cell>
          <cell r="H36">
            <v>0</v>
          </cell>
          <cell r="I36">
            <v>5.160639130434781</v>
          </cell>
          <cell r="J36">
            <v>26.29904347826087</v>
          </cell>
          <cell r="K36">
            <v>26.500780434782609</v>
          </cell>
          <cell r="L36">
            <v>26.712148858695652</v>
          </cell>
          <cell r="M36">
            <v>26.933618938858697</v>
          </cell>
          <cell r="N36">
            <v>27.165684088960596</v>
          </cell>
          <cell r="O36">
            <v>27.297326191184613</v>
          </cell>
          <cell r="P36">
            <v>27.43225934596423</v>
          </cell>
          <cell r="Q36">
            <v>27.570565829613336</v>
          </cell>
          <cell r="R36">
            <v>27.712329975353665</v>
          </cell>
        </row>
        <row r="37">
          <cell r="B37" t="str">
            <v>Explorer</v>
          </cell>
          <cell r="F37">
            <v>0</v>
          </cell>
          <cell r="G37">
            <v>0</v>
          </cell>
          <cell r="H37">
            <v>0</v>
          </cell>
          <cell r="I37">
            <v>0</v>
          </cell>
          <cell r="J37">
            <v>0</v>
          </cell>
          <cell r="K37">
            <v>22.572988064077968</v>
          </cell>
          <cell r="L37">
            <v>30.28761933923769</v>
          </cell>
          <cell r="M37">
            <v>30.515801006028326</v>
          </cell>
          <cell r="N37">
            <v>30.754910561154205</v>
          </cell>
          <cell r="O37">
            <v>30.890307575183051</v>
          </cell>
          <cell r="P37">
            <v>31.029089514562635</v>
          </cell>
          <cell r="Q37">
            <v>31.171341002426697</v>
          </cell>
          <cell r="R37">
            <v>31.317148777487368</v>
          </cell>
        </row>
        <row r="38">
          <cell r="B38" t="str">
            <v>Express</v>
          </cell>
          <cell r="F38">
            <v>0</v>
          </cell>
          <cell r="G38">
            <v>0</v>
          </cell>
          <cell r="H38">
            <v>0</v>
          </cell>
          <cell r="I38">
            <v>0</v>
          </cell>
          <cell r="J38">
            <v>0</v>
          </cell>
          <cell r="K38">
            <v>0</v>
          </cell>
          <cell r="L38">
            <v>18.205658788091029</v>
          </cell>
          <cell r="M38">
            <v>31.143341020967739</v>
          </cell>
          <cell r="N38">
            <v>31.390712413306453</v>
          </cell>
          <cell r="O38">
            <v>31.530656532389116</v>
          </cell>
          <cell r="P38">
            <v>31.674099254448837</v>
          </cell>
          <cell r="Q38">
            <v>31.821128044560059</v>
          </cell>
          <cell r="R38">
            <v>31.971832554424061</v>
          </cell>
        </row>
        <row r="39">
          <cell r="B39" t="str">
            <v>Exquisite</v>
          </cell>
          <cell r="F39">
            <v>0</v>
          </cell>
          <cell r="G39">
            <v>0</v>
          </cell>
          <cell r="H39">
            <v>0</v>
          </cell>
          <cell r="I39">
            <v>0</v>
          </cell>
          <cell r="J39">
            <v>0</v>
          </cell>
          <cell r="K39">
            <v>0</v>
          </cell>
          <cell r="L39">
            <v>7.952307499999999</v>
          </cell>
          <cell r="M39">
            <v>31.674546015625001</v>
          </cell>
          <cell r="N39">
            <v>31.802292166015622</v>
          </cell>
          <cell r="O39">
            <v>31.933231970166013</v>
          </cell>
          <cell r="P39">
            <v>32.067445269420162</v>
          </cell>
          <cell r="Q39">
            <v>32.205013901155667</v>
          </cell>
          <cell r="R39">
            <v>32.346021748684556</v>
          </cell>
        </row>
        <row r="40">
          <cell r="B40" t="str">
            <v>Exemplar</v>
          </cell>
          <cell r="F40">
            <v>0</v>
          </cell>
          <cell r="G40">
            <v>0</v>
          </cell>
          <cell r="H40">
            <v>0</v>
          </cell>
          <cell r="I40">
            <v>0</v>
          </cell>
          <cell r="J40">
            <v>0</v>
          </cell>
          <cell r="K40">
            <v>0</v>
          </cell>
          <cell r="L40">
            <v>0</v>
          </cell>
          <cell r="M40">
            <v>5.556016999999998</v>
          </cell>
          <cell r="N40">
            <v>32.84067675201613</v>
          </cell>
          <cell r="O40">
            <v>32.975840420816532</v>
          </cell>
          <cell r="P40">
            <v>33.11438318133694</v>
          </cell>
          <cell r="Q40">
            <v>33.256389510870363</v>
          </cell>
          <cell r="R40">
            <v>33.40194599864212</v>
          </cell>
        </row>
        <row r="41">
          <cell r="B41" t="str">
            <v>Expedient</v>
          </cell>
          <cell r="F41">
            <v>0</v>
          </cell>
          <cell r="G41">
            <v>0</v>
          </cell>
          <cell r="H41">
            <v>0</v>
          </cell>
          <cell r="I41">
            <v>0</v>
          </cell>
          <cell r="J41">
            <v>0</v>
          </cell>
          <cell r="K41">
            <v>0</v>
          </cell>
          <cell r="L41">
            <v>17.201186875000001</v>
          </cell>
          <cell r="M41">
            <v>31.674546015625001</v>
          </cell>
          <cell r="N41">
            <v>31.802292166015622</v>
          </cell>
          <cell r="O41">
            <v>31.933231970166013</v>
          </cell>
          <cell r="P41">
            <v>32.067445269420162</v>
          </cell>
          <cell r="Q41">
            <v>32.205013901155667</v>
          </cell>
          <cell r="R41">
            <v>32.346021748684556</v>
          </cell>
        </row>
        <row r="42">
          <cell r="B42" t="str">
            <v>NEG</v>
          </cell>
          <cell r="F42">
            <v>0</v>
          </cell>
          <cell r="G42">
            <v>0</v>
          </cell>
          <cell r="H42">
            <v>0</v>
          </cell>
          <cell r="I42">
            <v>0</v>
          </cell>
          <cell r="J42">
            <v>25.680800000000005</v>
          </cell>
          <cell r="K42">
            <v>95.483639079999989</v>
          </cell>
          <cell r="L42">
            <v>94.922788704999988</v>
          </cell>
          <cell r="M42">
            <v>96.397917070624985</v>
          </cell>
          <cell r="N42">
            <v>97.909923645390606</v>
          </cell>
          <cell r="O42">
            <v>99.409330384525362</v>
          </cell>
          <cell r="P42">
            <v>99.137661492138491</v>
          </cell>
          <cell r="Q42">
            <v>100.76592719744194</v>
          </cell>
          <cell r="R42">
            <v>102.43489954537799</v>
          </cell>
        </row>
        <row r="43">
          <cell r="B43" t="str">
            <v>GG</v>
          </cell>
          <cell r="F43">
            <v>0</v>
          </cell>
          <cell r="G43">
            <v>0</v>
          </cell>
          <cell r="H43">
            <v>2.920108695652174</v>
          </cell>
          <cell r="I43">
            <v>3.19</v>
          </cell>
          <cell r="J43">
            <v>3.2929032258064517</v>
          </cell>
          <cell r="K43">
            <v>3.5502258064516128</v>
          </cell>
          <cell r="L43">
            <v>3.7846064516129023</v>
          </cell>
          <cell r="M43">
            <v>3.8710966129032252</v>
          </cell>
          <cell r="N43">
            <v>4.2847490282258054</v>
          </cell>
          <cell r="O43">
            <v>4.3756177539314507</v>
          </cell>
          <cell r="P43">
            <v>4.8562721327229994</v>
          </cell>
          <cell r="Q43">
            <v>4.951741087667493</v>
          </cell>
          <cell r="R43">
            <v>5.049596766485597</v>
          </cell>
        </row>
        <row r="44">
          <cell r="B44" t="str">
            <v>TP</v>
          </cell>
          <cell r="F44">
            <v>0</v>
          </cell>
          <cell r="G44">
            <v>0</v>
          </cell>
          <cell r="H44">
            <v>0</v>
          </cell>
          <cell r="I44">
            <v>0</v>
          </cell>
          <cell r="J44">
            <v>16.8666001369863</v>
          </cell>
          <cell r="K44">
            <v>3.2230492499999999</v>
          </cell>
          <cell r="L44">
            <v>2.9078522812499994</v>
          </cell>
          <cell r="M44">
            <v>2.8783211182812494</v>
          </cell>
          <cell r="N44">
            <v>2.9415791462382805</v>
          </cell>
          <cell r="O44">
            <v>3.0064186248942377</v>
          </cell>
          <cell r="P44">
            <v>3.0728790905165924</v>
          </cell>
          <cell r="Q44">
            <v>3.1410010677795075</v>
          </cell>
          <cell r="R44">
            <v>3.2108260944739953</v>
          </cell>
        </row>
        <row r="45">
          <cell r="B45" t="str">
            <v>Other</v>
          </cell>
          <cell r="J45">
            <v>107.3</v>
          </cell>
        </row>
        <row r="47">
          <cell r="B47" t="str">
            <v>Total Operating Expenses (Incl. Drydock)</v>
          </cell>
          <cell r="H47">
            <v>178.89400000000001</v>
          </cell>
          <cell r="I47">
            <v>460.88851769000007</v>
          </cell>
          <cell r="J47">
            <v>250.211384779372</v>
          </cell>
          <cell r="K47">
            <v>227.74253671501691</v>
          </cell>
          <cell r="L47">
            <v>278.83159248058456</v>
          </cell>
          <cell r="M47">
            <v>337.95933732265399</v>
          </cell>
          <cell r="N47">
            <v>368.67507905415664</v>
          </cell>
          <cell r="O47">
            <v>371.61405023726053</v>
          </cell>
          <cell r="P47">
            <v>373.20544883488526</v>
          </cell>
          <cell r="Q47">
            <v>376.34615693413377</v>
          </cell>
          <cell r="R47">
            <v>379.56538273586352</v>
          </cell>
        </row>
        <row r="49">
          <cell r="B49" t="str">
            <v>Pipeline start up costs</v>
          </cell>
          <cell r="G49">
            <v>2.3849999999999998</v>
          </cell>
          <cell r="H49">
            <v>7.1859999999999999</v>
          </cell>
        </row>
        <row r="50">
          <cell r="B50" t="str">
            <v>Overhead / Public Company Expense</v>
          </cell>
          <cell r="G50">
            <v>2.395</v>
          </cell>
          <cell r="H50">
            <v>4.2249999999999996</v>
          </cell>
          <cell r="I50">
            <v>5.2137092200000001</v>
          </cell>
          <cell r="J50">
            <v>7.8170000000000002</v>
          </cell>
          <cell r="K50">
            <v>11</v>
          </cell>
          <cell r="L50">
            <v>11.55</v>
          </cell>
          <cell r="M50">
            <v>12.127500000000001</v>
          </cell>
          <cell r="N50">
            <v>12.733875000000001</v>
          </cell>
          <cell r="O50">
            <v>13.052221875000001</v>
          </cell>
          <cell r="P50">
            <v>13.378527421874999</v>
          </cell>
          <cell r="Q50">
            <v>13.712990607421872</v>
          </cell>
          <cell r="R50">
            <v>14.055815372607418</v>
          </cell>
        </row>
        <row r="51">
          <cell r="B51" t="str">
            <v>Retention Payments</v>
          </cell>
          <cell r="K51">
            <v>1</v>
          </cell>
          <cell r="L51">
            <v>1</v>
          </cell>
          <cell r="M51">
            <v>1</v>
          </cell>
          <cell r="N51">
            <v>1</v>
          </cell>
          <cell r="O51">
            <v>1</v>
          </cell>
          <cell r="P51">
            <v>0</v>
          </cell>
          <cell r="Q51">
            <v>0</v>
          </cell>
          <cell r="R51">
            <v>0</v>
          </cell>
        </row>
        <row r="52">
          <cell r="B52" t="str">
            <v>LC costs</v>
          </cell>
          <cell r="K52">
            <v>1.9161314337267359</v>
          </cell>
          <cell r="L52">
            <v>2.161278326615149</v>
          </cell>
          <cell r="M52">
            <v>2.0919526286139871</v>
          </cell>
          <cell r="N52">
            <v>2.120203934387439</v>
          </cell>
          <cell r="O52">
            <v>1.8348297655458228</v>
          </cell>
          <cell r="P52">
            <v>1.8850468379231262</v>
          </cell>
          <cell r="Q52">
            <v>1.8572351927370772</v>
          </cell>
          <cell r="R52">
            <v>1.8327351799178455</v>
          </cell>
        </row>
        <row r="53">
          <cell r="B53" t="str">
            <v>Guarantees</v>
          </cell>
          <cell r="K53">
            <v>4.9603564031039475</v>
          </cell>
          <cell r="L53">
            <v>3.4380593788038918</v>
          </cell>
          <cell r="M53">
            <v>3.6382808844604013</v>
          </cell>
          <cell r="N53">
            <v>3.0695057380952382</v>
          </cell>
          <cell r="O53">
            <v>2.8968121507936506</v>
          </cell>
          <cell r="P53">
            <v>2.724118563492063</v>
          </cell>
          <cell r="Q53">
            <v>2.5514249761904759</v>
          </cell>
          <cell r="R53">
            <v>2.3787313888888879</v>
          </cell>
        </row>
        <row r="54">
          <cell r="B54" t="str">
            <v>Legal / Patent fees</v>
          </cell>
          <cell r="J54">
            <v>0</v>
          </cell>
          <cell r="K54">
            <v>0.10500000000000001</v>
          </cell>
          <cell r="L54">
            <v>0.11025000000000001</v>
          </cell>
          <cell r="M54">
            <v>0.11576250000000002</v>
          </cell>
          <cell r="N54">
            <v>0.12155062500000002</v>
          </cell>
          <cell r="O54">
            <v>0.12458939062500002</v>
          </cell>
          <cell r="P54">
            <v>0.12770412539062501</v>
          </cell>
          <cell r="Q54">
            <v>0.13089672852539061</v>
          </cell>
          <cell r="R54">
            <v>0.13416914673852537</v>
          </cell>
        </row>
        <row r="55">
          <cell r="B55" t="str">
            <v>Other Income and Expense Items</v>
          </cell>
          <cell r="G55">
            <v>4.7799999999999994</v>
          </cell>
          <cell r="H55">
            <v>11.411</v>
          </cell>
          <cell r="I55">
            <v>5.2137092200000001</v>
          </cell>
          <cell r="J55">
            <v>7.8170000000000002</v>
          </cell>
          <cell r="K55">
            <v>18.981487836830684</v>
          </cell>
          <cell r="L55">
            <v>18.25958770541904</v>
          </cell>
          <cell r="M55">
            <v>18.973496013074389</v>
          </cell>
          <cell r="N55">
            <v>19.04513529748268</v>
          </cell>
          <cell r="O55">
            <v>18.908453181964475</v>
          </cell>
          <cell r="P55">
            <v>18.115396948680814</v>
          </cell>
          <cell r="Q55">
            <v>18.252547504874816</v>
          </cell>
          <cell r="R55">
            <v>18.401451088152676</v>
          </cell>
        </row>
        <row r="57">
          <cell r="B57" t="str">
            <v xml:space="preserve">    EBITDA</v>
          </cell>
          <cell r="G57">
            <v>-4.7799999999999994</v>
          </cell>
          <cell r="H57">
            <v>-4.2240000000000162</v>
          </cell>
          <cell r="I57">
            <v>-41.662633560000131</v>
          </cell>
          <cell r="J57">
            <v>16.971615220628003</v>
          </cell>
          <cell r="K57">
            <v>30.627543451645248</v>
          </cell>
          <cell r="L57">
            <v>93.7299329737195</v>
          </cell>
          <cell r="M57">
            <v>66.345738729692187</v>
          </cell>
          <cell r="N57">
            <v>128.48720983680008</v>
          </cell>
          <cell r="O57">
            <v>130.83470380341339</v>
          </cell>
          <cell r="P57">
            <v>174.46709477426458</v>
          </cell>
          <cell r="Q57">
            <v>177.22056777894289</v>
          </cell>
          <cell r="R57">
            <v>179.30968014753802</v>
          </cell>
        </row>
        <row r="58">
          <cell r="B58" t="str">
            <v>Depreciation</v>
          </cell>
          <cell r="G58">
            <v>0.67700000000000005</v>
          </cell>
          <cell r="H58">
            <v>17.251000000000001</v>
          </cell>
          <cell r="I58">
            <v>5.2432498399999998</v>
          </cell>
          <cell r="J58">
            <v>15.931248200923072</v>
          </cell>
          <cell r="K58">
            <v>40.565876087384609</v>
          </cell>
          <cell r="L58">
            <v>39.200503973846146</v>
          </cell>
          <cell r="M58">
            <v>39.435131860307692</v>
          </cell>
          <cell r="N58">
            <v>38.069759746769229</v>
          </cell>
          <cell r="O58">
            <v>36.704387633230766</v>
          </cell>
          <cell r="P58">
            <v>35.339015519692303</v>
          </cell>
          <cell r="Q58">
            <v>33.973643406153847</v>
          </cell>
          <cell r="R58">
            <v>32.608271292615385</v>
          </cell>
        </row>
        <row r="59">
          <cell r="B59" t="str">
            <v xml:space="preserve">    EBIT</v>
          </cell>
          <cell r="G59">
            <v>-5.456999999999999</v>
          </cell>
          <cell r="H59">
            <v>-21.475000000000016</v>
          </cell>
          <cell r="I59">
            <v>-46.905883400000128</v>
          </cell>
          <cell r="J59">
            <v>1.0403670197049308</v>
          </cell>
          <cell r="K59">
            <v>-9.9383326357393607</v>
          </cell>
          <cell r="L59">
            <v>54.529428999873353</v>
          </cell>
          <cell r="M59">
            <v>26.910606869384495</v>
          </cell>
          <cell r="N59">
            <v>90.417450090030854</v>
          </cell>
          <cell r="O59">
            <v>94.130316170182624</v>
          </cell>
          <cell r="P59">
            <v>139.12807925457227</v>
          </cell>
          <cell r="Q59">
            <v>143.24692437278904</v>
          </cell>
          <cell r="R59">
            <v>146.70140885492265</v>
          </cell>
        </row>
        <row r="60">
          <cell r="B60" t="str">
            <v>Interest (Income)</v>
          </cell>
          <cell r="I60">
            <v>0</v>
          </cell>
          <cell r="J60">
            <v>0</v>
          </cell>
          <cell r="K60">
            <v>-3.0973372649999997</v>
          </cell>
          <cell r="L60">
            <v>-7.358759955</v>
          </cell>
          <cell r="M60">
            <v>-8.4350856000000007</v>
          </cell>
          <cell r="N60">
            <v>-8.4350856000000007</v>
          </cell>
          <cell r="O60">
            <v>-8.4350856000000007</v>
          </cell>
          <cell r="P60">
            <v>-8.4350856000000007</v>
          </cell>
          <cell r="Q60">
            <v>-8.4350856000000007</v>
          </cell>
          <cell r="R60">
            <v>-8.4350856000000007</v>
          </cell>
        </row>
        <row r="61">
          <cell r="B61" t="str">
            <v>Interest charge on debt</v>
          </cell>
          <cell r="I61">
            <v>0</v>
          </cell>
        </row>
        <row r="62">
          <cell r="B62" t="str">
            <v>Release of provision</v>
          </cell>
          <cell r="J62">
            <v>0</v>
          </cell>
          <cell r="K62">
            <v>-85</v>
          </cell>
          <cell r="L62">
            <v>0</v>
          </cell>
          <cell r="M62">
            <v>0</v>
          </cell>
          <cell r="N62">
            <v>0</v>
          </cell>
          <cell r="O62">
            <v>0</v>
          </cell>
          <cell r="P62">
            <v>0</v>
          </cell>
          <cell r="Q62">
            <v>0</v>
          </cell>
          <cell r="R62">
            <v>0</v>
          </cell>
        </row>
        <row r="63">
          <cell r="B63" t="str">
            <v xml:space="preserve">    Pre-Tax Income</v>
          </cell>
          <cell r="G63">
            <v>-5.456999999999999</v>
          </cell>
          <cell r="H63">
            <v>-21.475000000000016</v>
          </cell>
          <cell r="I63">
            <v>-46.905883400000128</v>
          </cell>
          <cell r="J63">
            <v>1.0403670197049308</v>
          </cell>
          <cell r="K63">
            <v>78.159004629260636</v>
          </cell>
          <cell r="L63">
            <v>61.888188954873357</v>
          </cell>
          <cell r="M63">
            <v>35.345692469384495</v>
          </cell>
          <cell r="N63">
            <v>98.852535690030862</v>
          </cell>
          <cell r="O63">
            <v>102.56540177018263</v>
          </cell>
          <cell r="P63">
            <v>147.56316485457228</v>
          </cell>
          <cell r="Q63">
            <v>151.68200997278905</v>
          </cell>
          <cell r="R63">
            <v>155.13649445492265</v>
          </cell>
        </row>
        <row r="64">
          <cell r="B64" t="str">
            <v>Income Taxes</v>
          </cell>
          <cell r="G64">
            <v>0</v>
          </cell>
          <cell r="H64">
            <v>0</v>
          </cell>
          <cell r="I64">
            <v>0</v>
          </cell>
          <cell r="J64">
            <v>0</v>
          </cell>
          <cell r="K64">
            <v>31.263601851704255</v>
          </cell>
          <cell r="L64">
            <v>24.755275581949345</v>
          </cell>
          <cell r="M64">
            <v>14.138276987753798</v>
          </cell>
          <cell r="N64">
            <v>39.541014276012348</v>
          </cell>
          <cell r="O64">
            <v>41.026160708073057</v>
          </cell>
          <cell r="P64">
            <v>59.025265941828913</v>
          </cell>
          <cell r="Q64">
            <v>60.672803989115621</v>
          </cell>
          <cell r="R64">
            <v>62.054597781969065</v>
          </cell>
        </row>
        <row r="65">
          <cell r="B65" t="str">
            <v xml:space="preserve">    Net Income</v>
          </cell>
          <cell r="G65">
            <v>-5.456999999999999</v>
          </cell>
          <cell r="H65">
            <v>-21.475000000000016</v>
          </cell>
          <cell r="I65">
            <v>-46.905883400000128</v>
          </cell>
          <cell r="J65">
            <v>1.0403670197049308</v>
          </cell>
          <cell r="K65">
            <v>46.895402777556384</v>
          </cell>
          <cell r="L65">
            <v>37.132913372924008</v>
          </cell>
          <cell r="M65">
            <v>21.207415481630697</v>
          </cell>
          <cell r="N65">
            <v>59.311521414018515</v>
          </cell>
          <cell r="O65">
            <v>61.539241062109575</v>
          </cell>
          <cell r="P65">
            <v>88.537898912743373</v>
          </cell>
          <cell r="Q65">
            <v>91.009205983673425</v>
          </cell>
          <cell r="R65">
            <v>93.08189667295359</v>
          </cell>
        </row>
        <row r="66">
          <cell r="B66" t="str">
            <v>Extraordinary Charges (Income)</v>
          </cell>
        </row>
        <row r="67">
          <cell r="B67" t="str">
            <v xml:space="preserve">    Reported Net Income</v>
          </cell>
          <cell r="G67">
            <v>-5.456999999999999</v>
          </cell>
          <cell r="H67">
            <v>-21.475000000000016</v>
          </cell>
          <cell r="I67">
            <v>-46.905883400000128</v>
          </cell>
          <cell r="J67">
            <v>1.0403670197049308</v>
          </cell>
          <cell r="K67">
            <v>46.895402777556384</v>
          </cell>
          <cell r="L67">
            <v>37.132913372924008</v>
          </cell>
          <cell r="M67">
            <v>21.207415481630697</v>
          </cell>
          <cell r="N67">
            <v>59.311521414018515</v>
          </cell>
          <cell r="O67">
            <v>61.539241062109575</v>
          </cell>
          <cell r="P67">
            <v>88.537898912743373</v>
          </cell>
          <cell r="Q67">
            <v>91.009205983673425</v>
          </cell>
          <cell r="R67">
            <v>93.08189667295359</v>
          </cell>
        </row>
        <row r="68">
          <cell r="B68" t="str">
            <v>Dividend</v>
          </cell>
          <cell r="G68">
            <v>0</v>
          </cell>
          <cell r="H68">
            <v>0</v>
          </cell>
          <cell r="I68">
            <v>0</v>
          </cell>
          <cell r="J68">
            <v>1.0403670197049308</v>
          </cell>
          <cell r="K68">
            <v>46.895402777556384</v>
          </cell>
          <cell r="L68">
            <v>37.132913372924008</v>
          </cell>
          <cell r="M68">
            <v>21.207415481630697</v>
          </cell>
          <cell r="N68">
            <v>59.311521414018515</v>
          </cell>
          <cell r="O68">
            <v>61.539241062109575</v>
          </cell>
          <cell r="P68">
            <v>88.537898912743373</v>
          </cell>
          <cell r="Q68">
            <v>91.009205983673425</v>
          </cell>
          <cell r="R68">
            <v>93.08189667295359</v>
          </cell>
        </row>
        <row r="69">
          <cell r="B69" t="str">
            <v xml:space="preserve">    Reported Net Income post Divident</v>
          </cell>
          <cell r="G69">
            <v>-5.456999999999999</v>
          </cell>
          <cell r="H69">
            <v>-21.475000000000016</v>
          </cell>
          <cell r="I69">
            <v>-46.905883400000128</v>
          </cell>
          <cell r="J69">
            <v>0</v>
          </cell>
          <cell r="K69">
            <v>0</v>
          </cell>
          <cell r="L69">
            <v>0</v>
          </cell>
          <cell r="M69">
            <v>0</v>
          </cell>
          <cell r="N69">
            <v>0</v>
          </cell>
          <cell r="O69">
            <v>0</v>
          </cell>
          <cell r="P69">
            <v>0</v>
          </cell>
          <cell r="Q69">
            <v>0</v>
          </cell>
          <cell r="R69">
            <v>0</v>
          </cell>
        </row>
        <row r="71">
          <cell r="B71" t="str">
            <v>Operating Statistics</v>
          </cell>
        </row>
        <row r="72">
          <cell r="B72" t="str">
            <v>EBITDA Growth</v>
          </cell>
          <cell r="G72" t="str">
            <v>--</v>
          </cell>
          <cell r="H72">
            <v>-11.631799163179569</v>
          </cell>
          <cell r="I72">
            <v>886.33128693181754</v>
          </cell>
          <cell r="J72">
            <v>-140.73581953523524</v>
          </cell>
          <cell r="K72">
            <v>80.463338659830484</v>
          </cell>
          <cell r="L72">
            <v>206.03150762548185</v>
          </cell>
          <cell r="M72">
            <v>-29.21606084121008</v>
          </cell>
          <cell r="N72">
            <v>93.663093209778765</v>
          </cell>
          <cell r="O72">
            <v>1.8270254055598345</v>
          </cell>
          <cell r="P72">
            <v>33.349248863215486</v>
          </cell>
          <cell r="Q72">
            <v>1.5782190952631669</v>
          </cell>
          <cell r="R72">
            <v>1.1788204917619893</v>
          </cell>
        </row>
        <row r="73">
          <cell r="B73" t="str">
            <v>EBIT Growth</v>
          </cell>
          <cell r="G73" t="str">
            <v>--</v>
          </cell>
          <cell r="H73">
            <v>293.53124427341066</v>
          </cell>
          <cell r="I73">
            <v>118.42087729918553</v>
          </cell>
          <cell r="J73">
            <v>-102.21798832959391</v>
          </cell>
          <cell r="K73">
            <v>-1055.2717884653891</v>
          </cell>
          <cell r="L73">
            <v>-648.67784163089289</v>
          </cell>
          <cell r="M73">
            <v>-50.64938811399071</v>
          </cell>
          <cell r="N73">
            <v>235.99186569403034</v>
          </cell>
          <cell r="O73">
            <v>4.1063600847566217</v>
          </cell>
          <cell r="P73">
            <v>47.803688455732015</v>
          </cell>
          <cell r="Q73">
            <v>2.9604700505353909</v>
          </cell>
          <cell r="R73">
            <v>2.4115592689051946</v>
          </cell>
        </row>
        <row r="74">
          <cell r="B74" t="str">
            <v>Net Income Growth</v>
          </cell>
          <cell r="G74" t="str">
            <v>--</v>
          </cell>
          <cell r="H74">
            <v>293.53124427341066</v>
          </cell>
          <cell r="I74">
            <v>118.42087729918553</v>
          </cell>
          <cell r="J74">
            <v>-102.21798832959391</v>
          </cell>
          <cell r="K74">
            <v>4407.5826020375835</v>
          </cell>
          <cell r="L74">
            <v>-20.817583017550266</v>
          </cell>
          <cell r="M74">
            <v>-42.887822270647945</v>
          </cell>
          <cell r="N74">
            <v>179.67350130614733</v>
          </cell>
          <cell r="O74">
            <v>3.7559644314983487</v>
          </cell>
          <cell r="P74">
            <v>43.872263265945911</v>
          </cell>
          <cell r="Q74">
            <v>2.791242057105503</v>
          </cell>
          <cell r="R74">
            <v>2.2774516785170063</v>
          </cell>
        </row>
      </sheetData>
      <sheetData sheetId="27" refreshError="1">
        <row r="5">
          <cell r="E5" t="str">
            <v>Historical</v>
          </cell>
          <cell r="G5" t="str">
            <v>Historical</v>
          </cell>
          <cell r="H5" t="str">
            <v>Historical</v>
          </cell>
          <cell r="L5" t="str">
            <v>Projected Fiscal Year - End 31 December</v>
          </cell>
        </row>
        <row r="6">
          <cell r="D6" t="str">
            <v>US$mm</v>
          </cell>
          <cell r="E6">
            <v>2003</v>
          </cell>
          <cell r="F6">
            <v>2004</v>
          </cell>
          <cell r="G6">
            <v>2005</v>
          </cell>
          <cell r="H6">
            <v>2006</v>
          </cell>
          <cell r="I6">
            <v>2007</v>
          </cell>
          <cell r="J6">
            <v>2008</v>
          </cell>
          <cell r="K6">
            <v>2009</v>
          </cell>
          <cell r="L6">
            <v>2010</v>
          </cell>
          <cell r="M6">
            <v>2011</v>
          </cell>
          <cell r="N6">
            <v>2012</v>
          </cell>
          <cell r="O6">
            <v>2013</v>
          </cell>
          <cell r="P6">
            <v>2014</v>
          </cell>
          <cell r="Q6">
            <v>2015</v>
          </cell>
        </row>
        <row r="8">
          <cell r="B8" t="str">
            <v>Cash and Equivalents</v>
          </cell>
          <cell r="F8">
            <v>0.08</v>
          </cell>
          <cell r="G8">
            <v>0.14299999999999999</v>
          </cell>
          <cell r="H8">
            <v>40.450000000000003</v>
          </cell>
          <cell r="J8">
            <v>0</v>
          </cell>
          <cell r="K8">
            <v>0</v>
          </cell>
          <cell r="L8">
            <v>0</v>
          </cell>
          <cell r="M8">
            <v>0</v>
          </cell>
          <cell r="N8">
            <v>0</v>
          </cell>
          <cell r="O8">
            <v>0</v>
          </cell>
          <cell r="P8">
            <v>0</v>
          </cell>
          <cell r="Q8">
            <v>0</v>
          </cell>
        </row>
        <row r="9">
          <cell r="B9" t="str">
            <v>Accounts Receivable</v>
          </cell>
          <cell r="F9">
            <v>0.32200000000000001</v>
          </cell>
          <cell r="G9">
            <v>76.099000000000004</v>
          </cell>
          <cell r="H9">
            <v>197.37100000000001</v>
          </cell>
          <cell r="I9">
            <v>85.869065130736189</v>
          </cell>
          <cell r="J9">
            <v>110.10102921696691</v>
          </cell>
          <cell r="K9">
            <v>160.78957934457617</v>
          </cell>
          <cell r="L9">
            <v>160.99206006474503</v>
          </cell>
          <cell r="M9">
            <v>214.22409209006736</v>
          </cell>
          <cell r="N9">
            <v>208.81056362796164</v>
          </cell>
          <cell r="O9">
            <v>242.82597502345232</v>
          </cell>
          <cell r="P9">
            <v>248.22438617215244</v>
          </cell>
          <cell r="Q9">
            <v>254.3481635331882</v>
          </cell>
        </row>
        <row r="10">
          <cell r="B10" t="str">
            <v>Inventory</v>
          </cell>
          <cell r="H10">
            <v>4.7510000000000003</v>
          </cell>
          <cell r="I10">
            <v>4.7510000000000003</v>
          </cell>
          <cell r="J10">
            <v>4.7510000000000003</v>
          </cell>
          <cell r="K10">
            <v>4.7510000000000003</v>
          </cell>
          <cell r="L10">
            <v>4.7510000000000003</v>
          </cell>
          <cell r="M10">
            <v>4.7510000000000003</v>
          </cell>
          <cell r="N10">
            <v>4.7510000000000003</v>
          </cell>
          <cell r="O10">
            <v>4.7510000000000003</v>
          </cell>
          <cell r="P10">
            <v>4.7510000000000003</v>
          </cell>
          <cell r="Q10">
            <v>4.7510000000000003</v>
          </cell>
        </row>
        <row r="11">
          <cell r="B11" t="str">
            <v>Other Short-Term Assets</v>
          </cell>
          <cell r="F11">
            <v>0.26600000000000001</v>
          </cell>
          <cell r="G11">
            <v>10.244999999999999</v>
          </cell>
          <cell r="H11">
            <v>8.9879999999999995</v>
          </cell>
          <cell r="I11">
            <v>8.9879999999999995</v>
          </cell>
          <cell r="J11">
            <v>8.9879999999999995</v>
          </cell>
          <cell r="K11">
            <v>8.9879999999999995</v>
          </cell>
          <cell r="L11">
            <v>8.9879999999999995</v>
          </cell>
          <cell r="M11">
            <v>8.9879999999999995</v>
          </cell>
          <cell r="N11">
            <v>8.9879999999999995</v>
          </cell>
          <cell r="O11">
            <v>8.9879999999999995</v>
          </cell>
          <cell r="P11">
            <v>8.9879999999999995</v>
          </cell>
          <cell r="Q11">
            <v>8.9879999999999995</v>
          </cell>
        </row>
        <row r="12">
          <cell r="B12" t="str">
            <v xml:space="preserve">    Total Current Assets</v>
          </cell>
          <cell r="F12">
            <v>0.66800000000000004</v>
          </cell>
          <cell r="G12">
            <v>86.487000000000009</v>
          </cell>
          <cell r="H12">
            <v>251.56000000000003</v>
          </cell>
          <cell r="I12">
            <v>99.608065130736193</v>
          </cell>
          <cell r="J12">
            <v>123.84002921696691</v>
          </cell>
          <cell r="K12">
            <v>174.52857934457617</v>
          </cell>
          <cell r="L12">
            <v>174.73106006474504</v>
          </cell>
          <cell r="M12">
            <v>227.96309209006736</v>
          </cell>
          <cell r="N12">
            <v>222.54956362796165</v>
          </cell>
          <cell r="O12">
            <v>256.56497502345235</v>
          </cell>
          <cell r="P12">
            <v>261.96338617215247</v>
          </cell>
          <cell r="Q12">
            <v>268.08716353318817</v>
          </cell>
        </row>
        <row r="13">
          <cell r="B13" t="str">
            <v>Goodwill</v>
          </cell>
        </row>
        <row r="14">
          <cell r="B14" t="str">
            <v>Net Property, Plant &amp; Equipment</v>
          </cell>
          <cell r="E14" t="str">
            <v xml:space="preserve"> </v>
          </cell>
          <cell r="F14">
            <v>148.465</v>
          </cell>
          <cell r="G14">
            <v>560.76300000000003</v>
          </cell>
          <cell r="H14">
            <v>227.393</v>
          </cell>
          <cell r="I14">
            <v>443.74593689999995</v>
          </cell>
          <cell r="J14">
            <v>403.18006081261535</v>
          </cell>
          <cell r="K14">
            <v>363.97955683876921</v>
          </cell>
          <cell r="L14">
            <v>364.54442497846151</v>
          </cell>
          <cell r="M14">
            <v>326.47466523169226</v>
          </cell>
          <cell r="N14">
            <v>289.77027759846146</v>
          </cell>
          <cell r="O14">
            <v>254.43126207876915</v>
          </cell>
          <cell r="P14">
            <v>220.4576186726153</v>
          </cell>
          <cell r="Q14">
            <v>187.84934737999993</v>
          </cell>
        </row>
        <row r="15">
          <cell r="B15" t="str">
            <v>Other Long-Term Assets</v>
          </cell>
          <cell r="I15">
            <v>63.185000000000002</v>
          </cell>
          <cell r="J15">
            <v>68.829717000000002</v>
          </cell>
          <cell r="K15">
            <v>140.58476000000002</v>
          </cell>
          <cell r="L15">
            <v>140.58476000000002</v>
          </cell>
          <cell r="M15">
            <v>140.58476000000002</v>
          </cell>
          <cell r="N15">
            <v>140.58476000000002</v>
          </cell>
          <cell r="O15">
            <v>140.58476000000002</v>
          </cell>
          <cell r="P15">
            <v>140.58476000000002</v>
          </cell>
          <cell r="Q15">
            <v>140.58476000000002</v>
          </cell>
        </row>
        <row r="16">
          <cell r="B16" t="str">
            <v xml:space="preserve">    Total Assets</v>
          </cell>
          <cell r="F16">
            <v>149.13300000000001</v>
          </cell>
          <cell r="G16">
            <v>647.25</v>
          </cell>
          <cell r="H16">
            <v>478.95300000000003</v>
          </cell>
          <cell r="I16">
            <v>606.53900203073613</v>
          </cell>
          <cell r="J16">
            <v>595.84980702958228</v>
          </cell>
          <cell r="K16">
            <v>679.09289618334537</v>
          </cell>
          <cell r="L16">
            <v>679.86024504320653</v>
          </cell>
          <cell r="M16">
            <v>695.02251732175966</v>
          </cell>
          <cell r="N16">
            <v>652.9046012264231</v>
          </cell>
          <cell r="O16">
            <v>651.58099710222154</v>
          </cell>
          <cell r="P16">
            <v>623.00576484476778</v>
          </cell>
          <cell r="Q16">
            <v>596.52127091318812</v>
          </cell>
        </row>
        <row r="18">
          <cell r="B18" t="str">
            <v>Accounts Payable</v>
          </cell>
          <cell r="F18">
            <v>6.0919999999999996</v>
          </cell>
          <cell r="G18">
            <v>32.003</v>
          </cell>
          <cell r="H18">
            <v>61.3</v>
          </cell>
          <cell r="I18">
            <v>22.760649205807724</v>
          </cell>
          <cell r="J18">
            <v>44.13745077261423</v>
          </cell>
          <cell r="K18">
            <v>59.650905220908328</v>
          </cell>
          <cell r="L18">
            <v>63.738003445474519</v>
          </cell>
          <cell r="M18">
            <v>78.931629176674221</v>
          </cell>
          <cell r="N18">
            <v>77.474141941629938</v>
          </cell>
          <cell r="O18">
            <v>86.041167727053192</v>
          </cell>
          <cell r="P18">
            <v>87.687741989278493</v>
          </cell>
          <cell r="Q18">
            <v>89.564711743351083</v>
          </cell>
        </row>
        <row r="19">
          <cell r="B19" t="str">
            <v xml:space="preserve">    Total Current Liabilities</v>
          </cell>
          <cell r="F19">
            <v>6.0919999999999996</v>
          </cell>
          <cell r="G19">
            <v>32.003</v>
          </cell>
          <cell r="H19">
            <v>61.3</v>
          </cell>
          <cell r="I19">
            <v>22.760649205807724</v>
          </cell>
          <cell r="J19">
            <v>44.13745077261423</v>
          </cell>
          <cell r="K19">
            <v>59.650905220908328</v>
          </cell>
          <cell r="L19">
            <v>63.738003445474519</v>
          </cell>
          <cell r="M19">
            <v>78.931629176674221</v>
          </cell>
          <cell r="N19">
            <v>77.474141941629938</v>
          </cell>
          <cell r="O19">
            <v>86.041167727053192</v>
          </cell>
          <cell r="P19">
            <v>87.687741989278493</v>
          </cell>
          <cell r="Q19">
            <v>89.564711743351083</v>
          </cell>
        </row>
        <row r="20">
          <cell r="B20" t="str">
            <v>Revolver/New Debt Financing</v>
          </cell>
        </row>
        <row r="21">
          <cell r="B21" t="str">
            <v>Termination Payment Liability - Charter</v>
          </cell>
        </row>
        <row r="22">
          <cell r="B22" t="str">
            <v>Debt</v>
          </cell>
          <cell r="F22">
            <v>125.67400000000001</v>
          </cell>
          <cell r="G22">
            <v>515.24700000000007</v>
          </cell>
          <cell r="I22">
            <v>378.11752034625067</v>
          </cell>
          <cell r="J22">
            <v>430.97749877829028</v>
          </cell>
          <cell r="K22">
            <v>498.62940723375931</v>
          </cell>
          <cell r="L22">
            <v>495.22804530655429</v>
          </cell>
          <cell r="M22">
            <v>495.11099866328266</v>
          </cell>
          <cell r="N22">
            <v>454.36059195283423</v>
          </cell>
          <cell r="O22">
            <v>444.37548530054528</v>
          </cell>
          <cell r="P22">
            <v>414.054478201069</v>
          </cell>
          <cell r="Q22">
            <v>385.58885390662965</v>
          </cell>
        </row>
        <row r="23">
          <cell r="B23" t="str">
            <v xml:space="preserve">    Total Debt</v>
          </cell>
          <cell r="F23">
            <v>125.67400000000001</v>
          </cell>
          <cell r="G23">
            <v>515.24700000000007</v>
          </cell>
          <cell r="H23">
            <v>0</v>
          </cell>
          <cell r="I23">
            <v>378.11752034625067</v>
          </cell>
          <cell r="J23">
            <v>430.97749877829028</v>
          </cell>
          <cell r="K23">
            <v>498.62940723375931</v>
          </cell>
          <cell r="L23">
            <v>495.22804530655429</v>
          </cell>
          <cell r="M23">
            <v>495.11099866328266</v>
          </cell>
          <cell r="N23">
            <v>454.36059195283423</v>
          </cell>
          <cell r="O23">
            <v>444.37548530054528</v>
          </cell>
          <cell r="P23">
            <v>414.054478201069</v>
          </cell>
          <cell r="Q23">
            <v>385.58885390662965</v>
          </cell>
        </row>
        <row r="24">
          <cell r="B24" t="str">
            <v>Capitalized lease obligation</v>
          </cell>
          <cell r="H24">
            <v>85</v>
          </cell>
          <cell r="I24">
            <v>85</v>
          </cell>
          <cell r="J24">
            <v>0</v>
          </cell>
          <cell r="K24">
            <v>0</v>
          </cell>
          <cell r="L24">
            <v>0</v>
          </cell>
          <cell r="M24">
            <v>0</v>
          </cell>
          <cell r="N24">
            <v>0</v>
          </cell>
          <cell r="O24">
            <v>0</v>
          </cell>
          <cell r="P24">
            <v>0</v>
          </cell>
          <cell r="Q24">
            <v>0</v>
          </cell>
        </row>
        <row r="25">
          <cell r="B25" t="str">
            <v>Asset retirement obligation liability</v>
          </cell>
          <cell r="H25">
            <v>1.41</v>
          </cell>
          <cell r="I25">
            <v>1.4804999999999999</v>
          </cell>
          <cell r="J25">
            <v>1.5545249999999999</v>
          </cell>
          <cell r="K25">
            <v>1.6322512499999999</v>
          </cell>
          <cell r="L25">
            <v>1.7138638125000001</v>
          </cell>
          <cell r="M25">
            <v>1.7995570031250001</v>
          </cell>
          <cell r="N25">
            <v>1.8895348532812501</v>
          </cell>
          <cell r="O25">
            <v>1.9840115959453128</v>
          </cell>
          <cell r="P25">
            <v>2.0832121757425788</v>
          </cell>
          <cell r="Q25">
            <v>2.1873727845297077</v>
          </cell>
        </row>
        <row r="26">
          <cell r="B26" t="str">
            <v>Other Long-Term Liabilities</v>
          </cell>
        </row>
        <row r="27">
          <cell r="B27" t="str">
            <v xml:space="preserve">    Total Liabilities</v>
          </cell>
          <cell r="F27">
            <v>131.76600000000002</v>
          </cell>
          <cell r="G27">
            <v>547.25000000000011</v>
          </cell>
          <cell r="H27">
            <v>147.70999999999998</v>
          </cell>
          <cell r="I27">
            <v>487.35866955205842</v>
          </cell>
          <cell r="J27">
            <v>476.66947455090451</v>
          </cell>
          <cell r="K27">
            <v>559.9125637046676</v>
          </cell>
          <cell r="L27">
            <v>560.67991256452876</v>
          </cell>
          <cell r="M27">
            <v>575.84218484308178</v>
          </cell>
          <cell r="N27">
            <v>533.72426874774544</v>
          </cell>
          <cell r="O27">
            <v>532.40066462354378</v>
          </cell>
          <cell r="P27">
            <v>503.82543236609007</v>
          </cell>
          <cell r="Q27">
            <v>477.34093843451046</v>
          </cell>
        </row>
        <row r="28">
          <cell r="B28" t="str">
            <v>Retained Earnings</v>
          </cell>
          <cell r="J28">
            <v>0</v>
          </cell>
          <cell r="K28">
            <v>0</v>
          </cell>
          <cell r="L28">
            <v>0</v>
          </cell>
          <cell r="M28">
            <v>0</v>
          </cell>
          <cell r="N28">
            <v>0</v>
          </cell>
          <cell r="O28">
            <v>0</v>
          </cell>
          <cell r="P28">
            <v>0</v>
          </cell>
          <cell r="Q28">
            <v>0</v>
          </cell>
        </row>
        <row r="29">
          <cell r="B29" t="str">
            <v>Shareholders' Equity</v>
          </cell>
          <cell r="F29">
            <v>17.367000000000001</v>
          </cell>
          <cell r="G29">
            <v>94.007000000000005</v>
          </cell>
          <cell r="H29">
            <v>331.24299999999999</v>
          </cell>
          <cell r="I29">
            <v>119.1803324786778</v>
          </cell>
          <cell r="J29">
            <v>119.1803324786778</v>
          </cell>
          <cell r="K29">
            <v>119.1803324786778</v>
          </cell>
          <cell r="L29">
            <v>119.1803324786778</v>
          </cell>
          <cell r="M29">
            <v>119.1803324786778</v>
          </cell>
          <cell r="N29">
            <v>119.1803324786778</v>
          </cell>
          <cell r="O29">
            <v>119.1803324786778</v>
          </cell>
          <cell r="P29">
            <v>119.1803324786778</v>
          </cell>
          <cell r="Q29">
            <v>119.1803324786778</v>
          </cell>
        </row>
        <row r="30">
          <cell r="B30" t="str">
            <v>Shareholders' Equity</v>
          </cell>
          <cell r="F30">
            <v>17.367000000000001</v>
          </cell>
          <cell r="G30">
            <v>94.007000000000005</v>
          </cell>
          <cell r="H30">
            <v>331.24299999999999</v>
          </cell>
          <cell r="I30">
            <v>119.1803324786778</v>
          </cell>
          <cell r="J30">
            <v>119.1803324786778</v>
          </cell>
          <cell r="K30">
            <v>119.1803324786778</v>
          </cell>
          <cell r="L30">
            <v>119.1803324786778</v>
          </cell>
          <cell r="M30">
            <v>119.1803324786778</v>
          </cell>
          <cell r="N30">
            <v>119.1803324786778</v>
          </cell>
          <cell r="O30">
            <v>119.1803324786778</v>
          </cell>
          <cell r="P30">
            <v>119.1803324786778</v>
          </cell>
          <cell r="Q30">
            <v>119.1803324786778</v>
          </cell>
        </row>
        <row r="31">
          <cell r="B31" t="str">
            <v xml:space="preserve">    Total Liabilities &amp; Equity</v>
          </cell>
          <cell r="F31">
            <v>149.13300000000001</v>
          </cell>
          <cell r="G31">
            <v>641.25700000000006</v>
          </cell>
          <cell r="H31">
            <v>478.95299999999997</v>
          </cell>
          <cell r="I31">
            <v>606.53900203073624</v>
          </cell>
          <cell r="J31">
            <v>595.84980702958228</v>
          </cell>
          <cell r="K31">
            <v>679.09289618334537</v>
          </cell>
          <cell r="L31">
            <v>679.86024504320653</v>
          </cell>
          <cell r="M31">
            <v>695.02251732175955</v>
          </cell>
          <cell r="N31">
            <v>652.90460122642321</v>
          </cell>
          <cell r="O31">
            <v>651.58099710222154</v>
          </cell>
          <cell r="P31">
            <v>623.0057648447679</v>
          </cell>
          <cell r="Q31">
            <v>596.52127091318823</v>
          </cell>
        </row>
      </sheetData>
      <sheetData sheetId="28" refreshError="1">
        <row r="8">
          <cell r="B8" t="str">
            <v>Net Income</v>
          </cell>
          <cell r="E8">
            <v>0</v>
          </cell>
          <cell r="F8">
            <v>-5.456999999999999</v>
          </cell>
          <cell r="G8">
            <v>-21.475000000000016</v>
          </cell>
          <cell r="H8">
            <v>-46.905883400000128</v>
          </cell>
          <cell r="I8">
            <v>1.0403670197049308</v>
          </cell>
          <cell r="J8">
            <v>46.895402777556384</v>
          </cell>
          <cell r="K8">
            <v>37.132913372924008</v>
          </cell>
          <cell r="L8">
            <v>21.207415481630697</v>
          </cell>
          <cell r="M8">
            <v>59.311521414018515</v>
          </cell>
          <cell r="N8">
            <v>61.539241062109575</v>
          </cell>
          <cell r="O8">
            <v>88.537898912743373</v>
          </cell>
          <cell r="P8">
            <v>91.009205983673425</v>
          </cell>
          <cell r="Q8">
            <v>93.08189667295359</v>
          </cell>
        </row>
        <row r="9">
          <cell r="B9" t="str">
            <v>Depreciation</v>
          </cell>
          <cell r="E9">
            <v>0</v>
          </cell>
          <cell r="F9">
            <v>0.67700000000000005</v>
          </cell>
          <cell r="G9">
            <v>17.251000000000001</v>
          </cell>
          <cell r="H9">
            <v>5.2432498399999998</v>
          </cell>
          <cell r="I9">
            <v>15.931248200923072</v>
          </cell>
          <cell r="J9">
            <v>40.565876087384609</v>
          </cell>
          <cell r="K9">
            <v>39.200503973846146</v>
          </cell>
          <cell r="L9">
            <v>39.435131860307692</v>
          </cell>
          <cell r="M9">
            <v>38.069759746769229</v>
          </cell>
          <cell r="N9">
            <v>36.704387633230766</v>
          </cell>
          <cell r="O9">
            <v>35.339015519692303</v>
          </cell>
          <cell r="P9">
            <v>33.973643406153847</v>
          </cell>
          <cell r="Q9">
            <v>32.608271292615385</v>
          </cell>
        </row>
        <row r="10">
          <cell r="B10" t="str">
            <v>Increase / (Decrease) in Provisions</v>
          </cell>
          <cell r="E10" t="str">
            <v>--</v>
          </cell>
          <cell r="F10" t="str">
            <v>--</v>
          </cell>
          <cell r="G10" t="str">
            <v>--</v>
          </cell>
          <cell r="H10">
            <v>85</v>
          </cell>
          <cell r="I10">
            <v>0</v>
          </cell>
          <cell r="J10">
            <v>-85</v>
          </cell>
          <cell r="K10">
            <v>0</v>
          </cell>
          <cell r="L10">
            <v>0</v>
          </cell>
          <cell r="M10">
            <v>0</v>
          </cell>
          <cell r="N10">
            <v>0</v>
          </cell>
          <cell r="O10">
            <v>0</v>
          </cell>
          <cell r="P10">
            <v>0</v>
          </cell>
          <cell r="Q10">
            <v>0</v>
          </cell>
        </row>
        <row r="11">
          <cell r="B11" t="str">
            <v xml:space="preserve">    Funds From Operations</v>
          </cell>
          <cell r="E11">
            <v>0</v>
          </cell>
          <cell r="F11">
            <v>-4.7799999999999994</v>
          </cell>
          <cell r="G11">
            <v>-4.2240000000000144</v>
          </cell>
          <cell r="H11">
            <v>43.337366439999869</v>
          </cell>
          <cell r="I11">
            <v>16.971615220628003</v>
          </cell>
          <cell r="J11">
            <v>2.4612788649409936</v>
          </cell>
          <cell r="K11">
            <v>76.333417346770148</v>
          </cell>
          <cell r="L11">
            <v>60.642547341938389</v>
          </cell>
          <cell r="M11">
            <v>97.381281160787751</v>
          </cell>
          <cell r="N11">
            <v>98.243628695340334</v>
          </cell>
          <cell r="O11">
            <v>123.87691443243568</v>
          </cell>
          <cell r="P11">
            <v>124.98284938982727</v>
          </cell>
          <cell r="Q11">
            <v>125.69016796556897</v>
          </cell>
        </row>
        <row r="12">
          <cell r="B12" t="str">
            <v xml:space="preserve">     (Inc.) Dec. in Accounts Receivable</v>
          </cell>
          <cell r="E12" t="str">
            <v>--</v>
          </cell>
          <cell r="F12" t="str">
            <v>--</v>
          </cell>
          <cell r="G12">
            <v>-75.777000000000001</v>
          </cell>
          <cell r="H12">
            <v>-121.27200000000001</v>
          </cell>
          <cell r="I12">
            <v>111.50193486926382</v>
          </cell>
          <cell r="J12">
            <v>-24.231964086230718</v>
          </cell>
          <cell r="K12">
            <v>-50.688550127609261</v>
          </cell>
          <cell r="L12">
            <v>-0.20248072016886454</v>
          </cell>
          <cell r="M12">
            <v>-53.232032025322326</v>
          </cell>
          <cell r="N12">
            <v>5.4135284621057167</v>
          </cell>
          <cell r="O12">
            <v>-34.015411395490673</v>
          </cell>
          <cell r="P12">
            <v>-5.3984111487001201</v>
          </cell>
          <cell r="Q12">
            <v>-6.1237773610357635</v>
          </cell>
        </row>
        <row r="13">
          <cell r="B13" t="str">
            <v xml:space="preserve">     (Inc.) Dec. in Inventory</v>
          </cell>
          <cell r="E13" t="str">
            <v>--</v>
          </cell>
          <cell r="F13" t="str">
            <v>--</v>
          </cell>
          <cell r="G13" t="str">
            <v>--</v>
          </cell>
          <cell r="H13">
            <v>-4.7510000000000003</v>
          </cell>
          <cell r="I13">
            <v>0</v>
          </cell>
          <cell r="J13">
            <v>0</v>
          </cell>
          <cell r="K13">
            <v>0</v>
          </cell>
          <cell r="L13">
            <v>0</v>
          </cell>
          <cell r="M13">
            <v>0</v>
          </cell>
          <cell r="N13">
            <v>0</v>
          </cell>
          <cell r="O13">
            <v>0</v>
          </cell>
          <cell r="P13">
            <v>0</v>
          </cell>
          <cell r="Q13">
            <v>0</v>
          </cell>
        </row>
        <row r="14">
          <cell r="B14" t="str">
            <v xml:space="preserve">      Inc. (Dec.) in Accounts Payable</v>
          </cell>
          <cell r="E14" t="str">
            <v>--</v>
          </cell>
          <cell r="F14" t="str">
            <v>--</v>
          </cell>
          <cell r="G14">
            <v>25.911000000000001</v>
          </cell>
          <cell r="H14">
            <v>29.296999999999997</v>
          </cell>
          <cell r="I14">
            <v>-38.539350794192273</v>
          </cell>
          <cell r="J14">
            <v>21.376801566806506</v>
          </cell>
          <cell r="K14">
            <v>15.513454448294098</v>
          </cell>
          <cell r="L14">
            <v>4.0870982245661907</v>
          </cell>
          <cell r="M14">
            <v>15.193625731199702</v>
          </cell>
          <cell r="N14">
            <v>-1.4574872350442831</v>
          </cell>
          <cell r="O14">
            <v>8.5670257854232545</v>
          </cell>
          <cell r="P14">
            <v>1.6465742622253003</v>
          </cell>
          <cell r="Q14">
            <v>1.87696975407259</v>
          </cell>
        </row>
        <row r="15">
          <cell r="B15" t="str">
            <v xml:space="preserve">    (Inc.) Dec. in Net Working Capital</v>
          </cell>
          <cell r="E15">
            <v>0</v>
          </cell>
          <cell r="F15">
            <v>0</v>
          </cell>
          <cell r="G15">
            <v>-49.866</v>
          </cell>
          <cell r="H15">
            <v>-96.726000000000013</v>
          </cell>
          <cell r="I15">
            <v>72.962584075071547</v>
          </cell>
          <cell r="J15">
            <v>-2.8551625194242121</v>
          </cell>
          <cell r="K15">
            <v>-35.175095679315163</v>
          </cell>
          <cell r="L15">
            <v>3.8846175043973261</v>
          </cell>
          <cell r="M15">
            <v>-38.038406294122623</v>
          </cell>
          <cell r="N15">
            <v>3.9560412270614336</v>
          </cell>
          <cell r="O15">
            <v>-25.448385610067419</v>
          </cell>
          <cell r="P15">
            <v>-3.7518368864748197</v>
          </cell>
          <cell r="Q15">
            <v>-4.2468076069631735</v>
          </cell>
        </row>
        <row r="16">
          <cell r="B16" t="str">
            <v xml:space="preserve">    Cash Flow From Operations</v>
          </cell>
          <cell r="E16">
            <v>0</v>
          </cell>
          <cell r="F16">
            <v>-4.7799999999999994</v>
          </cell>
          <cell r="G16">
            <v>-54.090000000000018</v>
          </cell>
          <cell r="H16">
            <v>-53.388633560000144</v>
          </cell>
          <cell r="I16">
            <v>89.934199295699557</v>
          </cell>
          <cell r="J16">
            <v>-0.39388365448321849</v>
          </cell>
          <cell r="K16">
            <v>41.158321667454985</v>
          </cell>
          <cell r="L16">
            <v>64.527164846335722</v>
          </cell>
          <cell r="M16">
            <v>59.342874866665127</v>
          </cell>
          <cell r="N16">
            <v>102.19966992240177</v>
          </cell>
          <cell r="O16">
            <v>98.428528822368264</v>
          </cell>
          <cell r="P16">
            <v>121.23101250335245</v>
          </cell>
          <cell r="Q16">
            <v>121.4433603586058</v>
          </cell>
        </row>
        <row r="17">
          <cell r="B17" t="str">
            <v>Capital Expenditures</v>
          </cell>
          <cell r="E17">
            <v>1.7074722900000001</v>
          </cell>
          <cell r="F17">
            <v>59.148095140000002</v>
          </cell>
          <cell r="G17">
            <v>23.391782750000001</v>
          </cell>
          <cell r="H17">
            <v>0.27507399999999999</v>
          </cell>
          <cell r="I17">
            <v>229.05793690000002</v>
          </cell>
          <cell r="J17">
            <v>0</v>
          </cell>
          <cell r="K17">
            <v>0</v>
          </cell>
          <cell r="L17">
            <v>40</v>
          </cell>
          <cell r="M17">
            <v>0</v>
          </cell>
          <cell r="N17">
            <v>0</v>
          </cell>
          <cell r="O17">
            <v>0</v>
          </cell>
          <cell r="P17">
            <v>0</v>
          </cell>
          <cell r="Q17">
            <v>0</v>
          </cell>
        </row>
        <row r="18">
          <cell r="B18" t="str">
            <v xml:space="preserve">    Free Cash Flow</v>
          </cell>
          <cell r="E18">
            <v>-1.7074722900000001</v>
          </cell>
          <cell r="F18">
            <v>-63.928095140000003</v>
          </cell>
          <cell r="G18">
            <v>-77.481782750000022</v>
          </cell>
          <cell r="H18">
            <v>-53.663707560000141</v>
          </cell>
          <cell r="I18">
            <v>-139.12373760430046</v>
          </cell>
          <cell r="J18">
            <v>-0.39388365448321849</v>
          </cell>
          <cell r="K18">
            <v>41.158321667454985</v>
          </cell>
          <cell r="L18">
            <v>24.527164846335722</v>
          </cell>
          <cell r="M18">
            <v>59.342874866665127</v>
          </cell>
          <cell r="N18">
            <v>102.19966992240177</v>
          </cell>
          <cell r="O18">
            <v>98.428528822368264</v>
          </cell>
          <cell r="P18">
            <v>121.23101250335245</v>
          </cell>
          <cell r="Q18">
            <v>121.4433603586058</v>
          </cell>
        </row>
        <row r="19">
          <cell r="B19" t="str">
            <v>Exist. Straight Debt Issuance (Repay.)</v>
          </cell>
          <cell r="E19" t="str">
            <v>--</v>
          </cell>
          <cell r="F19" t="str">
            <v>--</v>
          </cell>
          <cell r="G19">
            <v>389.57300000000009</v>
          </cell>
          <cell r="H19">
            <v>-515.24700000000007</v>
          </cell>
        </row>
        <row r="20">
          <cell r="B20" t="str">
            <v xml:space="preserve">    Debt Issuance (Repayments)</v>
          </cell>
          <cell r="E20">
            <v>0</v>
          </cell>
          <cell r="F20">
            <v>0</v>
          </cell>
          <cell r="G20">
            <v>389.57300000000009</v>
          </cell>
          <cell r="H20">
            <v>-515.24700000000007</v>
          </cell>
          <cell r="I20">
            <v>0</v>
          </cell>
          <cell r="J20">
            <v>0</v>
          </cell>
          <cell r="K20">
            <v>0</v>
          </cell>
          <cell r="L20">
            <v>0</v>
          </cell>
          <cell r="M20">
            <v>0</v>
          </cell>
          <cell r="N20">
            <v>0</v>
          </cell>
          <cell r="O20">
            <v>0</v>
          </cell>
          <cell r="P20">
            <v>0</v>
          </cell>
          <cell r="Q20">
            <v>0</v>
          </cell>
        </row>
        <row r="21">
          <cell r="B21" t="str">
            <v>Dividends</v>
          </cell>
          <cell r="E21">
            <v>0</v>
          </cell>
          <cell r="F21">
            <v>0</v>
          </cell>
          <cell r="G21">
            <v>0</v>
          </cell>
          <cell r="H21">
            <v>0</v>
          </cell>
          <cell r="I21">
            <v>-1.0403670197049308</v>
          </cell>
          <cell r="J21">
            <v>-46.895402777556384</v>
          </cell>
          <cell r="K21">
            <v>-37.132913372924008</v>
          </cell>
          <cell r="L21">
            <v>-21.207415481630697</v>
          </cell>
          <cell r="M21">
            <v>-59.311521414018515</v>
          </cell>
          <cell r="N21">
            <v>-61.539241062109575</v>
          </cell>
          <cell r="O21">
            <v>-88.537898912743373</v>
          </cell>
          <cell r="P21">
            <v>-91.009205983673425</v>
          </cell>
          <cell r="Q21">
            <v>-93.08189667295359</v>
          </cell>
        </row>
        <row r="22">
          <cell r="B22" t="str">
            <v>Asset retirement obligation liability</v>
          </cell>
          <cell r="G22">
            <v>0</v>
          </cell>
          <cell r="H22">
            <v>1.41</v>
          </cell>
          <cell r="I22">
            <v>7.0500000000000007E-2</v>
          </cell>
          <cell r="J22">
            <v>7.4025000000000007E-2</v>
          </cell>
          <cell r="K22">
            <v>7.7726249999999997E-2</v>
          </cell>
          <cell r="L22">
            <v>8.1612562500000152E-2</v>
          </cell>
          <cell r="M22">
            <v>8.5693190625000026E-2</v>
          </cell>
          <cell r="N22">
            <v>8.9977850156250039E-2</v>
          </cell>
          <cell r="O22">
            <v>9.4476742664062696E-2</v>
          </cell>
          <cell r="P22">
            <v>9.9200579797265931E-2</v>
          </cell>
          <cell r="Q22">
            <v>0.10416060878712896</v>
          </cell>
        </row>
        <row r="23">
          <cell r="B23" t="str">
            <v>Equity (Reduction) Issuance</v>
          </cell>
          <cell r="H23">
            <v>284.1418834000001</v>
          </cell>
          <cell r="I23">
            <v>-212.06266752132223</v>
          </cell>
          <cell r="J23">
            <v>0</v>
          </cell>
          <cell r="K23">
            <v>0</v>
          </cell>
          <cell r="L23">
            <v>0</v>
          </cell>
          <cell r="M23">
            <v>0</v>
          </cell>
          <cell r="N23">
            <v>0</v>
          </cell>
          <cell r="O23">
            <v>0</v>
          </cell>
          <cell r="P23">
            <v>0</v>
          </cell>
          <cell r="Q23">
            <v>0</v>
          </cell>
        </row>
        <row r="24">
          <cell r="B24" t="str">
            <v>Other</v>
          </cell>
          <cell r="E24" t="str">
            <v>--</v>
          </cell>
          <cell r="F24">
            <v>64.008095140000009</v>
          </cell>
          <cell r="G24">
            <v>-312.02821725000007</v>
          </cell>
          <cell r="H24">
            <v>0</v>
          </cell>
          <cell r="I24">
            <v>-63.185000000000002</v>
          </cell>
          <cell r="J24">
            <v>-5.644717</v>
          </cell>
          <cell r="K24">
            <v>-71.755043000000015</v>
          </cell>
          <cell r="L24">
            <v>0</v>
          </cell>
          <cell r="M24">
            <v>0</v>
          </cell>
          <cell r="N24">
            <v>0</v>
          </cell>
          <cell r="O24">
            <v>0</v>
          </cell>
          <cell r="P24">
            <v>0</v>
          </cell>
          <cell r="Q24">
            <v>0</v>
          </cell>
        </row>
        <row r="25">
          <cell r="B25" t="str">
            <v xml:space="preserve">    Change in Cash and Equivalents</v>
          </cell>
          <cell r="E25">
            <v>-1.7074722900000001</v>
          </cell>
          <cell r="F25">
            <v>8.00000000000054E-2</v>
          </cell>
          <cell r="G25">
            <v>6.3000000000002387E-2</v>
          </cell>
          <cell r="H25">
            <v>-283.35882416000015</v>
          </cell>
          <cell r="I25">
            <v>-415.34127214532759</v>
          </cell>
          <cell r="J25">
            <v>-52.859978432039604</v>
          </cell>
          <cell r="K25">
            <v>-67.651908455469041</v>
          </cell>
          <cell r="L25">
            <v>3.4013619272050235</v>
          </cell>
          <cell r="M25">
            <v>0.11704664327161396</v>
          </cell>
          <cell r="N25">
            <v>40.750406710448445</v>
          </cell>
          <cell r="O25">
            <v>9.9851066522889482</v>
          </cell>
          <cell r="P25">
            <v>30.32100709947629</v>
          </cell>
          <cell r="Q25">
            <v>28.465624294439337</v>
          </cell>
        </row>
        <row r="26">
          <cell r="B26" t="str">
            <v>Drawdown / (repayment)</v>
          </cell>
          <cell r="I26">
            <v>415.34127214532759</v>
          </cell>
          <cell r="J26">
            <v>52.859978432039604</v>
          </cell>
          <cell r="K26">
            <v>67.651908455469041</v>
          </cell>
          <cell r="L26">
            <v>-3.4013619272050235</v>
          </cell>
          <cell r="M26">
            <v>-0.11704664327161396</v>
          </cell>
          <cell r="N26">
            <v>-40.750406710448445</v>
          </cell>
          <cell r="O26">
            <v>-9.9851066522889482</v>
          </cell>
          <cell r="P26">
            <v>-30.32100709947629</v>
          </cell>
          <cell r="Q26">
            <v>-28.465624294439337</v>
          </cell>
        </row>
        <row r="27">
          <cell r="B27" t="str">
            <v>Beginning Cash and Equivalents</v>
          </cell>
          <cell r="F27">
            <v>0</v>
          </cell>
          <cell r="G27">
            <v>0.08</v>
          </cell>
          <cell r="H27">
            <v>0.14299999999999999</v>
          </cell>
          <cell r="I27">
            <v>40.450000000000003</v>
          </cell>
          <cell r="J27">
            <v>0</v>
          </cell>
          <cell r="K27">
            <v>0</v>
          </cell>
          <cell r="L27">
            <v>0</v>
          </cell>
          <cell r="M27">
            <v>0</v>
          </cell>
          <cell r="N27">
            <v>0</v>
          </cell>
          <cell r="O27">
            <v>0</v>
          </cell>
          <cell r="P27">
            <v>0</v>
          </cell>
          <cell r="Q27">
            <v>0</v>
          </cell>
        </row>
        <row r="28">
          <cell r="B28" t="str">
            <v xml:space="preserve">    Ending Cash and Equivalents</v>
          </cell>
          <cell r="E28">
            <v>-1.7074722900000001</v>
          </cell>
          <cell r="F28">
            <v>8.00000000000054E-2</v>
          </cell>
          <cell r="G28">
            <v>0.1430000000000024</v>
          </cell>
          <cell r="H28">
            <v>-283.21582416000018</v>
          </cell>
          <cell r="I28">
            <v>40.450000000000003</v>
          </cell>
          <cell r="J28">
            <v>0</v>
          </cell>
          <cell r="K28">
            <v>0</v>
          </cell>
          <cell r="L28">
            <v>0</v>
          </cell>
          <cell r="M28">
            <v>0</v>
          </cell>
          <cell r="N28">
            <v>0</v>
          </cell>
          <cell r="O28">
            <v>0</v>
          </cell>
          <cell r="P28">
            <v>0</v>
          </cell>
          <cell r="Q28">
            <v>0</v>
          </cell>
        </row>
      </sheetData>
      <sheetData sheetId="29" refreshError="1"/>
      <sheetData sheetId="30" refreshError="1"/>
      <sheetData sheetId="31" refreshError="1">
        <row r="8">
          <cell r="B8" t="str">
            <v>Debt Breakdown</v>
          </cell>
          <cell r="E8">
            <v>0</v>
          </cell>
        </row>
        <row r="9">
          <cell r="E9" t="str">
            <v>Show</v>
          </cell>
          <cell r="G9" t="str">
            <v>Ending Balance</v>
          </cell>
          <cell r="I9" t="str">
            <v>Interest</v>
          </cell>
          <cell r="K9" t="str">
            <v>Interest</v>
          </cell>
          <cell r="M9" t="str">
            <v>Interest</v>
          </cell>
          <cell r="Q9" t="str">
            <v>Redemption</v>
          </cell>
        </row>
        <row r="10">
          <cell r="E10" t="str">
            <v>(Yes/No)</v>
          </cell>
          <cell r="G10">
            <v>2006</v>
          </cell>
          <cell r="I10" t="str">
            <v>Rate</v>
          </cell>
          <cell r="K10" t="str">
            <v>Type</v>
          </cell>
          <cell r="M10" t="str">
            <v>Convention</v>
          </cell>
          <cell r="O10" t="str">
            <v>Repay</v>
          </cell>
          <cell r="Q10" t="str">
            <v>Price</v>
          </cell>
        </row>
        <row r="11">
          <cell r="B11" t="str">
            <v>Long-term debt</v>
          </cell>
          <cell r="E11" t="str">
            <v>y</v>
          </cell>
          <cell r="G11">
            <v>125.801205</v>
          </cell>
          <cell r="I11">
            <v>5.5E-2</v>
          </cell>
          <cell r="K11">
            <v>0</v>
          </cell>
          <cell r="M11">
            <v>-1</v>
          </cell>
          <cell r="O11">
            <v>1</v>
          </cell>
          <cell r="Q11">
            <v>1</v>
          </cell>
        </row>
        <row r="12">
          <cell r="B12" t="str">
            <v>Revolver/New Financing</v>
          </cell>
          <cell r="G12">
            <v>-104.075355</v>
          </cell>
          <cell r="I12">
            <v>5.5E-2</v>
          </cell>
          <cell r="K12" t="str">
            <v>--</v>
          </cell>
          <cell r="M12">
            <v>-1</v>
          </cell>
          <cell r="O12" t="str">
            <v>--</v>
          </cell>
          <cell r="Q12" t="str">
            <v>--</v>
          </cell>
        </row>
        <row r="13">
          <cell r="B13" t="str">
            <v xml:space="preserve">    Total Debt Outstanding</v>
          </cell>
          <cell r="G13">
            <v>21.725849999999994</v>
          </cell>
        </row>
        <row r="15">
          <cell r="B15" t="str">
            <v>Summary Debt Schedule</v>
          </cell>
        </row>
        <row r="16">
          <cell r="B16" t="str">
            <v>Beginning Balance</v>
          </cell>
          <cell r="I16">
            <v>21.725849999999994</v>
          </cell>
          <cell r="J16">
            <v>437.12699239532759</v>
          </cell>
          <cell r="K16">
            <v>490.04684107736722</v>
          </cell>
          <cell r="L16">
            <v>557.75861978283626</v>
          </cell>
          <cell r="M16">
            <v>554.41712810563126</v>
          </cell>
          <cell r="N16">
            <v>554.30008146235969</v>
          </cell>
          <cell r="O16">
            <v>513.5496747519112</v>
          </cell>
          <cell r="P16">
            <v>503.56456809962225</v>
          </cell>
          <cell r="Q16">
            <v>473.24356100014597</v>
          </cell>
        </row>
        <row r="17">
          <cell r="B17" t="str">
            <v>PIK Interest</v>
          </cell>
          <cell r="I17">
            <v>0</v>
          </cell>
          <cell r="J17">
            <v>0</v>
          </cell>
          <cell r="K17">
            <v>0</v>
          </cell>
          <cell r="L17">
            <v>0</v>
          </cell>
          <cell r="M17">
            <v>0</v>
          </cell>
          <cell r="N17">
            <v>0</v>
          </cell>
          <cell r="O17">
            <v>0</v>
          </cell>
          <cell r="P17">
            <v>0</v>
          </cell>
          <cell r="Q17">
            <v>0</v>
          </cell>
        </row>
        <row r="18">
          <cell r="B18" t="str">
            <v>Mandatory Debt Repayment</v>
          </cell>
          <cell r="I18">
            <v>0</v>
          </cell>
          <cell r="J18">
            <v>0</v>
          </cell>
          <cell r="K18">
            <v>0</v>
          </cell>
          <cell r="L18">
            <v>0</v>
          </cell>
          <cell r="M18">
            <v>0</v>
          </cell>
          <cell r="N18">
            <v>0</v>
          </cell>
          <cell r="O18">
            <v>0</v>
          </cell>
          <cell r="P18">
            <v>0</v>
          </cell>
          <cell r="Q18">
            <v>0</v>
          </cell>
        </row>
        <row r="19">
          <cell r="B19" t="str">
            <v>Discretionary Debt Repayment</v>
          </cell>
          <cell r="I19">
            <v>415.40114239532761</v>
          </cell>
          <cell r="J19">
            <v>52.919848682039607</v>
          </cell>
          <cell r="K19">
            <v>67.711778705469044</v>
          </cell>
          <cell r="L19">
            <v>-3.3414916772050236</v>
          </cell>
          <cell r="M19">
            <v>-0.11704664327161396</v>
          </cell>
          <cell r="N19">
            <v>-40.750406710448445</v>
          </cell>
          <cell r="O19">
            <v>-9.9851066522889482</v>
          </cell>
          <cell r="P19">
            <v>-30.32100709947629</v>
          </cell>
          <cell r="Q19">
            <v>-28.465624294439337</v>
          </cell>
        </row>
        <row r="20">
          <cell r="B20" t="str">
            <v xml:space="preserve">    Ending Balance</v>
          </cell>
          <cell r="H20">
            <v>21.725849999999994</v>
          </cell>
          <cell r="I20">
            <v>437.12699239532759</v>
          </cell>
          <cell r="J20">
            <v>490.04684107736722</v>
          </cell>
          <cell r="K20">
            <v>557.75861978283626</v>
          </cell>
          <cell r="L20">
            <v>554.41712810563126</v>
          </cell>
          <cell r="M20">
            <v>554.30008146235969</v>
          </cell>
          <cell r="N20">
            <v>513.5496747519112</v>
          </cell>
          <cell r="O20">
            <v>503.56456809962225</v>
          </cell>
          <cell r="P20">
            <v>473.24356100014597</v>
          </cell>
          <cell r="Q20">
            <v>444.77793670570662</v>
          </cell>
        </row>
        <row r="21">
          <cell r="B21" t="str">
            <v xml:space="preserve">    Total Interest Expense</v>
          </cell>
          <cell r="H21">
            <v>0</v>
          </cell>
          <cell r="I21">
            <v>1.1949217499999998</v>
          </cell>
          <cell r="J21">
            <v>24.041984581743016</v>
          </cell>
          <cell r="K21">
            <v>26.952576259255196</v>
          </cell>
          <cell r="L21">
            <v>30.676724088055995</v>
          </cell>
          <cell r="M21">
            <v>30.49294204580972</v>
          </cell>
          <cell r="N21">
            <v>30.48650448042978</v>
          </cell>
          <cell r="O21">
            <v>28.245232111355115</v>
          </cell>
          <cell r="P21">
            <v>27.696051245479225</v>
          </cell>
          <cell r="Q21">
            <v>26.028395855008029</v>
          </cell>
        </row>
        <row r="23">
          <cell r="B23" t="str">
            <v>Mandatory Debt Repayment (Borrowing) Schedule</v>
          </cell>
        </row>
        <row r="24">
          <cell r="B24" t="str">
            <v>Long-term debt</v>
          </cell>
          <cell r="I24">
            <v>0</v>
          </cell>
          <cell r="J24">
            <v>0</v>
          </cell>
          <cell r="K24">
            <v>0</v>
          </cell>
          <cell r="L24">
            <v>0</v>
          </cell>
          <cell r="M24">
            <v>0</v>
          </cell>
          <cell r="N24">
            <v>0</v>
          </cell>
          <cell r="O24">
            <v>0</v>
          </cell>
          <cell r="P24">
            <v>0</v>
          </cell>
          <cell r="Q24">
            <v>0</v>
          </cell>
        </row>
        <row r="25">
          <cell r="I25">
            <v>5.987025E-2</v>
          </cell>
          <cell r="J25">
            <v>5.987025E-2</v>
          </cell>
          <cell r="K25">
            <v>5.987025E-2</v>
          </cell>
          <cell r="L25">
            <v>5.987025E-2</v>
          </cell>
          <cell r="M25">
            <v>0</v>
          </cell>
          <cell r="N25">
            <v>0</v>
          </cell>
          <cell r="O25">
            <v>0</v>
          </cell>
          <cell r="P25">
            <v>0</v>
          </cell>
          <cell r="Q25">
            <v>0</v>
          </cell>
        </row>
        <row r="26">
          <cell r="I26">
            <v>0</v>
          </cell>
          <cell r="J26">
            <v>0</v>
          </cell>
          <cell r="K26">
            <v>0</v>
          </cell>
          <cell r="L26">
            <v>0</v>
          </cell>
          <cell r="M26">
            <v>0</v>
          </cell>
          <cell r="N26">
            <v>0</v>
          </cell>
          <cell r="O26">
            <v>0</v>
          </cell>
          <cell r="P26">
            <v>0</v>
          </cell>
          <cell r="Q26">
            <v>0</v>
          </cell>
        </row>
        <row r="27">
          <cell r="B27" t="str">
            <v>Revolver/New Financing</v>
          </cell>
          <cell r="I27">
            <v>0</v>
          </cell>
          <cell r="J27">
            <v>0</v>
          </cell>
          <cell r="K27">
            <v>0</v>
          </cell>
          <cell r="L27">
            <v>0</v>
          </cell>
          <cell r="M27">
            <v>0</v>
          </cell>
          <cell r="N27">
            <v>0</v>
          </cell>
          <cell r="O27">
            <v>0</v>
          </cell>
          <cell r="P27">
            <v>0</v>
          </cell>
          <cell r="Q27">
            <v>0</v>
          </cell>
        </row>
        <row r="28">
          <cell r="B28" t="str">
            <v xml:space="preserve">     Total Debt Repayment (Borrowing)</v>
          </cell>
          <cell r="I28">
            <v>5.987025E-2</v>
          </cell>
          <cell r="J28">
            <v>5.987025E-2</v>
          </cell>
          <cell r="K28">
            <v>5.987025E-2</v>
          </cell>
          <cell r="L28">
            <v>5.987025E-2</v>
          </cell>
          <cell r="M28">
            <v>0</v>
          </cell>
          <cell r="N28">
            <v>0</v>
          </cell>
          <cell r="O28">
            <v>0</v>
          </cell>
          <cell r="P28">
            <v>0</v>
          </cell>
          <cell r="Q28">
            <v>0</v>
          </cell>
        </row>
        <row r="29">
          <cell r="B29" t="str">
            <v xml:space="preserve">     Debt Redemption Premium Paid</v>
          </cell>
        </row>
        <row r="31">
          <cell r="B31" t="str">
            <v>Revolver/New Financing</v>
          </cell>
        </row>
        <row r="32">
          <cell r="B32" t="str">
            <v>Beginning Balance</v>
          </cell>
          <cell r="I32">
            <v>-104.075355</v>
          </cell>
          <cell r="J32">
            <v>311.32578739532761</v>
          </cell>
          <cell r="K32">
            <v>364.24563607736724</v>
          </cell>
          <cell r="L32">
            <v>431.95741478283628</v>
          </cell>
          <cell r="M32">
            <v>428.61592310563128</v>
          </cell>
          <cell r="N32">
            <v>428.49887646235965</v>
          </cell>
          <cell r="O32">
            <v>387.74846975191122</v>
          </cell>
          <cell r="P32">
            <v>377.76336309962227</v>
          </cell>
          <cell r="Q32">
            <v>347.44235600014599</v>
          </cell>
        </row>
        <row r="33">
          <cell r="B33" t="str">
            <v>Discretionary Debt Repayment</v>
          </cell>
          <cell r="I33">
            <v>415.40114239532761</v>
          </cell>
          <cell r="J33">
            <v>52.919848682039607</v>
          </cell>
          <cell r="K33">
            <v>67.711778705469044</v>
          </cell>
          <cell r="L33">
            <v>-3.3414916772050236</v>
          </cell>
          <cell r="M33">
            <v>-0.11704664327161396</v>
          </cell>
          <cell r="N33">
            <v>-40.750406710448445</v>
          </cell>
          <cell r="O33">
            <v>-9.9851066522889482</v>
          </cell>
          <cell r="P33">
            <v>-30.32100709947629</v>
          </cell>
          <cell r="Q33">
            <v>-28.465624294439337</v>
          </cell>
        </row>
        <row r="34">
          <cell r="B34" t="str">
            <v xml:space="preserve">    Ending Balance</v>
          </cell>
          <cell r="H34">
            <v>-104.075355</v>
          </cell>
          <cell r="I34">
            <v>311.32578739532761</v>
          </cell>
          <cell r="J34">
            <v>364.24563607736724</v>
          </cell>
          <cell r="K34">
            <v>431.95741478283628</v>
          </cell>
          <cell r="L34">
            <v>428.61592310563128</v>
          </cell>
          <cell r="M34">
            <v>428.49887646235965</v>
          </cell>
          <cell r="N34">
            <v>387.74846975191122</v>
          </cell>
          <cell r="O34">
            <v>377.76336309962227</v>
          </cell>
          <cell r="P34">
            <v>347.44235600014599</v>
          </cell>
          <cell r="Q34">
            <v>318.97673170570664</v>
          </cell>
        </row>
        <row r="35">
          <cell r="B35" t="str">
            <v xml:space="preserve">    Interest Expense</v>
          </cell>
          <cell r="H35">
            <v>0</v>
          </cell>
          <cell r="I35">
            <v>-5.7241445249999998</v>
          </cell>
          <cell r="J35">
            <v>17.122918306743017</v>
          </cell>
          <cell r="K35">
            <v>20.033509984255197</v>
          </cell>
          <cell r="L35">
            <v>23.757657813055996</v>
          </cell>
          <cell r="M35">
            <v>23.573875770809721</v>
          </cell>
          <cell r="N35">
            <v>23.567438205429781</v>
          </cell>
          <cell r="O35">
            <v>21.326165836355116</v>
          </cell>
          <cell r="P35">
            <v>20.776984970479226</v>
          </cell>
          <cell r="Q35">
            <v>19.10932958000803</v>
          </cell>
        </row>
        <row r="36">
          <cell r="B36" t="str">
            <v>Long-term debt</v>
          </cell>
        </row>
        <row r="37">
          <cell r="B37" t="str">
            <v>Beginning Balance</v>
          </cell>
          <cell r="I37">
            <v>125.801205</v>
          </cell>
          <cell r="J37">
            <v>125.801205</v>
          </cell>
          <cell r="K37">
            <v>125.801205</v>
          </cell>
          <cell r="L37">
            <v>125.801205</v>
          </cell>
          <cell r="M37">
            <v>125.801205</v>
          </cell>
          <cell r="N37">
            <v>125.801205</v>
          </cell>
          <cell r="O37">
            <v>125.801205</v>
          </cell>
          <cell r="P37">
            <v>125.801205</v>
          </cell>
          <cell r="Q37">
            <v>125.801205</v>
          </cell>
        </row>
        <row r="38">
          <cell r="B38" t="str">
            <v>PIK Interest</v>
          </cell>
          <cell r="I38">
            <v>0</v>
          </cell>
          <cell r="J38">
            <v>0</v>
          </cell>
          <cell r="K38">
            <v>0</v>
          </cell>
          <cell r="L38">
            <v>0</v>
          </cell>
          <cell r="M38">
            <v>0</v>
          </cell>
          <cell r="N38">
            <v>0</v>
          </cell>
          <cell r="O38">
            <v>0</v>
          </cell>
          <cell r="P38">
            <v>0</v>
          </cell>
          <cell r="Q38">
            <v>0</v>
          </cell>
        </row>
        <row r="39">
          <cell r="B39" t="str">
            <v>Mandatory Debt Repayment</v>
          </cell>
          <cell r="I39">
            <v>0</v>
          </cell>
          <cell r="J39">
            <v>0</v>
          </cell>
          <cell r="K39">
            <v>0</v>
          </cell>
          <cell r="L39">
            <v>0</v>
          </cell>
          <cell r="M39">
            <v>0</v>
          </cell>
          <cell r="N39">
            <v>0</v>
          </cell>
          <cell r="O39">
            <v>0</v>
          </cell>
          <cell r="P39">
            <v>0</v>
          </cell>
          <cell r="Q39">
            <v>0</v>
          </cell>
        </row>
        <row r="40">
          <cell r="B40" t="str">
            <v>Discretionary Debt Repayment</v>
          </cell>
          <cell r="I40">
            <v>0</v>
          </cell>
          <cell r="J40">
            <v>0</v>
          </cell>
          <cell r="K40">
            <v>0</v>
          </cell>
          <cell r="L40">
            <v>0</v>
          </cell>
          <cell r="M40">
            <v>0</v>
          </cell>
          <cell r="N40">
            <v>0</v>
          </cell>
          <cell r="O40">
            <v>0</v>
          </cell>
          <cell r="P40">
            <v>0</v>
          </cell>
          <cell r="Q40">
            <v>0</v>
          </cell>
        </row>
        <row r="41">
          <cell r="B41" t="str">
            <v xml:space="preserve">    Ending Balance</v>
          </cell>
          <cell r="H41">
            <v>125.801205</v>
          </cell>
          <cell r="I41">
            <v>125.801205</v>
          </cell>
          <cell r="J41">
            <v>125.801205</v>
          </cell>
          <cell r="K41">
            <v>125.801205</v>
          </cell>
          <cell r="L41">
            <v>125.801205</v>
          </cell>
          <cell r="M41">
            <v>125.801205</v>
          </cell>
          <cell r="N41">
            <v>125.801205</v>
          </cell>
          <cell r="O41">
            <v>125.801205</v>
          </cell>
          <cell r="P41">
            <v>125.801205</v>
          </cell>
          <cell r="Q41">
            <v>125.801205</v>
          </cell>
        </row>
        <row r="42">
          <cell r="B42" t="str">
            <v xml:space="preserve">    Interest Expense</v>
          </cell>
          <cell r="H42">
            <v>0</v>
          </cell>
          <cell r="I42">
            <v>6.9190662749999996</v>
          </cell>
          <cell r="J42">
            <v>6.9190662749999996</v>
          </cell>
          <cell r="K42">
            <v>6.9190662749999996</v>
          </cell>
          <cell r="L42">
            <v>6.9190662749999996</v>
          </cell>
          <cell r="M42">
            <v>6.9190662749999996</v>
          </cell>
          <cell r="N42">
            <v>6.9190662749999996</v>
          </cell>
          <cell r="O42">
            <v>6.9190662749999996</v>
          </cell>
          <cell r="P42">
            <v>6.9190662749999996</v>
          </cell>
          <cell r="Q42">
            <v>6.9190662749999996</v>
          </cell>
        </row>
        <row r="44">
          <cell r="B44" t="str">
            <v>Interest Expense Schedule</v>
          </cell>
        </row>
        <row r="45">
          <cell r="B45" t="str">
            <v>Long-term debt</v>
          </cell>
          <cell r="I45">
            <v>6.9190662749999996</v>
          </cell>
          <cell r="J45">
            <v>6.9190662749999996</v>
          </cell>
          <cell r="K45">
            <v>6.9190662749999996</v>
          </cell>
          <cell r="L45">
            <v>6.9190662749999996</v>
          </cell>
          <cell r="M45">
            <v>6.9190662749999996</v>
          </cell>
          <cell r="N45">
            <v>6.9190662749999996</v>
          </cell>
          <cell r="O45">
            <v>6.9190662749999996</v>
          </cell>
          <cell r="P45">
            <v>6.9190662749999996</v>
          </cell>
          <cell r="Q45">
            <v>6.9190662749999996</v>
          </cell>
        </row>
        <row r="46">
          <cell r="B46" t="str">
            <v>Revolver/New Financing</v>
          </cell>
          <cell r="I46">
            <v>-5.7241445249999998</v>
          </cell>
          <cell r="J46">
            <v>17.122918306743017</v>
          </cell>
          <cell r="K46">
            <v>20.033509984255197</v>
          </cell>
          <cell r="L46">
            <v>23.757657813055996</v>
          </cell>
          <cell r="M46">
            <v>23.573875770809721</v>
          </cell>
          <cell r="N46">
            <v>23.567438205429781</v>
          </cell>
          <cell r="O46">
            <v>21.326165836355116</v>
          </cell>
          <cell r="P46">
            <v>20.776984970479226</v>
          </cell>
          <cell r="Q46">
            <v>19.10932958000803</v>
          </cell>
        </row>
        <row r="47">
          <cell r="B47" t="str">
            <v xml:space="preserve">     Total Interest Expense</v>
          </cell>
          <cell r="I47">
            <v>1.1949217499999998</v>
          </cell>
          <cell r="J47">
            <v>24.041984581743016</v>
          </cell>
          <cell r="K47">
            <v>26.952576259255196</v>
          </cell>
          <cell r="L47">
            <v>30.676724088055995</v>
          </cell>
          <cell r="M47">
            <v>30.49294204580972</v>
          </cell>
          <cell r="N47">
            <v>30.48650448042978</v>
          </cell>
          <cell r="O47">
            <v>28.245232111355115</v>
          </cell>
          <cell r="P47">
            <v>27.696051245479225</v>
          </cell>
          <cell r="Q47">
            <v>26.028395855008029</v>
          </cell>
        </row>
        <row r="48">
          <cell r="B48" t="str">
            <v xml:space="preserve">     Total Non-Cash Interest Expense</v>
          </cell>
          <cell r="I48">
            <v>0</v>
          </cell>
          <cell r="J48">
            <v>0</v>
          </cell>
          <cell r="K48">
            <v>0</v>
          </cell>
          <cell r="L48">
            <v>0</v>
          </cell>
          <cell r="M48">
            <v>0</v>
          </cell>
          <cell r="N48">
            <v>0</v>
          </cell>
          <cell r="O48">
            <v>0</v>
          </cell>
          <cell r="P48">
            <v>0</v>
          </cell>
          <cell r="Q48">
            <v>0</v>
          </cell>
        </row>
        <row r="49">
          <cell r="B49" t="str">
            <v>Discretionary Debt Repayment Schedule</v>
          </cell>
        </row>
        <row r="50">
          <cell r="B50" t="str">
            <v>Cash Flow Available for Repayment</v>
          </cell>
          <cell r="I50">
            <v>-415.34127214532759</v>
          </cell>
          <cell r="J50">
            <v>-52.859978432039604</v>
          </cell>
          <cell r="K50">
            <v>-67.651908455469041</v>
          </cell>
          <cell r="L50">
            <v>3.4013619272050235</v>
          </cell>
          <cell r="M50">
            <v>0.11704664327161396</v>
          </cell>
          <cell r="N50">
            <v>40.750406710448445</v>
          </cell>
          <cell r="O50">
            <v>9.9851066522889482</v>
          </cell>
          <cell r="P50">
            <v>30.32100709947629</v>
          </cell>
          <cell r="Q50">
            <v>28.465624294439337</v>
          </cell>
        </row>
        <row r="51">
          <cell r="B51" t="str">
            <v>Scheduled Borrowing (Repayment)</v>
          </cell>
          <cell r="I51">
            <v>-5.987025E-2</v>
          </cell>
          <cell r="J51">
            <v>-5.987025E-2</v>
          </cell>
          <cell r="K51">
            <v>-5.987025E-2</v>
          </cell>
          <cell r="L51">
            <v>-5.987025E-2</v>
          </cell>
          <cell r="M51">
            <v>0</v>
          </cell>
          <cell r="N51">
            <v>0</v>
          </cell>
          <cell r="O51">
            <v>0</v>
          </cell>
          <cell r="P51">
            <v>0</v>
          </cell>
          <cell r="Q51">
            <v>0</v>
          </cell>
        </row>
        <row r="52">
          <cell r="B52" t="str">
            <v>Minimum Cash Available (Required)</v>
          </cell>
          <cell r="I52">
            <v>0</v>
          </cell>
          <cell r="J52">
            <v>0</v>
          </cell>
          <cell r="K52">
            <v>0</v>
          </cell>
          <cell r="L52">
            <v>0</v>
          </cell>
          <cell r="M52">
            <v>0</v>
          </cell>
          <cell r="N52">
            <v>0</v>
          </cell>
          <cell r="O52">
            <v>0</v>
          </cell>
          <cell r="P52">
            <v>0</v>
          </cell>
          <cell r="Q52">
            <v>0</v>
          </cell>
        </row>
        <row r="53">
          <cell r="B53" t="str">
            <v xml:space="preserve">     Cash Flow Available for Additional Debt Paydown</v>
          </cell>
          <cell r="I53">
            <v>-415.40114239532761</v>
          </cell>
          <cell r="J53">
            <v>-52.919848682039607</v>
          </cell>
          <cell r="K53">
            <v>-67.711778705469044</v>
          </cell>
          <cell r="L53">
            <v>3.3414916772050236</v>
          </cell>
          <cell r="M53">
            <v>0.11704664327161396</v>
          </cell>
          <cell r="N53">
            <v>40.750406710448445</v>
          </cell>
          <cell r="O53">
            <v>9.9851066522889482</v>
          </cell>
          <cell r="P53">
            <v>30.32100709947629</v>
          </cell>
          <cell r="Q53">
            <v>28.465624294439337</v>
          </cell>
        </row>
        <row r="54">
          <cell r="B54" t="str">
            <v>Revolver/New Financing</v>
          </cell>
          <cell r="I54">
            <v>-415.40114239532761</v>
          </cell>
          <cell r="J54">
            <v>-52.919848682039607</v>
          </cell>
          <cell r="K54">
            <v>-67.711778705469044</v>
          </cell>
          <cell r="L54">
            <v>3.3414916772050236</v>
          </cell>
          <cell r="M54">
            <v>0.11704664327161396</v>
          </cell>
          <cell r="N54">
            <v>40.750406710448445</v>
          </cell>
          <cell r="O54">
            <v>9.9851066522889482</v>
          </cell>
          <cell r="P54">
            <v>30.32100709947629</v>
          </cell>
          <cell r="Q54">
            <v>28.465624294439337</v>
          </cell>
        </row>
        <row r="55">
          <cell r="B55" t="str">
            <v>Long-term debt</v>
          </cell>
          <cell r="I55">
            <v>0</v>
          </cell>
          <cell r="J55">
            <v>0</v>
          </cell>
          <cell r="K55">
            <v>0</v>
          </cell>
          <cell r="L55">
            <v>0</v>
          </cell>
          <cell r="M55">
            <v>0</v>
          </cell>
          <cell r="N55">
            <v>0</v>
          </cell>
          <cell r="O55">
            <v>0</v>
          </cell>
          <cell r="P55">
            <v>0</v>
          </cell>
          <cell r="Q55">
            <v>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row r="3">
          <cell r="D3">
            <v>39.49</v>
          </cell>
        </row>
        <row r="8">
          <cell r="D8">
            <v>51.50823412390961</v>
          </cell>
        </row>
        <row r="22">
          <cell r="D22">
            <v>35.314666721488592</v>
          </cell>
        </row>
        <row r="25">
          <cell r="D25">
            <v>1.2929824999999999</v>
          </cell>
        </row>
      </sheetData>
      <sheetData sheetId="71" refreshError="1"/>
      <sheetData sheetId="72" refreshError="1">
        <row r="18">
          <cell r="E18">
            <v>1</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iseVV2_05_12_2002"/>
      <sheetName val="Steuerung UB"/>
      <sheetName val="Positions"/>
      <sheetName val="Assump"/>
    </sheetNames>
    <sheetDataSet>
      <sheetData sheetId="0" refreshError="1"/>
      <sheetData sheetId="1" refreshError="1"/>
      <sheetData sheetId="2" refreshError="1"/>
      <sheetData sheetId="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PreiseVV2_05_12_2002"/>
      <sheetName val="Assump"/>
      <sheetName val="Opeational Inputs"/>
      <sheetName val="Cost Elements"/>
      <sheetName val="Helpful pivot"/>
      <sheetName val="Steuerung UB"/>
      <sheetName val="Manuals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ehfeld"/>
      <sheetName val="Prognose Bilanz"/>
      <sheetName val="Prognose Bilanz (FW)"/>
      <sheetName val="Prognose GuV"/>
      <sheetName val="Bilanz - Quartal"/>
      <sheetName val="Bilanz - Quartal (FW)"/>
      <sheetName val="Bilanz - Berichtsjahr"/>
      <sheetName val="Bilanz - Berichtsjahr (FW)"/>
      <sheetName val="Bilanz - 1. Folgejahr"/>
      <sheetName val="Bilanz - 1. Folgejahr (FW)"/>
      <sheetName val="Bilanz - 2. Folgejahr"/>
      <sheetName val="Bilanz - 2. Folgejahr (FW)"/>
      <sheetName val="Bilanz - 3. Folgejahr"/>
      <sheetName val="Bilanz - 3. Folgejahr (FW)"/>
      <sheetName val="Bilanz - 4. Folgejahr"/>
      <sheetName val="Bilanz - 4. Folgejahr (FW)"/>
      <sheetName val="Bilanz - 5. Folgejahr"/>
      <sheetName val="Bilanz - 5. Folgejahr (FW)"/>
      <sheetName val="GuV - Berichtsjahr"/>
      <sheetName val="GuV - Folgejahre"/>
      <sheetName val="Control Panel"/>
      <sheetName val="PS"/>
      <sheetName val="Position Limits Power"/>
      <sheetName val="Title"/>
      <sheetName val="VaR"/>
      <sheetName val="TM1"/>
      <sheetName val="Overview"/>
      <sheetName val="Purch Profile"/>
      <sheetName val="Parameters"/>
      <sheetName val="Steuerung U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Achizitie_CPC"/>
      <sheetName val="Sheet1"/>
      <sheetName val="Tranz_conc"/>
      <sheetName val="Vanzari_Retail"/>
      <sheetName val="Dezechilibre"/>
      <sheetName val="PreiseVV2_05_12_2002"/>
    </sheetNames>
    <sheetDataSet>
      <sheetData sheetId="0">
        <row r="1">
          <cell r="A1" t="str">
            <v>CET Arad</v>
          </cell>
        </row>
        <row r="2">
          <cell r="A2" t="str">
            <v>CET Bacau</v>
          </cell>
        </row>
        <row r="3">
          <cell r="A3" t="str">
            <v>CET Govora</v>
          </cell>
        </row>
        <row r="4">
          <cell r="A4" t="str">
            <v>Complexul Energetic Oltenia</v>
          </cell>
        </row>
        <row r="5">
          <cell r="A5" t="str">
            <v>Complexul Energetic Craiova</v>
          </cell>
        </row>
        <row r="6">
          <cell r="A6" t="str">
            <v>Complexul Energetic Rovinari</v>
          </cell>
        </row>
        <row r="7">
          <cell r="A7" t="str">
            <v>Complexul Energetic Turceni</v>
          </cell>
        </row>
        <row r="8">
          <cell r="A8" t="str">
            <v>DALKIA TERMO IASI</v>
          </cell>
        </row>
        <row r="9">
          <cell r="A9" t="str">
            <v>Dalkia Termo Prahova</v>
          </cell>
        </row>
        <row r="10">
          <cell r="A10" t="str">
            <v>Electrocentrale Bucuresti</v>
          </cell>
        </row>
        <row r="11">
          <cell r="A11" t="str">
            <v>Complexul Energetic Hunedoara</v>
          </cell>
        </row>
        <row r="12">
          <cell r="A12" t="str">
            <v>Electrocentrale Galati</v>
          </cell>
        </row>
        <row r="13">
          <cell r="A13" t="str">
            <v>Electrocentrale Oradea</v>
          </cell>
        </row>
        <row r="14">
          <cell r="A14" t="str">
            <v>Electrocentrale Paroseni</v>
          </cell>
        </row>
        <row r="15">
          <cell r="A15" t="str">
            <v>MUNICIPIUL  IASI</v>
          </cell>
        </row>
        <row r="16">
          <cell r="A16" t="str">
            <v>Lukoil Energy &amp; Gas Romania</v>
          </cell>
        </row>
        <row r="17">
          <cell r="A17" t="str">
            <v>OMV Petrom</v>
          </cell>
        </row>
        <row r="18">
          <cell r="A18" t="str">
            <v>RAAN - Romag Termo</v>
          </cell>
        </row>
        <row r="19">
          <cell r="A19" t="str">
            <v>Romconstruct Top</v>
          </cell>
        </row>
        <row r="20">
          <cell r="A20" t="str">
            <v>Romgaz</v>
          </cell>
        </row>
        <row r="21">
          <cell r="A21" t="str">
            <v>Termica Suceava</v>
          </cell>
        </row>
        <row r="22">
          <cell r="A22" t="str">
            <v>Termoelectrica</v>
          </cell>
        </row>
        <row r="23">
          <cell r="A23" t="str">
            <v>OMV Petrom Wind Power</v>
          </cell>
        </row>
        <row r="24">
          <cell r="A24" t="str">
            <v>Tomis Team</v>
          </cell>
        </row>
        <row r="25">
          <cell r="A25" t="str">
            <v>EDP Renewables Romania</v>
          </cell>
        </row>
        <row r="26">
          <cell r="A26" t="str">
            <v>Cernavoda Power</v>
          </cell>
        </row>
        <row r="27">
          <cell r="A27" t="str">
            <v>Enel Green Power Romania</v>
          </cell>
        </row>
        <row r="28">
          <cell r="A28" t="str">
            <v>CAS Regenerabile</v>
          </cell>
        </row>
        <row r="29">
          <cell r="A29" t="str">
            <v>Alpha Wind</v>
          </cell>
        </row>
        <row r="30">
          <cell r="A30" t="str">
            <v>Ovidiu Development</v>
          </cell>
        </row>
        <row r="31">
          <cell r="A31" t="str">
            <v>Blue Line Valea Nucarilor</v>
          </cell>
        </row>
        <row r="32">
          <cell r="A32" t="str">
            <v>Pestera Wind Farm</v>
          </cell>
        </row>
        <row r="33">
          <cell r="A33" t="str">
            <v>Hidroelectrica</v>
          </cell>
        </row>
        <row r="34">
          <cell r="A34" t="str">
            <v>Nuclearelectrica</v>
          </cell>
        </row>
        <row r="35">
          <cell r="A35" t="str">
            <v>Prod. nedispecerizabili</v>
          </cell>
        </row>
      </sheetData>
      <sheetData sheetId="1">
        <row r="6">
          <cell r="E6" t="str">
            <v>E.ON Energie Romania</v>
          </cell>
        </row>
      </sheetData>
      <sheetData sheetId="2"/>
      <sheetData sheetId="3" refreshError="1"/>
      <sheetData sheetId="4" refreshError="1"/>
      <sheetData sheetId="5" refreshError="1"/>
      <sheetData sheetId="6"/>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Tranz_conc"/>
      <sheetName val="Vanzari_Retail"/>
      <sheetName val="Control Panel"/>
    </sheetNames>
    <sheetDataSet>
      <sheetData sheetId="0">
        <row r="1">
          <cell r="A1" t="str">
            <v>CET Arad</v>
          </cell>
        </row>
        <row r="2">
          <cell r="A2" t="str">
            <v>CET Bacau</v>
          </cell>
        </row>
        <row r="3">
          <cell r="A3" t="str">
            <v>CET Govora</v>
          </cell>
        </row>
        <row r="4">
          <cell r="A4" t="str">
            <v>Complexul Energetic Oltenia</v>
          </cell>
        </row>
        <row r="5">
          <cell r="A5" t="str">
            <v>Complexul Energetic Craiova</v>
          </cell>
        </row>
        <row r="6">
          <cell r="A6" t="str">
            <v>Complexul Energetic Rovinari</v>
          </cell>
        </row>
        <row r="7">
          <cell r="A7" t="str">
            <v>Complexul Energetic Turceni</v>
          </cell>
        </row>
        <row r="8">
          <cell r="A8" t="str">
            <v>DALKIA TERMO IASI</v>
          </cell>
        </row>
        <row r="9">
          <cell r="A9" t="str">
            <v>Dalkia Termo Prahova</v>
          </cell>
        </row>
        <row r="10">
          <cell r="A10" t="str">
            <v>Electrocentrale Bucuresti</v>
          </cell>
        </row>
        <row r="11">
          <cell r="A11" t="str">
            <v>Complexul Energetic Hunedoara</v>
          </cell>
        </row>
        <row r="12">
          <cell r="A12" t="str">
            <v>Electrocentrale Galati</v>
          </cell>
        </row>
        <row r="13">
          <cell r="A13" t="str">
            <v>Electrocentrale Oradea</v>
          </cell>
        </row>
        <row r="14">
          <cell r="A14" t="str">
            <v>Electrocentrale Paroseni</v>
          </cell>
        </row>
        <row r="15">
          <cell r="A15" t="str">
            <v>Municipiul Iasi</v>
          </cell>
        </row>
        <row r="16">
          <cell r="A16" t="str">
            <v>Lukoil Energy &amp; Gas Romania</v>
          </cell>
        </row>
        <row r="17">
          <cell r="A17" t="str">
            <v>OMV Petrom</v>
          </cell>
        </row>
        <row r="18">
          <cell r="A18" t="str">
            <v>RAAN - Romag Termo</v>
          </cell>
        </row>
        <row r="19">
          <cell r="A19" t="str">
            <v>Romconstruct Top</v>
          </cell>
        </row>
        <row r="20">
          <cell r="A20" t="str">
            <v>Romgaz</v>
          </cell>
        </row>
        <row r="21">
          <cell r="A21" t="str">
            <v>Termica Suceava</v>
          </cell>
        </row>
        <row r="22">
          <cell r="A22" t="str">
            <v>Termoelectrica</v>
          </cell>
        </row>
        <row r="23">
          <cell r="A23" t="str">
            <v>OMV Petrom Wind Power</v>
          </cell>
        </row>
        <row r="24">
          <cell r="A24" t="str">
            <v>Tomis Team</v>
          </cell>
        </row>
        <row r="25">
          <cell r="A25" t="str">
            <v>EDP Renewables Romania</v>
          </cell>
        </row>
        <row r="26">
          <cell r="A26" t="str">
            <v>Cernavoda Power</v>
          </cell>
        </row>
        <row r="27">
          <cell r="A27" t="str">
            <v>Enel Green Power Romania</v>
          </cell>
        </row>
        <row r="28">
          <cell r="A28" t="str">
            <v>CAS Regenerabile</v>
          </cell>
        </row>
        <row r="29">
          <cell r="A29" t="str">
            <v>Alpha Wind</v>
          </cell>
        </row>
        <row r="30">
          <cell r="A30" t="str">
            <v>Ovidiu Development</v>
          </cell>
        </row>
        <row r="31">
          <cell r="A31" t="str">
            <v>Blue Line Valea Nucarilor</v>
          </cell>
        </row>
        <row r="32">
          <cell r="A32" t="str">
            <v>Pestera Wind Farm</v>
          </cell>
        </row>
        <row r="33">
          <cell r="A33" t="str">
            <v>Hidroelectrica</v>
          </cell>
        </row>
        <row r="34">
          <cell r="A34" t="str">
            <v>Nuclearelectrica</v>
          </cell>
        </row>
        <row r="35">
          <cell r="A35" t="str">
            <v>Prod. nedispecerizabili</v>
          </cell>
        </row>
      </sheetData>
      <sheetData sheetId="1" refreshError="1"/>
      <sheetData sheetId="2">
        <row r="21">
          <cell r="E21">
            <v>0</v>
          </cell>
        </row>
      </sheetData>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IST 02 - Budget 02"/>
      <sheetName val="KFR IST 02 - Budget 02"/>
      <sheetName val="Bilanzen"/>
      <sheetName val="KFR-Rechg"/>
      <sheetName val="Abgänge IST 02"/>
      <sheetName val="Abgänge Prog03"/>
      <sheetName val="GuV"/>
      <sheetName val="Abgänge Prog03 (2)"/>
      <sheetName val="Abgänge IST 02 (2)"/>
      <sheetName val="#BEZUG"/>
      <sheetName val="Drehfeld"/>
      <sheetName val="PS"/>
      <sheetName val="Tabelle1"/>
      <sheetName val="Storage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ANI-Tool"/>
      <sheetName val="RACE"/>
      <sheetName val="Anpassungsblatt"/>
      <sheetName val="Presentation"/>
      <sheetName val="Input Summary"/>
      <sheetName val="Changes"/>
      <sheetName val="Doubles"/>
      <sheetName val="Overview"/>
      <sheetName val="Matching"/>
      <sheetName val="Controls"/>
      <sheetName val="InputCache"/>
      <sheetName val="1a European Power"/>
      <sheetName val="EP_Capex Disposals_details"/>
      <sheetName val="EP_RSt Restructuring"/>
      <sheetName val="EP_RSt Legacy"/>
      <sheetName val="EP_RSt Further Provisions"/>
      <sheetName val="EP_Other Changes Cash Flow"/>
      <sheetName val="EP_net working capital"/>
      <sheetName val="EP_Non-OP"/>
      <sheetName val="EP_Others"/>
      <sheetName val="EP_FTE"/>
      <sheetName val="Balance_Sheet"/>
      <sheetName val="KPI"/>
      <sheetName val="Drehfeld"/>
    </sheetNames>
    <sheetDataSet>
      <sheetData sheetId="0"/>
      <sheetData sheetId="1"/>
      <sheetData sheetId="2">
        <row r="2">
          <cell r="B2" t="str">
            <v/>
          </cell>
        </row>
      </sheetData>
      <sheetData sheetId="3"/>
      <sheetData sheetId="4">
        <row r="2">
          <cell r="A2"/>
          <cell r="B2"/>
          <cell r="C2"/>
          <cell r="D2"/>
          <cell r="E2"/>
        </row>
        <row r="3">
          <cell r="A3" t="str">
            <v>Add link to Masterfile</v>
          </cell>
          <cell r="B3" t="str">
            <v>\\A6500061\daten01\RWE-GENERATION\G-F\GFF-G\2020\04_Q4 FC0\01_CFO Reporting\02_Presentations\Masterfile for presentation.xlsx</v>
          </cell>
          <cell r="C3"/>
          <cell r="D3"/>
          <cell r="E3"/>
        </row>
        <row r="4">
          <cell r="A4"/>
          <cell r="B4"/>
          <cell r="E4"/>
        </row>
        <row r="5">
          <cell r="A5" t="str">
            <v>AdjustedEBITDABiomassGeorgia</v>
          </cell>
          <cell r="D5"/>
          <cell r="E5"/>
        </row>
        <row r="6">
          <cell r="A6"/>
          <cell r="D6" t="str">
            <v>Headline</v>
          </cell>
          <cell r="E6"/>
        </row>
        <row r="7">
          <cell r="A7"/>
          <cell r="D7" t="str">
            <v>Column</v>
          </cell>
          <cell r="E7"/>
        </row>
        <row r="8">
          <cell r="A8"/>
          <cell r="E8"/>
        </row>
        <row r="9">
          <cell r="A9" t="str">
            <v>1. EBITDA by Country</v>
          </cell>
          <cell r="B9" t="str">
            <v>Line</v>
          </cell>
          <cell r="C9"/>
          <cell r="D9" t="str">
            <v>Headline</v>
          </cell>
          <cell r="E9"/>
        </row>
        <row r="10">
          <cell r="A10" t="str">
            <v>AdjustedEBITDABiomassGeorgia</v>
          </cell>
          <cell r="C10">
            <v>220</v>
          </cell>
          <cell r="D10" t="str">
            <v>US</v>
          </cell>
          <cell r="E10" t="str">
            <v>US</v>
          </cell>
        </row>
        <row r="11">
          <cell r="A11" t="str">
            <v>AdjustedEBITDARTG</v>
          </cell>
          <cell r="C11">
            <v>216</v>
          </cell>
          <cell r="D11" t="str">
            <v>Turkey</v>
          </cell>
          <cell r="E11" t="str">
            <v>Turkey</v>
          </cell>
        </row>
        <row r="12">
          <cell r="A12" t="str">
            <v>AdjustedEBITDAFR</v>
          </cell>
          <cell r="C12">
            <v>238</v>
          </cell>
          <cell r="D12" t="str">
            <v>France</v>
          </cell>
          <cell r="E12" t="str">
            <v>France</v>
          </cell>
        </row>
        <row r="13">
          <cell r="A13" t="str">
            <v>AdjustedEBITDAUK</v>
          </cell>
          <cell r="C13">
            <v>237</v>
          </cell>
          <cell r="D13" t="str">
            <v>UK</v>
          </cell>
          <cell r="E13" t="str">
            <v>UK</v>
          </cell>
        </row>
        <row r="14">
          <cell r="A14" t="str">
            <v>AdjustedEBITDANL</v>
          </cell>
          <cell r="C14">
            <v>236</v>
          </cell>
          <cell r="D14" t="str">
            <v>NL</v>
          </cell>
          <cell r="E14" t="str">
            <v>NL</v>
          </cell>
        </row>
        <row r="15">
          <cell r="A15" t="str">
            <v>AdjustedEBITDAGER</v>
          </cell>
          <cell r="C15">
            <v>235</v>
          </cell>
          <cell r="D15" t="str">
            <v>GER</v>
          </cell>
          <cell r="E15" t="str">
            <v>GER</v>
          </cell>
        </row>
        <row r="16">
          <cell r="A16"/>
          <cell r="C16">
            <v>242</v>
          </cell>
          <cell r="D16" t="str">
            <v>Stretch</v>
          </cell>
          <cell r="E16" t="str">
            <v>Stretch</v>
          </cell>
        </row>
        <row r="17">
          <cell r="A17" t="str">
            <v xml:space="preserve">AdjustedEBITDARWETechnology </v>
          </cell>
          <cell r="C17">
            <v>240</v>
          </cell>
          <cell r="D17" t="str">
            <v>Technology</v>
          </cell>
          <cell r="E17"/>
        </row>
        <row r="18">
          <cell r="E18"/>
        </row>
        <row r="19">
          <cell r="A19"/>
          <cell r="E19"/>
        </row>
        <row r="20">
          <cell r="A20" t="str">
            <v>2a. EBITDA by Segment</v>
          </cell>
          <cell r="B20" t="str">
            <v>Line</v>
          </cell>
          <cell r="C20"/>
          <cell r="D20" t="str">
            <v>Headline</v>
          </cell>
          <cell r="E20"/>
        </row>
        <row r="21">
          <cell r="A21" t="str">
            <v>OperatingDepreciationGasGER</v>
          </cell>
          <cell r="B21">
            <v>-6</v>
          </cell>
          <cell r="C21">
            <v>253</v>
          </cell>
          <cell r="D21" t="str">
            <v>Kelag</v>
          </cell>
          <cell r="E21" t="str">
            <v>Kelag</v>
          </cell>
        </row>
        <row r="22">
          <cell r="A22" t="str">
            <v>OperatingDepreciationGasGER</v>
          </cell>
          <cell r="B22">
            <v>-15</v>
          </cell>
          <cell r="C22">
            <v>244</v>
          </cell>
          <cell r="D22" t="str">
            <v>Gas</v>
          </cell>
          <cell r="E22" t="str">
            <v>Gas</v>
          </cell>
        </row>
        <row r="23">
          <cell r="A23" t="str">
            <v>OperatingDepreciationGasGER</v>
          </cell>
          <cell r="B23">
            <v>-13</v>
          </cell>
          <cell r="C23">
            <v>246</v>
          </cell>
          <cell r="D23" t="str">
            <v>Run-of-River</v>
          </cell>
          <cell r="E23" t="str">
            <v>Run-of-River</v>
          </cell>
        </row>
        <row r="24">
          <cell r="A24" t="str">
            <v>OperatingDepreciationGasGER</v>
          </cell>
          <cell r="B24">
            <v>-12</v>
          </cell>
          <cell r="C24">
            <v>247</v>
          </cell>
          <cell r="D24" t="str">
            <v>Biomass</v>
          </cell>
          <cell r="E24" t="str">
            <v>Biomass</v>
          </cell>
        </row>
        <row r="25">
          <cell r="A25" t="str">
            <v>OperatingDepreciationGasGER</v>
          </cell>
          <cell r="B25">
            <v>-11</v>
          </cell>
          <cell r="C25">
            <v>248</v>
          </cell>
          <cell r="D25" t="str">
            <v>Pump storage</v>
          </cell>
          <cell r="E25" t="str">
            <v>Pump storage</v>
          </cell>
        </row>
        <row r="26">
          <cell r="A26" t="str">
            <v>OperatingDepreciationGasGER</v>
          </cell>
          <cell r="B26">
            <v>-10</v>
          </cell>
          <cell r="C26">
            <v>249</v>
          </cell>
          <cell r="D26" t="str">
            <v>Technology</v>
          </cell>
          <cell r="E26" t="str">
            <v>Technology</v>
          </cell>
        </row>
        <row r="27">
          <cell r="A27" t="str">
            <v>OperatingDepreciationGasGER</v>
          </cell>
          <cell r="B27">
            <v>-17</v>
          </cell>
          <cell r="C27">
            <v>242</v>
          </cell>
          <cell r="D27" t="str">
            <v>Stretch</v>
          </cell>
          <cell r="E27" t="str">
            <v>Stretch</v>
          </cell>
        </row>
        <row r="33">
          <cell r="A33" t="str">
            <v>3. Margin by Value Driver</v>
          </cell>
          <cell r="E33"/>
        </row>
        <row r="34">
          <cell r="A34" t="str">
            <v>MarginbyValuedriverCapacityPayments(UK)</v>
          </cell>
          <cell r="C34">
            <v>17</v>
          </cell>
          <cell r="D34" t="str">
            <v>Capacity Payments</v>
          </cell>
          <cell r="E34" t="str">
            <v>Capacity Payments</v>
          </cell>
        </row>
        <row r="35">
          <cell r="A35" t="str">
            <v>MarginbyValuedriverCAO</v>
          </cell>
          <cell r="C35">
            <v>16</v>
          </cell>
          <cell r="D35" t="str">
            <v>CAO</v>
          </cell>
          <cell r="E35" t="str">
            <v>CAO</v>
          </cell>
        </row>
        <row r="36">
          <cell r="A36" t="str">
            <v>MarginbyValuedriverHedges</v>
          </cell>
          <cell r="B36">
            <v>14</v>
          </cell>
          <cell r="C36">
            <v>15</v>
          </cell>
          <cell r="D36" t="str">
            <v>Asset Value &amp; Hedges</v>
          </cell>
          <cell r="E36" t="str">
            <v>Asset Value &amp; Hedges</v>
          </cell>
        </row>
        <row r="37">
          <cell r="A37" t="str">
            <v>MarginbyValuedriverAssetValue</v>
          </cell>
          <cell r="E37"/>
        </row>
        <row r="38">
          <cell r="E38"/>
        </row>
        <row r="39">
          <cell r="E39"/>
        </row>
        <row r="40">
          <cell r="A40" t="str">
            <v>4. Margin by Country</v>
          </cell>
          <cell r="B40"/>
          <cell r="C40"/>
          <cell r="E40"/>
        </row>
        <row r="41">
          <cell r="A41" t="str">
            <v>MarginbyCountryFR</v>
          </cell>
          <cell r="B41"/>
          <cell r="C41">
            <v>33</v>
          </cell>
          <cell r="D41" t="str">
            <v>FR</v>
          </cell>
          <cell r="E41" t="str">
            <v>FR</v>
          </cell>
        </row>
        <row r="42">
          <cell r="A42" t="str">
            <v>MarginbyCountryUKGas</v>
          </cell>
          <cell r="B42">
            <v>1</v>
          </cell>
          <cell r="C42">
            <v>29</v>
          </cell>
          <cell r="D42" t="str">
            <v>UK</v>
          </cell>
          <cell r="E42" t="str">
            <v>UK</v>
          </cell>
        </row>
        <row r="43">
          <cell r="A43" t="str">
            <v>MarginbyCountryNLGas</v>
          </cell>
          <cell r="B43">
            <v>1</v>
          </cell>
          <cell r="C43">
            <v>26</v>
          </cell>
          <cell r="D43" t="str">
            <v>NL</v>
          </cell>
          <cell r="E43" t="str">
            <v>NL</v>
          </cell>
        </row>
        <row r="44">
          <cell r="A44" t="str">
            <v>MarginbyCountryGERGas</v>
          </cell>
          <cell r="B44">
            <v>1</v>
          </cell>
          <cell r="C44">
            <v>20</v>
          </cell>
          <cell r="D44" t="str">
            <v>GER</v>
          </cell>
          <cell r="E44" t="str">
            <v>GER</v>
          </cell>
        </row>
        <row r="45">
          <cell r="E45"/>
        </row>
        <row r="46">
          <cell r="E46"/>
        </row>
        <row r="47">
          <cell r="E47"/>
        </row>
        <row r="48">
          <cell r="A48" t="str">
            <v>5. TCC</v>
          </cell>
          <cell r="B48"/>
          <cell r="C48"/>
          <cell r="E48"/>
        </row>
        <row r="49">
          <cell r="A49" t="str">
            <v>TCC_CF_GasUKStaffCosts</v>
          </cell>
          <cell r="B49">
            <v>2</v>
          </cell>
          <cell r="C49">
            <v>116</v>
          </cell>
          <cell r="D49" t="str">
            <v>Central Functions UK</v>
          </cell>
          <cell r="E49" t="str">
            <v>Central Functions UK</v>
          </cell>
        </row>
        <row r="50">
          <cell r="A50" t="str">
            <v>TCC_CF_GasNLStaffCosts</v>
          </cell>
          <cell r="B50">
            <v>2</v>
          </cell>
          <cell r="C50">
            <v>108</v>
          </cell>
          <cell r="D50" t="str">
            <v>Central Functions NL</v>
          </cell>
          <cell r="E50" t="str">
            <v>Central Functions NL</v>
          </cell>
        </row>
        <row r="51">
          <cell r="A51" t="str">
            <v>TCC_CF_GasGERStaffCosts</v>
          </cell>
          <cell r="B51">
            <v>2</v>
          </cell>
          <cell r="C51">
            <v>94</v>
          </cell>
          <cell r="D51" t="str">
            <v>Central Functions Germany</v>
          </cell>
          <cell r="E51" t="str">
            <v>Central Functions Germany</v>
          </cell>
        </row>
        <row r="52">
          <cell r="A52" t="str">
            <v>TCCPPANLStaffCosts</v>
          </cell>
          <cell r="B52">
            <v>1</v>
          </cell>
          <cell r="C52">
            <v>90</v>
          </cell>
          <cell r="D52" t="str">
            <v>PPA NL</v>
          </cell>
          <cell r="E52" t="str">
            <v>PPA NL</v>
          </cell>
        </row>
        <row r="53">
          <cell r="A53" t="str">
            <v>TCCPPAHydroGERStaffCosts</v>
          </cell>
          <cell r="B53">
            <v>2</v>
          </cell>
          <cell r="C53">
            <v>82</v>
          </cell>
          <cell r="D53" t="str">
            <v>PPA Germany</v>
          </cell>
          <cell r="E53" t="str">
            <v>PPA Germany</v>
          </cell>
        </row>
        <row r="54">
          <cell r="A54" t="str">
            <v>TCCGasUKStaffCosts</v>
          </cell>
          <cell r="B54">
            <v>2</v>
          </cell>
          <cell r="C54">
            <v>72</v>
          </cell>
          <cell r="D54" t="str">
            <v>BU Hardcoal &amp; Gas (UK)</v>
          </cell>
          <cell r="E54" t="str">
            <v>BU Hardcoal &amp; Gas (UK)</v>
          </cell>
        </row>
        <row r="55">
          <cell r="A55" t="str">
            <v>TCCGasNLStaffCosts</v>
          </cell>
          <cell r="B55">
            <v>2</v>
          </cell>
          <cell r="C55">
            <v>64</v>
          </cell>
          <cell r="D55" t="str">
            <v>BU Hardcoal &amp; Gas (NL)</v>
          </cell>
          <cell r="E55" t="str">
            <v>BU Hardcoal &amp; Gas (NL)</v>
          </cell>
        </row>
        <row r="56">
          <cell r="A56" t="str">
            <v>TCCGasGERStaffCosts</v>
          </cell>
          <cell r="B56">
            <v>2</v>
          </cell>
          <cell r="C56">
            <v>56</v>
          </cell>
          <cell r="D56" t="str">
            <v>BU Hardcoal &amp; Gas (GER)</v>
          </cell>
          <cell r="E56" t="str">
            <v>BU Hardcoal &amp; Gas (GER)</v>
          </cell>
        </row>
        <row r="57">
          <cell r="A57" t="str">
            <v>TCCHydroStaffCostsGERPumpstorage</v>
          </cell>
          <cell r="B57">
            <v>2</v>
          </cell>
          <cell r="C57">
            <v>44</v>
          </cell>
          <cell r="D57" t="str">
            <v>BU Hydro</v>
          </cell>
          <cell r="E57" t="str">
            <v>BU Hydro</v>
          </cell>
        </row>
        <row r="58">
          <cell r="A58" t="str">
            <v>TCCIFRS16_Gas_GER</v>
          </cell>
          <cell r="B58">
            <v>2</v>
          </cell>
          <cell r="C58">
            <v>126</v>
          </cell>
          <cell r="D58" t="str">
            <v>IFRS16</v>
          </cell>
          <cell r="E58" t="str">
            <v>IFRS16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register"/>
      <sheetName val="Definitions"/>
    </sheetNames>
    <sheetDataSet>
      <sheetData sheetId="0" refreshError="1"/>
      <sheetData sheetId="1">
        <row r="13">
          <cell r="B13" t="str">
            <v>Offshore Wind</v>
          </cell>
          <cell r="C13" t="str">
            <v>Europe</v>
          </cell>
        </row>
        <row r="14">
          <cell r="B14" t="str">
            <v>Onshore Wind</v>
          </cell>
          <cell r="C14" t="str">
            <v>Americas</v>
          </cell>
        </row>
        <row r="15">
          <cell r="B15" t="str">
            <v>Solar / PV</v>
          </cell>
          <cell r="C15" t="str">
            <v>APAC</v>
          </cell>
        </row>
        <row r="16">
          <cell r="B16" t="str">
            <v>Batteries</v>
          </cell>
          <cell r="C16" t="str">
            <v>RoW</v>
          </cell>
        </row>
        <row r="17">
          <cell r="B17" t="str">
            <v>Floating Wind</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PlanPr"/>
      <sheetName val="BSC"/>
      <sheetName val="Kennzahlen"/>
      <sheetName val="KeyFigures"/>
      <sheetName val="KF_ohne_TW"/>
      <sheetName val="KF_MTP2004"/>
      <sheetName val="BEZiele"/>
      <sheetName val="BE"/>
      <sheetName val="BE_Power"/>
      <sheetName val="BE_Energy"/>
      <sheetName val="BE_npower"/>
      <sheetName val="BE_TW"/>
      <sheetName val="AOP"/>
      <sheetName val="NE"/>
      <sheetName val="NE_Detail"/>
      <sheetName val="Finanz"/>
      <sheetName val="Netto"/>
      <sheetName val="WertbZiele"/>
      <sheetName val="Wertb"/>
      <sheetName val="ROCE"/>
      <sheetName val="CF"/>
      <sheetName val="NFS"/>
      <sheetName val="Backup"/>
      <sheetName val="B_GuV"/>
      <sheetName val="B_Außenums"/>
      <sheetName val="B_Inv"/>
      <sheetName val="B_InvSach"/>
      <sheetName val="B_InvFinanz"/>
      <sheetName val="B_BV"/>
      <sheetName val="B_FCF_IZiele"/>
      <sheetName val="B_FCF_I"/>
      <sheetName val="B_MÄ"/>
      <sheetName val="Steuerüberleitung"/>
      <sheetName val="Mifri_Vgl_BE"/>
      <sheetName val="Mifri_Vgl_InvSach"/>
      <sheetName val="Mifri_Vgl_FCF_I"/>
      <sheetName val="P3"/>
      <sheetName val="PlanInd"/>
      <sheetName val="Namen"/>
      <sheetName val="Texte"/>
      <sheetName val="SAPBEXfilters"/>
      <sheetName val="SAPBEXqueries"/>
      <sheetName val="Auswahl"/>
      <sheetName val="Data"/>
      <sheetName val="SALES1"/>
      <sheetName val="CRP"/>
      <sheetName val="all ac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1"/>
      <sheetName val="Graf"/>
      <sheetName val="nákup ZP 2000"/>
      <sheetName val="nákup ZP den."/>
      <sheetName val="předběžné dodávky "/>
      <sheetName val="JANA"/>
      <sheetName val="dodávky ZP"/>
      <sheetName val="dodávky ZP Graf Denni"/>
      <sheetName val="dodávky ZP Graf OdZacMesice"/>
      <sheetName val="bilance PZ"/>
      <sheetName val="Graf prodej"/>
      <sheetName val="Graf nákup1"/>
      <sheetName val="prodej plán_skut."/>
      <sheetName val="List2"/>
      <sheetName val="SetupGrfPorovnaniPlanuSkutSmluv"/>
      <sheetName val="tlačítka"/>
      <sheetName val="p?edb?žné dodávky "/>
      <sheetName val="Texte"/>
      <sheetName val="List_1"/>
      <sheetName val="nákup_ZP_2000"/>
      <sheetName val="nákup_ZP_den_"/>
      <sheetName val="předběžné_dodávky_"/>
      <sheetName val="dodávky_ZP"/>
      <sheetName val="dodávky_ZP_Graf_Denni"/>
      <sheetName val="dodávky_ZP_Graf_OdZacMesice"/>
      <sheetName val="bilance_PZ"/>
      <sheetName val="Graf_prodej"/>
      <sheetName val="Graf_nákup1"/>
      <sheetName val="prodej_plán_skut_"/>
      <sheetName val="p?edb?žné_dodávky_"/>
      <sheetName val="List_11"/>
      <sheetName val="nákup_ZP_20001"/>
      <sheetName val="nákup_ZP_den_1"/>
      <sheetName val="předběžné_dodávky_1"/>
      <sheetName val="dodávky_ZP1"/>
      <sheetName val="dodávky_ZP_Graf_Denni1"/>
      <sheetName val="dodávky_ZP_Graf_OdZacMesice1"/>
      <sheetName val="bilance_PZ1"/>
      <sheetName val="Graf_prodej1"/>
      <sheetName val="Graf_nákup11"/>
      <sheetName val="prodej_plán_skut_1"/>
      <sheetName val="p?edb?žné_dodávky_1"/>
      <sheetName val="Summary"/>
      <sheetName val="Envia LEW Plan 2004-2008"/>
      <sheetName val="INPUT"/>
      <sheetName val="Mappi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nzahlen SWK"/>
      <sheetName val="ROIC "/>
      <sheetName val="Sensitivitäten I"/>
      <sheetName val="Sensitivitäten II"/>
      <sheetName val="Bewertung SWK DCF nach Steuern"/>
      <sheetName val="Bewertung Mifri SWK AR 14 06 01"/>
      <sheetName val="SWK GuV"/>
      <sheetName val="SWK GuV (in Euro)"/>
      <sheetName val="ELT"/>
      <sheetName val="Gas"/>
      <sheetName val="Wa"/>
      <sheetName val="WaV"/>
      <sheetName val="WaG"/>
      <sheetName val="Gem"/>
      <sheetName val="Erl-SWK"/>
      <sheetName val="Erl-Elt"/>
      <sheetName val="Erlösber-ELT"/>
      <sheetName val="Sensi EEG KWK"/>
      <sheetName val="Erl-Gas"/>
      <sheetName val="Erl-WaV"/>
      <sheetName val="Bew Risiko Fremdwasserbezug"/>
      <sheetName val="Erl-WaG"/>
      <sheetName val="Erl-Gem"/>
      <sheetName val="Aufw-SWK"/>
      <sheetName val="Aufw-Elt"/>
      <sheetName val="Aufw-Gas"/>
      <sheetName val="Aufw-WaV"/>
      <sheetName val="Aufw-WaG"/>
      <sheetName val="Aufw-Gem"/>
      <sheetName val="Finanzplan"/>
      <sheetName val="Mengenstruktur"/>
      <sheetName val="Personalaufwand"/>
      <sheetName val="Personalplanung"/>
      <sheetName val="Liquidität"/>
      <sheetName val="Zins1"/>
      <sheetName val="Zins2"/>
      <sheetName val="IPlan"/>
      <sheetName val="IPlan-Detail"/>
      <sheetName val="AfA"/>
      <sheetName val="top"/>
      <sheetName val="JA"/>
      <sheetName val="GuV"/>
      <sheetName val="bilanz"/>
      <sheetName val="zinsen"/>
      <sheetName val="ergverw"/>
      <sheetName val="steuer"/>
      <sheetName val="Fina"/>
      <sheetName val="Anla"/>
      <sheetName val="Abschr. best. SAV"/>
      <sheetName val="Abschr. Invest."/>
      <sheetName val="Summe Abschr."/>
      <sheetName val="FEHLER"/>
      <sheetName val="Checkliste"/>
      <sheetName val="Multiples"/>
      <sheetName val="RiLi Unternehmensbewertung(S26)"/>
      <sheetName val="RiLi Plan-Cash-Flow(S27,28)"/>
      <sheetName val="RiLi Plan-GuV(S29)"/>
      <sheetName val="RiLi Plan-Bilanz(S30)"/>
      <sheetName val="RiLi ROIC(S31)"/>
      <sheetName val="RiLi Ergebnismechanik(S32)"/>
      <sheetName val="Steuerung RWE RR A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ontrol Panel"/>
      <sheetName val="Operating Assumptions"/>
      <sheetName val="předběžné dodávky "/>
      <sheetName val="DCF"/>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_Letter"/>
      <sheetName val="Index"/>
      <sheetName val="Abbreviations"/>
      <sheetName val="KIS"/>
      <sheetName val="Lead PL"/>
      <sheetName val="Lead BS"/>
      <sheetName val="Lead CF"/>
      <sheetName val="PL 1.4"/>
      <sheetName val="PL 1.4 - 1"/>
      <sheetName val="PL 1.4 - 2"/>
      <sheetName val="PL 1.5"/>
      <sheetName val="PL 1.6"/>
      <sheetName val="PL 1.7"/>
      <sheetName val="PL 1.9"/>
      <sheetName val="PL 1.9 - 1 "/>
      <sheetName val="PL 1.9 - 2"/>
      <sheetName val="PL 1.9 - 3"/>
      <sheetName val="PL 1.9  - 4"/>
      <sheetName val="PL 1.9 - 5"/>
      <sheetName val="PL 1.12"/>
      <sheetName val="PL 3"/>
      <sheetName val="PL 3.1"/>
      <sheetName val="PL 3.1.1"/>
      <sheetName val="PL 3.2"/>
      <sheetName val="PL 3.3"/>
      <sheetName val="PL 4"/>
      <sheetName val="PL 5"/>
      <sheetName val="BS 1"/>
      <sheetName val="BS 1.1"/>
      <sheetName val="BS 1.2"/>
      <sheetName val="BS 1.3"/>
      <sheetName val="BS 2"/>
      <sheetName val="BS 3"/>
      <sheetName val="BS 3.1"/>
      <sheetName val="BS 3.2"/>
      <sheetName val="BS 3.3"/>
      <sheetName val="BS 3.4"/>
      <sheetName val="BS 4"/>
      <sheetName val="BS 5"/>
      <sheetName val="BS 6"/>
      <sheetName val="BS 7"/>
      <sheetName val="BS 7.1"/>
      <sheetName val="BS 8"/>
      <sheetName val="BS 9"/>
      <sheetName val="BS 10"/>
      <sheetName val="T 1"/>
      <sheetName val="T 2"/>
      <sheetName val="L 1"/>
      <sheetName val="Sheet12S"/>
      <sheetName val="Sheet8S"/>
      <sheetName val="Sheet4S"/>
      <sheetName val="NFP"/>
      <sheetName val="PL 1.8"/>
      <sheetName val="PL 1.8-1"/>
      <sheetName val="PL 1.9 -1 "/>
      <sheetName val="PL 1.10"/>
      <sheetName val="PL 1.11"/>
      <sheetName val="PL 4.2"/>
      <sheetName val="PL 6"/>
      <sheetName val="PL 6.1"/>
      <sheetName val="PL 6.3"/>
      <sheetName val="PL 7"/>
      <sheetName val="BS 2.1"/>
      <sheetName val="BS 2.2"/>
      <sheetName val="BS 2.3"/>
      <sheetName val="BS 3.2.1"/>
      <sheetName val="BS 3.2.2"/>
      <sheetName val="BS 3.2.3"/>
      <sheetName val="BS 3.3.1"/>
      <sheetName val="BS 3.5"/>
      <sheetName val="BS 3.5 - 1"/>
      <sheetName val="BS 4.1"/>
      <sheetName val="T 3"/>
      <sheetName val="Control Panel"/>
      <sheetName val="Mengengerüst Gesamt"/>
      <sheetName val="Control"/>
      <sheetName val="Assumptions"/>
      <sheetName val="Dat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ition Limits Power"/>
      <sheetName val="Title"/>
      <sheetName val="VaR"/>
      <sheetName val="fx rates"/>
      <sheetName val="Overview Efficiency Improvement"/>
      <sheetName val="EI German"/>
      <sheetName val="EI English"/>
      <sheetName val="Ziele Programm"/>
      <sheetName val="Überleitung"/>
      <sheetName val="Overview"/>
      <sheetName val="Assumptions"/>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gt;"/>
      <sheetName val="OFF"/>
      <sheetName val="OPEA"/>
      <sheetName val="OPAM"/>
      <sheetName val="Tax_Equity"/>
      <sheetName val="MSF"/>
      <sheetName val="NEI"/>
      <sheetName val="Central"/>
      <sheetName val="Project_List"/>
      <sheetName val="CARS Query-&gt;"/>
      <sheetName val="EBIT"/>
      <sheetName val="Other KPIs"/>
      <sheetName val="IDC"/>
      <sheetName val="Minority"/>
      <sheetName val="Output-&gt;"/>
      <sheetName val="Investments"/>
      <sheetName val="FC0_21"/>
      <sheetName val="TE_OUT"/>
      <sheetName val="MTP_22"/>
      <sheetName val="FC3_21"/>
      <sheetName val="FC2_21"/>
      <sheetName val="MTP_21"/>
      <sheetName val="FC1_21"/>
      <sheetName val="ARO Support -&gt;"/>
      <sheetName val="ARO_ARC_FC2"/>
      <sheetName val="ARO_ARC_FC1"/>
      <sheetName val="ARO_ARC_FC0"/>
      <sheetName val="Leasing Support -&gt;"/>
      <sheetName val="Leasing_FC2"/>
      <sheetName val="Leasing_FC1"/>
      <sheetName val="Leasing_FC0"/>
      <sheetName val="Support other -&gt;"/>
      <sheetName val="MOAT"/>
      <sheetName val="MOAT-OPEA"/>
      <sheetName val="KISS"/>
      <sheetName val="Operationals"/>
      <sheetName val="IBR Q2"/>
    </sheetNames>
    <sheetDataSet>
      <sheetData sheetId="0"/>
      <sheetData sheetId="1">
        <row r="29">
          <cell r="J29">
            <v>1.19547</v>
          </cell>
          <cell r="K29">
            <v>1.1950499999999999</v>
          </cell>
          <cell r="L29">
            <v>1.20675</v>
          </cell>
          <cell r="M29">
            <v>1.2222500000000001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VzQC7gFssnu6xtcfVaqduN2"/>
      <sheetName val="Equity Returns"/>
      <sheetName val="Financial Statements"/>
      <sheetName val="Debt Assumptions"/>
      <sheetName val="Construction Schedule"/>
      <sheetName val="Operating Assumptions"/>
      <sheetName val="Tariff computation"/>
      <sheetName val="Tax Computations"/>
      <sheetName val="Capex"/>
      <sheetName val="General"/>
      <sheetName val="Assump"/>
      <sheetName val="Tariff"/>
      <sheetName val="Fix Tariff"/>
      <sheetName val="Var Tariff "/>
      <sheetName val="Verif. Fix"/>
      <sheetName val="Verif. Var"/>
      <sheetName val="Módulo1"/>
      <sheetName val="Módulo2"/>
      <sheetName val="Módulo3"/>
      <sheetName val="P&amp;L Schedule by Year"/>
      <sheetName val="Tabelle1"/>
      <sheetName val="Title"/>
      <sheetName val="Update report"/>
      <sheetName val="DropDown"/>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leitung Monate"/>
      <sheetName val="Monate"/>
      <sheetName val="MONATE_KUM"/>
      <sheetName val="Erdöl OP99_OP98"/>
      <sheetName val="Erdöl OP99_EP98"/>
      <sheetName val="Vergleich OP_EP"/>
      <sheetName val="Erdgas OP_EP"/>
      <sheetName val="Erdöl OP_EP"/>
      <sheetName val="Text OP_EP"/>
      <sheetName val="Vergleich OP_EP IAS"/>
      <sheetName val="Operating Assumptions"/>
      <sheetName val="Erfassungsblatt"/>
      <sheetName val="Wertetabelle"/>
      <sheetName val="Tabelle1"/>
      <sheetName val="Überleitung_Monate"/>
      <sheetName val="Erdöl_OP99_OP98"/>
      <sheetName val="Erdöl_OP99_EP98"/>
      <sheetName val="Vergleich_OP_EP"/>
      <sheetName val="Erdgas_OP_EP"/>
      <sheetName val="Erdöl_OP_EP"/>
      <sheetName val="Text_OP_EP"/>
      <sheetName val="Vergleich_OP_EP_IAS"/>
      <sheetName val="03.02.2004_Jan 2004 ZE"/>
      <sheetName val="DropDown"/>
      <sheetName val="Überleitung_Monate1"/>
      <sheetName val="Erdöl_OP99_OP981"/>
      <sheetName val="Erdöl_OP99_EP981"/>
      <sheetName val="Vergleich_OP_EP1"/>
      <sheetName val="Erdgas_OP_EP1"/>
      <sheetName val="Erdöl_OP_EP1"/>
      <sheetName val="Text_OP_EP1"/>
      <sheetName val="Vergleich_OP_EP_IAS1"/>
      <sheetName val="Operating_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sheetName val="IRR"/>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Vergleich OP_EP"/>
      <sheetName val="Control Panel"/>
      <sheetName val="Operating Assumptions"/>
      <sheetName val="P&amp;L Schedule by 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 Invest"/>
      <sheetName val="#BEZUG"/>
      <sheetName val="Operational Inputs"/>
      <sheetName val="Vergleich OP_EP"/>
      <sheetName val="Legende"/>
      <sheetName val="Operating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mentar Personal"/>
      <sheetName val="Personal"/>
      <sheetName val="Personal UB Power"/>
      <sheetName val="GS (6)"/>
      <sheetName val="s b Ergebnis"/>
      <sheetName val="GS (7)"/>
      <sheetName val="Kommentar TCC-Entwicklung"/>
      <sheetName val="Überleitung Personalaufwand"/>
      <sheetName val="Personalaufwand"/>
      <sheetName val="Kommentar TCC-Entwicklung (2)"/>
      <sheetName val="TCC"/>
      <sheetName val="Kommentar_Personal"/>
      <sheetName val="Personal_UB_Power"/>
      <sheetName val="GS_(6)"/>
      <sheetName val="s_b_Ergebnis"/>
      <sheetName val="GS_(7)"/>
      <sheetName val="Kommentar_TCC-Entwicklung"/>
      <sheetName val="Überleitung_Personalaufwand"/>
      <sheetName val="Kommentar_TCC-Entwicklung_(2)"/>
      <sheetName val="Title"/>
      <sheetName val="Kommentar_Personal1"/>
      <sheetName val="Personal_UB_Power1"/>
      <sheetName val="GS_(6)1"/>
      <sheetName val="s_b_Ergebnis1"/>
      <sheetName val="GS_(7)1"/>
      <sheetName val="Kommentar_TCC-Entwicklung1"/>
      <sheetName val="Überleitung_Personalaufwand1"/>
      <sheetName val="Kommentar_TCC-Entwicklung_(2)1"/>
      <sheetName val="BE_Rohöl"/>
      <sheetName val="Vergleich OP_EP"/>
      <sheetName val="Control"/>
      <sheetName val="Allgemeines"/>
      <sheetName val="Kommentar_Personal2"/>
      <sheetName val="Personal_UB_Power2"/>
      <sheetName val="GS_(6)2"/>
      <sheetName val="s_b_Ergebnis2"/>
      <sheetName val="GS_(7)2"/>
      <sheetName val="Kommentar_TCC-Entwicklung2"/>
      <sheetName val="Überleitung_Personalaufwand2"/>
      <sheetName val="Kommentar_TCC-Entwicklung_(2)2"/>
      <sheetName val="Vergleich_OP_EP"/>
      <sheetName val="Tabelle1"/>
      <sheetName val="gebied"/>
      <sheetName val="Kommentar_Personal3"/>
      <sheetName val="Personal_UB_Power3"/>
      <sheetName val="GS_(6)3"/>
      <sheetName val="s_b_Ergebnis3"/>
      <sheetName val="GS_(7)3"/>
      <sheetName val="Kommentar_TCC-Entwicklung3"/>
      <sheetName val="Überleitung_Personalaufwand3"/>
      <sheetName val="Kommentar_TCC-Entwicklung_(2)3"/>
      <sheetName val="Vergleich_OP_EP1"/>
      <sheetName val="03_02_2004_Jan_2004_ZE1"/>
      <sheetName val="Gesamteinfuhr"/>
      <sheetName val="Risk Categories"/>
      <sheetName val="Kommentar_Personal4"/>
      <sheetName val="Personal_UB_Power4"/>
      <sheetName val="GS_(6)4"/>
      <sheetName val="s_b_Ergebnis4"/>
      <sheetName val="GS_(7)4"/>
      <sheetName val="Kommentar_TCC-Entwicklung4"/>
      <sheetName val="Überleitung_Personalaufwand4"/>
      <sheetName val="Kommentar_TCC-Entwicklung_(2)4"/>
      <sheetName val="Vergleich_OP_EP2"/>
      <sheetName val="Risk_Categorie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B5" t="str">
            <v>6.5</v>
          </cell>
        </row>
      </sheetData>
      <sheetData sheetId="56"/>
      <sheetData sheetId="57"/>
      <sheetData sheetId="58"/>
      <sheetData sheetId="59"/>
      <sheetData sheetId="60"/>
      <sheetData sheetId="61"/>
      <sheetData sheetId="62"/>
      <sheetData sheetId="63"/>
      <sheetData sheetId="6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R_Soll_T"/>
      <sheetName val="Kommentar Personal"/>
      <sheetName val="key indic."/>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02.2004_Jan 2004 RP"/>
      <sheetName val="03.02.2004_Jan 2004 ZE"/>
      <sheetName val="03_02_2004_Jan_2004_RP"/>
      <sheetName val="03_02_2004_Jan_2004_ZE"/>
      <sheetName val="B50 G N 2003"/>
      <sheetName val="Tabelle2"/>
      <sheetName val="Standardprodukte aus HPFC_m"/>
      <sheetName val="Standardprodukte_aus_HPFC_m"/>
      <sheetName val="Parameter"/>
      <sheetName val="Steuerung"/>
      <sheetName val="Mappe26"/>
      <sheetName val="Namen"/>
      <sheetName val="Inhalt"/>
      <sheetName val="03_02_2004_Jan_2004_RP1"/>
      <sheetName val="03_02_2004_Jan_2004_ZE1"/>
      <sheetName val="B50_G_N_2003"/>
      <sheetName val="účty"/>
      <sheetName val="Control Panel"/>
      <sheetName val="Operational Inputs"/>
      <sheetName val="S BS"/>
      <sheetName val="S CFS"/>
      <sheetName val="Debt"/>
      <sheetName val="Inputs"/>
      <sheetName val="Energy Conversion Table"/>
      <sheetName val="S P&amp;L"/>
      <sheetName val="Standardprodukte_aus_HPFC_m1"/>
    </sheetNames>
    <sheetDataSet>
      <sheetData sheetId="0" refreshError="1"/>
      <sheetData sheetId="1" refreshError="1">
        <row r="2">
          <cell r="D2" t="str">
            <v>Auflösung Aufwand RWE Trading 12/03</v>
          </cell>
        </row>
        <row r="3">
          <cell r="D3" t="str">
            <v>Auflösung Aufwand RWE Trading 12/03</v>
          </cell>
        </row>
        <row r="4">
          <cell r="D4" t="str">
            <v>Grundgeschäft Altverträge Ist 12/03 Alt-Rheinbraun</v>
          </cell>
        </row>
        <row r="5">
          <cell r="D5" t="str">
            <v>Auflösung Aufwand RWE Trading 12/03</v>
          </cell>
        </row>
        <row r="6">
          <cell r="D6" t="str">
            <v>Auflösung Aufwand RWE Trading 12/03</v>
          </cell>
        </row>
        <row r="7">
          <cell r="D7" t="str">
            <v>Grundgeschäft Altverträge Alt-Rheinbraun</v>
          </cell>
        </row>
        <row r="8">
          <cell r="D8" t="str">
            <v>Grundgeschäft Altverträge Ist 12/03 Alt-Rheinbraun</v>
          </cell>
        </row>
        <row r="9">
          <cell r="D9" t="str">
            <v>Grundgeschäft Altverträge Alt-Rheinbraun</v>
          </cell>
        </row>
        <row r="10">
          <cell r="D10" t="str">
            <v>Grundgeschäft Altverträge Alt-Rheinbraun</v>
          </cell>
        </row>
        <row r="11">
          <cell r="D11" t="str">
            <v>Grundgeschäft Altverträge Ist 12/03 Alt-Rheinbraun</v>
          </cell>
        </row>
        <row r="12">
          <cell r="D12" t="str">
            <v>Rückgabe Altgeschäft Alt-Rheinbraun</v>
          </cell>
        </row>
        <row r="13">
          <cell r="D13" t="str">
            <v>Rückgabe Altgeschäft Ist 12/03 Alt-Rheinbraun</v>
          </cell>
        </row>
        <row r="14">
          <cell r="D14" t="str">
            <v>Auflösung Aufwand RWE Trading 12/03</v>
          </cell>
        </row>
        <row r="15">
          <cell r="D15" t="str">
            <v>Auflösung Aufwand RWE Trading 12/03</v>
          </cell>
        </row>
        <row r="16">
          <cell r="D16" t="str">
            <v>GuD Dormagen Erlöse 12/03</v>
          </cell>
        </row>
        <row r="17">
          <cell r="D17" t="str">
            <v>GuD Dormagen Erlöse 12/03</v>
          </cell>
        </row>
        <row r="18">
          <cell r="D18" t="str">
            <v>Auflösung Aufwand RWE Trading 12/03</v>
          </cell>
        </row>
        <row r="19">
          <cell r="D19" t="str">
            <v>Auflösung Aufwand RWE Trading 12/03</v>
          </cell>
        </row>
        <row r="20">
          <cell r="D20" t="str">
            <v>Termingeschäfte Ist 12/03 Alt-Rheinbraun</v>
          </cell>
        </row>
        <row r="21">
          <cell r="D21" t="str">
            <v>Auflösung Aufwand RWE Trading 12/03</v>
          </cell>
        </row>
        <row r="22">
          <cell r="D22" t="str">
            <v>Auflösung Aufwand RWE Trading 12/03</v>
          </cell>
        </row>
        <row r="23">
          <cell r="D23" t="str">
            <v>Termingeschäfte Alt-Rheinbraun</v>
          </cell>
        </row>
        <row r="24">
          <cell r="D24" t="str">
            <v>Termingeschäfte Ist 12/03 Alt-Rheinbraun</v>
          </cell>
        </row>
        <row r="25">
          <cell r="D25" t="str">
            <v>Termingeschäfte Alt-Rheinbraun</v>
          </cell>
        </row>
        <row r="26">
          <cell r="D26" t="str">
            <v>Termingeschäfte Alt-Rheinbraun</v>
          </cell>
        </row>
        <row r="27">
          <cell r="D27" t="str">
            <v>Termingeschäfte Ist 12/03 Alt-Rheinbraun</v>
          </cell>
        </row>
        <row r="28">
          <cell r="D28" t="str">
            <v>Auflösung Aufwand RWE Trading 12/03</v>
          </cell>
        </row>
        <row r="29">
          <cell r="D29" t="str">
            <v>Auflösung Aufwand RWE Trading 12/03</v>
          </cell>
        </row>
        <row r="30">
          <cell r="D30" t="str">
            <v>Auflösung Aufwand RWE Trading 12/03</v>
          </cell>
        </row>
        <row r="31">
          <cell r="D31" t="str">
            <v>Auflösung Aufwand RWE Trading 12/03</v>
          </cell>
        </row>
        <row r="32">
          <cell r="D32" t="str">
            <v>Auflösung Aufwand RWE Trading 12/03</v>
          </cell>
        </row>
        <row r="33">
          <cell r="D33" t="str">
            <v>Auflösung Aufwand RWE Trading 12/03</v>
          </cell>
        </row>
        <row r="34">
          <cell r="D34" t="str">
            <v>Auflösung Aufwand RWE Trading 12/03</v>
          </cell>
        </row>
        <row r="35">
          <cell r="D35" t="str">
            <v>Auflösung Aufwand RWE Trading 12/03</v>
          </cell>
        </row>
        <row r="36">
          <cell r="D36" t="str">
            <v>Auflösung Aufwand RWE Trading 12/03</v>
          </cell>
        </row>
        <row r="37">
          <cell r="D37" t="str">
            <v>Auflösung Aufwand RWE Trading 12/03</v>
          </cell>
        </row>
        <row r="38">
          <cell r="D38" t="str">
            <v>Auflösung Aufwand RWE Trading 12/03</v>
          </cell>
        </row>
        <row r="39">
          <cell r="D39" t="str">
            <v>Auflösung Aufwand RWE Trading 12/03</v>
          </cell>
        </row>
        <row r="40">
          <cell r="D40" t="str">
            <v>Auflösung Aufwand RWE Trading 12/03</v>
          </cell>
        </row>
        <row r="41">
          <cell r="D41" t="str">
            <v>Auflösung Aufwand RWE Trading 12/03</v>
          </cell>
        </row>
        <row r="42">
          <cell r="D42" t="str">
            <v>Auflösung Aufwand RWE Trading 12/03</v>
          </cell>
        </row>
        <row r="43">
          <cell r="D43" t="str">
            <v>Auflösung Aufwand RWE Trading 12/03</v>
          </cell>
        </row>
        <row r="44">
          <cell r="D44" t="str">
            <v>Auflösung Aufwand RWE Trading 12/03</v>
          </cell>
        </row>
        <row r="45">
          <cell r="D45" t="str">
            <v>Auflösung Aufwand RWE Trading 12/03</v>
          </cell>
        </row>
        <row r="46">
          <cell r="D46" t="str">
            <v>Bid/Offer-Spread Ist 12/03 Alt-Rheinbraun</v>
          </cell>
        </row>
        <row r="47">
          <cell r="D47" t="str">
            <v>Auflösung Aufwand RWE Trading 12/03</v>
          </cell>
        </row>
        <row r="48">
          <cell r="D48" t="str">
            <v>Bid/Offer-Spread Alt-Rheinbraun</v>
          </cell>
        </row>
        <row r="49">
          <cell r="D49" t="str">
            <v>Bid/Offer-Spread Ist 12/03 Alt-Rheinbraun</v>
          </cell>
        </row>
        <row r="50">
          <cell r="D50" t="str">
            <v>Bid/Offer-Spread Alt-Rheinbraun</v>
          </cell>
        </row>
        <row r="51">
          <cell r="D51" t="str">
            <v>Bid/Offer-Spread Alt-Rheinbraun</v>
          </cell>
        </row>
        <row r="52">
          <cell r="D52" t="str">
            <v>Bid/Offer-Spread Ist 12/03 Alt-Rheinbraun</v>
          </cell>
        </row>
        <row r="53">
          <cell r="D53" t="str">
            <v>Auflösung Aufwand RWE Trading 12/03</v>
          </cell>
        </row>
        <row r="54">
          <cell r="D54" t="str">
            <v>Auflösung Aufwand RWE Trading 12/03</v>
          </cell>
        </row>
        <row r="55">
          <cell r="D55" t="str">
            <v>Ordergeschäfte Ist 12/03 Alt-Rheinbraun</v>
          </cell>
        </row>
        <row r="56">
          <cell r="D56" t="str">
            <v>Auflösung Aufwand RWE Trading 12/03</v>
          </cell>
        </row>
        <row r="57">
          <cell r="D57" t="str">
            <v>Auflösung Aufwand RWE Trading 12/03</v>
          </cell>
        </row>
        <row r="58">
          <cell r="D58" t="str">
            <v>Ordergeschäfte Alt-Rheinbraun</v>
          </cell>
        </row>
        <row r="59">
          <cell r="D59" t="str">
            <v>Ordergeschäfte Ist 12/03 Alt-Rheinbraun</v>
          </cell>
        </row>
        <row r="60">
          <cell r="D60" t="str">
            <v>Ordergeschäfte Alt-Rheinbraun</v>
          </cell>
        </row>
        <row r="61">
          <cell r="D61" t="str">
            <v>Ordergeschäfte Alt-Rheinbraun</v>
          </cell>
        </row>
        <row r="62">
          <cell r="D62" t="str">
            <v>Ordergeschäfte Ist 12/03 Alt-Rheinbraun</v>
          </cell>
        </row>
        <row r="63">
          <cell r="D63" t="str">
            <v>Ordergeschäfte aus Option Ist 12/03 Alt-Rheinbraun</v>
          </cell>
        </row>
        <row r="64">
          <cell r="D64" t="str">
            <v>Ordergeschäfte Daily-Opt. Ist 12/03 Alt-Rheinbraun</v>
          </cell>
        </row>
        <row r="65">
          <cell r="D65" t="str">
            <v>Ordergeschäfte aus Optionen Alt-Rheinbraun</v>
          </cell>
        </row>
        <row r="66">
          <cell r="D66" t="str">
            <v>Ordergeschäfte aus Daily-Optionen Alt-Rheinbraun</v>
          </cell>
        </row>
        <row r="67">
          <cell r="D67" t="str">
            <v>Ordergeschäfte aus Option Ist 12/03 Alt-Rheinbraun</v>
          </cell>
        </row>
        <row r="68">
          <cell r="D68" t="str">
            <v>Ordergeschäfte Daily-Opt. Ist 12/03 Alt-Rheinbraun</v>
          </cell>
        </row>
        <row r="69">
          <cell r="D69" t="str">
            <v>Ordergeschäfte aus Optionen Alt-Rheinbraun</v>
          </cell>
        </row>
        <row r="70">
          <cell r="D70" t="str">
            <v>Ordergeschäfte aus Daily-Optionen Alt-Rheinbraun</v>
          </cell>
        </row>
        <row r="71">
          <cell r="D71" t="str">
            <v>Ordergeschäfte aus Optionen Alt-Rheinbraun</v>
          </cell>
        </row>
        <row r="72">
          <cell r="D72" t="str">
            <v>Ordergeschäfte aus Daily-Optionen Alt-Rheinbraun</v>
          </cell>
        </row>
        <row r="73">
          <cell r="D73" t="str">
            <v>Ordergeschäfte aus Option Ist 12/03 Alt-Rheinbraun</v>
          </cell>
        </row>
        <row r="74">
          <cell r="D74" t="str">
            <v>Ordergeschäfte Daily-Opt. Ist 12/03 Alt-Rheinbraun</v>
          </cell>
        </row>
        <row r="75">
          <cell r="D75" t="str">
            <v>Auflösung Aufwand RWE Trading 12/03</v>
          </cell>
        </row>
        <row r="76">
          <cell r="D76" t="str">
            <v>Auflösung Aufwand RWE Trading 12/03</v>
          </cell>
        </row>
        <row r="77">
          <cell r="D77" t="str">
            <v>Auflösung Aufwand RWE Trading 12/03</v>
          </cell>
        </row>
        <row r="78">
          <cell r="D78" t="str">
            <v>Auflösung Aufwand RWE Trading 12/03</v>
          </cell>
        </row>
        <row r="79">
          <cell r="D79" t="str">
            <v>Auflösung Aufwand RWE Trading 12/03</v>
          </cell>
        </row>
        <row r="80">
          <cell r="D80" t="str">
            <v>Auflösung Aufwand RWE Trading 12/03</v>
          </cell>
        </row>
        <row r="81">
          <cell r="D81" t="str">
            <v>Auflösung Aufwand RWE Trading 12/03</v>
          </cell>
        </row>
        <row r="82">
          <cell r="D82" t="str">
            <v>HGB-Netting 12/03</v>
          </cell>
        </row>
        <row r="83">
          <cell r="D83" t="str">
            <v>HGB-Netting 12/03</v>
          </cell>
        </row>
        <row r="84">
          <cell r="D84" t="str">
            <v>HGB-Netting 12/03</v>
          </cell>
        </row>
        <row r="85">
          <cell r="D85" t="str">
            <v>HGB-Netting 12/03</v>
          </cell>
        </row>
        <row r="86">
          <cell r="D86" t="str">
            <v>Auflösung Aufwand RWE Trading 12/03</v>
          </cell>
        </row>
        <row r="87">
          <cell r="D87" t="str">
            <v>Auflösung Aufwand RWE Trading 12/03</v>
          </cell>
        </row>
        <row r="88">
          <cell r="D88" t="str">
            <v>Auflösung Aufwand RWE Trading 12/03</v>
          </cell>
        </row>
        <row r="89">
          <cell r="D89" t="str">
            <v>Auflösung Aufwand RWE Trading 12/03</v>
          </cell>
        </row>
        <row r="90">
          <cell r="D90" t="str">
            <v>Auflösung Aufwand RWE Trading 12/03</v>
          </cell>
        </row>
        <row r="91">
          <cell r="D91" t="str">
            <v>Auflösung Aufwand RWE Trading 12/03</v>
          </cell>
        </row>
        <row r="92">
          <cell r="D92" t="str">
            <v>Auflösung Aufwand RWE Trading 12/03</v>
          </cell>
        </row>
        <row r="93">
          <cell r="D93" t="str">
            <v>Spotgeschäft Ist 12/03 Alt-Rheinbraun</v>
          </cell>
        </row>
        <row r="94">
          <cell r="D94" t="str">
            <v>Fahrplanabweichung (Mehrm.)Ist12/03 Alt-Rheinbraun</v>
          </cell>
        </row>
        <row r="95">
          <cell r="D95" t="str">
            <v>RdDiff, Stromverk Ist 12/03 Alt-Rheinbraun</v>
          </cell>
        </row>
        <row r="96">
          <cell r="D96" t="str">
            <v>Spotgeschäft Alt-Rheinbraun</v>
          </cell>
        </row>
        <row r="97">
          <cell r="D97" t="str">
            <v>Fahrplanabweichung (Mehrmenge) Alt-Rheinbraun</v>
          </cell>
        </row>
        <row r="98">
          <cell r="D98" t="str">
            <v>Spotgeschäft Ist 12/03 Alt-Rheinbraun</v>
          </cell>
        </row>
        <row r="99">
          <cell r="D99" t="str">
            <v>Fahrplanabweichung (Mehrm.)Ist12/03 Alt-Rheinbraun</v>
          </cell>
        </row>
        <row r="100">
          <cell r="D100" t="str">
            <v>Spotgeschäft Alt-Rheinbraun</v>
          </cell>
        </row>
        <row r="101">
          <cell r="D101" t="str">
            <v>Fahrplanabweichung (Mehrmenge) Alt-Rheinbraun</v>
          </cell>
        </row>
        <row r="102">
          <cell r="D102" t="str">
            <v>Spotgeschäft Alt-Rheinbraun</v>
          </cell>
        </row>
        <row r="103">
          <cell r="D103" t="str">
            <v>Fahrplanabweichung (Mehrmenge) Alt-Rheinbraun</v>
          </cell>
        </row>
        <row r="104">
          <cell r="D104" t="str">
            <v>Spotgeschäft Ist 12/03 Alt-Rheinbraun</v>
          </cell>
        </row>
        <row r="105">
          <cell r="D105" t="str">
            <v>Fahrplanabweichung (Mehrm.)Ist12/03 Alt-Rheinbraun</v>
          </cell>
        </row>
        <row r="106">
          <cell r="D106" t="str">
            <v>Auflösung Aufwand RWE Trading 12/03</v>
          </cell>
        </row>
        <row r="107">
          <cell r="D107" t="str">
            <v>Auflösung Aufwand RWE Trading 12/03</v>
          </cell>
        </row>
        <row r="108">
          <cell r="D108" t="str">
            <v>Auflösung Aufwand RWE Trading 12/03</v>
          </cell>
        </row>
        <row r="109">
          <cell r="D109" t="str">
            <v>Auflösung Aufwand RWE Trading 12/03</v>
          </cell>
        </row>
        <row r="110">
          <cell r="D110" t="str">
            <v>Auflösung Aufwand RWE Trading 12/03</v>
          </cell>
        </row>
        <row r="111">
          <cell r="D111" t="str">
            <v>Stromlieferung  12/2003 Ruhr Energie GmbH</v>
          </cell>
        </row>
        <row r="112">
          <cell r="D112" t="str">
            <v>Stromlieferung  12/2003 Ruhr Energie GmbH</v>
          </cell>
        </row>
        <row r="113">
          <cell r="D113" t="str">
            <v>Schätzung 12/2003 Ruhr Energie GmbH</v>
          </cell>
        </row>
        <row r="114">
          <cell r="D114" t="str">
            <v>Stromlieferung  12/2003 Ruhr Energie GmbH</v>
          </cell>
        </row>
        <row r="115">
          <cell r="D115" t="str">
            <v>E.ON Trading GmbH Stromrechnung 12/2003</v>
          </cell>
        </row>
        <row r="116">
          <cell r="D116" t="str">
            <v>Schätzung E.ON Trading GmbH Stromrechnung 12/2003</v>
          </cell>
        </row>
        <row r="117">
          <cell r="D117" t="str">
            <v>TIWAG Stromrechnung 12/2003</v>
          </cell>
        </row>
        <row r="118">
          <cell r="D118" t="str">
            <v>Schätzung TIWAG Stromrechnung 12/2003</v>
          </cell>
        </row>
        <row r="119">
          <cell r="D119" t="str">
            <v>Gutschrift LLK Sorpe 12/03</v>
          </cell>
        </row>
        <row r="120">
          <cell r="D120" t="str">
            <v>Rücknahme Schätz. 11/2003 TSO KWK-Zuschläge</v>
          </cell>
        </row>
        <row r="121">
          <cell r="D121" t="str">
            <v>Rücknahme Schätz. 12/2003 TSO KWK-Zuschläge</v>
          </cell>
        </row>
        <row r="122">
          <cell r="D122" t="str">
            <v>Rücknahme Schätz. 11/2003 TSO KWK-Zuschläge</v>
          </cell>
        </row>
        <row r="123">
          <cell r="D123" t="str">
            <v>Rücknahme Schätz. 12/2003 TSO KWK-Zuschläge</v>
          </cell>
        </row>
        <row r="124">
          <cell r="D124" t="str">
            <v>KWK-Zuschläge 11/03</v>
          </cell>
        </row>
        <row r="125">
          <cell r="D125" t="str">
            <v>KWK-Zuschläge 12/03</v>
          </cell>
        </row>
        <row r="126">
          <cell r="D126" t="str">
            <v>Schätzung 01/04 TSO KWK-Zuschläge</v>
          </cell>
        </row>
        <row r="127">
          <cell r="D127" t="str">
            <v>Rücknahme Schätz. 11/2003 TSO KWK-Zuschläge</v>
          </cell>
        </row>
        <row r="128">
          <cell r="D128" t="str">
            <v>Rücknahme Schätz. 12/2003 TSO KWK-Zuschläge</v>
          </cell>
        </row>
        <row r="129">
          <cell r="D129" t="str">
            <v>Rücknahme Schätz. 11/2003 TSO KWK-Zuschläge</v>
          </cell>
        </row>
        <row r="130">
          <cell r="D130" t="str">
            <v>Rücknahme Schätz. 12/2003 TSO KWK-Zuschläge</v>
          </cell>
        </row>
        <row r="131">
          <cell r="D131" t="str">
            <v>Rücknahme Schätz. 11/2003 TSO KWK-Zuschläge</v>
          </cell>
        </row>
        <row r="132">
          <cell r="D132" t="str">
            <v>Rücknahme Schätz. 12/2003 TSO KWK-Zuschläge</v>
          </cell>
        </row>
        <row r="133">
          <cell r="D133" t="str">
            <v>KWK-Zuschläge 11/03</v>
          </cell>
        </row>
        <row r="134">
          <cell r="D134" t="str">
            <v>KWK-Zuschläge 12/03</v>
          </cell>
        </row>
        <row r="135">
          <cell r="D135" t="str">
            <v>Schätzung 01/04 TSO KWK-Zuschläge</v>
          </cell>
        </row>
        <row r="136">
          <cell r="D136" t="str">
            <v>Rücknahme Schätz. 11/2003 TSO KWK-Zuschläge</v>
          </cell>
        </row>
        <row r="137">
          <cell r="D137" t="str">
            <v>Rücknahme Schätz. 12/2003 TSO KWK-Zuschläge</v>
          </cell>
        </row>
        <row r="138">
          <cell r="D138" t="str">
            <v>Schätzung 01/04 TSO KWK-Zuschläge</v>
          </cell>
        </row>
        <row r="139">
          <cell r="D139" t="str">
            <v>Schätzung 01/04 TSO KWK-Zuschläge</v>
          </cell>
        </row>
        <row r="140">
          <cell r="D140" t="str">
            <v>Schätzung 01/04 TSO KWK-Zuschläge</v>
          </cell>
        </row>
        <row r="141">
          <cell r="D141" t="str">
            <v>Schätzung 01/04 TSO KWK-Zuschläge</v>
          </cell>
        </row>
        <row r="142">
          <cell r="D142" t="str">
            <v>Schätzung 01/04 TSO KWK-Zuschläge</v>
          </cell>
        </row>
        <row r="143">
          <cell r="D143" t="str">
            <v>Schätzung 01/04 DSO RR KWK-Zuschläge</v>
          </cell>
        </row>
        <row r="144">
          <cell r="D144" t="str">
            <v>Rücknahme Schätz. 11/2003 DSO RR KWK-Zuschläge</v>
          </cell>
        </row>
        <row r="145">
          <cell r="D145" t="str">
            <v>Rücknahme Schätz. 12/2003 DSO RR KWK-Zuschläge</v>
          </cell>
        </row>
        <row r="146">
          <cell r="D146" t="str">
            <v>Rücknahme Schätz. 11/2003 DSO RR KWK-Zuschläge</v>
          </cell>
        </row>
        <row r="147">
          <cell r="D147" t="str">
            <v>Rücknahme Schätz. 12/2003 DSO RR KWK-Zuschläge</v>
          </cell>
        </row>
        <row r="148">
          <cell r="D148" t="str">
            <v>KWK-Zuschläge 11/03 nur KW Dormagen</v>
          </cell>
        </row>
        <row r="149">
          <cell r="D149" t="str">
            <v>KWK-Zuschläge 12/03 nur KW Dormagen</v>
          </cell>
        </row>
        <row r="150">
          <cell r="D150" t="str">
            <v>Rücknahme Schätz. 11/2003 DSO RR KWK-Zuschläge</v>
          </cell>
        </row>
        <row r="151">
          <cell r="D151" t="str">
            <v>Rücknahme Schätz. 12/2003 DSO RR KWK-Zuschläge</v>
          </cell>
        </row>
        <row r="152">
          <cell r="D152" t="str">
            <v>Schätzung 01/04 DSO RR KWK-Zuschläge</v>
          </cell>
        </row>
        <row r="153">
          <cell r="D153" t="str">
            <v>Schätzung 01/04 DSO RR KWK-Zuschläge</v>
          </cell>
        </row>
        <row r="154">
          <cell r="D154" t="str">
            <v>Schätzung 01/04 DSO RR KWK-Zuschläge</v>
          </cell>
        </row>
        <row r="155">
          <cell r="D155" t="str">
            <v>Rücknahme Schätz. 11/2003 TSO KWK-Zuschläge</v>
          </cell>
        </row>
        <row r="156">
          <cell r="D156" t="str">
            <v>Rücknahme Schätz. 12/2003 TSO KWK-Zuschläge</v>
          </cell>
        </row>
        <row r="157">
          <cell r="D157" t="str">
            <v>Rücknahme Schätz. 11/2003 TSO KWK-Zuschläge</v>
          </cell>
        </row>
        <row r="158">
          <cell r="D158" t="str">
            <v>Rücknahme Schätz. 12/2003 TSO KWK-Zuschläge</v>
          </cell>
        </row>
        <row r="159">
          <cell r="D159" t="str">
            <v>KWK-Zuschläge 11/03</v>
          </cell>
        </row>
        <row r="160">
          <cell r="D160" t="str">
            <v>KWK-Zuschläge 12/03</v>
          </cell>
        </row>
        <row r="161">
          <cell r="D161" t="str">
            <v>Schätzung 01/04 TSO KWK-Zuschläge</v>
          </cell>
        </row>
        <row r="162">
          <cell r="D162" t="str">
            <v>Rücknahme Schätz. 11/2003 TSO KWK-Zuschläge</v>
          </cell>
        </row>
        <row r="163">
          <cell r="D163" t="str">
            <v>Rücknahme Schätz. 12/2003 TSO KWK-Zuschläge</v>
          </cell>
        </row>
        <row r="164">
          <cell r="D164" t="str">
            <v>Rücknahme Schätz. 11/2003 TSO KWK-Zuschläge</v>
          </cell>
        </row>
        <row r="165">
          <cell r="D165" t="str">
            <v>Rücknahme Schätz. 12/2003 TSO KWK-Zuschläge</v>
          </cell>
        </row>
        <row r="166">
          <cell r="D166" t="str">
            <v>Rücknahme Schätz. 11/2003 TSO KWK-Zuschläge</v>
          </cell>
        </row>
        <row r="167">
          <cell r="D167" t="str">
            <v>Rücknahme Schätz. 12/2003 TSO KWK-Zuschläge</v>
          </cell>
        </row>
        <row r="168">
          <cell r="D168" t="str">
            <v>KWK-Zuschläge 11/03</v>
          </cell>
        </row>
        <row r="169">
          <cell r="D169" t="str">
            <v>KWK-Zuschläge 12/03</v>
          </cell>
        </row>
        <row r="170">
          <cell r="D170" t="str">
            <v>Schätzung 01/04 TSO KWK-Zuschläge</v>
          </cell>
        </row>
        <row r="171">
          <cell r="D171" t="str">
            <v>Rücknahme Schätz. 11/2003 TSO KWK-Zuschläge</v>
          </cell>
        </row>
        <row r="172">
          <cell r="D172" t="str">
            <v>Rücknahme Schätz. 12/2003 TSO KWK-Zuschläge</v>
          </cell>
        </row>
        <row r="173">
          <cell r="D173" t="str">
            <v>Rücknahme Schätz. 11/2003 TSO KWK-Zuschläge</v>
          </cell>
        </row>
        <row r="174">
          <cell r="D174" t="str">
            <v>Rücknahme Schätz. 12/2003 TSO KWK-Zuschläge</v>
          </cell>
        </row>
        <row r="175">
          <cell r="D175" t="str">
            <v>Rücknahme Schätz. 11/2003 TSO KWK-Zuschläge</v>
          </cell>
        </row>
        <row r="176">
          <cell r="D176" t="str">
            <v>Rücknahme Schätz. 12/2003 TSO KWK-Zuschläge</v>
          </cell>
        </row>
        <row r="177">
          <cell r="D177" t="str">
            <v>KWK-Zuschläge 11/03</v>
          </cell>
        </row>
        <row r="178">
          <cell r="D178" t="str">
            <v>KWK-Zuschläge 12/03</v>
          </cell>
        </row>
        <row r="179">
          <cell r="D179" t="str">
            <v>Schätzung 01/04 TSO KWK-Zuschläge</v>
          </cell>
        </row>
        <row r="180">
          <cell r="D180" t="str">
            <v>Rücknahme Schätz. 11/2003 TSO KWK-Zuschläge</v>
          </cell>
        </row>
        <row r="181">
          <cell r="D181" t="str">
            <v>Rücknahme Schätz. 12/2003 TSO KWK-Zuschläge</v>
          </cell>
        </row>
        <row r="182">
          <cell r="D182" t="str">
            <v>Rücknahme Schätz. 11/2003 DSO WWE KWK-Zuschläge</v>
          </cell>
        </row>
        <row r="183">
          <cell r="D183" t="str">
            <v>Rücknahme Schätz. 12/2003 DSO WWE KWK-Zuschläge</v>
          </cell>
        </row>
        <row r="184">
          <cell r="D184" t="str">
            <v>Rücknahme Schätz. 11/2003 DSO WWE KWK-Zuschläge</v>
          </cell>
        </row>
        <row r="185">
          <cell r="D185" t="str">
            <v>Rücknahme Schätz. 12/2003 DSO WWE KWK-Zuschläge</v>
          </cell>
        </row>
        <row r="186">
          <cell r="D186" t="str">
            <v>Rücknahme Schätz. 11/2003 DSO WWE KWK-Zuschläge</v>
          </cell>
        </row>
        <row r="187">
          <cell r="D187" t="str">
            <v>Rücknahme Schätz. 11/2003 DSO WWE KWK-Zuschläge</v>
          </cell>
        </row>
        <row r="188">
          <cell r="D188" t="str">
            <v>Rücknahme Schätz. 11/2003 DSO WWE KWK-Zuschläge</v>
          </cell>
        </row>
        <row r="189">
          <cell r="D189" t="str">
            <v>Rücknahme Schätz. 11/2003 DSO WWE KWK-Zuschläge</v>
          </cell>
        </row>
        <row r="190">
          <cell r="D190" t="str">
            <v>Rücknahme Schätz. 11/2003 TSO KWK-Zuschläge</v>
          </cell>
        </row>
        <row r="191">
          <cell r="D191" t="str">
            <v>Rücknahme Schätz. 12/2003 TSO KWK-Zuschläge</v>
          </cell>
        </row>
        <row r="192">
          <cell r="D192" t="str">
            <v>Rücknahme Schätz. 11/2003 TSO KWK-Zuschläge</v>
          </cell>
        </row>
        <row r="193">
          <cell r="D193" t="str">
            <v>Rücknahme Schätz. 12/2003 TSO KWK-Zuschläge</v>
          </cell>
        </row>
        <row r="194">
          <cell r="D194" t="str">
            <v>KWK-Zuschläge 11/03</v>
          </cell>
        </row>
        <row r="195">
          <cell r="D195" t="str">
            <v>KWK-Zuschläge 12/03</v>
          </cell>
        </row>
        <row r="196">
          <cell r="D196" t="str">
            <v>Schätzung 01/04 TSO KWK-Zuschläge</v>
          </cell>
        </row>
        <row r="197">
          <cell r="D197" t="str">
            <v>Rücknahme Schätz. 11/2003 TSO KWK-Zuschläge</v>
          </cell>
        </row>
        <row r="198">
          <cell r="D198" t="str">
            <v>Rücknahme Schätz. 12/2003 TSO KWK-Zuschläge</v>
          </cell>
        </row>
        <row r="199">
          <cell r="D199" t="str">
            <v>Rücknahme Schätz. 11/2003 TSO KWK-Zuschläge</v>
          </cell>
        </row>
        <row r="200">
          <cell r="D200" t="str">
            <v>Rücknahme Schätz. 12/2003 TSO KWK-Zuschläge</v>
          </cell>
        </row>
        <row r="201">
          <cell r="D201" t="str">
            <v>Rücknahme Schätz. 12/2003 TSO KWK-Zuschläge</v>
          </cell>
        </row>
        <row r="202">
          <cell r="D202" t="str">
            <v>Rücknahme Schätz. 11/2003 TSO KWK-Zuschläge</v>
          </cell>
        </row>
        <row r="203">
          <cell r="D203" t="str">
            <v>Rücknahme Schätz. 12/2003 TSO KWK-Zuschläge</v>
          </cell>
        </row>
        <row r="204">
          <cell r="D204" t="str">
            <v>Rücknahme Schätz. 12/2003 TSO KWK-Zuschläge</v>
          </cell>
        </row>
        <row r="205">
          <cell r="D205" t="str">
            <v>KWK-Zuschläge 11/03</v>
          </cell>
        </row>
        <row r="206">
          <cell r="D206" t="str">
            <v>KWK-Zuschläge 11/03</v>
          </cell>
        </row>
        <row r="207">
          <cell r="D207" t="str">
            <v>KWK-Zuschläge 12/03</v>
          </cell>
        </row>
        <row r="208">
          <cell r="D208" t="str">
            <v>KWK-Zuschläge 12/03</v>
          </cell>
        </row>
        <row r="209">
          <cell r="D209" t="str">
            <v>Schätzung 01/04 TSO KWK-Zuschläge</v>
          </cell>
        </row>
        <row r="210">
          <cell r="D210" t="str">
            <v>Schätzung 01/04 TSO KWK-Zuschläge</v>
          </cell>
        </row>
        <row r="211">
          <cell r="D211" t="str">
            <v>Rücknahme Schätz. 11/2003 TSO KWK-Zuschläge</v>
          </cell>
        </row>
        <row r="212">
          <cell r="D212" t="str">
            <v>Rücknahme Schätz. 12/2003 TSO KWK-Zuschläge</v>
          </cell>
        </row>
        <row r="213">
          <cell r="D213" t="str">
            <v>Rücknahme Schätz. 12/2003 TSO KWK-Zuschläge</v>
          </cell>
        </row>
        <row r="214">
          <cell r="D214" t="str">
            <v>EEG 01/04 RWE TSO</v>
          </cell>
        </row>
        <row r="215">
          <cell r="D215" t="str">
            <v>EEG 01/04 RWE TSO</v>
          </cell>
        </row>
        <row r="216">
          <cell r="D216" t="str">
            <v>EEG 01/04 RWE TSO</v>
          </cell>
        </row>
        <row r="217">
          <cell r="D217" t="str">
            <v>EEG 01/04 RWE TSO</v>
          </cell>
        </row>
        <row r="218">
          <cell r="D218" t="str">
            <v>EEG 01/04 RWE TSO</v>
          </cell>
        </row>
        <row r="219">
          <cell r="D219" t="str">
            <v>EEG 01/04 RWE TSO</v>
          </cell>
        </row>
        <row r="220">
          <cell r="D220" t="str">
            <v>EEG 01/04 RWE TSO</v>
          </cell>
        </row>
        <row r="221">
          <cell r="D221" t="str">
            <v>EEG 01/04 RWE TSO</v>
          </cell>
        </row>
        <row r="222">
          <cell r="D222" t="str">
            <v>EEG 01/04 RWE TSO</v>
          </cell>
        </row>
        <row r="223">
          <cell r="D223" t="str">
            <v>EEG 01/04 RWE TSO</v>
          </cell>
        </row>
        <row r="224">
          <cell r="D224" t="str">
            <v>EEG 01/04 RWE TSO</v>
          </cell>
        </row>
        <row r="225">
          <cell r="D225" t="str">
            <v>EEG 01/04 RWE TSO</v>
          </cell>
        </row>
        <row r="226">
          <cell r="D226" t="str">
            <v>Gutschrift Netznutzung 12/2003 AVU</v>
          </cell>
        </row>
        <row r="227">
          <cell r="D227" t="str">
            <v>EEG Reglingen und Lisdorf  01/2004 energis GmbH</v>
          </cell>
        </row>
        <row r="228">
          <cell r="D228" t="str">
            <v>EEG Reglingen und Lisdorf  01/2004 energis GmbH</v>
          </cell>
        </row>
        <row r="229">
          <cell r="D229" t="str">
            <v>Mobilfunknetzbetreiber</v>
          </cell>
        </row>
        <row r="230">
          <cell r="D230" t="str">
            <v/>
          </cell>
        </row>
        <row r="231">
          <cell r="D231" t="str">
            <v>NOK 12/03 Axpo Klingnau Energiel. § 3 Ziffer 3b</v>
          </cell>
        </row>
        <row r="232">
          <cell r="D232" t="str">
            <v>BKW 12/03 Axpo Klingnau: Energiel. § 3 Ziffer 3b</v>
          </cell>
        </row>
        <row r="233">
          <cell r="D233" t="str">
            <v>NOK 01/04 Axpo Klingnau Energiel. § 3 Ziffer 3b</v>
          </cell>
        </row>
        <row r="234">
          <cell r="D234" t="str">
            <v>BKW 01/04 Axpo Klingnau: Energiel. § 3 Ziffer 3b</v>
          </cell>
        </row>
        <row r="235">
          <cell r="D235" t="str">
            <v>Schweizer Gruppe Schätzung Stromerlöse 12/03</v>
          </cell>
        </row>
        <row r="236">
          <cell r="D236" t="str">
            <v>ATEL 12/03 Axpo Klingnau: Energiel. § 3 Ziffer 3b</v>
          </cell>
        </row>
        <row r="237">
          <cell r="D237" t="str">
            <v>ATEL 01/04 Axpo Klingnau: Energiel. § 3 Ziffer 3b</v>
          </cell>
        </row>
        <row r="238">
          <cell r="D238" t="str">
            <v>AEW 12/03 Klingnau: Energiel. gem. § 3 Ziffer 3b</v>
          </cell>
        </row>
        <row r="239">
          <cell r="D239" t="str">
            <v>AEW 01/04 Klingnau: Energiel. gem. § 3 Ziffer 3b</v>
          </cell>
        </row>
        <row r="240">
          <cell r="D240" t="str">
            <v>NOK 12/2003 Klingnau: Energiel. gem. § 3 Ziffer 3a</v>
          </cell>
        </row>
        <row r="241">
          <cell r="D241" t="str">
            <v>BKW 12/2003 Klingnau: Energiel. gem. § 3 Ziffer 3a</v>
          </cell>
        </row>
        <row r="242">
          <cell r="D242" t="str">
            <v>Kraftwerk Klingnau Vorzugskr. 01.10-31.12.03 NOK</v>
          </cell>
        </row>
        <row r="243">
          <cell r="D243" t="str">
            <v>NOK 01/2004 Klingnau: Energiel. gem. § 3 Ziffer 3a</v>
          </cell>
        </row>
        <row r="244">
          <cell r="D244" t="str">
            <v>BKW 01/04 Klingnau: Energiel. gem. § 3 Ziffer 3a</v>
          </cell>
        </row>
        <row r="245">
          <cell r="D245" t="str">
            <v>ATEL 12/2003Klingnau: Energiel. gem. § 3 Ziffer 3a</v>
          </cell>
        </row>
        <row r="246">
          <cell r="D246" t="str">
            <v>ATEL 01/04 Klingnau: Energiel. gem. § 3 Ziffer 3a</v>
          </cell>
        </row>
        <row r="247">
          <cell r="D247" t="str">
            <v>NOK 12/2003 Klingnau: Energiel. gem. § 3 Ziffer 3a</v>
          </cell>
        </row>
        <row r="248">
          <cell r="D248" t="str">
            <v>NOK 01/2004 Klingnau: Energiel. gem. § 3 Ziffer 3a</v>
          </cell>
        </row>
        <row r="249">
          <cell r="D249" t="str">
            <v>GWB Stromlieferung 12/2003</v>
          </cell>
        </row>
        <row r="250">
          <cell r="D250" t="str">
            <v>GWB Stromlieferung 01/04</v>
          </cell>
        </row>
        <row r="251">
          <cell r="D251" t="str">
            <v>GWB Stromlieferung 12/2003 Schätzung Rücknahme</v>
          </cell>
        </row>
        <row r="252">
          <cell r="D252" t="str">
            <v>KWL Stromlieferung 12/2003</v>
          </cell>
        </row>
        <row r="253">
          <cell r="D253" t="str">
            <v>KWL Stromlieferung 12/2003</v>
          </cell>
        </row>
        <row r="254">
          <cell r="D254" t="str">
            <v>KWL Stromlieferung 01/04</v>
          </cell>
        </row>
        <row r="255">
          <cell r="D255" t="str">
            <v>KWL Stromlieferung 12/2003 Schätzrechnung Rückn.</v>
          </cell>
        </row>
        <row r="256">
          <cell r="D256" t="str">
            <v>KLE Stromlieferung 12/2003</v>
          </cell>
        </row>
        <row r="257">
          <cell r="D257" t="str">
            <v>KLE Stromlieferung 01/2004</v>
          </cell>
        </row>
        <row r="258">
          <cell r="D258" t="str">
            <v>KLE Stromlieferung 12/2003 Schätzung Rücknahme</v>
          </cell>
        </row>
        <row r="259">
          <cell r="D259" t="str">
            <v>KWW Stromlieferung 12/2003</v>
          </cell>
        </row>
        <row r="260">
          <cell r="D260" t="str">
            <v>KWW Stromlieferung 12/2003</v>
          </cell>
        </row>
        <row r="261">
          <cell r="D261" t="str">
            <v>KWW Stromlieferung 01/2004</v>
          </cell>
        </row>
        <row r="262">
          <cell r="D262" t="str">
            <v>KWW Stromlieferung 12/2003 Schätzrechnung Rückn.</v>
          </cell>
        </row>
        <row r="263">
          <cell r="D263" t="str">
            <v>KWW Stromlieferung 12/2003</v>
          </cell>
        </row>
        <row r="264">
          <cell r="D264" t="str">
            <v>12/03 Primärregelung Leistung</v>
          </cell>
        </row>
        <row r="265">
          <cell r="D265" t="str">
            <v>Schätzung Monat 12 Primärrregelung Leistung</v>
          </cell>
        </row>
        <row r="266">
          <cell r="D266" t="str">
            <v>12/03 Sekundärregelung Leistung</v>
          </cell>
        </row>
        <row r="267">
          <cell r="D267" t="str">
            <v>Schätzung Monat 12 Sekundärregelung  Leistung</v>
          </cell>
        </row>
        <row r="268">
          <cell r="D268" t="str">
            <v>12/03 Sekundärregelung Arbeit positiv</v>
          </cell>
        </row>
        <row r="269">
          <cell r="D269" t="str">
            <v>Schätzung Monat 12 Sekundärregelung Arbeit positiv</v>
          </cell>
        </row>
        <row r="270">
          <cell r="D270" t="str">
            <v>12/03 Sekundärregelung Arbeit negativ</v>
          </cell>
        </row>
        <row r="271">
          <cell r="D271" t="str">
            <v>Schätzung Monat 12 Sekundärregelung Arbeit negativ</v>
          </cell>
        </row>
        <row r="272">
          <cell r="D272" t="str">
            <v>12/03 Sekundär Fehlarbeit POS</v>
          </cell>
        </row>
        <row r="273">
          <cell r="D273" t="str">
            <v>12/03 Sekundär Fehlarbeit POS</v>
          </cell>
        </row>
        <row r="274">
          <cell r="D274" t="str">
            <v>Schätzung Monat 12 Sekundär Fehlarbeit POS</v>
          </cell>
        </row>
        <row r="275">
          <cell r="D275" t="str">
            <v>Schätzung Monat 12 Sekundär Fehlarbeit POS</v>
          </cell>
        </row>
        <row r="276">
          <cell r="D276" t="str">
            <v>12/03 Sekundär Fehlarbeit NEG</v>
          </cell>
        </row>
        <row r="277">
          <cell r="D277" t="str">
            <v>Schätzung Monat 12 Sekundär Fehlarbeit NEG</v>
          </cell>
        </row>
        <row r="278">
          <cell r="D278" t="str">
            <v>12/03 Minutenreserve Leistung</v>
          </cell>
        </row>
        <row r="279">
          <cell r="D279" t="str">
            <v>Schätzung Monat 12 Minutenreserve Leistung</v>
          </cell>
        </row>
        <row r="280">
          <cell r="D280" t="str">
            <v>Schätzung Monat 12 Minutenreserve Leistung negativ</v>
          </cell>
        </row>
        <row r="281">
          <cell r="D281" t="str">
            <v>Schätzung Monat 12 Minutenreserve Leistung negativ</v>
          </cell>
        </row>
        <row r="282">
          <cell r="D282" t="str">
            <v>Schätzung Monat 12 Minutenreserve Leistung negativ</v>
          </cell>
        </row>
        <row r="283">
          <cell r="D283" t="str">
            <v>Schätzung Monat 12 Minutenreserve Leistung negativ</v>
          </cell>
        </row>
        <row r="284">
          <cell r="D284" t="str">
            <v>Schätzung Monat 12 Minutenreserve Leistung negativ</v>
          </cell>
        </row>
        <row r="285">
          <cell r="D285" t="str">
            <v>Schätzung Monat 12 Minutenreserve Leistung negativ</v>
          </cell>
        </row>
        <row r="286">
          <cell r="D286" t="str">
            <v>Schätzung Monat 12 Minutenreserve Leistung negativ</v>
          </cell>
        </row>
        <row r="287">
          <cell r="D287" t="str">
            <v>Schätzung Monat 12 Minutenreserve Leistung negativ</v>
          </cell>
        </row>
        <row r="288">
          <cell r="D288" t="str">
            <v>Schätzung Monat 12 Minutenreserve Leistung negativ</v>
          </cell>
        </row>
        <row r="289">
          <cell r="D289" t="str">
            <v>Schätzung Monat 12 Minutenreserve Leistung negativ</v>
          </cell>
        </row>
        <row r="290">
          <cell r="D290" t="str">
            <v>Schätzung Monat 12 Minutenreserve Leistung negativ</v>
          </cell>
        </row>
        <row r="291">
          <cell r="D291" t="str">
            <v>12/03 Minutenreserve Arbeit negativ Korrektur</v>
          </cell>
        </row>
        <row r="292">
          <cell r="D292" t="str">
            <v>12/03 Minutenreserve Arbeit negativ</v>
          </cell>
        </row>
        <row r="293">
          <cell r="D293" t="str">
            <v>Schätzung Monat 12 Minutenreserve Arbeit negativ</v>
          </cell>
        </row>
        <row r="294">
          <cell r="D294" t="str">
            <v>Schätzung Monat 12 Korrektur</v>
          </cell>
        </row>
        <row r="295">
          <cell r="D295" t="str">
            <v>12/03 Minutenreserve Arbeit positiv</v>
          </cell>
        </row>
        <row r="296">
          <cell r="D296" t="str">
            <v>Schätzung Monat 12 Minutenreserve Arbeit positiv</v>
          </cell>
        </row>
        <row r="297">
          <cell r="D297" t="str">
            <v>Primärregelleistung 12/2003 E-ON NETZ GmbH</v>
          </cell>
        </row>
        <row r="298">
          <cell r="D298" t="str">
            <v>Schätzung Primärregell. 12/2003 E-ON NETZ GmbH</v>
          </cell>
        </row>
        <row r="299">
          <cell r="D299" t="str">
            <v>E.ON Netz 12/2004 Minutenreserve Leistung Positiv</v>
          </cell>
        </row>
        <row r="300">
          <cell r="D300" t="str">
            <v>Schätz. E.ON Netz 12/03 Minutenr. Leistung Positiv</v>
          </cell>
        </row>
        <row r="301">
          <cell r="D301" t="str">
            <v>E.ON Netz 12/2003 Minutenreserve Arbeit Positiv</v>
          </cell>
        </row>
        <row r="302">
          <cell r="D302" t="str">
            <v>EnBW Transportnetze AG Primärregelleistung 12/03</v>
          </cell>
        </row>
        <row r="303">
          <cell r="D303" t="str">
            <v>EnBW Sekundärregelleistung positiv 12/03</v>
          </cell>
        </row>
        <row r="304">
          <cell r="D304" t="str">
            <v>EnBW Sekundärregelleistung negativ 12/03</v>
          </cell>
        </row>
        <row r="305">
          <cell r="D305" t="str">
            <v>EnBW Arbeit negativ 12/03</v>
          </cell>
        </row>
        <row r="306">
          <cell r="D306" t="str">
            <v>EnBW Arbeit negativ 12/03</v>
          </cell>
        </row>
        <row r="307">
          <cell r="D307" t="str">
            <v>EnBW Arbeit negativ 12/03</v>
          </cell>
        </row>
        <row r="308">
          <cell r="D308" t="str">
            <v>EnBW Fehlarbeit Positiv 12/03</v>
          </cell>
        </row>
        <row r="309">
          <cell r="D309" t="str">
            <v>EnBW Fehlarbeit Positiv 12/03</v>
          </cell>
        </row>
        <row r="310">
          <cell r="D310" t="str">
            <v>EnBW Fehlarbeit negativ 12/03</v>
          </cell>
        </row>
        <row r="311">
          <cell r="D311" t="str">
            <v>EnBW Transportnetze AG Minutenreserve 12/2003</v>
          </cell>
        </row>
        <row r="312">
          <cell r="D312" t="str">
            <v>EnBW Transportnetze AG Minutenreserve 12/2003</v>
          </cell>
        </row>
        <row r="313">
          <cell r="D313" t="str">
            <v>Korrektur</v>
          </cell>
        </row>
        <row r="314">
          <cell r="D314" t="str">
            <v>12/03 Notreserve Arbeit negativ RWE Transportnetz</v>
          </cell>
        </row>
        <row r="315">
          <cell r="D315" t="str">
            <v>Primärregelleistung Vattenfall 12/2003</v>
          </cell>
        </row>
        <row r="316">
          <cell r="D316" t="str">
            <v>Minutenreserve 12/03 Vattenfall Europe Transmissio</v>
          </cell>
        </row>
        <row r="317">
          <cell r="D317" t="str">
            <v>Minutenreserve 12/03 Vattenfall Europe Transmissio</v>
          </cell>
        </row>
        <row r="318">
          <cell r="D318" t="str">
            <v>Minutenreserve 12/03 Vattenfall Europe Transmissio</v>
          </cell>
        </row>
        <row r="319">
          <cell r="D319" t="str">
            <v>Minutenreserve 12/03 Vattenfall Europe Transmissio</v>
          </cell>
        </row>
        <row r="320">
          <cell r="D320" t="str">
            <v>TenneT Lieferung Notreserve 12/2003</v>
          </cell>
        </row>
        <row r="321">
          <cell r="D321" t="str">
            <v>TenneT Bereitstellung Notreserve 01/2004</v>
          </cell>
        </row>
        <row r="322">
          <cell r="D322" t="str">
            <v>12/03 Stundenreserve Leistungspreis Positiv</v>
          </cell>
        </row>
        <row r="323">
          <cell r="D323" t="str">
            <v>12/03 Stundenr. Leistungspreis Korrektur</v>
          </cell>
        </row>
        <row r="324">
          <cell r="D324" t="str">
            <v>SchätzungMonat 12/03 Stundenr. Leistungspr. Kor.</v>
          </cell>
        </row>
        <row r="325">
          <cell r="D325" t="str">
            <v>Schätzung Monat 12 Stundenreserve Leistungspreis</v>
          </cell>
        </row>
        <row r="326">
          <cell r="D326" t="str">
            <v>12/03 Stundenreserve Leistungspreis NEG</v>
          </cell>
        </row>
        <row r="327">
          <cell r="D327" t="str">
            <v>Monat 12 Stundenres. Leistungspreis NEG</v>
          </cell>
        </row>
        <row r="328">
          <cell r="D328" t="str">
            <v>12/03 Stundenreserve Arbeit positiv</v>
          </cell>
        </row>
        <row r="329">
          <cell r="D329" t="str">
            <v>Schätzung Monat 12 Stundenreserve Arbeit positiv</v>
          </cell>
        </row>
        <row r="330">
          <cell r="D330" t="str">
            <v>Korrektur</v>
          </cell>
        </row>
        <row r="331">
          <cell r="D331" t="str">
            <v>12/03 Stundenreserve Arbeit negativ</v>
          </cell>
        </row>
        <row r="332">
          <cell r="D332" t="str">
            <v>Monat 12 Stundenreserve Arbeit negativ</v>
          </cell>
        </row>
        <row r="333">
          <cell r="D333" t="str">
            <v>Schätzung Monat 12 Korrektur</v>
          </cell>
        </row>
        <row r="334">
          <cell r="D334" t="str">
            <v>Energielieferung Vattenfall 12/03 (KNG)</v>
          </cell>
        </row>
        <row r="335">
          <cell r="D335" t="str">
            <v>Schätzrg. Fast Close 12/03 Energielieferung (KNG)</v>
          </cell>
        </row>
        <row r="336">
          <cell r="D336" t="str">
            <v>12/03 TKS BLOCK 5 an RWE SOLUTIONS vorläufig</v>
          </cell>
        </row>
        <row r="337">
          <cell r="D337" t="str">
            <v>12/03 TKS BLOCK 5 an RWE SOLUTIONS vorläufig</v>
          </cell>
        </row>
        <row r="338">
          <cell r="D338" t="str">
            <v>01/04 TKS BLOCK 5 an RWE SOLUTIONS vorläufig</v>
          </cell>
        </row>
        <row r="339">
          <cell r="D339" t="str">
            <v>01/04 TKS BLOCK 5 an RWE SOLUTIONS vorläufig</v>
          </cell>
        </row>
        <row r="340">
          <cell r="D340" t="str">
            <v>12/03 TKS BLOCK 5 an RWE SOLUTIONS vorläufig</v>
          </cell>
        </row>
        <row r="341">
          <cell r="D341" t="str">
            <v>12/03 TKS BLOCK 5 an RWE SOLUTIONS vorläufig</v>
          </cell>
        </row>
        <row r="342">
          <cell r="D342" t="str">
            <v>12/03 TKS BLOCK 5 an RWE SOLUTIONS vorläufig</v>
          </cell>
        </row>
        <row r="343">
          <cell r="D343" t="str">
            <v>01/04 TKS BLOCK 5 an RWE SOLUTIONS vorläufig</v>
          </cell>
        </row>
        <row r="344">
          <cell r="D344" t="str">
            <v>12/03 TKS BLOCK 5 an RWE SOLUTIONS vorläufig</v>
          </cell>
        </row>
        <row r="345">
          <cell r="D345" t="str">
            <v>12/03 TKS BLOCK 5 an RWE SOLUTIONS vorläufig</v>
          </cell>
        </row>
        <row r="346">
          <cell r="D346" t="str">
            <v>01/04 TKS BLOCK 5 an RWE SOLUTIONS vorläufig</v>
          </cell>
        </row>
        <row r="347">
          <cell r="D347" t="str">
            <v>12/03 TKS BLOCK 5 an RWE SOLUTIONS vorläufig</v>
          </cell>
        </row>
        <row r="348">
          <cell r="D348" t="str">
            <v>01/04 TKS BLOCK 5 an RWE SOLUTIONS vorläufig</v>
          </cell>
        </row>
        <row r="349">
          <cell r="D349" t="str">
            <v>12/03 TKS BLOCK 5 an RWE SOLUTIONS vorläufig</v>
          </cell>
        </row>
        <row r="350">
          <cell r="D350" t="str">
            <v>12/03 TKS BLOCK 5 an RWE SOLUTIONS vorläufig</v>
          </cell>
        </row>
        <row r="351">
          <cell r="D351" t="str">
            <v>vorläufig Dez.2003 Zusammenarbeit HKM Solutions</v>
          </cell>
        </row>
        <row r="352">
          <cell r="D352" t="str">
            <v>vorläufig Dez.2003 Zusammenarbeit HKM Solutions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RWE RR AG"/>
      <sheetName val="Deckblatt VS 02_03"/>
      <sheetName val="Gliederung "/>
      <sheetName val="Deckblatt 0"/>
      <sheetName val="Management Summary"/>
      <sheetName val="Deckblatt 1"/>
      <sheetName val="Absatz, Umsatz"/>
      <sheetName val="Stromgeschäft"/>
      <sheetName val="Preis _ Mengeneffekt"/>
      <sheetName val="DB Vertrieb"/>
      <sheetName val="DB PuG"/>
      <sheetName val="DB GK"/>
      <sheetName val="DB EVU"/>
      <sheetName val="EBITA Ressort Vertrieb"/>
      <sheetName val="EBITA sonstige Ressorts"/>
      <sheetName val="EBITA Netzasset"/>
      <sheetName val="Beteiligungsergebnis"/>
      <sheetName val="Neutrales Ergebnis"/>
      <sheetName val="Finanzergebnis"/>
      <sheetName val="Gesamtergebnis"/>
      <sheetName val="Mitarbeiterentwicklung"/>
      <sheetName val="Kostensenkungen"/>
      <sheetName val="Investitionen"/>
      <sheetName val="Bilanz"/>
      <sheetName val="Deckblatt 2"/>
      <sheetName val="EBITA Rhein Ruhr"/>
      <sheetName val="Gesamtergebnis DSO"/>
      <sheetName val="Gesamtergebnis NS"/>
      <sheetName val="Gesamtergebnis KS"/>
      <sheetName val="GuV-Steckbrief"/>
      <sheetName val="Budgetkosten-Details"/>
      <sheetName val="Deckblatt"/>
      <sheetName val="Muster"/>
      <sheetName val="Bereichs-Steckbrief"/>
      <sheetName val="GuV-Details"/>
      <sheetName val="UGE 1 Steckbrief"/>
      <sheetName val="UGE 2 Steckbrief"/>
      <sheetName val="UGE 3 Steckbrief"/>
      <sheetName val="UGE 4 Steckbrief"/>
      <sheetName val="UGE 5 Steckbrief"/>
      <sheetName val="UGE 6 Steckbrief"/>
      <sheetName val="UGE 7 Steckbrief"/>
      <sheetName val="UGE 8 Steckbrief"/>
      <sheetName val="UGE 9 Steckbrief"/>
      <sheetName val="UGE 10 Steckbrief"/>
      <sheetName val="UGE 11 Steckbrief"/>
      <sheetName val="UGE 12 Steckbrief"/>
      <sheetName val="UGE 13 Steckbrief"/>
      <sheetName val="UGE 14 Steckbrief"/>
      <sheetName val="UGE 15 Steckbrief "/>
      <sheetName val="UGE 16 Steckbrief "/>
      <sheetName val="UGE 17 Steckbrief "/>
      <sheetName val="UGE 18 Steckbrief "/>
      <sheetName val="UGE 19 Steckbrief "/>
      <sheetName val="03.02.2004_Jan 2004 ZE"/>
    </sheetNames>
    <sheetDataSet>
      <sheetData sheetId="0" refreshError="1">
        <row r="10">
          <cell r="C10" t="e">
            <v>#NAME?</v>
          </cell>
        </row>
        <row r="32">
          <cell r="C32" t="e">
            <v>#NAME?</v>
          </cell>
        </row>
        <row r="33">
          <cell r="C33" t="e">
            <v>#NAME?</v>
          </cell>
        </row>
        <row r="38">
          <cell r="C38" t="e">
            <v>#NAME?</v>
          </cell>
        </row>
        <row r="56">
          <cell r="C56" t="e">
            <v>#NAME?</v>
          </cell>
        </row>
        <row r="57">
          <cell r="C57" t="e">
            <v>#NAME?</v>
          </cell>
        </row>
        <row r="58">
          <cell r="C58" t="e">
            <v>#NAME?</v>
          </cell>
        </row>
        <row r="59">
          <cell r="C59" t="e">
            <v>#NAME?</v>
          </cell>
        </row>
        <row r="60">
          <cell r="C60" t="e">
            <v>#NAME?</v>
          </cell>
        </row>
        <row r="63">
          <cell r="C63" t="e">
            <v>#NAME?</v>
          </cell>
        </row>
        <row r="64">
          <cell r="C64" t="e">
            <v>#NAME?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JA"/>
      <sheetName val="GuV"/>
      <sheetName val="Kennzahlen"/>
      <sheetName val="Absatz Umsatz"/>
      <sheetName val="Personalplanung"/>
      <sheetName val="Aufwands-u. Ertragspositionen"/>
      <sheetName val="bilanz"/>
      <sheetName val="zinsen"/>
      <sheetName val="Makro"/>
      <sheetName val="ergverw"/>
      <sheetName val="steuer"/>
      <sheetName val="Kalkzins"/>
      <sheetName val="Fina"/>
      <sheetName val="Anla"/>
      <sheetName val="Abschr. best. SAV"/>
      <sheetName val="Abschr. Invest."/>
      <sheetName val="Summe Abschr."/>
      <sheetName val="Investitionen"/>
      <sheetName val="ROCE"/>
      <sheetName val="FEHLER"/>
      <sheetName val="Checkliste"/>
      <sheetName val="Multiples"/>
      <sheetName val="RiLi Unternehmensbewertung(S26)"/>
      <sheetName val="RiLi Plan-Cash-Flow(S27,28)"/>
      <sheetName val="RiLi Plan-GuV(S29)"/>
      <sheetName val="RiLi Plan-Bilanz(S30)"/>
      <sheetName val="RiLi Ergebnismechanik(S32)"/>
      <sheetName val="Cover"/>
      <sheetName val="BS 10.1"/>
      <sheetName val="Abschläge"/>
      <sheetName val="ROM_EEO_Q1_2010_draft"/>
      <sheetName val="ROM_EEO_Q1_2010_eta_-0,5%"/>
      <sheetName val="ROM_EEO_Q1_2010_eta_-1%"/>
      <sheetName val="ROM_FWDS_13.05.2009"/>
    </sheetNames>
    <sheetDataSet>
      <sheetData sheetId="0" refreshError="1">
        <row r="2">
          <cell r="C2">
            <v>10</v>
          </cell>
        </row>
        <row r="3">
          <cell r="C3" t="str">
            <v xml:space="preserve"> TPLN</v>
          </cell>
        </row>
        <row r="5">
          <cell r="C5" t="str">
            <v>Basismodell</v>
          </cell>
        </row>
        <row r="16">
          <cell r="D16">
            <v>2002</v>
          </cell>
        </row>
        <row r="17">
          <cell r="D17">
            <v>10</v>
          </cell>
        </row>
        <row r="86">
          <cell r="A86" t="str">
            <v>STOEN</v>
          </cell>
          <cell r="C86" t="str">
            <v>Basismodell</v>
          </cell>
        </row>
        <row r="87">
          <cell r="A87" t="str">
            <v>3) Ertragsbewertung nach IDW</v>
          </cell>
          <cell r="C87" t="str">
            <v xml:space="preserve"> TPLN</v>
          </cell>
          <cell r="E87">
            <v>2002</v>
          </cell>
          <cell r="F87">
            <v>2003</v>
          </cell>
          <cell r="G87">
            <v>2004</v>
          </cell>
          <cell r="H87">
            <v>2005</v>
          </cell>
          <cell r="I87">
            <v>2006</v>
          </cell>
          <cell r="J87">
            <v>2007</v>
          </cell>
          <cell r="K87">
            <v>2008</v>
          </cell>
          <cell r="L87">
            <v>2009</v>
          </cell>
          <cell r="M87">
            <v>2010</v>
          </cell>
          <cell r="N87">
            <v>2011</v>
          </cell>
          <cell r="O87" t="str">
            <v>Ø-Jahr</v>
          </cell>
          <cell r="P87" t="str">
            <v/>
          </cell>
          <cell r="Q87" t="str">
            <v/>
          </cell>
          <cell r="R87" t="str">
            <v/>
          </cell>
          <cell r="S87" t="str">
            <v/>
          </cell>
          <cell r="T87" t="str">
            <v/>
          </cell>
        </row>
        <row r="89">
          <cell r="A89" t="str">
            <v>Dividende nach Landessteuern</v>
          </cell>
          <cell r="E89">
            <v>115680.89277401962</v>
          </cell>
          <cell r="F89">
            <v>146703.47339759159</v>
          </cell>
          <cell r="G89">
            <v>177999.13243453205</v>
          </cell>
          <cell r="H89">
            <v>129653.70830500164</v>
          </cell>
          <cell r="I89">
            <v>154816.25942574308</v>
          </cell>
          <cell r="J89">
            <v>178897.63190067335</v>
          </cell>
          <cell r="K89">
            <v>213903.8449635694</v>
          </cell>
          <cell r="L89">
            <v>247456.07334293536</v>
          </cell>
          <cell r="M89">
            <v>281542.96649332764</v>
          </cell>
          <cell r="N89">
            <v>319149.93899056368</v>
          </cell>
          <cell r="O89">
            <v>319149.93899056368</v>
          </cell>
          <cell r="P89">
            <v>0</v>
          </cell>
          <cell r="Q89">
            <v>0</v>
          </cell>
          <cell r="R89">
            <v>0</v>
          </cell>
          <cell r="S89">
            <v>0</v>
          </cell>
          <cell r="T89">
            <v>0</v>
          </cell>
        </row>
        <row r="90">
          <cell r="A90" t="str">
            <v>- Kapitalertragsteuern (Transfer nach Deutschland)</v>
          </cell>
        </row>
        <row r="91">
          <cell r="A91" t="str">
            <v>- Eigenkapitalzuführung an Unternehmen</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 Eigenkapitalrückzahlung von Unternehmen</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A93" t="str">
            <v>Summe Zahlungsreihe aus Eigenkapitalgebersicht</v>
          </cell>
          <cell r="E93">
            <v>115680.89277401962</v>
          </cell>
          <cell r="F93">
            <v>146703.47339759159</v>
          </cell>
          <cell r="G93">
            <v>177999.13243453205</v>
          </cell>
          <cell r="H93">
            <v>129653.70830500164</v>
          </cell>
          <cell r="I93">
            <v>154816.25942574308</v>
          </cell>
          <cell r="J93">
            <v>178897.63190067335</v>
          </cell>
          <cell r="K93">
            <v>213903.8449635694</v>
          </cell>
          <cell r="L93">
            <v>247456.07334293536</v>
          </cell>
          <cell r="M93">
            <v>281542.96649332764</v>
          </cell>
          <cell r="N93">
            <v>319149.93899056368</v>
          </cell>
          <cell r="O93">
            <v>319149.93899056368</v>
          </cell>
          <cell r="P93">
            <v>0</v>
          </cell>
          <cell r="Q93">
            <v>0</v>
          </cell>
          <cell r="R93">
            <v>0</v>
          </cell>
          <cell r="S93">
            <v>0</v>
          </cell>
          <cell r="T93">
            <v>0</v>
          </cell>
        </row>
        <row r="96">
          <cell r="A96" t="str">
            <v>Landeswährung</v>
          </cell>
          <cell r="C96" t="str">
            <v>01.01.</v>
          </cell>
          <cell r="D96">
            <v>2002</v>
          </cell>
          <cell r="F96" t="str">
            <v xml:space="preserve">      Kalk.-Zins Planjahre</v>
          </cell>
          <cell r="J96" t="str">
            <v xml:space="preserve">    Kalk.-Zins ewige Rente</v>
          </cell>
        </row>
        <row r="97">
          <cell r="B97" t="str">
            <v>Barwert Zahlungsreihe bis</v>
          </cell>
          <cell r="C97">
            <v>-1</v>
          </cell>
          <cell r="D97">
            <v>1158621.7580418703</v>
          </cell>
          <cell r="F97" t="str">
            <v>Basis</v>
          </cell>
          <cell r="H97">
            <v>8.9700000000000002E-2</v>
          </cell>
          <cell r="J97" t="str">
            <v>Basis</v>
          </cell>
          <cell r="L97">
            <v>8.9700000000000002E-2</v>
          </cell>
        </row>
        <row r="98">
          <cell r="A98" t="str">
            <v>+</v>
          </cell>
          <cell r="B98" t="str">
            <v>Barwert der ewigen Rente ab</v>
          </cell>
          <cell r="C98">
            <v>0</v>
          </cell>
          <cell r="D98">
            <v>1565107.9407735916</v>
          </cell>
          <cell r="F98" t="str">
            <v>- Schachtelprivileg</v>
          </cell>
          <cell r="H98">
            <v>0</v>
          </cell>
          <cell r="J98" t="str">
            <v>- Schachtelprivileg</v>
          </cell>
          <cell r="L98">
            <v>0</v>
          </cell>
        </row>
        <row r="99">
          <cell r="A99" t="str">
            <v>=</v>
          </cell>
          <cell r="B99" t="str">
            <v>Unternehmenswert</v>
          </cell>
          <cell r="D99">
            <v>2723729.6988154622</v>
          </cell>
          <cell r="F99" t="str">
            <v>+ Projektrisiko</v>
          </cell>
          <cell r="H99">
            <v>2.5000000000000001E-3</v>
          </cell>
          <cell r="J99" t="str">
            <v>+ Projektrisiko</v>
          </cell>
          <cell r="L99">
            <v>2.5000000000000001E-3</v>
          </cell>
        </row>
        <row r="100">
          <cell r="F100" t="str">
            <v>+ Länderrisiko</v>
          </cell>
          <cell r="H100">
            <v>0</v>
          </cell>
          <cell r="J100" t="str">
            <v>+ Länderrisiko</v>
          </cell>
          <cell r="L100">
            <v>0</v>
          </cell>
        </row>
        <row r="101">
          <cell r="F101" t="str">
            <v>+ WK-abwertg.</v>
          </cell>
          <cell r="H101">
            <v>0</v>
          </cell>
          <cell r="J101" t="str">
            <v>+ WK-abwertg.</v>
          </cell>
          <cell r="L101">
            <v>0</v>
          </cell>
        </row>
        <row r="102">
          <cell r="B102" t="str">
            <v>Ewige Rente Korrekt?</v>
          </cell>
          <cell r="F102" t="str">
            <v>Kalkulationszins</v>
          </cell>
          <cell r="H102">
            <v>9.2200000000000004E-2</v>
          </cell>
          <cell r="J102" t="str">
            <v>- Inflation</v>
          </cell>
          <cell r="L102">
            <v>0</v>
          </cell>
        </row>
        <row r="103">
          <cell r="J103" t="str">
            <v>+ Prognoserisiko</v>
          </cell>
          <cell r="L103">
            <v>0</v>
          </cell>
        </row>
        <row r="104">
          <cell r="J104" t="str">
            <v>Kalkulationszins</v>
          </cell>
          <cell r="L104">
            <v>9.2200000000000004E-2</v>
          </cell>
        </row>
      </sheetData>
      <sheetData sheetId="1" refreshError="1">
        <row r="56">
          <cell r="A56" t="str">
            <v>STOEN</v>
          </cell>
          <cell r="C56" t="str">
            <v>Basismodell</v>
          </cell>
        </row>
        <row r="57">
          <cell r="A57" t="str">
            <v xml:space="preserve">Gewinn- und Verlustrechnung </v>
          </cell>
          <cell r="C57" t="str">
            <v xml:space="preserve"> TPLN</v>
          </cell>
          <cell r="D57">
            <v>1998</v>
          </cell>
          <cell r="E57">
            <v>1999</v>
          </cell>
          <cell r="F57">
            <v>2000</v>
          </cell>
          <cell r="G57">
            <v>2001</v>
          </cell>
          <cell r="H57">
            <v>2002</v>
          </cell>
          <cell r="I57">
            <v>2003</v>
          </cell>
          <cell r="J57">
            <v>2004</v>
          </cell>
          <cell r="K57">
            <v>2005</v>
          </cell>
          <cell r="L57">
            <v>2006</v>
          </cell>
          <cell r="M57">
            <v>2007</v>
          </cell>
          <cell r="N57">
            <v>2008</v>
          </cell>
          <cell r="O57">
            <v>2009</v>
          </cell>
          <cell r="P57">
            <v>2010</v>
          </cell>
          <cell r="Q57">
            <v>2011</v>
          </cell>
          <cell r="R57" t="str">
            <v>Normjahr</v>
          </cell>
          <cell r="S57">
            <v>2013</v>
          </cell>
          <cell r="T57">
            <v>2014</v>
          </cell>
          <cell r="U57">
            <v>2015</v>
          </cell>
          <cell r="V57">
            <v>2016</v>
          </cell>
          <cell r="W57">
            <v>2017</v>
          </cell>
          <cell r="X57">
            <v>2018</v>
          </cell>
        </row>
        <row r="58">
          <cell r="D58" t="str">
            <v>Ist</v>
          </cell>
          <cell r="E58" t="str">
            <v>Ist</v>
          </cell>
          <cell r="F58" t="str">
            <v>Ist</v>
          </cell>
          <cell r="G58" t="str">
            <v>Ist</v>
          </cell>
          <cell r="H58" t="str">
            <v>Plan</v>
          </cell>
          <cell r="I58" t="str">
            <v>Plan</v>
          </cell>
          <cell r="J58" t="str">
            <v>Plan</v>
          </cell>
          <cell r="K58" t="str">
            <v>Plan</v>
          </cell>
          <cell r="L58" t="str">
            <v>Plan</v>
          </cell>
          <cell r="M58" t="str">
            <v>Plan</v>
          </cell>
          <cell r="N58" t="str">
            <v>Plan</v>
          </cell>
          <cell r="O58" t="str">
            <v>Plan</v>
          </cell>
          <cell r="P58" t="str">
            <v>Plan</v>
          </cell>
          <cell r="Q58" t="str">
            <v>Plan</v>
          </cell>
          <cell r="S58" t="str">
            <v>Plan</v>
          </cell>
          <cell r="T58" t="str">
            <v>Plan</v>
          </cell>
          <cell r="U58" t="str">
            <v>Plan</v>
          </cell>
          <cell r="V58" t="str">
            <v>Plan</v>
          </cell>
          <cell r="W58" t="str">
            <v>Plan</v>
          </cell>
          <cell r="X58" t="str">
            <v>Plan</v>
          </cell>
        </row>
        <row r="60">
          <cell r="A60" t="str">
            <v xml:space="preserve">  Umsatzerlöse **)</v>
          </cell>
          <cell r="D60">
            <v>1011200.4</v>
          </cell>
          <cell r="E60">
            <v>1076481.3999999999</v>
          </cell>
          <cell r="F60">
            <v>1161311</v>
          </cell>
          <cell r="G60">
            <v>1361832.8</v>
          </cell>
          <cell r="H60">
            <v>1499244.6753040948</v>
          </cell>
          <cell r="I60">
            <v>1645957.534396549</v>
          </cell>
          <cell r="J60">
            <v>1807524.4905946057</v>
          </cell>
          <cell r="K60">
            <v>1883342.0656054213</v>
          </cell>
          <cell r="L60">
            <v>2068828.2391879738</v>
          </cell>
          <cell r="M60">
            <v>2208827.8503337456</v>
          </cell>
          <cell r="N60">
            <v>2358889.4335664883</v>
          </cell>
          <cell r="O60">
            <v>2519759.1863353625</v>
          </cell>
          <cell r="P60">
            <v>2692239.5712375818</v>
          </cell>
          <cell r="Q60">
            <v>2877193.5997692361</v>
          </cell>
          <cell r="R60">
            <v>2877193.5997692361</v>
          </cell>
          <cell r="S60">
            <v>0</v>
          </cell>
          <cell r="T60">
            <v>0</v>
          </cell>
          <cell r="U60">
            <v>0</v>
          </cell>
          <cell r="V60">
            <v>0</v>
          </cell>
          <cell r="W60">
            <v>0</v>
          </cell>
          <cell r="X60">
            <v>0</v>
          </cell>
        </row>
        <row r="61">
          <cell r="A61" t="str">
            <v xml:space="preserve">  Bestandsveränderung</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t="str">
            <v xml:space="preserve">  Aktivierte Eigenleistungen</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A63" t="str">
            <v xml:space="preserve">  ER1</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 xml:space="preserve">  ER2</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 xml:space="preserve">  Sonstige betriebliche Erträge ***)</v>
          </cell>
          <cell r="D65">
            <v>13020.3</v>
          </cell>
          <cell r="E65">
            <v>22009.4</v>
          </cell>
          <cell r="F65">
            <v>31157.4</v>
          </cell>
          <cell r="G65">
            <v>27456.399999999998</v>
          </cell>
          <cell r="H65">
            <v>29103.784</v>
          </cell>
          <cell r="I65">
            <v>30850.011040000001</v>
          </cell>
          <cell r="J65">
            <v>32701.011702400003</v>
          </cell>
          <cell r="K65">
            <v>34663.072404544007</v>
          </cell>
          <cell r="L65">
            <v>36742.856748816652</v>
          </cell>
          <cell r="M65">
            <v>37845.14245128115</v>
          </cell>
          <cell r="N65">
            <v>38980.496724819583</v>
          </cell>
          <cell r="O65">
            <v>40149.911626564171</v>
          </cell>
          <cell r="P65">
            <v>41354.408975361097</v>
          </cell>
          <cell r="Q65">
            <v>42595.041244621934</v>
          </cell>
          <cell r="R65">
            <v>42595.041244621934</v>
          </cell>
          <cell r="S65">
            <v>45189.079256419413</v>
          </cell>
          <cell r="T65">
            <v>0</v>
          </cell>
          <cell r="U65">
            <v>0</v>
          </cell>
          <cell r="V65">
            <v>0</v>
          </cell>
          <cell r="W65">
            <v>0</v>
          </cell>
          <cell r="X65">
            <v>0</v>
          </cell>
        </row>
        <row r="67">
          <cell r="A67" t="str">
            <v xml:space="preserve">  Materialaufwand (cost of products sold)</v>
          </cell>
          <cell r="D67">
            <v>62920.800000000003</v>
          </cell>
          <cell r="E67">
            <v>75265.399999999994</v>
          </cell>
          <cell r="F67">
            <v>93864.5</v>
          </cell>
          <cell r="G67">
            <v>90345.4</v>
          </cell>
          <cell r="H67">
            <v>95766.123999999996</v>
          </cell>
          <cell r="I67">
            <v>101512.09144</v>
          </cell>
          <cell r="J67">
            <v>107602.8169264</v>
          </cell>
          <cell r="K67">
            <v>114058.98594198401</v>
          </cell>
          <cell r="L67">
            <v>120902.52509850306</v>
          </cell>
          <cell r="M67">
            <v>124529.60085145815</v>
          </cell>
          <cell r="N67">
            <v>128265.4888770019</v>
          </cell>
          <cell r="O67">
            <v>132113.45354331197</v>
          </cell>
          <cell r="P67">
            <v>136076.85714961134</v>
          </cell>
          <cell r="Q67">
            <v>140159.16286409969</v>
          </cell>
          <cell r="R67">
            <v>140159.16286409969</v>
          </cell>
          <cell r="S67">
            <v>148694.85588252338</v>
          </cell>
          <cell r="T67">
            <v>0</v>
          </cell>
          <cell r="U67">
            <v>0</v>
          </cell>
          <cell r="V67">
            <v>0</v>
          </cell>
          <cell r="W67">
            <v>0</v>
          </cell>
          <cell r="X67">
            <v>0</v>
          </cell>
        </row>
        <row r="68">
          <cell r="A68" t="str">
            <v xml:space="preserve">  Personalaufwand</v>
          </cell>
        </row>
        <row r="69">
          <cell r="A69" t="str">
            <v xml:space="preserve">      Löhne und Gehälter</v>
          </cell>
          <cell r="D69">
            <v>62940.1</v>
          </cell>
          <cell r="E69">
            <v>73318.7</v>
          </cell>
          <cell r="F69">
            <v>85167.5</v>
          </cell>
          <cell r="G69">
            <v>95725.2</v>
          </cell>
          <cell r="H69">
            <v>101401.70436000002</v>
          </cell>
          <cell r="I69">
            <v>107414.82542854801</v>
          </cell>
          <cell r="J69">
            <v>113784.52457646093</v>
          </cell>
          <cell r="K69">
            <v>120531.94688384507</v>
          </cell>
          <cell r="L69">
            <v>127679.49133405711</v>
          </cell>
          <cell r="M69">
            <v>131458.80427754519</v>
          </cell>
          <cell r="N69">
            <v>135349.98488416054</v>
          </cell>
          <cell r="O69">
            <v>139356.34443673168</v>
          </cell>
          <cell r="P69">
            <v>143481.29223205894</v>
          </cell>
          <cell r="Q69">
            <v>147728.33848212787</v>
          </cell>
          <cell r="R69">
            <v>147728.33848212787</v>
          </cell>
          <cell r="S69">
            <v>0</v>
          </cell>
          <cell r="T69">
            <v>0</v>
          </cell>
          <cell r="U69">
            <v>0</v>
          </cell>
          <cell r="V69">
            <v>0</v>
          </cell>
          <cell r="W69">
            <v>0</v>
          </cell>
          <cell r="X69">
            <v>0</v>
          </cell>
        </row>
        <row r="70">
          <cell r="A70" t="str">
            <v xml:space="preserve">      Pensionsrückstellungen</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xml:space="preserve">  Summe Personalaufwand</v>
          </cell>
          <cell r="D71">
            <v>62940.1</v>
          </cell>
          <cell r="E71">
            <v>73318.7</v>
          </cell>
          <cell r="F71">
            <v>85167.5</v>
          </cell>
          <cell r="G71">
            <v>95725.2</v>
          </cell>
          <cell r="H71">
            <v>101401.70436000002</v>
          </cell>
          <cell r="I71">
            <v>107414.82542854801</v>
          </cell>
          <cell r="J71">
            <v>113784.52457646093</v>
          </cell>
          <cell r="K71">
            <v>120531.94688384507</v>
          </cell>
          <cell r="L71">
            <v>127679.49133405711</v>
          </cell>
          <cell r="M71">
            <v>131458.80427754519</v>
          </cell>
          <cell r="N71">
            <v>135349.98488416054</v>
          </cell>
          <cell r="O71">
            <v>139356.34443673168</v>
          </cell>
          <cell r="P71">
            <v>143481.29223205894</v>
          </cell>
          <cell r="Q71">
            <v>147728.33848212787</v>
          </cell>
          <cell r="R71">
            <v>147728.33848212787</v>
          </cell>
          <cell r="S71">
            <v>0</v>
          </cell>
          <cell r="T71">
            <v>0</v>
          </cell>
          <cell r="U71">
            <v>0</v>
          </cell>
          <cell r="V71">
            <v>0</v>
          </cell>
          <cell r="W71">
            <v>0</v>
          </cell>
          <cell r="X71">
            <v>0</v>
          </cell>
        </row>
        <row r="72">
          <cell r="A72" t="str">
            <v xml:space="preserve">  Abschreibungen</v>
          </cell>
          <cell r="D72">
            <v>66533</v>
          </cell>
          <cell r="E72">
            <v>80600.600000000006</v>
          </cell>
          <cell r="F72">
            <v>95817.8</v>
          </cell>
          <cell r="G72">
            <v>99870.8</v>
          </cell>
          <cell r="H72">
            <v>80875.178575445127</v>
          </cell>
          <cell r="I72">
            <v>93840.836990198513</v>
          </cell>
          <cell r="J72">
            <v>105632.81768104683</v>
          </cell>
          <cell r="K72">
            <v>115708.01546139023</v>
          </cell>
          <cell r="L72">
            <v>124556.83657899067</v>
          </cell>
          <cell r="M72">
            <v>134500.60084939766</v>
          </cell>
          <cell r="N72">
            <v>134033.976654192</v>
          </cell>
          <cell r="O72">
            <v>133944.78424114996</v>
          </cell>
          <cell r="P72">
            <v>135246.98149592109</v>
          </cell>
          <cell r="Q72">
            <v>138615.41433096598</v>
          </cell>
          <cell r="R72">
            <v>138615.41433096598</v>
          </cell>
          <cell r="S72">
            <v>114672.78583152866</v>
          </cell>
          <cell r="T72">
            <v>49995.804099483394</v>
          </cell>
          <cell r="U72">
            <v>42810.941077212519</v>
          </cell>
          <cell r="V72">
            <v>35246.459025868338</v>
          </cell>
          <cell r="W72">
            <v>27277.287049597013</v>
          </cell>
          <cell r="X72">
            <v>27277.287049597013</v>
          </cell>
        </row>
        <row r="73">
          <cell r="A73" t="str">
            <v xml:space="preserve">  AU1</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 xml:space="preserve">  AU2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Bezogene Leistungen (cost of merchandise and materials sold)</v>
          </cell>
          <cell r="D75">
            <v>787760.7</v>
          </cell>
          <cell r="E75">
            <v>801740.80000000005</v>
          </cell>
          <cell r="F75">
            <v>841470.6</v>
          </cell>
          <cell r="G75">
            <v>936719</v>
          </cell>
          <cell r="H75">
            <v>1011949.4695158448</v>
          </cell>
          <cell r="I75">
            <v>1095752.4086241655</v>
          </cell>
          <cell r="J75">
            <v>1192933.8791850002</v>
          </cell>
          <cell r="K75">
            <v>1304106.0638276029</v>
          </cell>
          <cell r="L75">
            <v>1433612.7037234029</v>
          </cell>
          <cell r="M75">
            <v>1526998.5760154964</v>
          </cell>
          <cell r="N75">
            <v>1626433.8337346618</v>
          </cell>
          <cell r="O75">
            <v>1738201.2185787214</v>
          </cell>
          <cell r="P75">
            <v>1857955.2515902699</v>
          </cell>
          <cell r="Q75">
            <v>1981805.5238355943</v>
          </cell>
          <cell r="R75">
            <v>1981805.5238355943</v>
          </cell>
          <cell r="S75">
            <v>0</v>
          </cell>
          <cell r="T75">
            <v>0</v>
          </cell>
          <cell r="U75">
            <v>0</v>
          </cell>
          <cell r="V75">
            <v>0</v>
          </cell>
          <cell r="W75">
            <v>0</v>
          </cell>
          <cell r="X75">
            <v>0</v>
          </cell>
        </row>
        <row r="76">
          <cell r="A76" t="str">
            <v xml:space="preserve">  Zuführung zu Rückstellungen</v>
          </cell>
        </row>
        <row r="77">
          <cell r="A77" t="str">
            <v xml:space="preserve">      Entsorgung</v>
          </cell>
          <cell r="G77" t="str">
            <v xml:space="preserve"> </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 xml:space="preserve">      Stillegung</v>
          </cell>
          <cell r="G78" t="str">
            <v xml:space="preserve"> </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 xml:space="preserve">      kurzfristige Rückstellungen</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A80" t="str">
            <v>Steuerrückstellungen</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A81" t="str">
            <v xml:space="preserve">  Summe Zuführung zu Rückstellungen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 xml:space="preserve">  Sonstige betriebliche Aufwendungen ***)</v>
          </cell>
          <cell r="D82">
            <v>18118.299999999992</v>
          </cell>
          <cell r="E82">
            <v>22146.000000000004</v>
          </cell>
          <cell r="F82">
            <v>22465.599999999999</v>
          </cell>
          <cell r="G82">
            <v>36394.400000000001</v>
          </cell>
          <cell r="H82">
            <v>57064.464000000007</v>
          </cell>
          <cell r="I82">
            <v>60488.331840000013</v>
          </cell>
          <cell r="J82">
            <v>64117.631750400018</v>
          </cell>
          <cell r="K82">
            <v>67964.689655424023</v>
          </cell>
          <cell r="L82">
            <v>72042.571034749475</v>
          </cell>
          <cell r="M82">
            <v>74203.848165791962</v>
          </cell>
          <cell r="N82">
            <v>76429.963610765728</v>
          </cell>
          <cell r="O82">
            <v>78722.862519088696</v>
          </cell>
          <cell r="P82">
            <v>81084.548394661353</v>
          </cell>
          <cell r="Q82">
            <v>83517.084846501195</v>
          </cell>
          <cell r="R82">
            <v>83517.084846501195</v>
          </cell>
          <cell r="S82">
            <v>88603.27531365311</v>
          </cell>
          <cell r="T82">
            <v>0</v>
          </cell>
          <cell r="U82">
            <v>0</v>
          </cell>
          <cell r="V82">
            <v>0</v>
          </cell>
          <cell r="W82">
            <v>0</v>
          </cell>
          <cell r="X82">
            <v>0</v>
          </cell>
        </row>
        <row r="83">
          <cell r="A83" t="str">
            <v xml:space="preserve">  Abschreibg. Finanzanl. u. Wertpapiere</v>
          </cell>
          <cell r="H83">
            <v>1E-41</v>
          </cell>
          <cell r="I83">
            <v>1E-41</v>
          </cell>
          <cell r="J83">
            <v>1E-41</v>
          </cell>
          <cell r="K83">
            <v>1E-41</v>
          </cell>
          <cell r="L83">
            <v>1E-41</v>
          </cell>
          <cell r="M83">
            <v>1E-41</v>
          </cell>
          <cell r="N83">
            <v>1E-41</v>
          </cell>
          <cell r="O83">
            <v>1E-41</v>
          </cell>
          <cell r="P83">
            <v>1E-41</v>
          </cell>
          <cell r="Q83">
            <v>1E-41</v>
          </cell>
          <cell r="R83">
            <v>0</v>
          </cell>
          <cell r="S83">
            <v>0</v>
          </cell>
          <cell r="T83">
            <v>0</v>
          </cell>
          <cell r="U83">
            <v>0</v>
          </cell>
          <cell r="V83">
            <v>0</v>
          </cell>
          <cell r="W83">
            <v>0</v>
          </cell>
          <cell r="X83">
            <v>0</v>
          </cell>
        </row>
        <row r="84">
          <cell r="A84" t="str">
            <v xml:space="preserve">  Ergebnis Finanzanlagen</v>
          </cell>
          <cell r="D84">
            <v>4370</v>
          </cell>
          <cell r="E84">
            <v>2408.6999999999998</v>
          </cell>
          <cell r="F84">
            <v>-1208.4000000000001</v>
          </cell>
          <cell r="G84">
            <v>428.6</v>
          </cell>
          <cell r="H84">
            <v>428.60000000000218</v>
          </cell>
          <cell r="I84">
            <v>428.60000000000218</v>
          </cell>
          <cell r="J84">
            <v>428.60000000000218</v>
          </cell>
          <cell r="K84">
            <v>428.60000000000218</v>
          </cell>
          <cell r="L84">
            <v>428.60000000000218</v>
          </cell>
          <cell r="M84">
            <v>428.60000000000218</v>
          </cell>
          <cell r="N84">
            <v>428.60000000000218</v>
          </cell>
          <cell r="O84">
            <v>428.60000000000218</v>
          </cell>
          <cell r="P84">
            <v>428.60000000000218</v>
          </cell>
          <cell r="Q84">
            <v>428.60000000000218</v>
          </cell>
          <cell r="R84">
            <v>428.60000000000218</v>
          </cell>
          <cell r="S84">
            <v>428.60000000000218</v>
          </cell>
          <cell r="T84">
            <v>0</v>
          </cell>
          <cell r="U84">
            <v>0</v>
          </cell>
          <cell r="V84">
            <v>0</v>
          </cell>
          <cell r="W84">
            <v>0</v>
          </cell>
          <cell r="X84">
            <v>0</v>
          </cell>
        </row>
        <row r="85">
          <cell r="A85" t="str">
            <v xml:space="preserve">  Zinsergebnis</v>
          </cell>
          <cell r="H85">
            <v>-224.99</v>
          </cell>
          <cell r="I85">
            <v>-5465.7124325953755</v>
          </cell>
          <cell r="J85">
            <v>-9153.2880308616968</v>
          </cell>
          <cell r="K85">
            <v>-10616.205079460646</v>
          </cell>
          <cell r="L85">
            <v>-9498.0560828012731</v>
          </cell>
          <cell r="M85">
            <v>-6829.0960860125924</v>
          </cell>
          <cell r="N85">
            <v>-4324.4556541550764</v>
          </cell>
          <cell r="O85">
            <v>-1522.5303571084894</v>
          </cell>
          <cell r="P85">
            <v>0</v>
          </cell>
          <cell r="Q85">
            <v>0</v>
          </cell>
          <cell r="R85">
            <v>0</v>
          </cell>
          <cell r="S85">
            <v>0</v>
          </cell>
          <cell r="T85">
            <v>-2434.1328408158879</v>
          </cell>
          <cell r="U85">
            <v>-2677.5461248974771</v>
          </cell>
          <cell r="V85">
            <v>-2945.3007373872242</v>
          </cell>
          <cell r="W85">
            <v>-3239.8308111259466</v>
          </cell>
          <cell r="X85">
            <v>-3563.8138922385415</v>
          </cell>
        </row>
        <row r="86">
          <cell r="A86" t="str">
            <v>Ergebnis der gewöhnl. Geschäftstätigkeit</v>
          </cell>
          <cell r="D86">
            <v>30317.800000000047</v>
          </cell>
          <cell r="E86">
            <v>47827.999999999811</v>
          </cell>
          <cell r="F86">
            <v>52473.999999999905</v>
          </cell>
          <cell r="G86">
            <v>130663.00000000015</v>
          </cell>
          <cell r="H86">
            <v>181495.12885280504</v>
          </cell>
          <cell r="I86">
            <v>212761.93868104156</v>
          </cell>
          <cell r="J86">
            <v>247429.14414683598</v>
          </cell>
          <cell r="K86">
            <v>185447.83116025853</v>
          </cell>
          <cell r="L86">
            <v>217707.51208428602</v>
          </cell>
          <cell r="M86">
            <v>248581.06653932482</v>
          </cell>
          <cell r="N86">
            <v>293460.82687637099</v>
          </cell>
          <cell r="O86">
            <v>336476.50428581453</v>
          </cell>
          <cell r="P86">
            <v>380177.64935041999</v>
          </cell>
          <cell r="Q86">
            <v>428391.71665456879</v>
          </cell>
          <cell r="R86">
            <v>428391.71665456879</v>
          </cell>
          <cell r="S86">
            <v>-306353.23777128581</v>
          </cell>
          <cell r="T86">
            <v>-52429.936940299282</v>
          </cell>
          <cell r="U86">
            <v>-45488.487202109995</v>
          </cell>
          <cell r="V86">
            <v>-38191.759763255563</v>
          </cell>
          <cell r="W86">
            <v>-30517.117860722959</v>
          </cell>
          <cell r="X86">
            <v>-30841.100941835553</v>
          </cell>
        </row>
        <row r="88">
          <cell r="A88" t="str">
            <v xml:space="preserve">  Steuern</v>
          </cell>
        </row>
        <row r="89">
          <cell r="A89" t="str">
            <v xml:space="preserve">      Einkommen- und Ertragsteuern</v>
          </cell>
          <cell r="D89">
            <v>13875.1</v>
          </cell>
          <cell r="E89">
            <v>29061.5</v>
          </cell>
          <cell r="F89">
            <v>21900.5</v>
          </cell>
          <cell r="G89">
            <v>43258.8</v>
          </cell>
          <cell r="H89">
            <v>50818.636078785414</v>
          </cell>
          <cell r="I89">
            <v>51062.865283449974</v>
          </cell>
          <cell r="J89">
            <v>54434.411712303918</v>
          </cell>
          <cell r="K89">
            <v>40798.522855256881</v>
          </cell>
          <cell r="L89">
            <v>47895.652658542924</v>
          </cell>
          <cell r="M89">
            <v>54687.83463865146</v>
          </cell>
          <cell r="N89">
            <v>64561.381912801618</v>
          </cell>
          <cell r="O89">
            <v>74024.830942879198</v>
          </cell>
          <cell r="P89">
            <v>83639.082857092391</v>
          </cell>
          <cell r="Q89">
            <v>94246.177664005139</v>
          </cell>
          <cell r="R89">
            <v>94246.177664005139</v>
          </cell>
          <cell r="S89">
            <v>0</v>
          </cell>
          <cell r="T89">
            <v>0</v>
          </cell>
          <cell r="U89">
            <v>0</v>
          </cell>
          <cell r="V89">
            <v>0</v>
          </cell>
          <cell r="W89">
            <v>0</v>
          </cell>
          <cell r="X89">
            <v>0</v>
          </cell>
        </row>
        <row r="90">
          <cell r="A90" t="str">
            <v xml:space="preserve">      Sonstige Steuern</v>
          </cell>
          <cell r="D90">
            <v>2466.4</v>
          </cell>
          <cell r="E90">
            <v>1206</v>
          </cell>
          <cell r="F90">
            <v>2924.3</v>
          </cell>
          <cell r="G90">
            <v>14995.6</v>
          </cell>
          <cell r="H90">
            <v>14995.6</v>
          </cell>
          <cell r="I90">
            <v>14995.6</v>
          </cell>
          <cell r="J90">
            <v>14995.6</v>
          </cell>
          <cell r="K90">
            <v>14995.6</v>
          </cell>
          <cell r="L90">
            <v>14995.6</v>
          </cell>
          <cell r="M90">
            <v>14995.6</v>
          </cell>
          <cell r="N90">
            <v>14995.6</v>
          </cell>
          <cell r="O90">
            <v>14995.6</v>
          </cell>
          <cell r="P90">
            <v>14995.6</v>
          </cell>
          <cell r="Q90">
            <v>14995.6</v>
          </cell>
          <cell r="R90">
            <v>14995.6</v>
          </cell>
          <cell r="S90">
            <v>0</v>
          </cell>
          <cell r="T90">
            <v>0</v>
          </cell>
          <cell r="U90">
            <v>0</v>
          </cell>
          <cell r="V90">
            <v>0</v>
          </cell>
          <cell r="W90">
            <v>0</v>
          </cell>
          <cell r="X90">
            <v>0</v>
          </cell>
        </row>
        <row r="92">
          <cell r="A92" t="str">
            <v>Jahresüberschuß/-fehlbetrag</v>
          </cell>
          <cell r="D92">
            <v>13976.300000000045</v>
          </cell>
          <cell r="E92">
            <v>17560.499999999811</v>
          </cell>
          <cell r="F92">
            <v>27649.199999999903</v>
          </cell>
          <cell r="G92">
            <v>72408.600000000137</v>
          </cell>
          <cell r="H92">
            <v>115680.89277401962</v>
          </cell>
          <cell r="I92">
            <v>146703.47339759159</v>
          </cell>
          <cell r="J92">
            <v>177999.13243453205</v>
          </cell>
          <cell r="K92">
            <v>129653.70830500164</v>
          </cell>
          <cell r="L92">
            <v>154816.25942574308</v>
          </cell>
          <cell r="M92">
            <v>178897.63190067335</v>
          </cell>
          <cell r="N92">
            <v>213903.8449635694</v>
          </cell>
          <cell r="O92">
            <v>247456.07334293536</v>
          </cell>
          <cell r="P92">
            <v>281542.96649332764</v>
          </cell>
          <cell r="Q92">
            <v>319149.93899056368</v>
          </cell>
          <cell r="R92">
            <v>319149.93899056368</v>
          </cell>
          <cell r="S92">
            <v>-306353.23777128581</v>
          </cell>
          <cell r="T92">
            <v>-52429.936940299282</v>
          </cell>
          <cell r="U92">
            <v>-45488.487202109995</v>
          </cell>
          <cell r="V92">
            <v>-38191.759763255563</v>
          </cell>
          <cell r="W92">
            <v>-30517.117860722959</v>
          </cell>
          <cell r="X92">
            <v>-30841.100941835553</v>
          </cell>
        </row>
        <row r="93">
          <cell r="A93" t="str">
            <v xml:space="preserve">Gewinn-/Verlustvortrag </v>
          </cell>
          <cell r="H93">
            <v>0</v>
          </cell>
          <cell r="I93">
            <v>0</v>
          </cell>
          <cell r="J93">
            <v>0</v>
          </cell>
          <cell r="K93">
            <v>0</v>
          </cell>
          <cell r="L93">
            <v>0</v>
          </cell>
          <cell r="M93">
            <v>0</v>
          </cell>
          <cell r="N93">
            <v>0</v>
          </cell>
          <cell r="O93">
            <v>0</v>
          </cell>
          <cell r="P93">
            <v>0</v>
          </cell>
          <cell r="Q93">
            <v>0</v>
          </cell>
          <cell r="R93">
            <v>0</v>
          </cell>
          <cell r="S93">
            <v>-306353.23777128581</v>
          </cell>
          <cell r="T93">
            <v>-358783.1747115851</v>
          </cell>
          <cell r="U93">
            <v>-404271.6619136951</v>
          </cell>
          <cell r="V93">
            <v>-442463.42167695065</v>
          </cell>
          <cell r="W93">
            <v>-472980.53953767358</v>
          </cell>
          <cell r="X93">
            <v>-503821.64047950914</v>
          </cell>
        </row>
        <row r="94">
          <cell r="A94" t="str">
            <v>Veränderungen Gewinnrücklagen</v>
          </cell>
        </row>
        <row r="95">
          <cell r="A95" t="str">
            <v>Dividendenzahlung</v>
          </cell>
          <cell r="H95">
            <v>115680.89277401962</v>
          </cell>
          <cell r="I95">
            <v>146703.47339759159</v>
          </cell>
          <cell r="J95">
            <v>177999.13243453205</v>
          </cell>
          <cell r="K95">
            <v>129653.70830500164</v>
          </cell>
          <cell r="L95">
            <v>154816.25942574308</v>
          </cell>
          <cell r="M95">
            <v>178897.63190067335</v>
          </cell>
          <cell r="N95">
            <v>213903.8449635694</v>
          </cell>
          <cell r="O95">
            <v>247456.07334293536</v>
          </cell>
          <cell r="P95">
            <v>281542.96649332764</v>
          </cell>
          <cell r="Q95">
            <v>319149.93899056368</v>
          </cell>
          <cell r="R95">
            <v>319149.93899056368</v>
          </cell>
          <cell r="S95">
            <v>0</v>
          </cell>
          <cell r="T95">
            <v>0</v>
          </cell>
          <cell r="U95">
            <v>0</v>
          </cell>
          <cell r="V95">
            <v>0</v>
          </cell>
          <cell r="W95">
            <v>0</v>
          </cell>
          <cell r="X95">
            <v>0</v>
          </cell>
        </row>
        <row r="96">
          <cell r="A96" t="str">
            <v>Bilanzgewinn (p.a.)</v>
          </cell>
        </row>
        <row r="97">
          <cell r="A97" t="str">
            <v>Bilanzgewinn (kumuliert)</v>
          </cell>
        </row>
        <row r="102">
          <cell r="A102" t="str">
            <v>STOEN</v>
          </cell>
          <cell r="C102" t="str">
            <v>Basismodell</v>
          </cell>
        </row>
        <row r="103">
          <cell r="A103" t="str">
            <v>Cash-Flow</v>
          </cell>
          <cell r="B103" t="str">
            <v xml:space="preserve"> TPLN</v>
          </cell>
          <cell r="E103">
            <v>2002</v>
          </cell>
          <cell r="F103">
            <v>2003</v>
          </cell>
          <cell r="G103">
            <v>2004</v>
          </cell>
          <cell r="H103">
            <v>2005</v>
          </cell>
          <cell r="I103">
            <v>2006</v>
          </cell>
          <cell r="J103">
            <v>2007</v>
          </cell>
          <cell r="K103">
            <v>2008</v>
          </cell>
          <cell r="L103">
            <v>2009</v>
          </cell>
          <cell r="M103">
            <v>2010</v>
          </cell>
          <cell r="N103">
            <v>2011</v>
          </cell>
          <cell r="O103">
            <v>2012</v>
          </cell>
          <cell r="P103">
            <v>2013</v>
          </cell>
          <cell r="Q103">
            <v>2014</v>
          </cell>
          <cell r="R103">
            <v>2015</v>
          </cell>
          <cell r="S103">
            <v>2016</v>
          </cell>
          <cell r="T103">
            <v>2017</v>
          </cell>
          <cell r="U103">
            <v>2018</v>
          </cell>
          <cell r="V103">
            <v>2019</v>
          </cell>
          <cell r="W103">
            <v>2020</v>
          </cell>
          <cell r="X103">
            <v>2021</v>
          </cell>
          <cell r="Y103">
            <v>2022</v>
          </cell>
        </row>
        <row r="104">
          <cell r="E104" t="str">
            <v>Plan</v>
          </cell>
          <cell r="F104" t="str">
            <v>Plan</v>
          </cell>
          <cell r="G104" t="str">
            <v>Plan</v>
          </cell>
          <cell r="H104" t="str">
            <v>Plan</v>
          </cell>
          <cell r="I104" t="str">
            <v>Plan</v>
          </cell>
          <cell r="J104" t="str">
            <v>Plan</v>
          </cell>
          <cell r="K104" t="str">
            <v>Plan</v>
          </cell>
          <cell r="L104" t="str">
            <v>Plan</v>
          </cell>
          <cell r="M104" t="str">
            <v>Plan</v>
          </cell>
          <cell r="N104" t="str">
            <v>Plan</v>
          </cell>
          <cell r="O104" t="str">
            <v>Plan</v>
          </cell>
          <cell r="P104" t="str">
            <v>Plan</v>
          </cell>
          <cell r="Q104" t="str">
            <v>Plan</v>
          </cell>
          <cell r="R104" t="str">
            <v>Plan</v>
          </cell>
          <cell r="S104" t="str">
            <v>Plan</v>
          </cell>
          <cell r="T104" t="str">
            <v>Plan</v>
          </cell>
          <cell r="U104" t="str">
            <v>Plan</v>
          </cell>
          <cell r="V104" t="str">
            <v>Plan</v>
          </cell>
          <cell r="W104" t="str">
            <v>Plan</v>
          </cell>
          <cell r="X104" t="str">
            <v>Plan</v>
          </cell>
          <cell r="Y104" t="str">
            <v>Plan</v>
          </cell>
        </row>
        <row r="106">
          <cell r="A106" t="str">
            <v>Innenfinanzierung</v>
          </cell>
        </row>
        <row r="107">
          <cell r="A107" t="str">
            <v>Einnahmen</v>
          </cell>
        </row>
        <row r="108">
          <cell r="A108" t="str">
            <v xml:space="preserve">  Umsatzerlöse **)</v>
          </cell>
          <cell r="E108">
            <v>1499244.6753040948</v>
          </cell>
          <cell r="F108">
            <v>1645957.534396549</v>
          </cell>
          <cell r="G108">
            <v>1807524.4905946057</v>
          </cell>
          <cell r="H108">
            <v>1883342.0656054213</v>
          </cell>
          <cell r="I108">
            <v>2068828.2391879738</v>
          </cell>
          <cell r="J108">
            <v>2208827.8503337456</v>
          </cell>
          <cell r="K108">
            <v>2358889.4335664883</v>
          </cell>
          <cell r="L108">
            <v>2519759.1863353625</v>
          </cell>
          <cell r="M108">
            <v>2692239.5712375818</v>
          </cell>
          <cell r="N108">
            <v>2877193.5997692361</v>
          </cell>
          <cell r="O108">
            <v>2877193.5997692361</v>
          </cell>
          <cell r="P108">
            <v>0</v>
          </cell>
          <cell r="Q108">
            <v>0</v>
          </cell>
          <cell r="R108">
            <v>0</v>
          </cell>
          <cell r="S108">
            <v>0</v>
          </cell>
          <cell r="T108">
            <v>0</v>
          </cell>
          <cell r="U108">
            <v>0</v>
          </cell>
          <cell r="V108">
            <v>0</v>
          </cell>
          <cell r="W108">
            <v>0</v>
          </cell>
          <cell r="X108">
            <v>0</v>
          </cell>
          <cell r="Y108">
            <v>0</v>
          </cell>
        </row>
        <row r="109">
          <cell r="A109" t="str">
            <v xml:space="preserve">  Sonstige Einnahmen (einschl. Anlagenabg und erh. BKZ)</v>
          </cell>
          <cell r="E109">
            <v>29103.784</v>
          </cell>
          <cell r="F109">
            <v>30850.011040000001</v>
          </cell>
          <cell r="G109">
            <v>32701.011702400003</v>
          </cell>
          <cell r="H109">
            <v>34663.072404544007</v>
          </cell>
          <cell r="I109">
            <v>36742.856748816652</v>
          </cell>
          <cell r="J109">
            <v>37845.14245128115</v>
          </cell>
          <cell r="K109">
            <v>38980.496724819583</v>
          </cell>
          <cell r="L109">
            <v>40149.911626564171</v>
          </cell>
          <cell r="M109">
            <v>41354.408975361097</v>
          </cell>
          <cell r="N109">
            <v>42595.041244621934</v>
          </cell>
          <cell r="O109">
            <v>43872.892481960596</v>
          </cell>
          <cell r="P109">
            <v>45189.079256419413</v>
          </cell>
          <cell r="Q109">
            <v>0</v>
          </cell>
          <cell r="R109">
            <v>0</v>
          </cell>
          <cell r="S109">
            <v>0</v>
          </cell>
          <cell r="T109">
            <v>0</v>
          </cell>
          <cell r="U109">
            <v>0</v>
          </cell>
          <cell r="V109">
            <v>0</v>
          </cell>
          <cell r="W109">
            <v>0</v>
          </cell>
          <cell r="X109">
            <v>0</v>
          </cell>
          <cell r="Y109">
            <v>0</v>
          </cell>
        </row>
        <row r="110">
          <cell r="A110" t="str">
            <v>Summe Einnahmen</v>
          </cell>
          <cell r="E110">
            <v>1528348.4593040948</v>
          </cell>
          <cell r="F110">
            <v>1676807.545436549</v>
          </cell>
          <cell r="G110">
            <v>1840225.5022970056</v>
          </cell>
          <cell r="H110">
            <v>1918005.1380099654</v>
          </cell>
          <cell r="I110">
            <v>2105571.0959367906</v>
          </cell>
          <cell r="J110">
            <v>2246672.9927850268</v>
          </cell>
          <cell r="K110">
            <v>2397869.9302913081</v>
          </cell>
          <cell r="L110">
            <v>2559909.0979619268</v>
          </cell>
          <cell r="M110">
            <v>2733593.9802129427</v>
          </cell>
          <cell r="N110">
            <v>2919788.6410138579</v>
          </cell>
          <cell r="O110">
            <v>2921066.4922511969</v>
          </cell>
          <cell r="P110">
            <v>45189.079256419413</v>
          </cell>
          <cell r="Q110">
            <v>0</v>
          </cell>
          <cell r="R110">
            <v>0</v>
          </cell>
          <cell r="S110">
            <v>0</v>
          </cell>
          <cell r="T110">
            <v>0</v>
          </cell>
          <cell r="U110">
            <v>0</v>
          </cell>
          <cell r="V110">
            <v>0</v>
          </cell>
          <cell r="W110">
            <v>0</v>
          </cell>
          <cell r="X110">
            <v>0</v>
          </cell>
          <cell r="Y110">
            <v>0</v>
          </cell>
        </row>
        <row r="111">
          <cell r="A111" t="str">
            <v>Ausgaben</v>
          </cell>
        </row>
        <row r="112">
          <cell r="A112" t="str">
            <v xml:space="preserve">  Materialausgaben</v>
          </cell>
          <cell r="E112">
            <v>95766.123999999996</v>
          </cell>
          <cell r="F112">
            <v>101512.09144</v>
          </cell>
          <cell r="G112">
            <v>107602.8169264</v>
          </cell>
          <cell r="H112">
            <v>114058.98594198401</v>
          </cell>
          <cell r="I112">
            <v>120902.52509850306</v>
          </cell>
          <cell r="J112">
            <v>124529.60085145815</v>
          </cell>
          <cell r="K112">
            <v>128265.4888770019</v>
          </cell>
          <cell r="L112">
            <v>132113.45354331197</v>
          </cell>
          <cell r="M112">
            <v>136076.85714961134</v>
          </cell>
          <cell r="N112">
            <v>140159.16286409969</v>
          </cell>
          <cell r="O112">
            <v>144363.93775002268</v>
          </cell>
          <cell r="P112">
            <v>148694.85588252338</v>
          </cell>
          <cell r="Q112">
            <v>0</v>
          </cell>
          <cell r="R112">
            <v>0</v>
          </cell>
          <cell r="S112">
            <v>0</v>
          </cell>
          <cell r="T112">
            <v>0</v>
          </cell>
          <cell r="U112">
            <v>0</v>
          </cell>
          <cell r="V112">
            <v>0</v>
          </cell>
          <cell r="W112">
            <v>0</v>
          </cell>
          <cell r="X112">
            <v>0</v>
          </cell>
          <cell r="Y112">
            <v>0</v>
          </cell>
        </row>
        <row r="113">
          <cell r="A113" t="str">
            <v xml:space="preserve">  Personalaufwand</v>
          </cell>
          <cell r="B113" t="str">
            <v>(zahlungswirksam)</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cell r="P113" t="str">
            <v xml:space="preserve"> </v>
          </cell>
          <cell r="Q113" t="str">
            <v xml:space="preserve"> </v>
          </cell>
          <cell r="R113" t="str">
            <v xml:space="preserve"> </v>
          </cell>
          <cell r="S113" t="str">
            <v xml:space="preserve"> </v>
          </cell>
          <cell r="T113" t="str">
            <v xml:space="preserve"> </v>
          </cell>
          <cell r="U113" t="str">
            <v xml:space="preserve"> </v>
          </cell>
          <cell r="V113" t="str">
            <v xml:space="preserve"> </v>
          </cell>
          <cell r="W113" t="str">
            <v xml:space="preserve"> </v>
          </cell>
          <cell r="X113" t="str">
            <v xml:space="preserve"> </v>
          </cell>
          <cell r="Y113" t="str">
            <v xml:space="preserve"> </v>
          </cell>
        </row>
        <row r="114">
          <cell r="A114" t="str">
            <v xml:space="preserve">      Löhne und Gehälter</v>
          </cell>
          <cell r="E114">
            <v>101401.70436000002</v>
          </cell>
          <cell r="F114">
            <v>107414.82542854801</v>
          </cell>
          <cell r="G114">
            <v>113784.52457646093</v>
          </cell>
          <cell r="H114">
            <v>120531.94688384507</v>
          </cell>
          <cell r="I114">
            <v>127679.49133405711</v>
          </cell>
          <cell r="J114">
            <v>131458.80427754519</v>
          </cell>
          <cell r="K114">
            <v>135349.98488416054</v>
          </cell>
          <cell r="L114">
            <v>139356.34443673168</v>
          </cell>
          <cell r="M114">
            <v>143481.29223205894</v>
          </cell>
          <cell r="N114">
            <v>147728.33848212787</v>
          </cell>
          <cell r="O114">
            <v>147728.33848212787</v>
          </cell>
          <cell r="P114">
            <v>0</v>
          </cell>
          <cell r="Q114">
            <v>0</v>
          </cell>
          <cell r="R114">
            <v>0</v>
          </cell>
          <cell r="S114">
            <v>0</v>
          </cell>
          <cell r="T114">
            <v>0</v>
          </cell>
          <cell r="U114">
            <v>0</v>
          </cell>
          <cell r="V114">
            <v>0</v>
          </cell>
          <cell r="W114">
            <v>0</v>
          </cell>
          <cell r="X114">
            <v>0</v>
          </cell>
          <cell r="Y114">
            <v>0</v>
          </cell>
        </row>
        <row r="115">
          <cell r="A115" t="str">
            <v xml:space="preserve">      Pensionsrückstellungen</v>
          </cell>
          <cell r="B115" t="str">
            <v>(Inanspruchnahme)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row>
        <row r="116">
          <cell r="A116" t="str">
            <v xml:space="preserve">  Summe Personalaufwand</v>
          </cell>
          <cell r="E116">
            <v>101401.70436000002</v>
          </cell>
          <cell r="F116">
            <v>107414.82542854801</v>
          </cell>
          <cell r="G116">
            <v>113784.52457646093</v>
          </cell>
          <cell r="H116">
            <v>120531.94688384507</v>
          </cell>
          <cell r="I116">
            <v>127679.49133405711</v>
          </cell>
          <cell r="J116">
            <v>131458.80427754519</v>
          </cell>
          <cell r="K116">
            <v>135349.98488416054</v>
          </cell>
          <cell r="L116">
            <v>139356.34443673168</v>
          </cell>
          <cell r="M116">
            <v>143481.29223205894</v>
          </cell>
          <cell r="N116">
            <v>147728.33848212787</v>
          </cell>
          <cell r="O116">
            <v>147728.33848212787</v>
          </cell>
          <cell r="P116">
            <v>0</v>
          </cell>
          <cell r="Q116">
            <v>0</v>
          </cell>
          <cell r="R116">
            <v>0</v>
          </cell>
          <cell r="S116">
            <v>0</v>
          </cell>
          <cell r="T116">
            <v>0</v>
          </cell>
          <cell r="U116">
            <v>0</v>
          </cell>
          <cell r="V116">
            <v>0</v>
          </cell>
          <cell r="W116">
            <v>0</v>
          </cell>
          <cell r="X116">
            <v>0</v>
          </cell>
          <cell r="Y116">
            <v>0</v>
          </cell>
        </row>
        <row r="117">
          <cell r="A117" t="str">
            <v xml:space="preserve">  AU1</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row>
        <row r="118">
          <cell r="A118" t="str">
            <v xml:space="preserve">  AU2</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row>
        <row r="119">
          <cell r="A119" t="str">
            <v>Bezogene Leistungen (cost of merchandise and materials sold)</v>
          </cell>
          <cell r="E119">
            <v>1011949.4695158448</v>
          </cell>
          <cell r="F119">
            <v>1095752.4086241655</v>
          </cell>
          <cell r="G119">
            <v>1192933.8791850002</v>
          </cell>
          <cell r="H119">
            <v>1304106.0638276029</v>
          </cell>
          <cell r="I119">
            <v>1433612.7037234029</v>
          </cell>
          <cell r="J119">
            <v>1526998.5760154964</v>
          </cell>
          <cell r="K119">
            <v>1626433.8337346618</v>
          </cell>
          <cell r="L119">
            <v>1738201.2185787214</v>
          </cell>
          <cell r="M119">
            <v>1857955.2515902699</v>
          </cell>
          <cell r="N119">
            <v>1981805.5238355943</v>
          </cell>
          <cell r="O119">
            <v>1981805.5238355943</v>
          </cell>
          <cell r="P119">
            <v>0</v>
          </cell>
          <cell r="Q119">
            <v>0</v>
          </cell>
          <cell r="R119">
            <v>0</v>
          </cell>
          <cell r="S119">
            <v>0</v>
          </cell>
          <cell r="T119">
            <v>0</v>
          </cell>
          <cell r="U119">
            <v>0</v>
          </cell>
          <cell r="V119">
            <v>0</v>
          </cell>
          <cell r="W119">
            <v>0</v>
          </cell>
          <cell r="X119">
            <v>0</v>
          </cell>
          <cell r="Y119">
            <v>0</v>
          </cell>
        </row>
        <row r="120">
          <cell r="A120" t="str">
            <v xml:space="preserve">      Steuern</v>
          </cell>
          <cell r="B120" t="str">
            <v>(zahlungswirksam)</v>
          </cell>
          <cell r="E120">
            <v>65814.236078785412</v>
          </cell>
          <cell r="F120">
            <v>66058.465283449972</v>
          </cell>
          <cell r="G120">
            <v>69430.011712303924</v>
          </cell>
          <cell r="H120">
            <v>55794.122855256879</v>
          </cell>
          <cell r="I120">
            <v>62891.252658542922</v>
          </cell>
          <cell r="J120">
            <v>69683.434638651466</v>
          </cell>
          <cell r="K120">
            <v>79556.981912801624</v>
          </cell>
          <cell r="L120">
            <v>89020.430942879204</v>
          </cell>
          <cell r="M120">
            <v>98634.682857092397</v>
          </cell>
          <cell r="N120">
            <v>109241.77766400515</v>
          </cell>
          <cell r="O120">
            <v>109241.77766400515</v>
          </cell>
          <cell r="P120">
            <v>0</v>
          </cell>
          <cell r="Q120">
            <v>0</v>
          </cell>
          <cell r="R120">
            <v>0</v>
          </cell>
          <cell r="S120">
            <v>0</v>
          </cell>
          <cell r="T120">
            <v>0</v>
          </cell>
          <cell r="U120">
            <v>0</v>
          </cell>
          <cell r="V120">
            <v>0</v>
          </cell>
          <cell r="W120">
            <v>0</v>
          </cell>
          <cell r="X120">
            <v>0</v>
          </cell>
          <cell r="Y120">
            <v>0</v>
          </cell>
        </row>
        <row r="121">
          <cell r="A121" t="str">
            <v xml:space="preserve">  Inanspruchnahme Rückstellungen</v>
          </cell>
        </row>
        <row r="122">
          <cell r="A122" t="str">
            <v xml:space="preserve">      Entsorgung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A123" t="str">
            <v xml:space="preserve">      Stillegung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A124" t="str">
            <v xml:space="preserve">      kurzfristige Rückstellungen</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5">
          <cell r="A125" t="str">
            <v>Steuerrückstellungen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row>
        <row r="126">
          <cell r="A126" t="str">
            <v xml:space="preserve">  Sonstige betriebliche Aufwendungen ***)</v>
          </cell>
          <cell r="E126">
            <v>57064.464000000007</v>
          </cell>
          <cell r="F126">
            <v>60488.331840000013</v>
          </cell>
          <cell r="G126">
            <v>64117.631750400018</v>
          </cell>
          <cell r="H126">
            <v>67964.689655424023</v>
          </cell>
          <cell r="I126">
            <v>72042.571034749475</v>
          </cell>
          <cell r="J126">
            <v>74203.848165791962</v>
          </cell>
          <cell r="K126">
            <v>76429.963610765728</v>
          </cell>
          <cell r="L126">
            <v>78722.862519088696</v>
          </cell>
          <cell r="M126">
            <v>81084.548394661353</v>
          </cell>
          <cell r="N126">
            <v>83517.084846501195</v>
          </cell>
          <cell r="O126">
            <v>83517.084846501195</v>
          </cell>
          <cell r="P126">
            <v>88603.27531365311</v>
          </cell>
          <cell r="Q126">
            <v>0</v>
          </cell>
          <cell r="R126">
            <v>0</v>
          </cell>
          <cell r="S126">
            <v>0</v>
          </cell>
          <cell r="T126">
            <v>0</v>
          </cell>
          <cell r="U126">
            <v>0</v>
          </cell>
          <cell r="V126">
            <v>0</v>
          </cell>
          <cell r="W126">
            <v>0</v>
          </cell>
          <cell r="X126">
            <v>0</v>
          </cell>
          <cell r="Y126">
            <v>0</v>
          </cell>
        </row>
        <row r="127">
          <cell r="A127" t="str">
            <v xml:space="preserve">Geleistete Anzahlungen </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row>
        <row r="128">
          <cell r="A128" t="str">
            <v>Summe Ausgaben</v>
          </cell>
          <cell r="E128">
            <v>1331995.9979546303</v>
          </cell>
          <cell r="F128">
            <v>1431226.1226161637</v>
          </cell>
          <cell r="G128">
            <v>1547868.8641505649</v>
          </cell>
          <cell r="H128">
            <v>1662455.8091641129</v>
          </cell>
          <cell r="I128">
            <v>1817128.5438492557</v>
          </cell>
          <cell r="J128">
            <v>1926874.2639489432</v>
          </cell>
          <cell r="K128">
            <v>2046036.2530193918</v>
          </cell>
          <cell r="L128">
            <v>2177414.3100207327</v>
          </cell>
          <cell r="M128">
            <v>2317232.6322236941</v>
          </cell>
          <cell r="N128">
            <v>2462451.8876923285</v>
          </cell>
          <cell r="O128">
            <v>2466656.6625782512</v>
          </cell>
          <cell r="P128">
            <v>237298.13119617649</v>
          </cell>
          <cell r="Q128">
            <v>0</v>
          </cell>
          <cell r="R128">
            <v>0</v>
          </cell>
          <cell r="S128">
            <v>0</v>
          </cell>
          <cell r="T128">
            <v>0</v>
          </cell>
          <cell r="U128">
            <v>0</v>
          </cell>
          <cell r="V128">
            <v>0</v>
          </cell>
          <cell r="W128">
            <v>0</v>
          </cell>
          <cell r="X128">
            <v>0</v>
          </cell>
          <cell r="Y128">
            <v>0</v>
          </cell>
        </row>
        <row r="129">
          <cell r="A129" t="str">
            <v>Zahlungssaldo betrieblich</v>
          </cell>
          <cell r="E129">
            <v>196352.46134946449</v>
          </cell>
          <cell r="F129">
            <v>245581.42282038531</v>
          </cell>
          <cell r="G129">
            <v>292356.63814644073</v>
          </cell>
          <cell r="H129">
            <v>255549.32884585252</v>
          </cell>
          <cell r="I129">
            <v>288442.55208753492</v>
          </cell>
          <cell r="J129">
            <v>319798.72883608355</v>
          </cell>
          <cell r="K129">
            <v>351833.6772719163</v>
          </cell>
          <cell r="L129">
            <v>382494.78794119414</v>
          </cell>
          <cell r="M129">
            <v>416361.34798924858</v>
          </cell>
          <cell r="N129">
            <v>457336.75332152937</v>
          </cell>
          <cell r="O129">
            <v>454409.82967294566</v>
          </cell>
          <cell r="P129">
            <v>-192109.05193975708</v>
          </cell>
          <cell r="Q129">
            <v>0</v>
          </cell>
          <cell r="R129">
            <v>0</v>
          </cell>
          <cell r="S129">
            <v>0</v>
          </cell>
          <cell r="T129">
            <v>0</v>
          </cell>
          <cell r="U129">
            <v>0</v>
          </cell>
          <cell r="V129">
            <v>0</v>
          </cell>
          <cell r="W129">
            <v>0</v>
          </cell>
          <cell r="X129">
            <v>0</v>
          </cell>
          <cell r="Y129">
            <v>0</v>
          </cell>
        </row>
        <row r="130">
          <cell r="A130" t="str">
            <v xml:space="preserve">  Ergebnis Finanzanlagen</v>
          </cell>
          <cell r="E130">
            <v>428.60000000000218</v>
          </cell>
          <cell r="F130">
            <v>428.60000000000218</v>
          </cell>
          <cell r="G130">
            <v>428.60000000000218</v>
          </cell>
          <cell r="H130">
            <v>428.60000000000218</v>
          </cell>
          <cell r="I130">
            <v>428.60000000000218</v>
          </cell>
          <cell r="J130">
            <v>428.60000000000218</v>
          </cell>
          <cell r="K130">
            <v>428.60000000000218</v>
          </cell>
          <cell r="L130">
            <v>428.60000000000218</v>
          </cell>
          <cell r="M130">
            <v>428.60000000000218</v>
          </cell>
          <cell r="N130">
            <v>428.60000000000218</v>
          </cell>
          <cell r="O130">
            <v>428.60000000000218</v>
          </cell>
          <cell r="P130">
            <v>428.60000000000218</v>
          </cell>
          <cell r="Q130">
            <v>0</v>
          </cell>
          <cell r="R130">
            <v>0</v>
          </cell>
          <cell r="S130">
            <v>0</v>
          </cell>
          <cell r="T130">
            <v>0</v>
          </cell>
          <cell r="U130">
            <v>0</v>
          </cell>
          <cell r="V130">
            <v>0</v>
          </cell>
          <cell r="W130">
            <v>0</v>
          </cell>
          <cell r="X130">
            <v>0</v>
          </cell>
          <cell r="Y130">
            <v>0</v>
          </cell>
        </row>
        <row r="131">
          <cell r="A131" t="str">
            <v xml:space="preserve">  Zinsergebnis</v>
          </cell>
          <cell r="E131">
            <v>-224.99</v>
          </cell>
          <cell r="F131">
            <v>-5465.7124325953755</v>
          </cell>
          <cell r="G131">
            <v>-9153.2880308616968</v>
          </cell>
          <cell r="H131">
            <v>-10616.205079460646</v>
          </cell>
          <cell r="I131">
            <v>-9498.0560828012731</v>
          </cell>
          <cell r="J131">
            <v>-6829.0960860125924</v>
          </cell>
          <cell r="K131">
            <v>-4324.4556541550764</v>
          </cell>
          <cell r="L131">
            <v>-1522.5303571084894</v>
          </cell>
          <cell r="M131">
            <v>0</v>
          </cell>
          <cell r="N131">
            <v>0</v>
          </cell>
          <cell r="O131">
            <v>0</v>
          </cell>
          <cell r="P131">
            <v>0</v>
          </cell>
          <cell r="Q131">
            <v>-2434.1328408158879</v>
          </cell>
          <cell r="R131">
            <v>-2677.5461248974771</v>
          </cell>
          <cell r="S131">
            <v>-2945.3007373872242</v>
          </cell>
          <cell r="T131">
            <v>-3239.8308111259466</v>
          </cell>
          <cell r="U131">
            <v>-3563.8138922385415</v>
          </cell>
          <cell r="V131">
            <v>-3920.1952814623955</v>
          </cell>
          <cell r="W131">
            <v>-4312.2148096086348</v>
          </cell>
          <cell r="X131">
            <v>-4743.4362905694989</v>
          </cell>
          <cell r="Y131">
            <v>-5217.7799196264496</v>
          </cell>
        </row>
        <row r="132">
          <cell r="A132" t="str">
            <v>Summe Innenfinanzierung</v>
          </cell>
          <cell r="E132">
            <v>196556.0713494645</v>
          </cell>
          <cell r="F132">
            <v>240544.31038778994</v>
          </cell>
          <cell r="G132">
            <v>283631.95011557901</v>
          </cell>
          <cell r="H132">
            <v>245361.72376639189</v>
          </cell>
          <cell r="I132">
            <v>279373.09600473364</v>
          </cell>
          <cell r="J132">
            <v>313398.23275007092</v>
          </cell>
          <cell r="K132">
            <v>347937.82161776122</v>
          </cell>
          <cell r="L132">
            <v>381400.85758408561</v>
          </cell>
          <cell r="M132">
            <v>416789.94798924855</v>
          </cell>
          <cell r="N132">
            <v>457765.35332152934</v>
          </cell>
          <cell r="O132">
            <v>454838.42967294564</v>
          </cell>
          <cell r="P132">
            <v>-191680.45193975707</v>
          </cell>
          <cell r="Q132">
            <v>-2434.1328408158879</v>
          </cell>
          <cell r="R132">
            <v>-2677.5461248974771</v>
          </cell>
          <cell r="S132">
            <v>-2945.3007373872242</v>
          </cell>
          <cell r="T132">
            <v>-3239.8308111259466</v>
          </cell>
          <cell r="U132">
            <v>-3563.8138922385415</v>
          </cell>
          <cell r="V132">
            <v>-3920.1952814623955</v>
          </cell>
          <cell r="W132">
            <v>-4312.2148096086348</v>
          </cell>
          <cell r="X132">
            <v>-4743.4362905694989</v>
          </cell>
          <cell r="Y132">
            <v>-5217.7799196264496</v>
          </cell>
        </row>
        <row r="134">
          <cell r="A134" t="str">
            <v>Außenfinanzierung</v>
          </cell>
        </row>
        <row r="135">
          <cell r="A135" t="str">
            <v>Gezeichnetes Kapital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row>
        <row r="136">
          <cell r="A136" t="str">
            <v>Verbindlichkeiten gg. Kreditinstituten</v>
          </cell>
          <cell r="E136">
            <v>52407.22432595375</v>
          </cell>
          <cell r="F136">
            <v>36875.75598266322</v>
          </cell>
          <cell r="G136">
            <v>14629.170485989482</v>
          </cell>
          <cell r="H136">
            <v>0</v>
          </cell>
          <cell r="I136">
            <v>0</v>
          </cell>
          <cell r="J136">
            <v>0</v>
          </cell>
          <cell r="K136">
            <v>0</v>
          </cell>
          <cell r="L136">
            <v>0</v>
          </cell>
          <cell r="M136">
            <v>0</v>
          </cell>
          <cell r="N136">
            <v>0</v>
          </cell>
          <cell r="O136">
            <v>0</v>
          </cell>
          <cell r="P136">
            <v>24341.328408158879</v>
          </cell>
          <cell r="Q136">
            <v>2434.1328408158879</v>
          </cell>
          <cell r="R136">
            <v>2677.5461248974771</v>
          </cell>
          <cell r="S136">
            <v>2945.3007373872242</v>
          </cell>
          <cell r="T136">
            <v>3239.8308111259466</v>
          </cell>
          <cell r="U136">
            <v>3563.8138922385415</v>
          </cell>
          <cell r="V136">
            <v>3920.1952814623955</v>
          </cell>
          <cell r="W136">
            <v>4312.2148096086348</v>
          </cell>
          <cell r="X136">
            <v>4743.4362905694989</v>
          </cell>
          <cell r="Y136">
            <v>5217.7799196264496</v>
          </cell>
        </row>
        <row r="137">
          <cell r="A137" t="str">
            <v>Andere Finanzschulden</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row>
        <row r="138">
          <cell r="A138" t="str">
            <v>Verindlichkeiten aus Lieferungen und Leistungen</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row>
        <row r="139">
          <cell r="A139" t="str">
            <v>Sonstige Verbindlichkeiten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row>
        <row r="140">
          <cell r="A140" t="str">
            <v xml:space="preserve">VB1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row>
        <row r="141">
          <cell r="A141" t="str">
            <v>Gesellschafterdarlehen</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row>
        <row r="142">
          <cell r="A142" t="str">
            <v>Summe Außenfinanzierung</v>
          </cell>
          <cell r="E142">
            <v>52407.22432595375</v>
          </cell>
          <cell r="F142">
            <v>36875.75598266322</v>
          </cell>
          <cell r="G142">
            <v>14629.170485989482</v>
          </cell>
          <cell r="H142">
            <v>0</v>
          </cell>
          <cell r="I142">
            <v>0</v>
          </cell>
          <cell r="J142">
            <v>0</v>
          </cell>
          <cell r="K142">
            <v>0</v>
          </cell>
          <cell r="L142">
            <v>0</v>
          </cell>
          <cell r="M142">
            <v>0</v>
          </cell>
          <cell r="N142">
            <v>0</v>
          </cell>
          <cell r="O142">
            <v>0</v>
          </cell>
          <cell r="P142">
            <v>24341.328408158879</v>
          </cell>
          <cell r="Q142">
            <v>2434.1328408158879</v>
          </cell>
          <cell r="R142">
            <v>2677.5461248974771</v>
          </cell>
          <cell r="S142">
            <v>2945.3007373872242</v>
          </cell>
          <cell r="T142">
            <v>3239.8308111259466</v>
          </cell>
          <cell r="U142">
            <v>3563.8138922385415</v>
          </cell>
          <cell r="V142">
            <v>3920.1952814623955</v>
          </cell>
          <cell r="W142">
            <v>4312.2148096086348</v>
          </cell>
          <cell r="X142">
            <v>4743.4362905694989</v>
          </cell>
          <cell r="Y142">
            <v>5217.7799196264496</v>
          </cell>
        </row>
        <row r="144">
          <cell r="A144" t="str">
            <v>Mittelbedarf</v>
          </cell>
        </row>
        <row r="145">
          <cell r="A145" t="str">
            <v>Investitionsausgaben</v>
          </cell>
          <cell r="E145">
            <v>135514.30290139862</v>
          </cell>
          <cell r="F145">
            <v>130716.59297286159</v>
          </cell>
          <cell r="G145">
            <v>120261.98816703641</v>
          </cell>
          <cell r="H145">
            <v>104526.52549479653</v>
          </cell>
          <cell r="I145">
            <v>97867.236611103755</v>
          </cell>
          <cell r="J145">
            <v>109454.19653082239</v>
          </cell>
          <cell r="K145">
            <v>106014.72368372593</v>
          </cell>
          <cell r="L145">
            <v>115764.19671918851</v>
          </cell>
          <cell r="M145">
            <v>118484.41595185897</v>
          </cell>
          <cell r="N145">
            <v>126682.63097668817</v>
          </cell>
          <cell r="O145">
            <v>0</v>
          </cell>
          <cell r="P145">
            <v>0</v>
          </cell>
          <cell r="Q145">
            <v>0</v>
          </cell>
          <cell r="R145">
            <v>0</v>
          </cell>
          <cell r="S145">
            <v>0</v>
          </cell>
          <cell r="T145">
            <v>0</v>
          </cell>
          <cell r="U145">
            <v>0</v>
          </cell>
          <cell r="V145">
            <v>0</v>
          </cell>
          <cell r="W145">
            <v>0</v>
          </cell>
          <cell r="X145">
            <v>0</v>
          </cell>
          <cell r="Y145">
            <v>0</v>
          </cell>
        </row>
        <row r="146">
          <cell r="A146" t="str">
            <v>Veränderung der Forderungen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row>
        <row r="147">
          <cell r="A147" t="str">
            <v>Veränderung betriebsnotw. Liquidität/Kassenbestand</v>
          </cell>
          <cell r="E147">
            <v>-2231.9</v>
          </cell>
          <cell r="F147">
            <v>0</v>
          </cell>
          <cell r="G147">
            <v>0</v>
          </cell>
          <cell r="H147">
            <v>0</v>
          </cell>
          <cell r="I147">
            <v>0</v>
          </cell>
          <cell r="J147">
            <v>0</v>
          </cell>
          <cell r="K147">
            <v>0</v>
          </cell>
          <cell r="L147">
            <v>0</v>
          </cell>
          <cell r="M147">
            <v>-2955.2839508768229</v>
          </cell>
          <cell r="N147">
            <v>-19717.849494938739</v>
          </cell>
          <cell r="O147">
            <v>-31650.632849216228</v>
          </cell>
          <cell r="P147">
            <v>-167339.12353159819</v>
          </cell>
          <cell r="Q147">
            <v>0</v>
          </cell>
          <cell r="R147">
            <v>0</v>
          </cell>
          <cell r="S147">
            <v>0</v>
          </cell>
          <cell r="T147">
            <v>0</v>
          </cell>
          <cell r="U147">
            <v>0</v>
          </cell>
          <cell r="V147">
            <v>0</v>
          </cell>
          <cell r="W147">
            <v>0</v>
          </cell>
          <cell r="X147">
            <v>0</v>
          </cell>
          <cell r="Y147">
            <v>0</v>
          </cell>
        </row>
        <row r="148">
          <cell r="A148" t="str">
            <v>Zuführung aktiver Rechnungsabgrenzungsposten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A149" t="str">
            <v>Senkung passiver Rechnungsabgrenzungsposten</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row>
        <row r="150">
          <cell r="A150" t="str">
            <v>Dividendenzahlung</v>
          </cell>
          <cell r="E150">
            <v>115680.89277401962</v>
          </cell>
          <cell r="F150">
            <v>146703.47339759159</v>
          </cell>
          <cell r="G150">
            <v>177999.13243453205</v>
          </cell>
          <cell r="H150">
            <v>129653.70830500164</v>
          </cell>
          <cell r="I150">
            <v>154816.25942574308</v>
          </cell>
          <cell r="J150">
            <v>178897.63190067335</v>
          </cell>
          <cell r="K150">
            <v>213903.8449635694</v>
          </cell>
          <cell r="L150">
            <v>247456.07334293536</v>
          </cell>
          <cell r="M150">
            <v>281542.96649332764</v>
          </cell>
          <cell r="N150">
            <v>319149.93899056368</v>
          </cell>
          <cell r="O150">
            <v>319149.93899056368</v>
          </cell>
          <cell r="P150">
            <v>0</v>
          </cell>
          <cell r="Q150">
            <v>0</v>
          </cell>
          <cell r="R150">
            <v>0</v>
          </cell>
          <cell r="S150">
            <v>0</v>
          </cell>
          <cell r="T150">
            <v>0</v>
          </cell>
          <cell r="U150">
            <v>0</v>
          </cell>
          <cell r="V150">
            <v>0</v>
          </cell>
          <cell r="W150">
            <v>0</v>
          </cell>
          <cell r="X150">
            <v>0</v>
          </cell>
          <cell r="Y150">
            <v>0</v>
          </cell>
        </row>
        <row r="151">
          <cell r="A151" t="str">
            <v>Gezeichnetes Kapital</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row>
        <row r="152">
          <cell r="A152" t="str">
            <v>Verbindlichkeiten gg. Kreditinstituten</v>
          </cell>
          <cell r="E152">
            <v>0</v>
          </cell>
          <cell r="F152">
            <v>0</v>
          </cell>
          <cell r="G152">
            <v>0</v>
          </cell>
          <cell r="H152">
            <v>11181.489966593712</v>
          </cell>
          <cell r="I152">
            <v>26689.59996788681</v>
          </cell>
          <cell r="J152">
            <v>25046.404318575165</v>
          </cell>
          <cell r="K152">
            <v>28019.252970465866</v>
          </cell>
          <cell r="L152">
            <v>18180.587521961716</v>
          </cell>
          <cell r="M152">
            <v>19717.849494938739</v>
          </cell>
          <cell r="N152">
            <v>31650.632849216228</v>
          </cell>
          <cell r="O152">
            <v>167339.12353159819</v>
          </cell>
          <cell r="P152">
            <v>0</v>
          </cell>
          <cell r="Q152">
            <v>0</v>
          </cell>
          <cell r="R152">
            <v>0</v>
          </cell>
          <cell r="S152">
            <v>0</v>
          </cell>
          <cell r="T152">
            <v>0</v>
          </cell>
          <cell r="U152">
            <v>0</v>
          </cell>
          <cell r="V152">
            <v>0</v>
          </cell>
          <cell r="W152">
            <v>0</v>
          </cell>
          <cell r="X152">
            <v>0</v>
          </cell>
          <cell r="Y152">
            <v>0</v>
          </cell>
        </row>
        <row r="153">
          <cell r="A153" t="str">
            <v>Andere Finanzschulden</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row>
        <row r="154">
          <cell r="A154" t="str">
            <v>Verindlichkeiten aus Lieferungen und Leistungen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row>
        <row r="155">
          <cell r="A155" t="str">
            <v>Sonstige Verbindlichkeiten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row>
        <row r="156">
          <cell r="A156" t="str">
            <v xml:space="preserve">VB1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row>
        <row r="157">
          <cell r="A157" t="str">
            <v>Gesellschafterdarlehen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row>
        <row r="158">
          <cell r="A158" t="str">
            <v>Summe Mittelbedarf</v>
          </cell>
          <cell r="E158">
            <v>248963.29567541825</v>
          </cell>
          <cell r="F158">
            <v>277420.06637045316</v>
          </cell>
          <cell r="G158">
            <v>298261.12060156849</v>
          </cell>
          <cell r="H158">
            <v>234180.23379979818</v>
          </cell>
          <cell r="I158">
            <v>252683.49603684683</v>
          </cell>
          <cell r="J158">
            <v>288351.82843149576</v>
          </cell>
          <cell r="K158">
            <v>319918.56864729535</v>
          </cell>
          <cell r="L158">
            <v>363220.27006212389</v>
          </cell>
          <cell r="M158">
            <v>397072.09849430982</v>
          </cell>
          <cell r="N158">
            <v>426114.72047231311</v>
          </cell>
          <cell r="O158">
            <v>287499.30614134745</v>
          </cell>
          <cell r="P158">
            <v>-167339.12353159819</v>
          </cell>
          <cell r="Q158">
            <v>0</v>
          </cell>
          <cell r="R158">
            <v>0</v>
          </cell>
          <cell r="S158">
            <v>0</v>
          </cell>
          <cell r="T158">
            <v>0</v>
          </cell>
          <cell r="U158">
            <v>0</v>
          </cell>
          <cell r="V158">
            <v>0</v>
          </cell>
          <cell r="W158">
            <v>0</v>
          </cell>
          <cell r="X158">
            <v>0</v>
          </cell>
          <cell r="Y158">
            <v>0</v>
          </cell>
        </row>
        <row r="161">
          <cell r="A161" t="str">
            <v>STOEN</v>
          </cell>
          <cell r="C161" t="str">
            <v>Basismodell</v>
          </cell>
        </row>
        <row r="162">
          <cell r="A162" t="str">
            <v xml:space="preserve">Außenfinanzierung </v>
          </cell>
          <cell r="C162" t="str">
            <v xml:space="preserve"> TPLN</v>
          </cell>
          <cell r="E162">
            <v>2002</v>
          </cell>
          <cell r="F162">
            <v>2003</v>
          </cell>
          <cell r="G162">
            <v>2004</v>
          </cell>
          <cell r="H162">
            <v>2005</v>
          </cell>
          <cell r="I162">
            <v>2006</v>
          </cell>
          <cell r="J162">
            <v>2007</v>
          </cell>
          <cell r="K162">
            <v>2008</v>
          </cell>
          <cell r="L162">
            <v>2009</v>
          </cell>
          <cell r="M162">
            <v>2010</v>
          </cell>
          <cell r="N162">
            <v>2011</v>
          </cell>
          <cell r="O162">
            <v>2012</v>
          </cell>
          <cell r="P162">
            <v>2013</v>
          </cell>
          <cell r="Q162">
            <v>2014</v>
          </cell>
          <cell r="R162">
            <v>2015</v>
          </cell>
          <cell r="S162">
            <v>2016</v>
          </cell>
          <cell r="T162">
            <v>2017</v>
          </cell>
          <cell r="U162">
            <v>2018</v>
          </cell>
          <cell r="V162">
            <v>2019</v>
          </cell>
          <cell r="W162">
            <v>2020</v>
          </cell>
          <cell r="X162">
            <v>2021</v>
          </cell>
          <cell r="Y162">
            <v>2022</v>
          </cell>
          <cell r="Z162">
            <v>2023</v>
          </cell>
        </row>
        <row r="163">
          <cell r="A163" t="str">
            <v>Bestand der Eröffnungsbilanz automatisch weiterführen (ja=1/nein=0) ?</v>
          </cell>
        </row>
        <row r="164">
          <cell r="A164" t="str">
            <v>Gezeichnetes Kapital</v>
          </cell>
          <cell r="C164">
            <v>1</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A165" t="str">
            <v>Verbindlichkeiten gg. Kreditinstituten</v>
          </cell>
          <cell r="C165">
            <v>1</v>
          </cell>
          <cell r="D165">
            <v>0</v>
          </cell>
          <cell r="E165">
            <v>1</v>
          </cell>
          <cell r="F165">
            <v>1</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row>
        <row r="166">
          <cell r="A166" t="str">
            <v>Andere Finanzschulden</v>
          </cell>
          <cell r="C166">
            <v>1</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A167" t="str">
            <v>Verindlichkeiten aus Lieferungen und Leistungen</v>
          </cell>
          <cell r="C167">
            <v>1</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A168" t="str">
            <v>Sonstige Verbindlichkeiten *)</v>
          </cell>
          <cell r="C168">
            <v>1</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row>
        <row r="169">
          <cell r="A169" t="str">
            <v xml:space="preserve">VB1 </v>
          </cell>
          <cell r="C169">
            <v>1</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row>
        <row r="170">
          <cell r="A170" t="str">
            <v>Gesellschafterdarlehen</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A171" t="str">
            <v>Probe:</v>
          </cell>
          <cell r="C171" t="str">
            <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row>
        <row r="173">
          <cell r="A173" t="str">
            <v>Summe Mittelbedarf</v>
          </cell>
          <cell r="E173">
            <v>248963.29567541825</v>
          </cell>
          <cell r="F173">
            <v>277420.06637045316</v>
          </cell>
          <cell r="G173">
            <v>298261.12060156849</v>
          </cell>
          <cell r="H173">
            <v>234180.23379979818</v>
          </cell>
          <cell r="I173">
            <v>252683.49603684683</v>
          </cell>
          <cell r="J173">
            <v>288351.82843149576</v>
          </cell>
          <cell r="K173">
            <v>319918.56864729535</v>
          </cell>
          <cell r="L173">
            <v>363220.27006212389</v>
          </cell>
          <cell r="M173">
            <v>397072.09849430982</v>
          </cell>
          <cell r="N173">
            <v>426114.72047231311</v>
          </cell>
          <cell r="O173">
            <v>287499.30614134745</v>
          </cell>
          <cell r="P173">
            <v>-167339.12353159819</v>
          </cell>
          <cell r="Q173">
            <v>0</v>
          </cell>
          <cell r="R173">
            <v>0</v>
          </cell>
          <cell r="S173">
            <v>0</v>
          </cell>
          <cell r="T173">
            <v>0</v>
          </cell>
          <cell r="U173">
            <v>0</v>
          </cell>
          <cell r="V173">
            <v>0</v>
          </cell>
          <cell r="W173">
            <v>0</v>
          </cell>
          <cell r="X173">
            <v>0</v>
          </cell>
          <cell r="Y173">
            <v>0</v>
          </cell>
          <cell r="Z173">
            <v>0</v>
          </cell>
        </row>
        <row r="174">
          <cell r="A174" t="str">
            <v>Summe Innenfinanzierung</v>
          </cell>
          <cell r="E174">
            <v>196556.0713494645</v>
          </cell>
          <cell r="F174">
            <v>240544.31038778994</v>
          </cell>
          <cell r="G174">
            <v>283631.95011557901</v>
          </cell>
          <cell r="H174">
            <v>245361.72376639189</v>
          </cell>
          <cell r="I174">
            <v>279373.09600473364</v>
          </cell>
          <cell r="J174">
            <v>313398.23275007092</v>
          </cell>
          <cell r="K174">
            <v>347937.82161776122</v>
          </cell>
          <cell r="L174">
            <v>381400.85758408561</v>
          </cell>
          <cell r="M174">
            <v>416789.94798924855</v>
          </cell>
          <cell r="N174">
            <v>457765.35332152934</v>
          </cell>
          <cell r="O174">
            <v>454838.42967294564</v>
          </cell>
          <cell r="P174">
            <v>-191680.45193975707</v>
          </cell>
          <cell r="Q174">
            <v>-2434.1328408158879</v>
          </cell>
          <cell r="R174">
            <v>-2677.5461248974771</v>
          </cell>
          <cell r="S174">
            <v>-2945.3007373872242</v>
          </cell>
          <cell r="T174">
            <v>-3239.8308111259466</v>
          </cell>
          <cell r="U174">
            <v>-3563.8138922385415</v>
          </cell>
          <cell r="V174">
            <v>-3920.1952814623955</v>
          </cell>
          <cell r="W174">
            <v>-4312.2148096086348</v>
          </cell>
          <cell r="X174">
            <v>-4743.4362905694989</v>
          </cell>
          <cell r="Y174">
            <v>-5217.7799196264496</v>
          </cell>
          <cell r="Z174">
            <v>-5739.5579115890941</v>
          </cell>
        </row>
        <row r="175">
          <cell r="A175" t="str">
            <v>Summe Außenfinanzierung</v>
          </cell>
          <cell r="C175" t="str">
            <v>Schleife!!</v>
          </cell>
          <cell r="E175">
            <v>52407.22432595375</v>
          </cell>
          <cell r="F175">
            <v>36875.75598266322</v>
          </cell>
          <cell r="G175">
            <v>14629.170485989482</v>
          </cell>
          <cell r="H175">
            <v>-11181.489966593712</v>
          </cell>
          <cell r="I175">
            <v>-26689.59996788681</v>
          </cell>
          <cell r="J175">
            <v>-25046.404318575165</v>
          </cell>
          <cell r="K175">
            <v>-28019.252970465866</v>
          </cell>
          <cell r="L175">
            <v>-18180.587521961716</v>
          </cell>
          <cell r="M175">
            <v>-19717.849494938739</v>
          </cell>
          <cell r="N175">
            <v>-31650.632849216228</v>
          </cell>
          <cell r="O175">
            <v>-167339.12353159819</v>
          </cell>
          <cell r="P175">
            <v>24341.328408158879</v>
          </cell>
          <cell r="Q175">
            <v>2434.1328408158879</v>
          </cell>
          <cell r="R175">
            <v>2677.5461248974771</v>
          </cell>
          <cell r="S175">
            <v>2945.3007373872242</v>
          </cell>
          <cell r="T175">
            <v>3239.8308111259466</v>
          </cell>
          <cell r="U175">
            <v>3563.8138922385415</v>
          </cell>
          <cell r="V175">
            <v>3920.1952814623955</v>
          </cell>
          <cell r="W175">
            <v>4312.2148096086348</v>
          </cell>
          <cell r="X175">
            <v>4743.4362905694989</v>
          </cell>
          <cell r="Y175">
            <v>5217.7799196264496</v>
          </cell>
          <cell r="Z175">
            <v>5739.5579115890941</v>
          </cell>
        </row>
        <row r="176">
          <cell r="A176" t="str">
            <v xml:space="preserve">  davon exogen vorgegebene Netto-Kreditfinanzierung</v>
          </cell>
          <cell r="D176" t="str">
            <v>FINA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A177" t="str">
            <v xml:space="preserve">  restliche Außenfinanzierung nach vorgegebenen Krediten</v>
          </cell>
          <cell r="E177">
            <v>52407.22432595375</v>
          </cell>
          <cell r="F177">
            <v>36875.75598266322</v>
          </cell>
          <cell r="G177">
            <v>14629.170485989482</v>
          </cell>
          <cell r="H177">
            <v>-11181.489966593712</v>
          </cell>
          <cell r="I177">
            <v>-26689.59996788681</v>
          </cell>
          <cell r="J177">
            <v>-25046.404318575165</v>
          </cell>
          <cell r="K177">
            <v>-28019.252970465866</v>
          </cell>
          <cell r="L177">
            <v>-18180.587521961716</v>
          </cell>
          <cell r="M177">
            <v>-19717.849494938739</v>
          </cell>
          <cell r="N177">
            <v>-31650.632849216228</v>
          </cell>
          <cell r="O177">
            <v>-167339.12353159819</v>
          </cell>
          <cell r="P177">
            <v>24341.328408158879</v>
          </cell>
          <cell r="Q177">
            <v>2434.1328408158879</v>
          </cell>
          <cell r="R177">
            <v>2677.5461248974771</v>
          </cell>
          <cell r="S177">
            <v>2945.3007373872242</v>
          </cell>
          <cell r="T177">
            <v>3239.8308111259466</v>
          </cell>
          <cell r="U177">
            <v>3563.8138922385415</v>
          </cell>
          <cell r="V177">
            <v>3920.1952814623955</v>
          </cell>
          <cell r="W177">
            <v>4312.2148096086348</v>
          </cell>
          <cell r="X177">
            <v>4743.4362905694989</v>
          </cell>
          <cell r="Y177">
            <v>5217.7799196264496</v>
          </cell>
          <cell r="Z177">
            <v>5739.5579115890941</v>
          </cell>
        </row>
        <row r="178">
          <cell r="A178" t="str">
            <v>Veränderung</v>
          </cell>
          <cell r="B178" t="str">
            <v>Gezeichnetes Kapital</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row>
        <row r="179">
          <cell r="A179" t="str">
            <v>Veränderung</v>
          </cell>
          <cell r="B179" t="str">
            <v>Verbindlichkeiten gg. Kreditinstituten</v>
          </cell>
          <cell r="E179">
            <v>52407.22432595375</v>
          </cell>
          <cell r="F179">
            <v>36875.75598266322</v>
          </cell>
          <cell r="G179">
            <v>14629.170485989482</v>
          </cell>
          <cell r="H179">
            <v>-11181.489966593712</v>
          </cell>
          <cell r="I179">
            <v>-26689.59996788681</v>
          </cell>
          <cell r="J179">
            <v>-25046.404318575165</v>
          </cell>
          <cell r="K179">
            <v>-28019.252970465866</v>
          </cell>
          <cell r="L179">
            <v>-18180.587521961716</v>
          </cell>
          <cell r="M179">
            <v>-19717.849494938739</v>
          </cell>
          <cell r="N179">
            <v>-31650.632849216228</v>
          </cell>
          <cell r="O179">
            <v>-167339.12353159819</v>
          </cell>
          <cell r="P179">
            <v>24341.328408158879</v>
          </cell>
          <cell r="Q179">
            <v>2434.1328408158879</v>
          </cell>
          <cell r="R179">
            <v>2677.5461248974771</v>
          </cell>
          <cell r="S179">
            <v>2945.3007373872242</v>
          </cell>
          <cell r="T179">
            <v>3239.8308111259466</v>
          </cell>
          <cell r="U179">
            <v>3563.8138922385415</v>
          </cell>
          <cell r="V179">
            <v>3920.1952814623955</v>
          </cell>
          <cell r="W179">
            <v>4312.2148096086348</v>
          </cell>
          <cell r="X179">
            <v>4743.4362905694989</v>
          </cell>
          <cell r="Y179">
            <v>5217.7799196264496</v>
          </cell>
          <cell r="Z179">
            <v>5739.5579115890941</v>
          </cell>
        </row>
        <row r="180">
          <cell r="A180" t="str">
            <v>Veränderung</v>
          </cell>
          <cell r="B180" t="str">
            <v>Andere Finanzschulden</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A181" t="str">
            <v>Veränderung</v>
          </cell>
          <cell r="B181" t="str">
            <v>Verindlichkeiten aus Lieferungen und Leistungen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t="str">
            <v>Veränderung</v>
          </cell>
          <cell r="B182" t="str">
            <v>Sonstige Verbindlichkeiten *)</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row>
        <row r="183">
          <cell r="A183" t="str">
            <v>Veränderung</v>
          </cell>
          <cell r="B183" t="str">
            <v xml:space="preserve">VB1 </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A184" t="str">
            <v>Veränderung</v>
          </cell>
          <cell r="B184" t="str">
            <v>Gesellschafterdarlehen</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Y2">
            <v>752593.29710193654</v>
          </cell>
        </row>
        <row r="3">
          <cell r="N3" t="str">
            <v>Abschreibungen für:</v>
          </cell>
        </row>
        <row r="4">
          <cell r="N4">
            <v>2002</v>
          </cell>
          <cell r="O4">
            <v>2003</v>
          </cell>
          <cell r="P4">
            <v>2004</v>
          </cell>
          <cell r="Q4">
            <v>2005</v>
          </cell>
          <cell r="R4">
            <v>2006</v>
          </cell>
          <cell r="S4">
            <v>2007</v>
          </cell>
          <cell r="T4">
            <v>2008</v>
          </cell>
          <cell r="U4">
            <v>2009</v>
          </cell>
          <cell r="V4">
            <v>2010</v>
          </cell>
          <cell r="W4">
            <v>2011</v>
          </cell>
          <cell r="X4">
            <v>2012</v>
          </cell>
          <cell r="Y4">
            <v>2013</v>
          </cell>
          <cell r="Z4">
            <v>2014</v>
          </cell>
          <cell r="AA4">
            <v>2015</v>
          </cell>
          <cell r="AB4">
            <v>2016</v>
          </cell>
          <cell r="AC4">
            <v>2017</v>
          </cell>
          <cell r="AD4">
            <v>2018</v>
          </cell>
          <cell r="AE4">
            <v>2019</v>
          </cell>
          <cell r="AF4">
            <v>2020</v>
          </cell>
          <cell r="AG4">
            <v>2021</v>
          </cell>
          <cell r="AH4">
            <v>2022</v>
          </cell>
          <cell r="AI4">
            <v>2023</v>
          </cell>
          <cell r="AJ4">
            <v>2024</v>
          </cell>
          <cell r="AK4">
            <v>2025</v>
          </cell>
          <cell r="AL4">
            <v>2026</v>
          </cell>
          <cell r="AM4">
            <v>2027</v>
          </cell>
        </row>
        <row r="6">
          <cell r="N6">
            <v>67874.599736539705</v>
          </cell>
          <cell r="O6">
            <v>67874.599736539705</v>
          </cell>
          <cell r="P6">
            <v>67874.599736539705</v>
          </cell>
          <cell r="Q6">
            <v>67874.599736539705</v>
          </cell>
          <cell r="R6">
            <v>67874.599736539705</v>
          </cell>
          <cell r="S6">
            <v>67874.599736539705</v>
          </cell>
          <cell r="T6">
            <v>67874.599736539705</v>
          </cell>
          <cell r="U6">
            <v>67874.599736539705</v>
          </cell>
          <cell r="V6">
            <v>67874.599736539705</v>
          </cell>
          <cell r="W6">
            <v>67874.599736539705</v>
          </cell>
          <cell r="X6">
            <v>67874.599736539705</v>
          </cell>
          <cell r="Y6">
            <v>57747.402898063418</v>
          </cell>
          <cell r="Z6">
            <v>0</v>
          </cell>
          <cell r="AA6">
            <v>0</v>
          </cell>
          <cell r="AB6">
            <v>0</v>
          </cell>
          <cell r="AC6">
            <v>0</v>
          </cell>
          <cell r="AD6">
            <v>0</v>
          </cell>
          <cell r="AE6">
            <v>0</v>
          </cell>
          <cell r="AF6">
            <v>0</v>
          </cell>
          <cell r="AG6">
            <v>0</v>
          </cell>
          <cell r="AH6">
            <v>0</v>
          </cell>
          <cell r="AI6">
            <v>0</v>
          </cell>
          <cell r="AJ6">
            <v>0</v>
          </cell>
          <cell r="AK6">
            <v>0</v>
          </cell>
          <cell r="AL6">
            <v>0</v>
          </cell>
          <cell r="AM6">
            <v>0</v>
          </cell>
        </row>
        <row r="7">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row>
        <row r="8">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row>
        <row r="9">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row>
        <row r="10">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row>
        <row r="11">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row>
        <row r="13">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row>
        <row r="14">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row>
        <row r="15">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row>
        <row r="17">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row>
        <row r="18">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3">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row>
        <row r="26">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N32">
            <v>67874.599736539705</v>
          </cell>
          <cell r="O32">
            <v>67874.599736539705</v>
          </cell>
          <cell r="P32">
            <v>67874.599736539705</v>
          </cell>
          <cell r="Q32">
            <v>67874.599736539705</v>
          </cell>
          <cell r="R32">
            <v>67874.599736539705</v>
          </cell>
          <cell r="S32">
            <v>67874.599736539705</v>
          </cell>
          <cell r="T32">
            <v>67874.599736539705</v>
          </cell>
          <cell r="U32">
            <v>67874.599736539705</v>
          </cell>
          <cell r="V32">
            <v>67874.599736539705</v>
          </cell>
          <cell r="W32">
            <v>67874.599736539705</v>
          </cell>
          <cell r="X32">
            <v>67874.599736539705</v>
          </cell>
          <cell r="Y32">
            <v>57747.402898063418</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Servicii_regl"/>
      <sheetName val="Tranz_conc"/>
      <sheetName val="Servicii_conc"/>
      <sheetName val="Vinzari_retail"/>
      <sheetName val="Dezechilibre"/>
    </sheetNames>
    <sheetDataSet>
      <sheetData sheetId="0">
        <row r="2">
          <cell r="A2" t="str">
            <v>SC CET Arad SA</v>
          </cell>
        </row>
        <row r="3">
          <cell r="A3" t="str">
            <v>SC CET Bacau SA</v>
          </cell>
        </row>
        <row r="4">
          <cell r="A4" t="str">
            <v>SC CET Brasov  SA</v>
          </cell>
        </row>
        <row r="5">
          <cell r="A5" t="str">
            <v>SC CET Govora SA</v>
          </cell>
        </row>
        <row r="6">
          <cell r="A6" t="str">
            <v>SC CET Iasi SA</v>
          </cell>
        </row>
        <row r="7">
          <cell r="A7" t="str">
            <v>SC Dalkia Termo Prahova srl</v>
          </cell>
        </row>
        <row r="8">
          <cell r="A8" t="str">
            <v>SC Electrocentrale Galati SA</v>
          </cell>
        </row>
        <row r="9">
          <cell r="A9" t="str">
            <v>SC Electrocentrale Oradea SA</v>
          </cell>
        </row>
        <row r="10">
          <cell r="A10" t="str">
            <v>RAAN - Romag Termo</v>
          </cell>
        </row>
        <row r="11">
          <cell r="A11" t="str">
            <v>SC Petrom SA - Sucursala Petrobrazi</v>
          </cell>
        </row>
        <row r="12">
          <cell r="A12" t="str">
            <v>SC Termica Suceava SA</v>
          </cell>
        </row>
        <row r="13">
          <cell r="A13" t="str">
            <v>SC Termoficare 2000 Pitesti SA</v>
          </cell>
        </row>
        <row r="14">
          <cell r="A14" t="str">
            <v>SC Uzina Termoelectrica Giurgiu SA</v>
          </cell>
        </row>
        <row r="15">
          <cell r="A15" t="str">
            <v>SC Complexul Energetic Craiova SA</v>
          </cell>
        </row>
        <row r="16">
          <cell r="A16" t="str">
            <v>SC Complexul Energetic Rovinari SA</v>
          </cell>
        </row>
        <row r="17">
          <cell r="A17" t="str">
            <v>SC Complexul Energetic Turceni SA</v>
          </cell>
        </row>
        <row r="18">
          <cell r="A18" t="str">
            <v>SC Electrocentrale Deva SA</v>
          </cell>
        </row>
        <row r="19">
          <cell r="A19" t="str">
            <v>SC Electrocentrale Bucuresti SA</v>
          </cell>
        </row>
        <row r="20">
          <cell r="A20" t="str">
            <v>SC Hidroelectrica SA</v>
          </cell>
        </row>
        <row r="21">
          <cell r="A21" t="str">
            <v>SC Termoelectrica SA</v>
          </cell>
        </row>
        <row r="22">
          <cell r="A22" t="str">
            <v>SN Nuclearelectrica SA</v>
          </cell>
        </row>
        <row r="98">
          <cell r="A98" t="str">
            <v>B (baza)</v>
          </cell>
        </row>
        <row r="99">
          <cell r="A99" t="str">
            <v>G (gol)</v>
          </cell>
        </row>
        <row r="100">
          <cell r="A100" t="str">
            <v>V (virf)</v>
          </cell>
        </row>
        <row r="101">
          <cell r="A101" t="str">
            <v>A (altele)</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RWE RR AG"/>
      <sheetName val="Deckblatt VS 02_03"/>
      <sheetName val="Gliederung "/>
      <sheetName val="Deckblatt 0"/>
      <sheetName val="Management Summary"/>
      <sheetName val="Deckblatt 1"/>
      <sheetName val="Absatz, Umsatz"/>
      <sheetName val="Stromgeschäft"/>
      <sheetName val="Preis _ Mengeneffekt"/>
      <sheetName val="DB Vertrieb"/>
      <sheetName val="DB PuG"/>
      <sheetName val="DB GK"/>
      <sheetName val="DB EVU"/>
      <sheetName val="EBITA Ressort Vertrieb"/>
      <sheetName val="EBITA sonstige Ressorts"/>
      <sheetName val="EBITA Netzasset"/>
      <sheetName val="Beteiligungsergebnis"/>
      <sheetName val="Neutrales Ergebnis"/>
      <sheetName val="Finanzergebnis"/>
      <sheetName val="Mitarbeiterentwicklung"/>
      <sheetName val="Kostensenkungen"/>
      <sheetName val="Investitionen"/>
      <sheetName val="Bilanz"/>
      <sheetName val="Deckblatt 2"/>
      <sheetName val="EBITA Rhein Ruhr"/>
      <sheetName val="Gesamtergebnis DSO"/>
      <sheetName val="Gesamtergebnis NS"/>
      <sheetName val="Gesamtergebnis KS"/>
      <sheetName val="Conergy Bereiche"/>
    </sheetNames>
    <sheetDataSet>
      <sheetData sheetId="0" refreshError="1">
        <row r="39">
          <cell r="C39" t="str">
            <v>P80-100000 Ressort Vorstandsvorsitz</v>
          </cell>
        </row>
        <row r="40">
          <cell r="C40" t="str">
            <v>P80-200000 Ressort Finanzen</v>
          </cell>
        </row>
        <row r="42">
          <cell r="C42" t="str">
            <v>P80-400000 Ressort Personal</v>
          </cell>
        </row>
        <row r="43">
          <cell r="C43" t="str">
            <v>P80P000000</v>
          </cell>
        </row>
        <row r="44">
          <cell r="C44" t="str">
            <v>P80P000010</v>
          </cell>
        </row>
        <row r="45">
          <cell r="C45" t="str">
            <v>P80P000020</v>
          </cell>
        </row>
        <row r="47">
          <cell r="C47" t="str">
            <v>P80P000040</v>
          </cell>
        </row>
        <row r="48">
          <cell r="C48" t="str">
            <v>P80-101000 Unternehmensentwicklung</v>
          </cell>
        </row>
        <row r="49">
          <cell r="C49" t="str">
            <v>P80-102000 Unternehmenskommunikation</v>
          </cell>
        </row>
        <row r="50">
          <cell r="C50" t="str">
            <v>P80-103000 Führungskräfte</v>
          </cell>
        </row>
        <row r="51">
          <cell r="C51" t="str">
            <v>P80-104000 Recht</v>
          </cell>
        </row>
        <row r="52">
          <cell r="C52" t="str">
            <v>P80-108000 Allgemeines Ressort Vorstandsvorsitz</v>
          </cell>
        </row>
        <row r="53">
          <cell r="C53" t="str">
            <v>P80-201000 Controlling/Beteiligungen</v>
          </cell>
        </row>
        <row r="54">
          <cell r="C54" t="str">
            <v>P80-202000 Finanzen/Rechnungswesen incl. Übergr.</v>
          </cell>
        </row>
        <row r="55">
          <cell r="C55" t="str">
            <v>P80-208000 Allgemeines Ressort Finanzen/Controlli</v>
          </cell>
        </row>
        <row r="65">
          <cell r="C65" t="str">
            <v>P80-401000 Personalmanagement</v>
          </cell>
        </row>
        <row r="66">
          <cell r="C66" t="str">
            <v>P80-402000 Personalcontrolling/Berichtswesen</v>
          </cell>
        </row>
        <row r="67">
          <cell r="C67" t="str">
            <v>P80-403000 Betriebssicherheitsmanagement</v>
          </cell>
        </row>
        <row r="68">
          <cell r="C68" t="str">
            <v>P80-404000 Standortmanagement</v>
          </cell>
        </row>
        <row r="69">
          <cell r="C69" t="str">
            <v>P80-408000 Allgemeines Ressort Personal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Gasbezug "/>
      <sheetName val="B. Diagramm Rohmarge"/>
      <sheetName val="C. Diagramm Heizölpreise"/>
      <sheetName val="D. Preisvergleich Tarifunden"/>
      <sheetName val="E. Durchschnittspreise alt-neu"/>
      <sheetName val="F.  Tabelle Bezug-Umsatz-Marge"/>
      <sheetName val="G. Absolute Preise"/>
      <sheetName val="H. Marge Absolut"/>
      <sheetName val="I. Absoluter Preisvergleich "/>
      <sheetName val="1. Modell c &gt;09.2001"/>
      <sheetName val="a) Erlöse-SVK 2002"/>
      <sheetName val="3. Daten_Rohmarge"/>
      <sheetName val="4. HEL-Entwicklung"/>
      <sheetName val="5. PLan_Bezug 2002"/>
      <sheetName val="Planbezug Stichtag 2001"/>
      <sheetName val="D-Preise 2001"/>
      <sheetName val="Rohmargenentwicklung"/>
      <sheetName val="Fischer"/>
      <sheetName val="Gas-D-Preis 2001"/>
      <sheetName val="1_ Modell c _09_2001"/>
      <sheetName val="Abschr. best. SAV"/>
      <sheetName val="top"/>
      <sheetName val="JA"/>
      <sheetName val="PwC Overview"/>
    </sheetNames>
    <sheetDataSet>
      <sheetData sheetId="0"/>
      <sheetData sheetId="1"/>
      <sheetData sheetId="2"/>
      <sheetData sheetId="3"/>
      <sheetData sheetId="4"/>
      <sheetData sheetId="5"/>
      <sheetData sheetId="6"/>
      <sheetData sheetId="7"/>
      <sheetData sheetId="8"/>
      <sheetData sheetId="9" refreshError="1">
        <row r="159">
          <cell r="O159">
            <v>9.5299999999999994</v>
          </cell>
        </row>
        <row r="165">
          <cell r="K165">
            <v>58.674899999999994</v>
          </cell>
          <cell r="L165">
            <v>0.13062499999999999</v>
          </cell>
        </row>
        <row r="166">
          <cell r="K166">
            <v>129.08477999999999</v>
          </cell>
          <cell r="L166">
            <v>7.961E-2</v>
          </cell>
        </row>
        <row r="167">
          <cell r="K167">
            <v>234.69959999999998</v>
          </cell>
          <cell r="L167">
            <v>6.4125000000000001E-2</v>
          </cell>
        </row>
        <row r="168">
          <cell r="K168">
            <v>539.80907999999999</v>
          </cell>
          <cell r="L168">
            <v>6.060999999999999E-2</v>
          </cell>
          <cell r="S168" t="str">
            <v>sa2</v>
          </cell>
          <cell r="T168">
            <v>604.79999999999995</v>
          </cell>
          <cell r="U168">
            <v>6.3799999999999996E-2</v>
          </cell>
          <cell r="V168">
            <v>85621.621621621409</v>
          </cell>
        </row>
        <row r="169">
          <cell r="K169">
            <v>0</v>
          </cell>
          <cell r="L169">
            <v>6.5000000000000002E-2</v>
          </cell>
          <cell r="S169" t="str">
            <v xml:space="preserve">Grenzpreis </v>
          </cell>
          <cell r="T169">
            <v>0</v>
          </cell>
          <cell r="U169">
            <v>6.7799999999999999E-2</v>
          </cell>
          <cell r="V169">
            <v>151199.99999999985</v>
          </cell>
        </row>
        <row r="173">
          <cell r="S173" t="str">
            <v>SA1</v>
          </cell>
          <cell r="W173" t="str">
            <v>SA2</v>
          </cell>
        </row>
        <row r="174">
          <cell r="S174">
            <v>1100</v>
          </cell>
          <cell r="T174">
            <v>2000</v>
          </cell>
          <cell r="U174">
            <v>3200</v>
          </cell>
          <cell r="V174">
            <v>6200</v>
          </cell>
          <cell r="W174">
            <v>10000</v>
          </cell>
          <cell r="X174">
            <v>13000</v>
          </cell>
        </row>
        <row r="175">
          <cell r="S175" t="str">
            <v>Menge 1</v>
          </cell>
          <cell r="T175" t="str">
            <v>Menge 2</v>
          </cell>
          <cell r="U175" t="str">
            <v>Menge 3</v>
          </cell>
          <cell r="V175" t="str">
            <v>Menge 4</v>
          </cell>
          <cell r="W175" t="str">
            <v>Menge 5</v>
          </cell>
          <cell r="X175" t="str">
            <v>Menge 6</v>
          </cell>
        </row>
        <row r="176">
          <cell r="S176" t="str">
            <v>Mietwhg.(50qm)</v>
          </cell>
          <cell r="T176" t="str">
            <v>Mietwhg. (85qm)</v>
          </cell>
          <cell r="U176" t="str">
            <v>EFH (140qm)</v>
          </cell>
          <cell r="V176" t="str">
            <v>ZFH(230qm)</v>
          </cell>
          <cell r="W176" t="str">
            <v>4FH(380qm)</v>
          </cell>
          <cell r="X176" t="str">
            <v>MFH(500qm)</v>
          </cell>
        </row>
        <row r="177">
          <cell r="S177">
            <v>10483</v>
          </cell>
          <cell r="T177">
            <v>19060</v>
          </cell>
          <cell r="U177">
            <v>30495.999999999996</v>
          </cell>
          <cell r="V177">
            <v>59085.999999999993</v>
          </cell>
          <cell r="W177">
            <v>95300</v>
          </cell>
          <cell r="X177">
            <v>123889.99999999999</v>
          </cell>
        </row>
        <row r="179">
          <cell r="S179">
            <v>9</v>
          </cell>
          <cell r="T179">
            <v>9</v>
          </cell>
          <cell r="U179">
            <v>14</v>
          </cell>
          <cell r="V179">
            <v>25</v>
          </cell>
          <cell r="W179">
            <v>36</v>
          </cell>
          <cell r="X179">
            <v>50</v>
          </cell>
        </row>
        <row r="180">
          <cell r="S180">
            <v>288</v>
          </cell>
          <cell r="T180">
            <v>288</v>
          </cell>
          <cell r="U180">
            <v>288</v>
          </cell>
          <cell r="V180">
            <v>288</v>
          </cell>
          <cell r="W180">
            <v>604.79999999999995</v>
          </cell>
          <cell r="X180">
            <v>604.79999999999995</v>
          </cell>
        </row>
        <row r="181">
          <cell r="S181">
            <v>707.60250000000008</v>
          </cell>
          <cell r="T181">
            <v>1286.5500000000002</v>
          </cell>
          <cell r="U181">
            <v>2058.48</v>
          </cell>
          <cell r="V181">
            <v>3988.3049999999998</v>
          </cell>
          <cell r="W181">
            <v>6080.1399999999994</v>
          </cell>
          <cell r="X181">
            <v>7904.1819999999989</v>
          </cell>
        </row>
        <row r="183">
          <cell r="S183">
            <v>995.60250000000008</v>
          </cell>
          <cell r="T183">
            <v>1574.5500000000002</v>
          </cell>
          <cell r="U183">
            <v>2346.48</v>
          </cell>
          <cell r="V183">
            <v>4276.3050000000003</v>
          </cell>
          <cell r="W183">
            <v>6684.94</v>
          </cell>
          <cell r="X183">
            <v>8508.9819999999982</v>
          </cell>
        </row>
        <row r="184">
          <cell r="S184">
            <v>9.4973051607364314E-2</v>
          </cell>
          <cell r="T184">
            <v>8.2610178384050381E-2</v>
          </cell>
          <cell r="U184">
            <v>7.694386149003149E-2</v>
          </cell>
          <cell r="V184">
            <v>7.2374251091629163E-2</v>
          </cell>
          <cell r="W184">
            <v>7.0146274921301155E-2</v>
          </cell>
          <cell r="X184">
            <v>6.8681749939462425E-2</v>
          </cell>
        </row>
        <row r="185">
          <cell r="S185">
            <v>0.09</v>
          </cell>
          <cell r="T185">
            <v>7.6999999999999999E-2</v>
          </cell>
          <cell r="U185">
            <v>7.0999999999999994E-2</v>
          </cell>
          <cell r="V185">
            <v>6.7000000000000004E-2</v>
          </cell>
          <cell r="W185">
            <v>6.5000000000000002E-2</v>
          </cell>
          <cell r="X185">
            <v>6.4000000000000001E-2</v>
          </cell>
        </row>
        <row r="187">
          <cell r="S187">
            <v>5.5256128970714684</v>
          </cell>
          <cell r="T187">
            <v>7.2859459533121793</v>
          </cell>
          <cell r="U187">
            <v>8.3716359014528194</v>
          </cell>
          <cell r="V187">
            <v>8.0212702860136744</v>
          </cell>
          <cell r="W187">
            <v>7.9173460327710075</v>
          </cell>
          <cell r="X187">
            <v>7.3152342804100385</v>
          </cell>
        </row>
        <row r="189">
          <cell r="S189">
            <v>10483</v>
          </cell>
          <cell r="T189">
            <v>19060</v>
          </cell>
          <cell r="U189">
            <v>30495.999999999996</v>
          </cell>
          <cell r="V189">
            <v>59085.999999999993</v>
          </cell>
          <cell r="W189">
            <v>95300</v>
          </cell>
          <cell r="X189">
            <v>123889.99999999999</v>
          </cell>
        </row>
        <row r="191">
          <cell r="E191" t="str">
            <v>Menge in kWh</v>
          </cell>
          <cell r="F191">
            <v>1000</v>
          </cell>
          <cell r="G191">
            <v>4041.5512465373963</v>
          </cell>
          <cell r="H191">
            <v>27235.294117647059</v>
          </cell>
          <cell r="I191">
            <v>134881.88976377953</v>
          </cell>
          <cell r="J191">
            <v>10000</v>
          </cell>
          <cell r="K191">
            <v>19000</v>
          </cell>
          <cell r="L191">
            <v>30000</v>
          </cell>
          <cell r="M191">
            <v>59000</v>
          </cell>
          <cell r="N191">
            <v>95000</v>
          </cell>
          <cell r="O191">
            <v>124000</v>
          </cell>
          <cell r="S191">
            <v>9.4973051607364314E-2</v>
          </cell>
          <cell r="T191">
            <v>8.2610178384050381E-2</v>
          </cell>
          <cell r="U191">
            <v>7.694386149003149E-2</v>
          </cell>
          <cell r="V191">
            <v>7.2374251091629163E-2</v>
          </cell>
          <cell r="W191">
            <v>7.0146274921301155E-2</v>
          </cell>
          <cell r="X191">
            <v>6.8681749939462425E-2</v>
          </cell>
        </row>
        <row r="192">
          <cell r="F192" t="str">
            <v>ø KV</v>
          </cell>
          <cell r="G192" t="str">
            <v>ø GP</v>
          </cell>
          <cell r="H192" t="str">
            <v>ø SA 1</v>
          </cell>
          <cell r="I192" t="str">
            <v>ø SA 2</v>
          </cell>
          <cell r="J192" t="str">
            <v>Mietwhg.(10MWh)</v>
          </cell>
          <cell r="K192" t="str">
            <v>Mietwhg.(19MWh)</v>
          </cell>
          <cell r="L192" t="str">
            <v>1 FH (30 MWh)</v>
          </cell>
          <cell r="M192" t="str">
            <v>2 FH (59 MWh )</v>
          </cell>
          <cell r="N192" t="str">
            <v>4 FH (95 MWh)</v>
          </cell>
          <cell r="O192" t="str">
            <v>MFH ( 124 MWh)</v>
          </cell>
          <cell r="S192">
            <v>0.09</v>
          </cell>
          <cell r="T192">
            <v>7.6999999999999999E-2</v>
          </cell>
          <cell r="U192">
            <v>7.0999999999999994E-2</v>
          </cell>
          <cell r="V192">
            <v>6.7000000000000004E-2</v>
          </cell>
          <cell r="W192">
            <v>6.5000000000000002E-2</v>
          </cell>
          <cell r="X192">
            <v>6.4000000000000001E-2</v>
          </cell>
        </row>
        <row r="193">
          <cell r="E193" t="str">
            <v>D-Preis in Pf/kWh ab 1.10.01</v>
          </cell>
          <cell r="F193">
            <v>0.18929989999999999</v>
          </cell>
          <cell r="G193">
            <v>0.11154941437971214</v>
          </cell>
          <cell r="H193">
            <v>7.2742479913606911E-2</v>
          </cell>
          <cell r="I193">
            <v>6.4612087166374774E-2</v>
          </cell>
          <cell r="J193">
            <v>8.7594959999999986E-2</v>
          </cell>
          <cell r="K193">
            <v>7.6477610526315784E-2</v>
          </cell>
          <cell r="L193">
            <v>7.1948319999999996E-2</v>
          </cell>
          <cell r="M193">
            <v>6.810295932203389E-2</v>
          </cell>
          <cell r="N193">
            <v>6.6292200842105256E-2</v>
          </cell>
          <cell r="O193">
            <v>6.4963299032258046E-2</v>
          </cell>
        </row>
        <row r="194">
          <cell r="E194" t="str">
            <v>D-Preis in Pf/kWh bis 30.09.01</v>
          </cell>
          <cell r="F194">
            <v>0.25269999999999998</v>
          </cell>
          <cell r="G194">
            <v>0.13011884852638791</v>
          </cell>
          <cell r="H194">
            <v>7.8074514038876885E-2</v>
          </cell>
          <cell r="I194">
            <v>6.8283922942206643E-2</v>
          </cell>
          <cell r="J194">
            <v>9.4973051607364314E-2</v>
          </cell>
          <cell r="K194">
            <v>8.2610178384050381E-2</v>
          </cell>
          <cell r="L194">
            <v>7.694386149003149E-2</v>
          </cell>
          <cell r="M194">
            <v>7.2374251091629163E-2</v>
          </cell>
          <cell r="N194">
            <v>7.0146274921301155E-2</v>
          </cell>
          <cell r="O194">
            <v>6.8681749939462425E-2</v>
          </cell>
          <cell r="S194">
            <v>5.5256128970714746</v>
          </cell>
          <cell r="T194">
            <v>7.2859459533121784</v>
          </cell>
          <cell r="U194">
            <v>8.371635901452823</v>
          </cell>
          <cell r="V194">
            <v>8.0212702860136709</v>
          </cell>
          <cell r="W194">
            <v>7.917346032771011</v>
          </cell>
          <cell r="X194">
            <v>7.3152342804100323</v>
          </cell>
        </row>
        <row r="195">
          <cell r="E195" t="str">
            <v>rel. Senkung D-Preis alt zu D-Preis neu in %</v>
          </cell>
          <cell r="F195">
            <v>-25.089077958053025</v>
          </cell>
          <cell r="G195">
            <v>-14.271133165545905</v>
          </cell>
          <cell r="H195">
            <v>-6.8294169882567672</v>
          </cell>
          <cell r="I195">
            <v>-5.3773064253200431</v>
          </cell>
          <cell r="J195">
            <v>-7.7686159205104683</v>
          </cell>
          <cell r="K195">
            <v>-7.4235015317659858</v>
          </cell>
          <cell r="L195">
            <v>-6.4924496812246657</v>
          </cell>
          <cell r="M195">
            <v>-5.9016731851050386</v>
          </cell>
          <cell r="N195">
            <v>-5.4943389132493188</v>
          </cell>
          <cell r="O195">
            <v>-5.4140305255499506</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2"/>
      <sheetName val="Waterfalls RWE View &gt;&gt;"/>
      <sheetName val="PAT F2 to F3 2008 RWE View"/>
      <sheetName val="PAT F3 2008 to 2013 RWE View"/>
      <sheetName val="FCF1 F2 to F3 2008 RWE View"/>
      <sheetName val="FCF1 F3 2008 to 2011 RWE View"/>
      <sheetName val="Waterfalls 100% EE &gt;&gt;"/>
      <sheetName val="FCF1 F2 to F3 2008 EE 100%"/>
      <sheetName val="FCF1 F3 to 2013 EE 100%"/>
      <sheetName val="NI F2 to F3 2008 EE 100%"/>
      <sheetName val="OR F2 to F3 2008 EE 100%"/>
      <sheetName val="OR F3 2008 to 2013 EE 100%"/>
      <sheetName val="OR F3 to 2011 EE 100%"/>
      <sheetName val="Energy Conversion Table"/>
      <sheetName val="Analysis"/>
      <sheetName val="Database"/>
      <sheetName val="Cockpit"/>
      <sheetName val="Consolidated Closings &gt;&gt;"/>
      <sheetName val="Output CFS"/>
      <sheetName val="Output P&amp;L"/>
      <sheetName val="Management Summary"/>
      <sheetName val="P&amp;L consolidated"/>
      <sheetName val="Balance Sheet cons"/>
      <sheetName val="CFS Cons"/>
      <sheetName val="Single Closings &gt;&gt;"/>
      <sheetName val="EELP P&amp;L"/>
      <sheetName val="EELP BS"/>
      <sheetName val="EELP CFS"/>
      <sheetName val="Recon Company Value"/>
      <sheetName val="BS Vessel Companies"/>
      <sheetName val="P&amp;L Vessel Companies"/>
      <sheetName val="BS+P&amp;L Leased Vessels"/>
      <sheetName val="BS + P&amp;L GKFF"/>
      <sheetName val="Project Costs &gt;&gt;"/>
      <sheetName val="Projects"/>
      <sheetName val="Argentina"/>
      <sheetName val="Kuwait"/>
      <sheetName val="Margins &gt;&gt;"/>
      <sheetName val="Trading"/>
      <sheetName val="Trading 2008"/>
      <sheetName val="Other Assets &gt;&gt;"/>
      <sheetName val="Argentina Tax Asset"/>
      <sheetName val="Other Assets"/>
      <sheetName val="OwnAssets Lease Vessels + capex"/>
      <sheetName val="Ports &gt;&gt;"/>
      <sheetName val="Ports Assets"/>
      <sheetName val="NEG Port Budget"/>
      <sheetName val="NEG Assets and Assumptions"/>
      <sheetName val="GG Port Budget"/>
      <sheetName val="GG Assets and Assumptions"/>
      <sheetName val="TGP Port Budget"/>
      <sheetName val="TGP Assets and Assumptions"/>
      <sheetName val="TGP- Excelerate"/>
      <sheetName val="Owned Vessels &gt;&gt; "/>
      <sheetName val="Excelerate NV"/>
      <sheetName val="Excelerate BS"/>
      <sheetName val="Express NV"/>
      <sheetName val="Express BS"/>
      <sheetName val="Explorer NV"/>
      <sheetName val="Explorer BS"/>
      <sheetName val="Exquisite NV"/>
      <sheetName val="Exquisite BS"/>
      <sheetName val="Expedient NV"/>
      <sheetName val="Expedient BS"/>
      <sheetName val="Exemplar NV"/>
      <sheetName val="Exemplar BS"/>
      <sheetName val="Leased Vessels &gt;&gt;"/>
      <sheetName val="Vessel Budget"/>
      <sheetName val="Capitalised leases"/>
      <sheetName val=" Vessel Data"/>
      <sheetName val="GKFF &gt;&gt;"/>
      <sheetName val="GKFF P&amp;L"/>
      <sheetName val="GKFF BS"/>
      <sheetName val="Overheads &gt;&gt;"/>
      <sheetName val="Overheads v01"/>
      <sheetName val="1. Modell c &gt;09.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9">
          <cell r="E9">
            <v>1</v>
          </cell>
        </row>
        <row r="10">
          <cell r="E10">
            <v>1</v>
          </cell>
        </row>
        <row r="11">
          <cell r="E11">
            <v>1</v>
          </cell>
        </row>
        <row r="12">
          <cell r="E12">
            <v>1</v>
          </cell>
        </row>
        <row r="13">
          <cell r="E13">
            <v>1</v>
          </cell>
        </row>
        <row r="15">
          <cell r="E15">
            <v>1</v>
          </cell>
        </row>
        <row r="16">
          <cell r="E16">
            <v>1</v>
          </cell>
        </row>
        <row r="17">
          <cell r="E17">
            <v>1</v>
          </cell>
        </row>
        <row r="20">
          <cell r="E20">
            <v>1</v>
          </cell>
        </row>
        <row r="21">
          <cell r="E21">
            <v>1</v>
          </cell>
        </row>
        <row r="22">
          <cell r="E22">
            <v>1</v>
          </cell>
        </row>
        <row r="23">
          <cell r="E23">
            <v>1</v>
          </cell>
        </row>
        <row r="25">
          <cell r="E25">
            <v>1</v>
          </cell>
        </row>
        <row r="26">
          <cell r="E26">
            <v>1</v>
          </cell>
        </row>
        <row r="27">
          <cell r="E27">
            <v>1</v>
          </cell>
        </row>
        <row r="29">
          <cell r="E29">
            <v>1</v>
          </cell>
        </row>
        <row r="30">
          <cell r="E30">
            <v>1</v>
          </cell>
        </row>
        <row r="31">
          <cell r="E31">
            <v>1</v>
          </cell>
        </row>
        <row r="32">
          <cell r="E32">
            <v>1</v>
          </cell>
        </row>
        <row r="34">
          <cell r="E34">
            <v>1</v>
          </cell>
        </row>
        <row r="35">
          <cell r="E35">
            <v>1</v>
          </cell>
        </row>
        <row r="36">
          <cell r="E36">
            <v>1</v>
          </cell>
        </row>
        <row r="37">
          <cell r="E37">
            <v>1</v>
          </cell>
        </row>
        <row r="38">
          <cell r="E38">
            <v>1</v>
          </cell>
        </row>
        <row r="40">
          <cell r="E40">
            <v>1</v>
          </cell>
        </row>
        <row r="41">
          <cell r="E41">
            <v>1</v>
          </cell>
        </row>
        <row r="43">
          <cell r="E43">
            <v>1</v>
          </cell>
        </row>
        <row r="44">
          <cell r="E44">
            <v>1</v>
          </cell>
        </row>
        <row r="45">
          <cell r="E45">
            <v>1</v>
          </cell>
        </row>
        <row r="47">
          <cell r="E47">
            <v>1</v>
          </cell>
        </row>
        <row r="48">
          <cell r="E48">
            <v>1</v>
          </cell>
        </row>
        <row r="50">
          <cell r="E50">
            <v>1</v>
          </cell>
        </row>
        <row r="51">
          <cell r="E51">
            <v>1</v>
          </cell>
        </row>
        <row r="53">
          <cell r="E53">
            <v>1</v>
          </cell>
        </row>
        <row r="54">
          <cell r="E54">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82">
          <cell r="C82" t="str">
            <v>Main Port</v>
          </cell>
        </row>
        <row r="83">
          <cell r="C83" t="str">
            <v>PPE</v>
          </cell>
        </row>
      </sheetData>
      <sheetData sheetId="48"/>
      <sheetData sheetId="49" refreshError="1">
        <row r="62">
          <cell r="B62" t="str">
            <v>Main Port</v>
          </cell>
        </row>
        <row r="63">
          <cell r="B63" t="str">
            <v>PPE</v>
          </cell>
        </row>
      </sheetData>
      <sheetData sheetId="50"/>
      <sheetData sheetId="51" refreshError="1">
        <row r="60">
          <cell r="B60" t="str">
            <v>Main Port</v>
          </cell>
        </row>
        <row r="61">
          <cell r="B61" t="str">
            <v>PPE</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Rahmendaten"/>
      <sheetName val="Strom"/>
      <sheetName val="GG Assets and Assumptions"/>
      <sheetName val="TGP Assets and Assumptions"/>
      <sheetName val="NEG Assets and Assumptions"/>
      <sheetName val="Energy Conversion Table"/>
      <sheetName val="Choices"/>
      <sheetName val="Dates"/>
      <sheetName val="Validation"/>
      <sheetName val="MW-EPEX"/>
      <sheetName val="summary"/>
      <sheetName val="Valu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ertung M0"/>
      <sheetName val="Deals to do"/>
      <sheetName val="Inputdaten PKV-S PKA-B"/>
      <sheetName val="Hedgemengen"/>
      <sheetName val="n gesteuert"/>
      <sheetName val="Ergebnis EaR &amp; BO"/>
      <sheetName val="Erg Hedge APNV"/>
      <sheetName val="LV RWE P"/>
      <sheetName val="ContPan M0"/>
      <sheetName val="ContPan M2"/>
      <sheetName val="ConPan M0 APNV=E"/>
      <sheetName val="TH_tech_dat M2"/>
      <sheetName val="TH_P M0 "/>
      <sheetName val="TH_F M0 "/>
      <sheetName val="HY_P M0"/>
      <sheetName val="TH_C_Roll M0"/>
      <sheetName val="TH_Fuelprice"/>
      <sheetName val="TH_Strike"/>
      <sheetName val="TH_max_gen"/>
      <sheetName val="Szenarien"/>
      <sheetName val="BaseQ4_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döl Inland"/>
      <sheetName val="Erdgas Inland"/>
      <sheetName val="Ausland"/>
      <sheetName val="Gasspeicher"/>
      <sheetName val="Insgesamt"/>
      <sheetName val="Insgesamt Neu"/>
      <sheetName val="Pensionen"/>
      <sheetName val="RSt"/>
      <sheetName val="Grafik GF"/>
      <sheetName val="Grafik"/>
      <sheetName val="Strom"/>
      <sheetName val="Erdöl_Inland"/>
      <sheetName val="Erdgas_Inland"/>
      <sheetName val="Insgesamt_Neu"/>
      <sheetName val="Grafik_GF"/>
      <sheetName val="Ink tarieven 2003"/>
      <sheetName val="Kostenbericht"/>
      <sheetName val="Free Cash Flow ,1"/>
      <sheetName val="PROGNOSE"/>
      <sheetName val="SW Olbernhau 1999"/>
      <sheetName val="Erdöl_Inland1"/>
      <sheetName val="Erdgas_Inland1"/>
      <sheetName val="Insgesamt_Neu1"/>
      <sheetName val="Grafik_GF1"/>
      <sheetName val="Free_Cash_Flow_,1"/>
      <sheetName val="Ink_tarieven_2003"/>
      <sheetName val="SW_Olbernhau_1999"/>
    </sheetNames>
    <sheetDataSet>
      <sheetData sheetId="0"/>
      <sheetData sheetId="1"/>
      <sheetData sheetId="2" refreshError="1">
        <row r="1">
          <cell r="A1" t="str">
            <v>RWE DEA AG</v>
          </cell>
          <cell r="C1" t="str">
            <v>Free Cash Flow Rechnung</v>
          </cell>
          <cell r="M1" t="str">
            <v>Hamburg,</v>
          </cell>
          <cell r="N1">
            <v>36508.418492824072</v>
          </cell>
        </row>
        <row r="2">
          <cell r="A2" t="str">
            <v>Aufschluß und Gewinnung</v>
          </cell>
          <cell r="M2" t="str">
            <v>329/235</v>
          </cell>
        </row>
        <row r="3">
          <cell r="A3" t="str">
            <v>Bereichs-Controlling</v>
          </cell>
          <cell r="C3" t="str">
            <v>Aufschluß und Gewinnung</v>
          </cell>
        </row>
        <row r="5">
          <cell r="C5" t="str">
            <v>Geschäftsfeld: Erdöl/Erdgas Ausland</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25</v>
          </cell>
          <cell r="D9">
            <v>-6.5</v>
          </cell>
          <cell r="E9">
            <v>15.700000000000003</v>
          </cell>
          <cell r="F9">
            <v>37.9</v>
          </cell>
          <cell r="G9">
            <v>10</v>
          </cell>
          <cell r="I9">
            <v>0.20000000000000284</v>
          </cell>
          <cell r="K9">
            <v>7.5</v>
          </cell>
          <cell r="L9">
            <v>4.7000000000000028</v>
          </cell>
          <cell r="M9">
            <v>39.5</v>
          </cell>
          <cell r="N9">
            <v>92.8</v>
          </cell>
        </row>
        <row r="10">
          <cell r="A10" t="str">
            <v>+</v>
          </cell>
          <cell r="B10" t="str">
            <v>Außerordentliche Posten</v>
          </cell>
          <cell r="C10">
            <v>0</v>
          </cell>
          <cell r="D10">
            <v>6.7</v>
          </cell>
          <cell r="E10">
            <v>18.799999999999997</v>
          </cell>
          <cell r="F10">
            <v>4.5000000000000027</v>
          </cell>
          <cell r="G10">
            <v>-0.79400000000000004</v>
          </cell>
          <cell r="I10">
            <v>-0.53400000000000025</v>
          </cell>
          <cell r="K10">
            <v>-0.38999999999999968</v>
          </cell>
          <cell r="L10">
            <v>-0.41199999999999992</v>
          </cell>
          <cell r="M10">
            <v>-0.43500000000000005</v>
          </cell>
          <cell r="N10">
            <v>-0.45900000000000007</v>
          </cell>
        </row>
        <row r="11">
          <cell r="B11" t="str">
            <v>Ergebnis</v>
          </cell>
          <cell r="C11">
            <v>25</v>
          </cell>
          <cell r="D11">
            <v>0.2</v>
          </cell>
          <cell r="E11">
            <v>34.5</v>
          </cell>
          <cell r="F11">
            <v>42.4</v>
          </cell>
          <cell r="G11">
            <v>9.1999999999999993</v>
          </cell>
          <cell r="H11">
            <v>0</v>
          </cell>
          <cell r="I11">
            <v>-0.3</v>
          </cell>
          <cell r="J11">
            <v>0</v>
          </cell>
          <cell r="K11">
            <v>7.1</v>
          </cell>
          <cell r="L11">
            <v>4.3</v>
          </cell>
          <cell r="M11">
            <v>39.1</v>
          </cell>
          <cell r="N11">
            <v>92.3</v>
          </cell>
        </row>
        <row r="12">
          <cell r="A12" t="str">
            <v>+</v>
          </cell>
          <cell r="B12" t="str">
            <v>Abschreibungen</v>
          </cell>
          <cell r="C12">
            <v>21.867000000000001</v>
          </cell>
          <cell r="D12">
            <v>19.332000000000001</v>
          </cell>
          <cell r="E12">
            <v>18.992999999999999</v>
          </cell>
          <cell r="F12">
            <v>14.97</v>
          </cell>
          <cell r="G12">
            <v>15.619</v>
          </cell>
          <cell r="I12">
            <v>17.376999999999999</v>
          </cell>
          <cell r="K12">
            <v>29.888000000000002</v>
          </cell>
          <cell r="L12">
            <v>192.68100000000001</v>
          </cell>
          <cell r="M12">
            <v>115.107</v>
          </cell>
          <cell r="N12">
            <v>32.856000000000002</v>
          </cell>
        </row>
        <row r="13">
          <cell r="A13" t="str">
            <v>+</v>
          </cell>
          <cell r="B13" t="str">
            <v>Pensionsrückstellungen</v>
          </cell>
          <cell r="C13">
            <v>0.36892000000000003</v>
          </cell>
          <cell r="D13">
            <v>0.17016000000000009</v>
          </cell>
          <cell r="E13">
            <v>0.21084000000000014</v>
          </cell>
          <cell r="F13">
            <v>0.29078000000000026</v>
          </cell>
          <cell r="G13">
            <v>0.9444300000000001</v>
          </cell>
          <cell r="I13">
            <v>1.0976501682625588</v>
          </cell>
          <cell r="K13">
            <v>1.2703242405634194</v>
          </cell>
          <cell r="L13">
            <v>0.99926173709408861</v>
          </cell>
          <cell r="M13">
            <v>0.96426222939217321</v>
          </cell>
          <cell r="N13">
            <v>0.79630288370802105</v>
          </cell>
        </row>
        <row r="14">
          <cell r="A14" t="str">
            <v>+</v>
          </cell>
          <cell r="B14" t="str">
            <v>Rückstellungen für                 Wiederherstellung u. Verfüllung</v>
          </cell>
          <cell r="C14">
            <v>-7.9809999999999999</v>
          </cell>
          <cell r="D14">
            <v>-7.5040000000000004</v>
          </cell>
          <cell r="E14">
            <v>-3.1019999999999999</v>
          </cell>
          <cell r="F14">
            <v>0.21499999999999986</v>
          </cell>
          <cell r="G14">
            <v>-3.9209999999999998</v>
          </cell>
          <cell r="H14">
            <v>0</v>
          </cell>
          <cell r="I14">
            <v>9.6229999999999993</v>
          </cell>
          <cell r="J14">
            <v>0</v>
          </cell>
          <cell r="K14">
            <v>8.6639999999999997</v>
          </cell>
          <cell r="L14">
            <v>4.0069999999999997</v>
          </cell>
          <cell r="M14">
            <v>-1.381</v>
          </cell>
          <cell r="N14">
            <v>-1.242</v>
          </cell>
        </row>
        <row r="15">
          <cell r="B15" t="str">
            <v>Cash Flow</v>
          </cell>
          <cell r="C15">
            <v>39.299999999999997</v>
          </cell>
          <cell r="D15">
            <v>12.2</v>
          </cell>
          <cell r="E15">
            <v>50.6</v>
          </cell>
          <cell r="F15">
            <v>57.9</v>
          </cell>
          <cell r="G15">
            <v>21.8</v>
          </cell>
          <cell r="H15">
            <v>0</v>
          </cell>
          <cell r="I15">
            <v>27.8</v>
          </cell>
          <cell r="J15">
            <v>0</v>
          </cell>
          <cell r="K15">
            <v>46.9</v>
          </cell>
          <cell r="L15">
            <v>202</v>
          </cell>
          <cell r="M15">
            <v>153.80000000000001</v>
          </cell>
          <cell r="N15">
            <v>124.7</v>
          </cell>
        </row>
        <row r="16">
          <cell r="A16" t="str">
            <v>./.</v>
          </cell>
          <cell r="B16" t="str">
            <v>Investitionen</v>
          </cell>
          <cell r="C16">
            <v>-51.792999999999999</v>
          </cell>
          <cell r="D16">
            <v>-31.119</v>
          </cell>
          <cell r="E16">
            <v>-67.343000000000004</v>
          </cell>
          <cell r="F16">
            <v>-72.343000000000004</v>
          </cell>
          <cell r="G16">
            <v>-84.677999999999997</v>
          </cell>
          <cell r="I16">
            <v>-111.753</v>
          </cell>
          <cell r="K16">
            <v>-241.74</v>
          </cell>
          <cell r="L16">
            <v>-157.30600000000001</v>
          </cell>
          <cell r="M16">
            <v>-194.15799999999999</v>
          </cell>
          <cell r="N16">
            <v>-120.60299999999999</v>
          </cell>
        </row>
        <row r="17">
          <cell r="B17" t="str">
            <v>Free Cash Flow</v>
          </cell>
          <cell r="C17">
            <v>-12.5</v>
          </cell>
          <cell r="D17">
            <v>-18.899999999999999</v>
          </cell>
          <cell r="E17">
            <v>-16.7</v>
          </cell>
          <cell r="F17">
            <v>-14.4</v>
          </cell>
          <cell r="G17">
            <v>-62.9</v>
          </cell>
          <cell r="H17">
            <v>0</v>
          </cell>
          <cell r="I17">
            <v>-84</v>
          </cell>
          <cell r="J17">
            <v>0</v>
          </cell>
          <cell r="K17">
            <v>-194.8</v>
          </cell>
          <cell r="L17">
            <v>44.7</v>
          </cell>
          <cell r="M17">
            <v>-40.4</v>
          </cell>
          <cell r="N17">
            <v>4.0999999999999996</v>
          </cell>
        </row>
        <row r="20">
          <cell r="A20" t="str">
            <v>U:\Ergebnis\Free Cash Flow\[Free Cash Flow ,1.xls]Ausland</v>
          </cell>
        </row>
      </sheetData>
      <sheetData sheetId="3" refreshError="1">
        <row r="1">
          <cell r="A1" t="str">
            <v>RWE DEA AG</v>
          </cell>
          <cell r="C1" t="str">
            <v>Free Cash Flow Rechnung</v>
          </cell>
          <cell r="M1" t="str">
            <v>Hamburg,</v>
          </cell>
          <cell r="N1">
            <v>36508.418492824072</v>
          </cell>
        </row>
        <row r="2">
          <cell r="A2" t="str">
            <v>Aufschluß und Gewinnung</v>
          </cell>
          <cell r="M2" t="str">
            <v>329/235</v>
          </cell>
        </row>
        <row r="3">
          <cell r="A3" t="str">
            <v>Bereichs-Controlling</v>
          </cell>
          <cell r="C3" t="str">
            <v>Aufschluß und Gewinnung</v>
          </cell>
        </row>
        <row r="5">
          <cell r="C5" t="str">
            <v>Geschäftsfeld: Gasspeicher</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53.9</v>
          </cell>
          <cell r="D9">
            <v>62.6</v>
          </cell>
          <cell r="E9">
            <v>64.900000000000006</v>
          </cell>
          <cell r="F9">
            <v>73</v>
          </cell>
          <cell r="G9">
            <v>79.7</v>
          </cell>
          <cell r="I9">
            <v>84.8</v>
          </cell>
          <cell r="K9">
            <v>89.2</v>
          </cell>
          <cell r="L9">
            <v>79</v>
          </cell>
          <cell r="M9">
            <v>110.8</v>
          </cell>
          <cell r="N9">
            <v>114.5</v>
          </cell>
        </row>
        <row r="10">
          <cell r="A10" t="str">
            <v>+</v>
          </cell>
          <cell r="B10" t="str">
            <v>Außerordentliche Posten</v>
          </cell>
          <cell r="C10">
            <v>0</v>
          </cell>
          <cell r="D10">
            <v>0</v>
          </cell>
          <cell r="E10">
            <v>0</v>
          </cell>
          <cell r="F10">
            <v>-6.7000000000000028</v>
          </cell>
          <cell r="G10">
            <v>-0.51300000000000001</v>
          </cell>
          <cell r="I10">
            <v>-1.821</v>
          </cell>
          <cell r="K10">
            <v>-1.9419999999999999</v>
          </cell>
          <cell r="L10">
            <v>-1.931</v>
          </cell>
          <cell r="M10">
            <v>-1.5</v>
          </cell>
          <cell r="N10">
            <v>-1.62</v>
          </cell>
        </row>
        <row r="11">
          <cell r="B11" t="str">
            <v>Ergebnis</v>
          </cell>
          <cell r="C11">
            <v>53.9</v>
          </cell>
          <cell r="D11">
            <v>62.6</v>
          </cell>
          <cell r="E11">
            <v>64.900000000000006</v>
          </cell>
          <cell r="F11">
            <v>66.3</v>
          </cell>
          <cell r="G11">
            <v>79.2</v>
          </cell>
          <cell r="H11">
            <v>0</v>
          </cell>
          <cell r="I11">
            <v>83</v>
          </cell>
          <cell r="J11">
            <v>0</v>
          </cell>
          <cell r="K11">
            <v>87.3</v>
          </cell>
          <cell r="L11">
            <v>77.099999999999994</v>
          </cell>
          <cell r="M11">
            <v>109.3</v>
          </cell>
          <cell r="N11">
            <v>112.9</v>
          </cell>
        </row>
        <row r="12">
          <cell r="A12" t="str">
            <v>+</v>
          </cell>
          <cell r="B12" t="str">
            <v>Abschreibungen</v>
          </cell>
          <cell r="C12">
            <v>5.4939999999999998</v>
          </cell>
          <cell r="D12">
            <v>4.6029999999999998</v>
          </cell>
          <cell r="E12">
            <v>4.0960000000000001</v>
          </cell>
          <cell r="F12">
            <v>15.734999999999999</v>
          </cell>
          <cell r="G12">
            <v>13.941000000000001</v>
          </cell>
          <cell r="I12">
            <v>11.013999999999999</v>
          </cell>
          <cell r="K12">
            <v>9.2889999999999997</v>
          </cell>
          <cell r="L12">
            <v>26.824000000000002</v>
          </cell>
          <cell r="M12">
            <v>17.364000000000001</v>
          </cell>
          <cell r="N12">
            <v>14.372999999999999</v>
          </cell>
        </row>
        <row r="13">
          <cell r="A13" t="str">
            <v>+</v>
          </cell>
          <cell r="B13" t="str">
            <v>Pensionsrückstellungen</v>
          </cell>
          <cell r="C13">
            <v>0.68047999999999997</v>
          </cell>
          <cell r="D13">
            <v>0.43203999999999998</v>
          </cell>
          <cell r="E13">
            <v>0.60596000000000005</v>
          </cell>
          <cell r="F13">
            <v>0.34032000000000018</v>
          </cell>
          <cell r="G13">
            <v>0.61553999999999998</v>
          </cell>
          <cell r="I13">
            <v>1.13576471343325</v>
          </cell>
          <cell r="K13">
            <v>1.4029331799888987</v>
          </cell>
          <cell r="L13">
            <v>1.0968841652789343</v>
          </cell>
          <cell r="M13">
            <v>1.0861518526228142</v>
          </cell>
          <cell r="N13">
            <v>0.90264102692200954</v>
          </cell>
        </row>
        <row r="14">
          <cell r="A14" t="str">
            <v>+</v>
          </cell>
          <cell r="B14" t="str">
            <v>Rückstellungen für                 Wiederherstellung u. Verfüllung</v>
          </cell>
          <cell r="C14">
            <v>-0.10100000000000003</v>
          </cell>
          <cell r="D14">
            <v>0.57800000000000007</v>
          </cell>
          <cell r="E14">
            <v>-2.3339999999999996</v>
          </cell>
          <cell r="F14">
            <v>6.9539999999999997</v>
          </cell>
          <cell r="G14">
            <v>0.80800000000000005</v>
          </cell>
          <cell r="H14">
            <v>0</v>
          </cell>
          <cell r="I14">
            <v>1.821</v>
          </cell>
          <cell r="J14">
            <v>0</v>
          </cell>
          <cell r="K14">
            <v>-0.46100000000000008</v>
          </cell>
          <cell r="L14">
            <v>0.61299999999999999</v>
          </cell>
          <cell r="M14">
            <v>0.626</v>
          </cell>
          <cell r="N14">
            <v>0.64100000000000001</v>
          </cell>
        </row>
        <row r="15">
          <cell r="B15" t="str">
            <v>Cash Flow</v>
          </cell>
          <cell r="C15">
            <v>60</v>
          </cell>
          <cell r="D15">
            <v>68.2</v>
          </cell>
          <cell r="E15">
            <v>67.3</v>
          </cell>
          <cell r="F15">
            <v>89.3</v>
          </cell>
          <cell r="G15">
            <v>94.6</v>
          </cell>
          <cell r="H15">
            <v>0</v>
          </cell>
          <cell r="I15">
            <v>97</v>
          </cell>
          <cell r="J15">
            <v>0</v>
          </cell>
          <cell r="K15">
            <v>97.5</v>
          </cell>
          <cell r="L15">
            <v>105.6</v>
          </cell>
          <cell r="M15">
            <v>128.4</v>
          </cell>
          <cell r="N15">
            <v>128.80000000000001</v>
          </cell>
        </row>
        <row r="16">
          <cell r="A16" t="str">
            <v>./.</v>
          </cell>
          <cell r="B16" t="str">
            <v>Investitionen</v>
          </cell>
          <cell r="C16">
            <v>-3.7440000000000002</v>
          </cell>
          <cell r="D16">
            <v>-28.346</v>
          </cell>
          <cell r="E16">
            <v>-37.94</v>
          </cell>
          <cell r="F16">
            <v>-15.87</v>
          </cell>
          <cell r="G16">
            <v>-2.5259999999999998</v>
          </cell>
          <cell r="I16">
            <v>-34.506999999999998</v>
          </cell>
          <cell r="K16">
            <v>-41.609000000000002</v>
          </cell>
          <cell r="L16">
            <v>-30.134</v>
          </cell>
          <cell r="M16">
            <v>-0.56299999999999994</v>
          </cell>
          <cell r="N16">
            <v>-0.41899999999999998</v>
          </cell>
        </row>
        <row r="17">
          <cell r="B17" t="str">
            <v>Free Cash Flow</v>
          </cell>
          <cell r="C17">
            <v>56.3</v>
          </cell>
          <cell r="D17">
            <v>39.9</v>
          </cell>
          <cell r="E17">
            <v>29.4</v>
          </cell>
          <cell r="F17">
            <v>73.400000000000006</v>
          </cell>
          <cell r="G17">
            <v>92.1</v>
          </cell>
          <cell r="H17">
            <v>0</v>
          </cell>
          <cell r="I17">
            <v>62.5</v>
          </cell>
          <cell r="J17">
            <v>0</v>
          </cell>
          <cell r="K17">
            <v>55.9</v>
          </cell>
          <cell r="L17">
            <v>75.5</v>
          </cell>
          <cell r="M17">
            <v>127.8</v>
          </cell>
          <cell r="N17">
            <v>128.4</v>
          </cell>
        </row>
        <row r="20">
          <cell r="A20" t="str">
            <v>U:\Ergebnis\Free Cash Flow\[Free Cash Flow ,1.xls]Gasspeicher</v>
          </cell>
        </row>
      </sheetData>
      <sheetData sheetId="4" refreshError="1">
        <row r="1">
          <cell r="A1" t="str">
            <v>RWE DEA AG</v>
          </cell>
          <cell r="C1" t="str">
            <v>Free Cash Flow Rechnung</v>
          </cell>
          <cell r="M1" t="str">
            <v>Hamburg,</v>
          </cell>
          <cell r="N1">
            <v>36508.418494675927</v>
          </cell>
        </row>
        <row r="2">
          <cell r="A2" t="str">
            <v>Aufschluß und Gewinnung</v>
          </cell>
          <cell r="M2" t="str">
            <v>329/235</v>
          </cell>
        </row>
        <row r="3">
          <cell r="A3" t="str">
            <v>Bereichs-Controlling</v>
          </cell>
          <cell r="C3" t="str">
            <v>Aufschluß und Gewinnung</v>
          </cell>
        </row>
        <row r="5">
          <cell r="C5" t="str">
            <v>Geschäftsfeld: Insgesamt</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129.19999999999999</v>
          </cell>
          <cell r="D9">
            <v>124.5</v>
          </cell>
          <cell r="E9">
            <v>163.80000000000001</v>
          </cell>
          <cell r="F9">
            <v>260.39999999999998</v>
          </cell>
          <cell r="G9">
            <v>205.2</v>
          </cell>
          <cell r="I9">
            <v>121.1</v>
          </cell>
          <cell r="K9">
            <v>147.70000000000002</v>
          </cell>
          <cell r="L9">
            <v>195.3</v>
          </cell>
          <cell r="M9">
            <v>263.8</v>
          </cell>
          <cell r="N9">
            <v>352.8</v>
          </cell>
        </row>
        <row r="10">
          <cell r="A10" t="str">
            <v>+</v>
          </cell>
          <cell r="B10" t="str">
            <v>Außerordentliche Posten</v>
          </cell>
          <cell r="C10">
            <v>0</v>
          </cell>
          <cell r="D10">
            <v>-1.8999999999999995</v>
          </cell>
          <cell r="E10">
            <v>18.799999999999997</v>
          </cell>
          <cell r="F10">
            <v>-15.199999999999989</v>
          </cell>
          <cell r="G10">
            <v>-13.002000000000001</v>
          </cell>
          <cell r="I10">
            <v>-4.7140000000000004</v>
          </cell>
          <cell r="K10">
            <v>-5.492</v>
          </cell>
          <cell r="L10">
            <v>-6.117</v>
          </cell>
          <cell r="M10">
            <v>-6.0890000000000004</v>
          </cell>
          <cell r="N10">
            <v>-6.2770000000000001</v>
          </cell>
        </row>
        <row r="11">
          <cell r="B11" t="str">
            <v>Ergebnis</v>
          </cell>
          <cell r="C11">
            <v>129.19999999999999</v>
          </cell>
          <cell r="D11">
            <v>122.6</v>
          </cell>
          <cell r="E11">
            <v>182.6</v>
          </cell>
          <cell r="F11">
            <v>245.2</v>
          </cell>
          <cell r="G11">
            <v>192.2</v>
          </cell>
          <cell r="H11">
            <v>0</v>
          </cell>
          <cell r="I11">
            <v>116.4</v>
          </cell>
          <cell r="J11">
            <v>0</v>
          </cell>
          <cell r="K11">
            <v>142.19999999999999</v>
          </cell>
          <cell r="L11">
            <v>189.2</v>
          </cell>
          <cell r="M11">
            <v>257.7</v>
          </cell>
          <cell r="N11">
            <v>346.5</v>
          </cell>
        </row>
        <row r="12">
          <cell r="A12" t="str">
            <v>+</v>
          </cell>
          <cell r="B12" t="str">
            <v>Abschreibungen</v>
          </cell>
          <cell r="C12">
            <v>65.272000000000006</v>
          </cell>
          <cell r="D12">
            <v>70.694000000000003</v>
          </cell>
          <cell r="E12">
            <v>73.438999999999993</v>
          </cell>
          <cell r="F12">
            <v>86.316000000000003</v>
          </cell>
          <cell r="G12">
            <v>108.459</v>
          </cell>
          <cell r="I12">
            <v>119.25199999999998</v>
          </cell>
          <cell r="K12">
            <v>167.80599999999998</v>
          </cell>
          <cell r="L12">
            <v>360.94400000000002</v>
          </cell>
          <cell r="M12">
            <v>257.83499999999998</v>
          </cell>
          <cell r="N12">
            <v>161.12599999999998</v>
          </cell>
        </row>
        <row r="13">
          <cell r="A13" t="str">
            <v>+</v>
          </cell>
          <cell r="B13" t="str">
            <v>Pensionsrückstellungen</v>
          </cell>
          <cell r="C13">
            <v>3.0580000000000007</v>
          </cell>
          <cell r="D13">
            <v>2.4569999999999999</v>
          </cell>
          <cell r="E13">
            <v>2.7930000000000006</v>
          </cell>
          <cell r="F13">
            <v>1.3450000000000004</v>
          </cell>
          <cell r="G13">
            <v>5.13</v>
          </cell>
          <cell r="I13">
            <v>6.865404905634195</v>
          </cell>
          <cell r="K13">
            <v>8.0709735290036093</v>
          </cell>
          <cell r="L13">
            <v>6.3255244587843471</v>
          </cell>
          <cell r="M13">
            <v>5.852222522897585</v>
          </cell>
          <cell r="N13">
            <v>4.510067166250348</v>
          </cell>
        </row>
        <row r="14">
          <cell r="A14" t="str">
            <v>+</v>
          </cell>
          <cell r="B14" t="str">
            <v>Rückstellungen für                 Wiederherstellung u. Verfüllung</v>
          </cell>
          <cell r="C14">
            <v>-13.703000000000001</v>
          </cell>
          <cell r="D14">
            <v>-14.545000000000002</v>
          </cell>
          <cell r="E14">
            <v>-3.9969999999999994</v>
          </cell>
          <cell r="F14">
            <v>15.472000000000001</v>
          </cell>
          <cell r="G14">
            <v>-15.268000000000001</v>
          </cell>
          <cell r="I14">
            <v>9.7239999999999966</v>
          </cell>
          <cell r="K14">
            <v>11.806999999999999</v>
          </cell>
          <cell r="L14">
            <v>7.0109999999999992</v>
          </cell>
          <cell r="M14">
            <v>0.7619999999999999</v>
          </cell>
          <cell r="N14">
            <v>-8.4719999999999995</v>
          </cell>
        </row>
        <row r="15">
          <cell r="B15" t="str">
            <v>Cash Flow</v>
          </cell>
          <cell r="C15">
            <v>183.8</v>
          </cell>
          <cell r="D15">
            <v>181.2</v>
          </cell>
          <cell r="E15">
            <v>254.8</v>
          </cell>
          <cell r="F15">
            <v>348.3</v>
          </cell>
          <cell r="G15">
            <v>290.5</v>
          </cell>
          <cell r="H15">
            <v>0</v>
          </cell>
          <cell r="I15">
            <v>252.2</v>
          </cell>
          <cell r="J15">
            <v>0</v>
          </cell>
          <cell r="K15">
            <v>329.9</v>
          </cell>
          <cell r="L15">
            <v>563.5</v>
          </cell>
          <cell r="M15">
            <v>522.1</v>
          </cell>
          <cell r="N15">
            <v>503.7</v>
          </cell>
        </row>
        <row r="16">
          <cell r="A16" t="str">
            <v>./.</v>
          </cell>
          <cell r="B16" t="str">
            <v>Investitionen</v>
          </cell>
          <cell r="C16">
            <v>-120.49000000000001</v>
          </cell>
          <cell r="D16">
            <v>-140.364</v>
          </cell>
          <cell r="E16">
            <v>-168.00700000000001</v>
          </cell>
          <cell r="F16">
            <v>-202.673</v>
          </cell>
          <cell r="G16">
            <v>-207.79000000000002</v>
          </cell>
          <cell r="I16">
            <v>-382.39100000000002</v>
          </cell>
          <cell r="K16">
            <v>-505.839</v>
          </cell>
          <cell r="L16">
            <v>-263.90100000000001</v>
          </cell>
          <cell r="M16">
            <v>-276.10699999999997</v>
          </cell>
          <cell r="N16">
            <v>-225.48</v>
          </cell>
        </row>
        <row r="17">
          <cell r="B17" t="str">
            <v>Free Cash Flow</v>
          </cell>
          <cell r="C17">
            <v>63.3</v>
          </cell>
          <cell r="D17">
            <v>40.799999999999997</v>
          </cell>
          <cell r="E17">
            <v>86.8</v>
          </cell>
          <cell r="F17">
            <v>145.6</v>
          </cell>
          <cell r="G17">
            <v>82.7</v>
          </cell>
          <cell r="H17">
            <v>0</v>
          </cell>
          <cell r="I17">
            <v>-130.19999999999999</v>
          </cell>
          <cell r="J17">
            <v>0</v>
          </cell>
          <cell r="K17">
            <v>-175.9</v>
          </cell>
          <cell r="L17">
            <v>299.60000000000002</v>
          </cell>
          <cell r="M17">
            <v>246</v>
          </cell>
          <cell r="N17">
            <v>278.2</v>
          </cell>
        </row>
        <row r="20">
          <cell r="A20" t="str">
            <v>U:\Ergebnis\Free Cash Flow\[Free Cash Flow ,1.xls]Insgesamt</v>
          </cell>
        </row>
      </sheetData>
      <sheetData sheetId="5" refreshError="1"/>
      <sheetData sheetId="6" refreshError="1">
        <row r="1">
          <cell r="A1" t="str">
            <v>RWE DEA AG</v>
          </cell>
          <cell r="AL1" t="str">
            <v>Hamburg,</v>
          </cell>
          <cell r="AM1">
            <v>36508.418494675927</v>
          </cell>
        </row>
        <row r="2">
          <cell r="A2" t="str">
            <v>Aufschluß und Gewinnung</v>
          </cell>
          <cell r="AL2" t="str">
            <v>329/235</v>
          </cell>
        </row>
        <row r="3">
          <cell r="A3" t="str">
            <v>Bereichs-Controlling</v>
          </cell>
        </row>
        <row r="5">
          <cell r="B5" t="str">
            <v>- Pensionsaufwand -</v>
          </cell>
          <cell r="O5" t="str">
            <v>- davon Zahlungen -</v>
          </cell>
          <cell r="AB5" t="str">
            <v>- Pensionenrückstellungen -</v>
          </cell>
        </row>
        <row r="6">
          <cell r="H6" t="str">
            <v>OP</v>
          </cell>
          <cell r="J6" t="str">
            <v>MFP</v>
          </cell>
          <cell r="U6" t="str">
            <v>OP</v>
          </cell>
          <cell r="W6" t="str">
            <v>MFP</v>
          </cell>
          <cell r="AH6" t="str">
            <v>OP</v>
          </cell>
          <cell r="AJ6" t="str">
            <v>MFP</v>
          </cell>
        </row>
        <row r="7">
          <cell r="A7" t="str">
            <v>Mio. DM</v>
          </cell>
          <cell r="B7" t="str">
            <v>1993/94</v>
          </cell>
          <cell r="C7" t="str">
            <v>1994/95</v>
          </cell>
          <cell r="D7" t="str">
            <v>1995/96</v>
          </cell>
          <cell r="E7" t="str">
            <v>1996/97</v>
          </cell>
          <cell r="F7" t="str">
            <v>1997/98</v>
          </cell>
          <cell r="H7" t="str">
            <v>1998/99</v>
          </cell>
          <cell r="J7" t="str">
            <v>1999/00</v>
          </cell>
          <cell r="K7" t="str">
            <v>2000/01</v>
          </cell>
          <cell r="L7" t="str">
            <v>2001/02</v>
          </cell>
          <cell r="M7" t="str">
            <v>2002/03</v>
          </cell>
          <cell r="O7" t="str">
            <v>1993/94</v>
          </cell>
          <cell r="P7" t="str">
            <v>1994/95</v>
          </cell>
          <cell r="Q7" t="str">
            <v>1995/96</v>
          </cell>
          <cell r="R7" t="str">
            <v>1996/97</v>
          </cell>
          <cell r="S7" t="str">
            <v>1997/98</v>
          </cell>
          <cell r="U7" t="str">
            <v>1998/99</v>
          </cell>
          <cell r="W7" t="str">
            <v>1999/00</v>
          </cell>
          <cell r="X7" t="str">
            <v>2000/01</v>
          </cell>
          <cell r="Y7" t="str">
            <v>2001/02</v>
          </cell>
          <cell r="Z7" t="str">
            <v>2002/03</v>
          </cell>
          <cell r="AA7" t="str">
            <v xml:space="preserve"> </v>
          </cell>
          <cell r="AB7" t="str">
            <v>1993/94</v>
          </cell>
          <cell r="AC7" t="str">
            <v>1994/95</v>
          </cell>
          <cell r="AD7" t="str">
            <v>1995/96</v>
          </cell>
          <cell r="AE7" t="str">
            <v>1996/97</v>
          </cell>
          <cell r="AF7" t="str">
            <v>1997/98</v>
          </cell>
          <cell r="AH7" t="str">
            <v>1998/99</v>
          </cell>
          <cell r="AJ7" t="str">
            <v>1999/00</v>
          </cell>
          <cell r="AK7" t="str">
            <v>2000/01</v>
          </cell>
          <cell r="AL7" t="str">
            <v>2001/02</v>
          </cell>
          <cell r="AM7" t="str">
            <v>2002/03</v>
          </cell>
        </row>
        <row r="9">
          <cell r="O9" t="str">
            <v>Zahlungen RWE-DEA gesamt</v>
          </cell>
          <cell r="S9">
            <v>28.824000000000002</v>
          </cell>
          <cell r="U9">
            <v>29.047000000000001</v>
          </cell>
          <cell r="W9">
            <v>29.332999999999998</v>
          </cell>
          <cell r="X9">
            <v>29.997</v>
          </cell>
          <cell r="Y9">
            <v>30.173999999999999</v>
          </cell>
          <cell r="Z9">
            <v>30.327999999999999</v>
          </cell>
        </row>
        <row r="10">
          <cell r="A10" t="str">
            <v>Geschäftsbereiche</v>
          </cell>
          <cell r="O10" t="str">
            <v>Faktor (Basis: 1997/98)</v>
          </cell>
          <cell r="U10">
            <v>1.0077366083819039</v>
          </cell>
          <cell r="W10">
            <v>1.0176588953649734</v>
          </cell>
          <cell r="X10">
            <v>1.0406952539550374</v>
          </cell>
          <cell r="Y10">
            <v>1.0468359700249792</v>
          </cell>
          <cell r="Z10">
            <v>1.0521787399389397</v>
          </cell>
          <cell r="AA10" t="e">
            <v>#DIV/0!</v>
          </cell>
        </row>
        <row r="11">
          <cell r="A11" t="str">
            <v>Erdöl Inland</v>
          </cell>
          <cell r="B11">
            <v>6.4820000000000002</v>
          </cell>
          <cell r="C11">
            <v>0.86899999999999999</v>
          </cell>
          <cell r="D11">
            <v>1.04</v>
          </cell>
          <cell r="E11">
            <v>0.59699999999999998</v>
          </cell>
          <cell r="F11">
            <v>3.1680000000000001</v>
          </cell>
          <cell r="H11">
            <v>3.7589999999999999</v>
          </cell>
          <cell r="J11">
            <v>4.0069999999999997</v>
          </cell>
          <cell r="K11">
            <v>3.6970000000000001</v>
          </cell>
          <cell r="L11">
            <v>3.34</v>
          </cell>
          <cell r="M11">
            <v>2.8260000000000001</v>
          </cell>
          <cell r="O11">
            <v>-6.24</v>
          </cell>
          <cell r="S11">
            <v>-2.2669999999999999</v>
          </cell>
          <cell r="U11">
            <v>-2.2845388912017763</v>
          </cell>
          <cell r="W11">
            <v>-2.3070327157923947</v>
          </cell>
          <cell r="X11">
            <v>-2.3592561407160697</v>
          </cell>
          <cell r="Y11">
            <v>-2.3731771440466276</v>
          </cell>
          <cell r="Z11">
            <v>-2.3852892034415762</v>
          </cell>
          <cell r="AB11">
            <v>0.24199999999999999</v>
          </cell>
          <cell r="AC11">
            <v>0.86899999999999999</v>
          </cell>
          <cell r="AD11">
            <v>1.04</v>
          </cell>
          <cell r="AE11">
            <v>0.59699999999999998</v>
          </cell>
          <cell r="AF11">
            <v>0.90100000000000025</v>
          </cell>
          <cell r="AH11">
            <v>1.4744611087982236</v>
          </cell>
          <cell r="AJ11">
            <v>1.699967284207605</v>
          </cell>
          <cell r="AK11">
            <v>1.3377438592839304</v>
          </cell>
          <cell r="AL11">
            <v>0.96682285595337225</v>
          </cell>
          <cell r="AM11">
            <v>0.44071079655842382</v>
          </cell>
        </row>
        <row r="12">
          <cell r="A12" t="str">
            <v>Erdgas Inland</v>
          </cell>
          <cell r="B12">
            <v>6.7000000000000004E-2</v>
          </cell>
          <cell r="C12">
            <v>0.08</v>
          </cell>
          <cell r="D12">
            <v>9.1999999999999998E-2</v>
          </cell>
          <cell r="E12">
            <v>9.8000000000000004E-2</v>
          </cell>
          <cell r="F12">
            <v>0.50800000000000001</v>
          </cell>
          <cell r="H12">
            <v>1</v>
          </cell>
          <cell r="J12">
            <v>1.1459999999999999</v>
          </cell>
          <cell r="K12">
            <v>0.97499999999999998</v>
          </cell>
          <cell r="L12">
            <v>0.999</v>
          </cell>
          <cell r="M12">
            <v>0.92500000000000004</v>
          </cell>
          <cell r="S12">
            <v>-0.39100000000000001</v>
          </cell>
          <cell r="U12">
            <v>-0.39402501387732447</v>
          </cell>
          <cell r="W12">
            <v>-0.39790462808770466</v>
          </cell>
          <cell r="X12">
            <v>-0.40691184429641963</v>
          </cell>
          <cell r="Y12">
            <v>-0.40931286427976687</v>
          </cell>
          <cell r="Z12">
            <v>-0.41140188731612543</v>
          </cell>
          <cell r="AB12">
            <v>6.7000000000000004E-2</v>
          </cell>
          <cell r="AC12">
            <v>0.08</v>
          </cell>
          <cell r="AD12">
            <v>9.1999999999999998E-2</v>
          </cell>
          <cell r="AE12">
            <v>9.8000000000000004E-2</v>
          </cell>
          <cell r="AF12">
            <v>0.11699999999999999</v>
          </cell>
          <cell r="AH12">
            <v>0.60597498612267553</v>
          </cell>
          <cell r="AJ12">
            <v>0.74809537191229525</v>
          </cell>
          <cell r="AK12">
            <v>0.5680881557035804</v>
          </cell>
          <cell r="AL12">
            <v>0.58968713572023312</v>
          </cell>
          <cell r="AM12">
            <v>0.51359811268387467</v>
          </cell>
        </row>
        <row r="13">
          <cell r="A13" t="str">
            <v>Ausland</v>
          </cell>
          <cell r="B13">
            <v>2.9000000000000001E-2</v>
          </cell>
          <cell r="C13">
            <v>-1.0999999999999999E-2</v>
          </cell>
          <cell r="D13">
            <v>4.2000000000000003E-2</v>
          </cell>
          <cell r="E13">
            <v>0.28700000000000003</v>
          </cell>
          <cell r="F13">
            <v>-8.0000000000000002E-3</v>
          </cell>
          <cell r="H13">
            <v>0.14599999999999999</v>
          </cell>
          <cell r="J13">
            <v>0.159</v>
          </cell>
          <cell r="K13">
            <v>0.14199999999999999</v>
          </cell>
          <cell r="L13">
            <v>0.13900000000000001</v>
          </cell>
          <cell r="M13">
            <v>0.128</v>
          </cell>
          <cell r="S13">
            <v>-7.5999999999999998E-2</v>
          </cell>
          <cell r="U13">
            <v>-7.658798223702469E-2</v>
          </cell>
          <cell r="W13">
            <v>-7.7342076047737976E-2</v>
          </cell>
          <cell r="X13">
            <v>-7.9092839300582835E-2</v>
          </cell>
          <cell r="Y13">
            <v>-7.9559533721898418E-2</v>
          </cell>
          <cell r="Z13">
            <v>-7.9965584235359419E-2</v>
          </cell>
          <cell r="AB13">
            <v>2.9000000000000001E-2</v>
          </cell>
          <cell r="AC13">
            <v>-1.0999999999999999E-2</v>
          </cell>
          <cell r="AD13">
            <v>4.2000000000000003E-2</v>
          </cell>
          <cell r="AE13">
            <v>0.28700000000000003</v>
          </cell>
          <cell r="AF13">
            <v>-8.3999999999999991E-2</v>
          </cell>
          <cell r="AH13">
            <v>6.94120177629753E-2</v>
          </cell>
          <cell r="AJ13">
            <v>8.1657923952262026E-2</v>
          </cell>
          <cell r="AK13">
            <v>6.2907160699417153E-2</v>
          </cell>
          <cell r="AL13">
            <v>5.9440466278101595E-2</v>
          </cell>
          <cell r="AM13">
            <v>4.8034415764640584E-2</v>
          </cell>
        </row>
        <row r="14">
          <cell r="A14" t="str">
            <v>Gasspeicher</v>
          </cell>
          <cell r="B14">
            <v>0.29199999999999998</v>
          </cell>
          <cell r="C14">
            <v>0.22500000000000001</v>
          </cell>
          <cell r="D14">
            <v>0.41299999999999998</v>
          </cell>
          <cell r="E14">
            <v>0.33600000000000002</v>
          </cell>
          <cell r="F14">
            <v>1.645</v>
          </cell>
          <cell r="H14">
            <v>2.1749999999999998</v>
          </cell>
          <cell r="J14">
            <v>2.419</v>
          </cell>
          <cell r="K14">
            <v>2.198</v>
          </cell>
          <cell r="L14">
            <v>2.202</v>
          </cell>
          <cell r="M14">
            <v>2.06</v>
          </cell>
          <cell r="S14">
            <v>-1.258</v>
          </cell>
          <cell r="U14">
            <v>-1.2677326533444351</v>
          </cell>
          <cell r="W14">
            <v>-1.2802148903691366</v>
          </cell>
          <cell r="X14">
            <v>-1.3091946294754371</v>
          </cell>
          <cell r="Y14">
            <v>-1.3169196502914238</v>
          </cell>
          <cell r="Z14">
            <v>-1.3236408548431862</v>
          </cell>
          <cell r="AB14">
            <v>0.29199999999999998</v>
          </cell>
          <cell r="AC14">
            <v>0.22500000000000001</v>
          </cell>
          <cell r="AD14">
            <v>0.41299999999999998</v>
          </cell>
          <cell r="AE14">
            <v>0.33600000000000002</v>
          </cell>
          <cell r="AF14">
            <v>0.38700000000000001</v>
          </cell>
          <cell r="AH14">
            <v>0.90726734665556474</v>
          </cell>
          <cell r="AJ14">
            <v>1.1387851096308634</v>
          </cell>
          <cell r="AK14">
            <v>0.88880537052456288</v>
          </cell>
          <cell r="AL14">
            <v>0.88508034970857619</v>
          </cell>
          <cell r="AM14">
            <v>0.73635914515681389</v>
          </cell>
        </row>
        <row r="15">
          <cell r="A15" t="str">
            <v>Allgemeiner Bereich</v>
          </cell>
          <cell r="B15">
            <v>2.4279999999999999</v>
          </cell>
          <cell r="C15">
            <v>7.7759999999999998</v>
          </cell>
          <cell r="D15">
            <v>8.3870000000000005</v>
          </cell>
          <cell r="E15">
            <v>7.673</v>
          </cell>
          <cell r="F15">
            <v>7.52</v>
          </cell>
          <cell r="H15">
            <v>7.548</v>
          </cell>
          <cell r="J15">
            <v>8.1790000000000003</v>
          </cell>
          <cell r="K15">
            <v>7.33</v>
          </cell>
          <cell r="L15">
            <v>7.2359999999999998</v>
          </cell>
          <cell r="M15">
            <v>6.6760000000000002</v>
          </cell>
          <cell r="P15">
            <v>-6.4820000000000002</v>
          </cell>
          <cell r="Q15">
            <v>-7.181</v>
          </cell>
          <cell r="R15">
            <v>-7.6459999999999999</v>
          </cell>
          <cell r="S15">
            <v>-3.7109999999999999</v>
          </cell>
          <cell r="U15">
            <v>-3.7397105537052453</v>
          </cell>
          <cell r="W15">
            <v>-3.7765321606994164</v>
          </cell>
          <cell r="X15">
            <v>-3.8620200874271435</v>
          </cell>
          <cell r="Y15">
            <v>-3.8848082847626975</v>
          </cell>
          <cell r="Z15">
            <v>-3.9046353039134054</v>
          </cell>
          <cell r="AB15">
            <v>2.4279999999999999</v>
          </cell>
          <cell r="AC15">
            <v>1.2939999999999996</v>
          </cell>
          <cell r="AD15">
            <v>1.2060000000000004</v>
          </cell>
          <cell r="AE15">
            <v>2.7000000000000135E-2</v>
          </cell>
          <cell r="AF15">
            <v>3.8089999999999997</v>
          </cell>
          <cell r="AH15">
            <v>3.8082894462947547</v>
          </cell>
          <cell r="AJ15">
            <v>4.4024678393005843</v>
          </cell>
          <cell r="AK15">
            <v>3.4679799125728565</v>
          </cell>
          <cell r="AL15">
            <v>3.3511917152373023</v>
          </cell>
          <cell r="AM15">
            <v>2.7713646960865947</v>
          </cell>
        </row>
        <row r="16">
          <cell r="A16" t="str">
            <v>Insgesamt</v>
          </cell>
          <cell r="B16">
            <v>9.298</v>
          </cell>
          <cell r="C16">
            <v>8.9390000000000001</v>
          </cell>
          <cell r="D16">
            <v>9.9740000000000002</v>
          </cell>
          <cell r="E16">
            <v>8.9909999999999997</v>
          </cell>
          <cell r="F16">
            <v>12.833</v>
          </cell>
          <cell r="H16">
            <v>14.628</v>
          </cell>
          <cell r="J16">
            <v>15.91</v>
          </cell>
          <cell r="K16">
            <v>14.342000000000001</v>
          </cell>
          <cell r="L16">
            <v>13.916</v>
          </cell>
          <cell r="M16">
            <v>12.615</v>
          </cell>
          <cell r="O16">
            <v>-6.24</v>
          </cell>
          <cell r="P16">
            <v>-6.4820000000000002</v>
          </cell>
          <cell r="Q16">
            <v>-7.181</v>
          </cell>
          <cell r="R16">
            <v>-7.6459999999999999</v>
          </cell>
          <cell r="S16">
            <v>-7.7029999999999994</v>
          </cell>
          <cell r="U16">
            <v>-7.7625950943658069</v>
          </cell>
          <cell r="W16">
            <v>-7.8390264709963908</v>
          </cell>
          <cell r="X16">
            <v>-8.0164755412156534</v>
          </cell>
          <cell r="Y16">
            <v>-8.0637774771024127</v>
          </cell>
          <cell r="Z16">
            <v>-8.1049328337496522</v>
          </cell>
          <cell r="AB16">
            <v>3.0579999999999998</v>
          </cell>
          <cell r="AC16">
            <v>2.4569999999999999</v>
          </cell>
          <cell r="AD16">
            <v>2.7930000000000006</v>
          </cell>
          <cell r="AE16">
            <v>1.3450000000000002</v>
          </cell>
          <cell r="AF16">
            <v>5.13</v>
          </cell>
          <cell r="AH16">
            <v>6.8654049056341941</v>
          </cell>
          <cell r="AJ16">
            <v>8.0709735290036093</v>
          </cell>
          <cell r="AK16">
            <v>6.3255244587843471</v>
          </cell>
          <cell r="AL16">
            <v>5.8522225228975859</v>
          </cell>
          <cell r="AM16">
            <v>4.510067166250348</v>
          </cell>
        </row>
        <row r="17">
          <cell r="A17" t="str">
            <v>Geschäftsfelder (nach Umlage Allgemeiner Bereich)</v>
          </cell>
        </row>
        <row r="18">
          <cell r="A18" t="str">
            <v>Erdöl Inland</v>
          </cell>
          <cell r="B18">
            <v>7.0647200000000003</v>
          </cell>
          <cell r="C18">
            <v>2.7352400000000001</v>
          </cell>
          <cell r="D18">
            <v>3.05288</v>
          </cell>
          <cell r="E18">
            <v>2.43852</v>
          </cell>
          <cell r="F18">
            <v>4.8224</v>
          </cell>
          <cell r="H18">
            <v>5.4950399999999995</v>
          </cell>
          <cell r="J18">
            <v>5.8881699999999997</v>
          </cell>
          <cell r="K18">
            <v>5.3829000000000002</v>
          </cell>
          <cell r="L18">
            <v>5.0042799999999996</v>
          </cell>
          <cell r="M18">
            <v>4.3614800000000002</v>
          </cell>
          <cell r="O18">
            <v>-6.24</v>
          </cell>
          <cell r="P18">
            <v>-1.55568</v>
          </cell>
          <cell r="Q18">
            <v>-1.7234399999999999</v>
          </cell>
          <cell r="R18">
            <v>-1.83504</v>
          </cell>
          <cell r="S18">
            <v>-3.0834199999999998</v>
          </cell>
          <cell r="U18">
            <v>-3.1446723185539827</v>
          </cell>
          <cell r="W18">
            <v>-3.1756351127532607</v>
          </cell>
          <cell r="X18">
            <v>-3.2475207608243126</v>
          </cell>
          <cell r="Y18">
            <v>-3.2666830495420482</v>
          </cell>
          <cell r="Z18">
            <v>-3.2833553233416595</v>
          </cell>
          <cell r="AB18">
            <v>0.82472000000000012</v>
          </cell>
          <cell r="AC18">
            <v>1.1795600000000002</v>
          </cell>
          <cell r="AD18">
            <v>1.3294400000000002</v>
          </cell>
          <cell r="AE18">
            <v>0.60348000000000002</v>
          </cell>
          <cell r="AF18">
            <v>1.7389800000000002</v>
          </cell>
          <cell r="AH18">
            <v>2.3503676814460168</v>
          </cell>
          <cell r="AJ18">
            <v>2.712534887246739</v>
          </cell>
          <cell r="AK18">
            <v>2.1353792391756876</v>
          </cell>
          <cell r="AL18">
            <v>1.7375969504579514</v>
          </cell>
          <cell r="AM18">
            <v>1.0781246766583408</v>
          </cell>
        </row>
        <row r="19">
          <cell r="A19" t="str">
            <v>Erdgas Inland</v>
          </cell>
          <cell r="B19">
            <v>1.18388</v>
          </cell>
          <cell r="C19">
            <v>3.6569600000000002</v>
          </cell>
          <cell r="D19">
            <v>3.9500200000000003</v>
          </cell>
          <cell r="E19">
            <v>3.62758</v>
          </cell>
          <cell r="F19">
            <v>3.8919999999999999</v>
          </cell>
          <cell r="H19">
            <v>4.3211200000000005</v>
          </cell>
          <cell r="J19">
            <v>4.7447599999999994</v>
          </cell>
          <cell r="K19">
            <v>4.2001999999999997</v>
          </cell>
          <cell r="L19">
            <v>4.1828399999999997</v>
          </cell>
          <cell r="M19">
            <v>3.8624400000000003</v>
          </cell>
          <cell r="O19">
            <v>0</v>
          </cell>
          <cell r="P19">
            <v>-2.9817200000000001</v>
          </cell>
          <cell r="Q19">
            <v>-3.3032600000000003</v>
          </cell>
          <cell r="R19">
            <v>-3.5171600000000001</v>
          </cell>
          <cell r="S19">
            <v>-2.0609500000000001</v>
          </cell>
          <cell r="U19">
            <v>-2.0394976575076322</v>
          </cell>
          <cell r="W19">
            <v>-2.0595787787954478</v>
          </cell>
          <cell r="X19">
            <v>-2.1062006827643627</v>
          </cell>
          <cell r="Y19">
            <v>-2.1186285095753536</v>
          </cell>
          <cell r="Z19">
            <v>-2.1294414210380239</v>
          </cell>
          <cell r="AB19">
            <v>1.18388</v>
          </cell>
          <cell r="AC19">
            <v>0.67524000000000006</v>
          </cell>
          <cell r="AD19">
            <v>0.64676</v>
          </cell>
          <cell r="AE19">
            <v>0.11041999999999996</v>
          </cell>
          <cell r="AF19">
            <v>1.8310499999999998</v>
          </cell>
          <cell r="AH19">
            <v>2.2816223424923683</v>
          </cell>
          <cell r="AJ19">
            <v>2.6851812212045516</v>
          </cell>
          <cell r="AK19">
            <v>2.093999317235637</v>
          </cell>
          <cell r="AL19">
            <v>2.064211490424646</v>
          </cell>
          <cell r="AM19">
            <v>1.7329985789619764</v>
          </cell>
        </row>
        <row r="20">
          <cell r="A20" t="str">
            <v>Ausland</v>
          </cell>
          <cell r="B20">
            <v>0.36892000000000003</v>
          </cell>
          <cell r="C20">
            <v>1.0776400000000002</v>
          </cell>
          <cell r="D20">
            <v>1.2161800000000003</v>
          </cell>
          <cell r="E20">
            <v>1.3612200000000003</v>
          </cell>
          <cell r="F20">
            <v>2.0224000000000002</v>
          </cell>
          <cell r="H20">
            <v>2.1839599999999999</v>
          </cell>
          <cell r="J20">
            <v>2.3673299999999999</v>
          </cell>
          <cell r="K20">
            <v>2.1211000000000002</v>
          </cell>
          <cell r="L20">
            <v>2.0927199999999999</v>
          </cell>
          <cell r="M20">
            <v>1.93052</v>
          </cell>
          <cell r="O20">
            <v>0</v>
          </cell>
          <cell r="P20">
            <v>-0.90748000000000006</v>
          </cell>
          <cell r="Q20">
            <v>-1.0053400000000001</v>
          </cell>
          <cell r="R20">
            <v>-1.0704400000000001</v>
          </cell>
          <cell r="S20">
            <v>-1.0779700000000001</v>
          </cell>
          <cell r="U20">
            <v>-1.0863098317374411</v>
          </cell>
          <cell r="W20">
            <v>-1.0970057594365805</v>
          </cell>
          <cell r="X20">
            <v>-1.1218382629059116</v>
          </cell>
          <cell r="Y20">
            <v>-1.1284577706078267</v>
          </cell>
          <cell r="Z20">
            <v>-1.134217116291979</v>
          </cell>
          <cell r="AB20">
            <v>0.36892000000000003</v>
          </cell>
          <cell r="AC20">
            <v>0.17016000000000009</v>
          </cell>
          <cell r="AD20">
            <v>0.21084000000000014</v>
          </cell>
          <cell r="AE20">
            <v>0.29078000000000026</v>
          </cell>
          <cell r="AF20">
            <v>0.9444300000000001</v>
          </cell>
          <cell r="AH20">
            <v>1.0976501682625588</v>
          </cell>
          <cell r="AJ20">
            <v>1.2703242405634194</v>
          </cell>
          <cell r="AK20">
            <v>0.99926173709408861</v>
          </cell>
          <cell r="AL20">
            <v>0.96426222939217321</v>
          </cell>
          <cell r="AM20">
            <v>0.79630288370802105</v>
          </cell>
        </row>
        <row r="21">
          <cell r="A21" t="str">
            <v>Gasspeicher</v>
          </cell>
          <cell r="B21">
            <v>0.68047999999999997</v>
          </cell>
          <cell r="C21">
            <v>1.46916</v>
          </cell>
          <cell r="D21">
            <v>1.75492</v>
          </cell>
          <cell r="E21">
            <v>1.5636800000000002</v>
          </cell>
          <cell r="F21">
            <v>2.0962000000000001</v>
          </cell>
          <cell r="H21">
            <v>2.6278799999999998</v>
          </cell>
          <cell r="J21">
            <v>2.9097400000000002</v>
          </cell>
          <cell r="K21">
            <v>2.6377999999999999</v>
          </cell>
          <cell r="L21">
            <v>2.6361599999999998</v>
          </cell>
          <cell r="M21">
            <v>2.4605600000000001</v>
          </cell>
          <cell r="O21">
            <v>0</v>
          </cell>
          <cell r="P21">
            <v>-1.03712</v>
          </cell>
          <cell r="Q21">
            <v>-1.14896</v>
          </cell>
          <cell r="R21">
            <v>-1.22336</v>
          </cell>
          <cell r="S21">
            <v>-1.4806600000000001</v>
          </cell>
          <cell r="U21">
            <v>-1.4921152865667497</v>
          </cell>
          <cell r="W21">
            <v>-1.5068068200111016</v>
          </cell>
          <cell r="X21">
            <v>-1.5409158347210656</v>
          </cell>
          <cell r="Y21">
            <v>-1.5500081473771856</v>
          </cell>
          <cell r="Z21">
            <v>-1.5579189730779905</v>
          </cell>
          <cell r="AB21">
            <v>0.68047999999999997</v>
          </cell>
          <cell r="AC21">
            <v>0.43203999999999998</v>
          </cell>
          <cell r="AD21">
            <v>0.60596000000000005</v>
          </cell>
          <cell r="AE21">
            <v>0.34032000000000018</v>
          </cell>
          <cell r="AF21">
            <v>0.61553999999999998</v>
          </cell>
          <cell r="AH21">
            <v>1.13576471343325</v>
          </cell>
          <cell r="AJ21">
            <v>1.4029331799888987</v>
          </cell>
          <cell r="AK21">
            <v>1.0968841652789343</v>
          </cell>
          <cell r="AL21">
            <v>1.0861518526228142</v>
          </cell>
          <cell r="AM21">
            <v>0.90264102692200954</v>
          </cell>
        </row>
        <row r="22">
          <cell r="A22" t="str">
            <v>Insgesamt</v>
          </cell>
          <cell r="B22">
            <v>9.2979999999999983</v>
          </cell>
          <cell r="C22">
            <v>8.9390000000000018</v>
          </cell>
          <cell r="D22">
            <v>9.9740000000000002</v>
          </cell>
          <cell r="E22">
            <v>8.9910000000000014</v>
          </cell>
          <cell r="F22">
            <v>12.832999999999998</v>
          </cell>
          <cell r="H22">
            <v>14.627999999999998</v>
          </cell>
          <cell r="J22">
            <v>15.909999999999997</v>
          </cell>
          <cell r="K22">
            <v>14.342000000000001</v>
          </cell>
          <cell r="L22">
            <v>13.916</v>
          </cell>
          <cell r="M22">
            <v>12.614999999999998</v>
          </cell>
          <cell r="O22">
            <v>-6.24</v>
          </cell>
          <cell r="P22">
            <v>-6.4819999999999993</v>
          </cell>
          <cell r="Q22">
            <v>-7.181</v>
          </cell>
          <cell r="R22">
            <v>-7.645999999999999</v>
          </cell>
          <cell r="S22">
            <v>-7.7030000000000012</v>
          </cell>
          <cell r="U22">
            <v>-7.762595094365806</v>
          </cell>
          <cell r="W22">
            <v>-7.8390264709963908</v>
          </cell>
          <cell r="X22">
            <v>-8.0164755412156516</v>
          </cell>
          <cell r="Y22">
            <v>-8.0637774771024144</v>
          </cell>
          <cell r="Z22">
            <v>-8.104932833749654</v>
          </cell>
          <cell r="AB22">
            <v>3.0580000000000007</v>
          </cell>
          <cell r="AC22">
            <v>2.4569999999999999</v>
          </cell>
          <cell r="AD22">
            <v>2.7930000000000006</v>
          </cell>
          <cell r="AE22">
            <v>1.3450000000000004</v>
          </cell>
          <cell r="AF22">
            <v>5.13</v>
          </cell>
          <cell r="AH22">
            <v>6.865404905634195</v>
          </cell>
          <cell r="AJ22">
            <v>8.0709735290036093</v>
          </cell>
          <cell r="AK22">
            <v>6.3255244587843471</v>
          </cell>
          <cell r="AL22">
            <v>5.852222522897585</v>
          </cell>
          <cell r="AM22">
            <v>4.510067166250348</v>
          </cell>
        </row>
        <row r="24">
          <cell r="A24" t="str">
            <v>Umlageschlüssel für Allgemeiner Bereich</v>
          </cell>
        </row>
        <row r="25">
          <cell r="A25" t="str">
            <v>Erdöl Inland</v>
          </cell>
          <cell r="B25">
            <v>0.24</v>
          </cell>
          <cell r="C25">
            <v>0.24</v>
          </cell>
          <cell r="D25">
            <v>0.24</v>
          </cell>
          <cell r="E25">
            <v>0.24</v>
          </cell>
          <cell r="F25">
            <v>0.22</v>
          </cell>
          <cell r="H25">
            <v>0.23</v>
          </cell>
          <cell r="J25">
            <v>0.23</v>
          </cell>
          <cell r="K25">
            <v>0.23</v>
          </cell>
          <cell r="L25">
            <v>0.23</v>
          </cell>
          <cell r="M25">
            <v>0.23</v>
          </cell>
          <cell r="O25">
            <v>0.24</v>
          </cell>
          <cell r="P25">
            <v>0.24</v>
          </cell>
          <cell r="Q25">
            <v>0.24</v>
          </cell>
          <cell r="R25">
            <v>0.24</v>
          </cell>
          <cell r="S25">
            <v>0.22</v>
          </cell>
          <cell r="U25">
            <v>0.23</v>
          </cell>
          <cell r="W25">
            <v>0.23</v>
          </cell>
          <cell r="X25">
            <v>0.23</v>
          </cell>
          <cell r="Y25">
            <v>0.23</v>
          </cell>
          <cell r="Z25">
            <v>0.23</v>
          </cell>
          <cell r="AB25">
            <v>0.24</v>
          </cell>
          <cell r="AC25">
            <v>0.24</v>
          </cell>
          <cell r="AD25">
            <v>0.24</v>
          </cell>
          <cell r="AE25">
            <v>0.24</v>
          </cell>
          <cell r="AF25">
            <v>0.22</v>
          </cell>
          <cell r="AH25">
            <v>0.23</v>
          </cell>
          <cell r="AJ25">
            <v>0.23</v>
          </cell>
          <cell r="AK25">
            <v>0.23</v>
          </cell>
          <cell r="AL25">
            <v>0.23</v>
          </cell>
          <cell r="AM25">
            <v>0.23</v>
          </cell>
        </row>
        <row r="26">
          <cell r="A26" t="str">
            <v>Erdgas Inland</v>
          </cell>
          <cell r="B26">
            <v>0.46</v>
          </cell>
          <cell r="C26">
            <v>0.46</v>
          </cell>
          <cell r="D26">
            <v>0.46</v>
          </cell>
          <cell r="E26">
            <v>0.46</v>
          </cell>
          <cell r="F26">
            <v>0.45</v>
          </cell>
          <cell r="H26">
            <v>0.44</v>
          </cell>
          <cell r="J26">
            <v>0.44</v>
          </cell>
          <cell r="K26">
            <v>0.44</v>
          </cell>
          <cell r="L26">
            <v>0.44</v>
          </cell>
          <cell r="M26">
            <v>0.44</v>
          </cell>
          <cell r="O26">
            <v>0.46</v>
          </cell>
          <cell r="P26">
            <v>0.46</v>
          </cell>
          <cell r="Q26">
            <v>0.46</v>
          </cell>
          <cell r="R26">
            <v>0.46</v>
          </cell>
          <cell r="S26">
            <v>0.45</v>
          </cell>
          <cell r="U26">
            <v>0.44</v>
          </cell>
          <cell r="W26">
            <v>0.44</v>
          </cell>
          <cell r="X26">
            <v>0.44</v>
          </cell>
          <cell r="Y26">
            <v>0.44</v>
          </cell>
          <cell r="Z26">
            <v>0.44</v>
          </cell>
          <cell r="AB26">
            <v>0.46</v>
          </cell>
          <cell r="AC26">
            <v>0.46</v>
          </cell>
          <cell r="AD26">
            <v>0.46</v>
          </cell>
          <cell r="AE26">
            <v>0.46</v>
          </cell>
          <cell r="AF26">
            <v>0.45</v>
          </cell>
          <cell r="AH26">
            <v>0.44</v>
          </cell>
          <cell r="AJ26">
            <v>0.44</v>
          </cell>
          <cell r="AK26">
            <v>0.44</v>
          </cell>
          <cell r="AL26">
            <v>0.44</v>
          </cell>
          <cell r="AM26">
            <v>0.44</v>
          </cell>
        </row>
        <row r="27">
          <cell r="A27" t="str">
            <v>Ausland</v>
          </cell>
          <cell r="B27">
            <v>0.14000000000000001</v>
          </cell>
          <cell r="C27">
            <v>0.14000000000000001</v>
          </cell>
          <cell r="D27">
            <v>0.14000000000000001</v>
          </cell>
          <cell r="E27">
            <v>0.14000000000000001</v>
          </cell>
          <cell r="F27">
            <v>0.27</v>
          </cell>
          <cell r="H27">
            <v>0.27</v>
          </cell>
          <cell r="J27">
            <v>0.27</v>
          </cell>
          <cell r="K27">
            <v>0.27</v>
          </cell>
          <cell r="L27">
            <v>0.27</v>
          </cell>
          <cell r="M27">
            <v>0.27</v>
          </cell>
          <cell r="O27">
            <v>0.14000000000000001</v>
          </cell>
          <cell r="P27">
            <v>0.14000000000000001</v>
          </cell>
          <cell r="Q27">
            <v>0.14000000000000001</v>
          </cell>
          <cell r="R27">
            <v>0.14000000000000001</v>
          </cell>
          <cell r="S27">
            <v>0.27</v>
          </cell>
          <cell r="U27">
            <v>0.27</v>
          </cell>
          <cell r="W27">
            <v>0.27</v>
          </cell>
          <cell r="X27">
            <v>0.27</v>
          </cell>
          <cell r="Y27">
            <v>0.27</v>
          </cell>
          <cell r="Z27">
            <v>0.27</v>
          </cell>
          <cell r="AB27">
            <v>0.14000000000000001</v>
          </cell>
          <cell r="AC27">
            <v>0.14000000000000001</v>
          </cell>
          <cell r="AD27">
            <v>0.14000000000000001</v>
          </cell>
          <cell r="AE27">
            <v>0.14000000000000001</v>
          </cell>
          <cell r="AF27">
            <v>0.27</v>
          </cell>
          <cell r="AH27">
            <v>0.27</v>
          </cell>
          <cell r="AJ27">
            <v>0.27</v>
          </cell>
          <cell r="AK27">
            <v>0.27</v>
          </cell>
          <cell r="AL27">
            <v>0.27</v>
          </cell>
          <cell r="AM27">
            <v>0.27</v>
          </cell>
        </row>
        <row r="28">
          <cell r="A28" t="str">
            <v>Gasspeicher</v>
          </cell>
          <cell r="B28">
            <v>0.16</v>
          </cell>
          <cell r="C28">
            <v>0.16</v>
          </cell>
          <cell r="D28">
            <v>0.16</v>
          </cell>
          <cell r="E28">
            <v>0.16</v>
          </cell>
          <cell r="F28">
            <v>0.06</v>
          </cell>
          <cell r="H28">
            <v>0.06</v>
          </cell>
          <cell r="J28">
            <v>0.06</v>
          </cell>
          <cell r="K28">
            <v>0.06</v>
          </cell>
          <cell r="L28">
            <v>0.06</v>
          </cell>
          <cell r="M28">
            <v>0.06</v>
          </cell>
          <cell r="O28">
            <v>0.16</v>
          </cell>
          <cell r="P28">
            <v>0.16</v>
          </cell>
          <cell r="Q28">
            <v>0.16</v>
          </cell>
          <cell r="R28">
            <v>0.16</v>
          </cell>
          <cell r="S28">
            <v>0.06</v>
          </cell>
          <cell r="U28">
            <v>0.06</v>
          </cell>
          <cell r="W28">
            <v>0.06</v>
          </cell>
          <cell r="X28">
            <v>0.06</v>
          </cell>
          <cell r="Y28">
            <v>0.06</v>
          </cell>
          <cell r="Z28">
            <v>0.06</v>
          </cell>
          <cell r="AB28">
            <v>0.16</v>
          </cell>
          <cell r="AC28">
            <v>0.16</v>
          </cell>
          <cell r="AD28">
            <v>0.16</v>
          </cell>
          <cell r="AE28">
            <v>0.16</v>
          </cell>
          <cell r="AF28">
            <v>0.06</v>
          </cell>
          <cell r="AH28">
            <v>0.06</v>
          </cell>
          <cell r="AJ28">
            <v>0.06</v>
          </cell>
          <cell r="AK28">
            <v>0.06</v>
          </cell>
          <cell r="AL28">
            <v>0.06</v>
          </cell>
          <cell r="AM28">
            <v>0.06</v>
          </cell>
        </row>
        <row r="29">
          <cell r="A29" t="str">
            <v>Insgesamt</v>
          </cell>
          <cell r="B29">
            <v>1</v>
          </cell>
          <cell r="C29">
            <v>1</v>
          </cell>
          <cell r="D29">
            <v>1</v>
          </cell>
          <cell r="E29">
            <v>1</v>
          </cell>
          <cell r="F29">
            <v>1</v>
          </cell>
          <cell r="H29">
            <v>1</v>
          </cell>
          <cell r="J29">
            <v>1</v>
          </cell>
          <cell r="K29">
            <v>1</v>
          </cell>
          <cell r="L29">
            <v>1</v>
          </cell>
          <cell r="M29">
            <v>1</v>
          </cell>
          <cell r="O29">
            <v>1</v>
          </cell>
          <cell r="P29">
            <v>1</v>
          </cell>
          <cell r="Q29">
            <v>1</v>
          </cell>
          <cell r="R29">
            <v>1</v>
          </cell>
          <cell r="S29">
            <v>1</v>
          </cell>
          <cell r="U29">
            <v>1</v>
          </cell>
          <cell r="W29">
            <v>1</v>
          </cell>
          <cell r="X29">
            <v>1</v>
          </cell>
          <cell r="Y29">
            <v>1</v>
          </cell>
          <cell r="Z29">
            <v>1</v>
          </cell>
          <cell r="AB29">
            <v>1</v>
          </cell>
          <cell r="AC29">
            <v>1</v>
          </cell>
          <cell r="AD29">
            <v>1</v>
          </cell>
          <cell r="AE29">
            <v>1</v>
          </cell>
          <cell r="AF29">
            <v>1</v>
          </cell>
          <cell r="AH29">
            <v>1</v>
          </cell>
          <cell r="AJ29">
            <v>1</v>
          </cell>
          <cell r="AK29">
            <v>1</v>
          </cell>
          <cell r="AL29">
            <v>1</v>
          </cell>
          <cell r="AM29">
            <v>1</v>
          </cell>
        </row>
        <row r="33">
          <cell r="A33" t="str">
            <v>U:\Ergebnis\Free Cash Flow\[Free Cash Flow ,1.xls]Pensionen</v>
          </cell>
        </row>
      </sheetData>
      <sheetData sheetId="7" refreshError="1">
        <row r="1">
          <cell r="A1" t="str">
            <v>RWE DEA AG</v>
          </cell>
          <cell r="AJ1" t="str">
            <v>Hamburg,</v>
          </cell>
          <cell r="AK1">
            <v>36508.418494675927</v>
          </cell>
        </row>
        <row r="2">
          <cell r="A2" t="str">
            <v>Aufschluß und Gewinnung</v>
          </cell>
          <cell r="AJ2" t="str">
            <v>329/235</v>
          </cell>
        </row>
        <row r="3">
          <cell r="A3" t="str">
            <v>Bereichs-Controlling</v>
          </cell>
        </row>
        <row r="5">
          <cell r="B5" t="str">
            <v>- Zuführungen zu RSt für W+V -</v>
          </cell>
          <cell r="N5" t="str">
            <v>- Verbräuche von RSt für W+V -</v>
          </cell>
          <cell r="Z5" t="str">
            <v>- Rückstellungen für W+V -</v>
          </cell>
        </row>
        <row r="6">
          <cell r="H6" t="str">
            <v>OP</v>
          </cell>
          <cell r="J6" t="str">
            <v>MFP</v>
          </cell>
          <cell r="T6" t="str">
            <v>OP</v>
          </cell>
          <cell r="V6" t="str">
            <v>MFP</v>
          </cell>
          <cell r="AF6" t="str">
            <v>OP</v>
          </cell>
          <cell r="AH6" t="str">
            <v>MFP</v>
          </cell>
        </row>
        <row r="7">
          <cell r="A7" t="str">
            <v>Mio. DM</v>
          </cell>
          <cell r="B7" t="str">
            <v>1993/94</v>
          </cell>
          <cell r="C7" t="str">
            <v>1994/95</v>
          </cell>
          <cell r="D7" t="str">
            <v>1995/96</v>
          </cell>
          <cell r="E7" t="str">
            <v>1996/97</v>
          </cell>
          <cell r="F7" t="str">
            <v>1997/98</v>
          </cell>
          <cell r="H7" t="str">
            <v>1998/99</v>
          </cell>
          <cell r="J7" t="str">
            <v>1999/00</v>
          </cell>
          <cell r="K7" t="str">
            <v>2000/01</v>
          </cell>
          <cell r="L7" t="str">
            <v>2001/02</v>
          </cell>
          <cell r="M7" t="str">
            <v>2002/03</v>
          </cell>
          <cell r="N7" t="str">
            <v>1993/94</v>
          </cell>
          <cell r="O7" t="str">
            <v>1994/95</v>
          </cell>
          <cell r="P7" t="str">
            <v>1995/96</v>
          </cell>
          <cell r="Q7" t="str">
            <v>1996/97</v>
          </cell>
          <cell r="R7" t="str">
            <v>1997/98</v>
          </cell>
          <cell r="T7" t="str">
            <v>1998/99</v>
          </cell>
          <cell r="V7" t="str">
            <v>1999/00</v>
          </cell>
          <cell r="W7" t="str">
            <v>2000/01</v>
          </cell>
          <cell r="X7" t="str">
            <v>2001/02</v>
          </cell>
          <cell r="Y7" t="str">
            <v>2002/03</v>
          </cell>
          <cell r="Z7" t="str">
            <v>1993/94</v>
          </cell>
          <cell r="AA7" t="str">
            <v>1994/95</v>
          </cell>
          <cell r="AB7" t="str">
            <v>1995/96</v>
          </cell>
          <cell r="AC7" t="str">
            <v>1996/97</v>
          </cell>
          <cell r="AD7" t="str">
            <v>1997/98</v>
          </cell>
          <cell r="AF7" t="str">
            <v>1998/99</v>
          </cell>
          <cell r="AH7" t="str">
            <v>1999/00</v>
          </cell>
          <cell r="AI7" t="str">
            <v>2000/01</v>
          </cell>
          <cell r="AJ7" t="str">
            <v>2001/02</v>
          </cell>
          <cell r="AK7" t="str">
            <v>2002/03</v>
          </cell>
        </row>
        <row r="8">
          <cell r="A8" t="str">
            <v>Geschäftsfelder</v>
          </cell>
        </row>
        <row r="9">
          <cell r="A9" t="str">
            <v>Erdöl Inland</v>
          </cell>
          <cell r="B9">
            <v>3.3620000000000001</v>
          </cell>
          <cell r="C9">
            <v>4.4809999999999999</v>
          </cell>
          <cell r="D9">
            <v>3.1179999999999999</v>
          </cell>
          <cell r="E9">
            <v>16.074000000000002</v>
          </cell>
          <cell r="F9">
            <v>8.7859999999999996</v>
          </cell>
          <cell r="H9">
            <v>13.583</v>
          </cell>
          <cell r="J9">
            <v>8.5909999999999993</v>
          </cell>
          <cell r="K9">
            <v>5.0220000000000002</v>
          </cell>
          <cell r="L9">
            <v>4.4809999999999999</v>
          </cell>
          <cell r="M9">
            <v>4.9550000000000001</v>
          </cell>
          <cell r="N9">
            <v>-12.737</v>
          </cell>
          <cell r="O9">
            <v>-15.522</v>
          </cell>
          <cell r="P9">
            <v>-13.647</v>
          </cell>
          <cell r="Q9">
            <v>-15.25</v>
          </cell>
          <cell r="R9">
            <v>-20.988</v>
          </cell>
          <cell r="T9">
            <v>-18.060000000000002</v>
          </cell>
          <cell r="V9">
            <v>-7.5960000000000001</v>
          </cell>
          <cell r="W9">
            <v>-5.3339999999999996</v>
          </cell>
          <cell r="X9">
            <v>-5.7469999999999999</v>
          </cell>
          <cell r="Y9">
            <v>-15.821</v>
          </cell>
          <cell r="Z9">
            <v>-9.375</v>
          </cell>
          <cell r="AA9">
            <v>-11.041</v>
          </cell>
          <cell r="AB9">
            <v>-10.529</v>
          </cell>
          <cell r="AC9">
            <v>0.82400000000000162</v>
          </cell>
          <cell r="AD9">
            <v>-12.202</v>
          </cell>
          <cell r="AF9">
            <v>-4.4770000000000021</v>
          </cell>
          <cell r="AH9">
            <v>0.99499999999999922</v>
          </cell>
          <cell r="AI9">
            <v>-0.31199999999999939</v>
          </cell>
          <cell r="AJ9">
            <v>-1.266</v>
          </cell>
          <cell r="AK9">
            <v>-10.866</v>
          </cell>
        </row>
        <row r="10">
          <cell r="A10" t="str">
            <v>Erdgas Inland</v>
          </cell>
          <cell r="B10">
            <v>4.67</v>
          </cell>
          <cell r="C10">
            <v>4.1020000000000003</v>
          </cell>
          <cell r="D10">
            <v>13.13</v>
          </cell>
          <cell r="E10">
            <v>8.3179999999999996</v>
          </cell>
          <cell r="F10">
            <v>1.6049999999999998</v>
          </cell>
          <cell r="H10">
            <v>2.7570000000000001</v>
          </cell>
          <cell r="J10">
            <v>2.609</v>
          </cell>
          <cell r="K10">
            <v>2.7029999999999998</v>
          </cell>
          <cell r="L10">
            <v>2.7829999999999999</v>
          </cell>
          <cell r="M10">
            <v>2.9950000000000001</v>
          </cell>
          <cell r="N10">
            <v>-0.91600000000000004</v>
          </cell>
          <cell r="O10">
            <v>-0.68</v>
          </cell>
          <cell r="P10">
            <v>-1.1619999999999999</v>
          </cell>
          <cell r="Q10">
            <v>-0.83899999999999997</v>
          </cell>
          <cell r="R10">
            <v>-1.5580000000000001</v>
          </cell>
          <cell r="T10">
            <v>0</v>
          </cell>
          <cell r="V10">
            <v>0</v>
          </cell>
          <cell r="W10">
            <v>0</v>
          </cell>
          <cell r="X10">
            <v>0</v>
          </cell>
          <cell r="Y10">
            <v>0</v>
          </cell>
          <cell r="Z10">
            <v>3.754</v>
          </cell>
          <cell r="AA10">
            <v>3.4220000000000002</v>
          </cell>
          <cell r="AB10">
            <v>11.968</v>
          </cell>
          <cell r="AC10">
            <v>7.4789999999999992</v>
          </cell>
          <cell r="AD10">
            <v>4.6999999999999709E-2</v>
          </cell>
          <cell r="AF10">
            <v>2.7570000000000001</v>
          </cell>
          <cell r="AH10">
            <v>2.609</v>
          </cell>
          <cell r="AI10">
            <v>2.7029999999999998</v>
          </cell>
          <cell r="AJ10">
            <v>2.7829999999999999</v>
          </cell>
          <cell r="AK10">
            <v>2.9950000000000001</v>
          </cell>
        </row>
        <row r="11">
          <cell r="A11" t="str">
            <v>Ausland</v>
          </cell>
          <cell r="B11">
            <v>-7.9809999999999999</v>
          </cell>
          <cell r="C11">
            <v>-7.4080000000000004</v>
          </cell>
          <cell r="D11">
            <v>-3.1019999999999999</v>
          </cell>
          <cell r="E11">
            <v>0.21499999999999986</v>
          </cell>
          <cell r="F11">
            <v>-3.9209999999999998</v>
          </cell>
          <cell r="H11">
            <v>9.6229999999999993</v>
          </cell>
          <cell r="J11">
            <v>8.6639999999999997</v>
          </cell>
          <cell r="K11">
            <v>4.0069999999999997</v>
          </cell>
          <cell r="L11">
            <v>-1.381</v>
          </cell>
          <cell r="M11">
            <v>-1.242</v>
          </cell>
          <cell r="N11">
            <v>0</v>
          </cell>
          <cell r="O11">
            <v>-9.6000000000000002E-2</v>
          </cell>
          <cell r="P11">
            <v>0</v>
          </cell>
          <cell r="Q11">
            <v>0</v>
          </cell>
          <cell r="R11">
            <v>0</v>
          </cell>
          <cell r="T11">
            <v>0</v>
          </cell>
          <cell r="V11">
            <v>0</v>
          </cell>
          <cell r="W11">
            <v>0</v>
          </cell>
          <cell r="X11">
            <v>0</v>
          </cell>
          <cell r="Y11">
            <v>0</v>
          </cell>
          <cell r="Z11">
            <v>-7.9809999999999999</v>
          </cell>
          <cell r="AA11">
            <v>-7.5040000000000004</v>
          </cell>
          <cell r="AB11">
            <v>-3.1019999999999999</v>
          </cell>
          <cell r="AC11">
            <v>0.21499999999999986</v>
          </cell>
          <cell r="AD11">
            <v>-3.9209999999999998</v>
          </cell>
          <cell r="AF11">
            <v>9.6229999999999993</v>
          </cell>
          <cell r="AH11">
            <v>8.6639999999999997</v>
          </cell>
          <cell r="AI11">
            <v>4.0069999999999997</v>
          </cell>
          <cell r="AJ11">
            <v>-1.381</v>
          </cell>
          <cell r="AK11">
            <v>-1.242</v>
          </cell>
        </row>
        <row r="12">
          <cell r="A12" t="str">
            <v>Gasspeicher</v>
          </cell>
          <cell r="B12">
            <v>0.13299999999999998</v>
          </cell>
          <cell r="C12">
            <v>0.67600000000000005</v>
          </cell>
          <cell r="D12">
            <v>1.228</v>
          </cell>
          <cell r="E12">
            <v>6.9539999999999997</v>
          </cell>
          <cell r="F12">
            <v>0.80800000000000005</v>
          </cell>
          <cell r="H12">
            <v>1.821</v>
          </cell>
          <cell r="J12">
            <v>0.59899999999999998</v>
          </cell>
          <cell r="K12">
            <v>0.61299999999999999</v>
          </cell>
          <cell r="L12">
            <v>0.626</v>
          </cell>
          <cell r="M12">
            <v>0.64100000000000001</v>
          </cell>
          <cell r="N12">
            <v>-0.23400000000000001</v>
          </cell>
          <cell r="O12">
            <v>-9.8000000000000004E-2</v>
          </cell>
          <cell r="P12">
            <v>-3.5619999999999998</v>
          </cell>
          <cell r="Q12">
            <v>0</v>
          </cell>
          <cell r="R12">
            <v>0</v>
          </cell>
          <cell r="T12">
            <v>0</v>
          </cell>
          <cell r="V12">
            <v>-1.06</v>
          </cell>
          <cell r="W12">
            <v>0</v>
          </cell>
          <cell r="X12">
            <v>0</v>
          </cell>
          <cell r="Y12">
            <v>0</v>
          </cell>
          <cell r="Z12">
            <v>-0.10100000000000003</v>
          </cell>
          <cell r="AA12">
            <v>0.57800000000000007</v>
          </cell>
          <cell r="AB12">
            <v>-2.3339999999999996</v>
          </cell>
          <cell r="AC12">
            <v>6.9539999999999997</v>
          </cell>
          <cell r="AD12">
            <v>0.80800000000000005</v>
          </cell>
          <cell r="AF12">
            <v>1.821</v>
          </cell>
          <cell r="AH12">
            <v>-0.46100000000000008</v>
          </cell>
          <cell r="AI12">
            <v>0.61299999999999999</v>
          </cell>
          <cell r="AJ12">
            <v>0.626</v>
          </cell>
          <cell r="AK12">
            <v>0.64100000000000001</v>
          </cell>
        </row>
        <row r="13">
          <cell r="A13" t="str">
            <v>Insgesamt</v>
          </cell>
          <cell r="B13">
            <v>0.18400000000000014</v>
          </cell>
          <cell r="C13">
            <v>1.851</v>
          </cell>
          <cell r="D13">
            <v>14.374000000000001</v>
          </cell>
          <cell r="E13">
            <v>31.561000000000003</v>
          </cell>
          <cell r="F13">
            <v>7.2780000000000005</v>
          </cell>
          <cell r="H13">
            <v>27.784000000000002</v>
          </cell>
          <cell r="J13">
            <v>20.462999999999997</v>
          </cell>
          <cell r="K13">
            <v>12.344999999999999</v>
          </cell>
          <cell r="L13">
            <v>6.5089999999999995</v>
          </cell>
          <cell r="M13">
            <v>7.3490000000000002</v>
          </cell>
          <cell r="N13">
            <v>-13.887</v>
          </cell>
          <cell r="O13">
            <v>-16.396000000000001</v>
          </cell>
          <cell r="P13">
            <v>-18.371000000000002</v>
          </cell>
          <cell r="Q13">
            <v>-16.088999999999999</v>
          </cell>
          <cell r="R13">
            <v>-22.545999999999999</v>
          </cell>
          <cell r="T13">
            <v>-18.060000000000002</v>
          </cell>
          <cell r="V13">
            <v>-8.6560000000000006</v>
          </cell>
          <cell r="W13">
            <v>-5.3339999999999996</v>
          </cell>
          <cell r="X13">
            <v>-5.7469999999999999</v>
          </cell>
          <cell r="Y13">
            <v>-15.821</v>
          </cell>
          <cell r="Z13">
            <v>-13.703000000000001</v>
          </cell>
          <cell r="AA13">
            <v>-14.545000000000002</v>
          </cell>
          <cell r="AB13">
            <v>-3.9969999999999994</v>
          </cell>
          <cell r="AC13">
            <v>15.472000000000001</v>
          </cell>
          <cell r="AD13">
            <v>-15.268000000000001</v>
          </cell>
          <cell r="AF13">
            <v>9.7239999999999966</v>
          </cell>
          <cell r="AH13">
            <v>11.806999999999999</v>
          </cell>
          <cell r="AI13">
            <v>7.0109999999999992</v>
          </cell>
          <cell r="AJ13">
            <v>0.7619999999999999</v>
          </cell>
          <cell r="AK13">
            <v>-8.4719999999999995</v>
          </cell>
        </row>
        <row r="15">
          <cell r="Q15" t="str">
            <v>Holstein Erdöl</v>
          </cell>
          <cell r="T15">
            <v>-10.749000000000001</v>
          </cell>
          <cell r="V15">
            <v>-3.5819999999999999</v>
          </cell>
          <cell r="W15">
            <v>-1.782</v>
          </cell>
          <cell r="X15">
            <v>-2.6579999999999999</v>
          </cell>
          <cell r="Y15">
            <v>-13.763999999999999</v>
          </cell>
        </row>
        <row r="16">
          <cell r="Q16" t="str">
            <v>Hohne Erdöl</v>
          </cell>
          <cell r="T16">
            <v>-6.6909999999999998</v>
          </cell>
          <cell r="V16">
            <v>-4.0140000000000002</v>
          </cell>
          <cell r="W16">
            <v>-3.552</v>
          </cell>
          <cell r="X16">
            <v>-3.089</v>
          </cell>
          <cell r="Y16">
            <v>-2.0569999999999999</v>
          </cell>
        </row>
        <row r="17">
          <cell r="Q17" t="str">
            <v>Bayern Erdöl</v>
          </cell>
          <cell r="T17">
            <v>-0.62</v>
          </cell>
          <cell r="V17">
            <v>0</v>
          </cell>
          <cell r="W17">
            <v>0</v>
          </cell>
          <cell r="X17">
            <v>0</v>
          </cell>
          <cell r="Y17">
            <v>0</v>
          </cell>
        </row>
        <row r="18">
          <cell r="Q18" t="str">
            <v>Erdgas</v>
          </cell>
          <cell r="T18">
            <v>0</v>
          </cell>
          <cell r="V18">
            <v>0</v>
          </cell>
          <cell r="W18">
            <v>0</v>
          </cell>
          <cell r="X18">
            <v>0</v>
          </cell>
          <cell r="Y18">
            <v>0</v>
          </cell>
        </row>
        <row r="19">
          <cell r="Q19" t="str">
            <v>Summe Erdöl</v>
          </cell>
          <cell r="T19">
            <v>-18.060000000000002</v>
          </cell>
          <cell r="V19">
            <v>-7.5960000000000001</v>
          </cell>
          <cell r="W19">
            <v>-5.3339999999999996</v>
          </cell>
          <cell r="X19">
            <v>-5.7469999999999999</v>
          </cell>
          <cell r="Y19">
            <v>-15.821</v>
          </cell>
        </row>
        <row r="20">
          <cell r="A20" t="str">
            <v>U:\Ergebnis\Free Cash Flow\[Free Cash Flow ,1.xls]RSt</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ridge OR and FCF FC"/>
      <sheetName val="Bridge OR and FCF 2"/>
      <sheetName val="Other Ext Revenue"/>
      <sheetName val="Material costs"/>
      <sheetName val="Other operating income"/>
      <sheetName val="Income from Inv."/>
      <sheetName val="Non Operating Result"/>
      <sheetName val="Financial Result (2)"/>
      <sheetName val="Blad1"/>
    </sheetNames>
    <sheetDataSet>
      <sheetData sheetId="0">
        <row r="1">
          <cell r="A1" t="str">
            <v>Conventianal Power Generation</v>
          </cell>
        </row>
      </sheetData>
      <sheetData sheetId="1">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enu"/>
      <sheetName val="Control Panel"/>
      <sheetName val="Model Analysis"/>
      <sheetName val="DCF Spitsbergen"/>
      <sheetName val="DCF MOGC"/>
      <sheetName val="DCF MNPZ"/>
      <sheetName val="PART 1 ---&gt; "/>
      <sheetName val="BS - Consolidated"/>
      <sheetName val="Valuation Overview"/>
      <sheetName val="P&amp;L - Consolidated"/>
      <sheetName val="CF - Consolidated"/>
      <sheetName val="Debt - Consolidated"/>
      <sheetName val="Depr - Consolidated"/>
      <sheetName val="Assump - Consolidated"/>
      <sheetName val="PART 2 ---&gt; "/>
      <sheetName val="Trading - Adj"/>
      <sheetName val="PART 3 ---&gt;"/>
      <sheetName val="Section A---&gt; "/>
      <sheetName val="MOGC - P&amp;L"/>
      <sheetName val="MOGC - BS"/>
      <sheetName val="MOGC - CF"/>
      <sheetName val="MOGC - Debt"/>
      <sheetName val="MOGC - Depr"/>
      <sheetName val="MOGC - Assump"/>
      <sheetName val="Section B ---&gt;"/>
      <sheetName val="MOGC - Trading"/>
      <sheetName val="Section C ---&gt; "/>
      <sheetName val="MNPZ - P&amp;L"/>
      <sheetName val="MNPZ - BS"/>
      <sheetName val="MNPZ - CF"/>
      <sheetName val="MNPZ - Depr"/>
      <sheetName val="MNPZ - Debt"/>
      <sheetName val="MNPZ - Calc"/>
      <sheetName val="MNPZ - Assum."/>
      <sheetName val="Section D ---&gt;"/>
      <sheetName val="Marketing - Calc"/>
      <sheetName val="PART 4 ---&gt;"/>
      <sheetName val="Spitsbergen - E&amp;P Consolidated"/>
      <sheetName val="Evikhon - Consolidated"/>
      <sheetName val="Magma - Consolidated"/>
      <sheetName val="Yugraneft - Consolidated"/>
      <sheetName val="PART 5 ---&gt;    "/>
      <sheetName val="Magma - Orekhovskoye-Yuzhnoye"/>
      <sheetName val="Evikhon - West Salymskoye"/>
      <sheetName val="Evikhon - Vadelypskoye"/>
      <sheetName val="Evikhon - Upper Salymskoye"/>
      <sheetName val="Yugraneft - South Priobskoye"/>
      <sheetName val="Yugraneft - Palyanoskoye"/>
      <sheetName val="PART 6 ---&gt;"/>
      <sheetName val="E&amp;P - Export Tax"/>
      <sheetName val="E&amp;P - Reserves"/>
      <sheetName val="E&amp;P - Brent Assumption"/>
      <sheetName val="E&amp;P - Price Convergence"/>
      <sheetName val="E&amp;P - Fields Inputs"/>
      <sheetName val="E&amp;P - Fields Scenario"/>
      <sheetName val="E&amp;P - Production Profile"/>
      <sheetName val="E&amp;P - Capex Profile"/>
      <sheetName val="E&amp;P - Opex Profile"/>
      <sheetName val="E&amp;P - Transportation Costs"/>
      <sheetName val="E&amp;P - Transportation Routes"/>
      <sheetName val="PART 7 ---&gt;"/>
      <sheetName val="R&amp;M - Ex-refinery Prices"/>
      <sheetName val="R&amp;M - 2003 Products Split"/>
      <sheetName val="R&amp;M - Modernisation Programme"/>
      <sheetName val="R&amp;M - Export Tran Cost"/>
      <sheetName val="R&amp;M - Refining Fees"/>
      <sheetName val="R&amp;M - Domestic Crude Price"/>
      <sheetName val="FX Rate"/>
      <sheetName val="WACC"/>
      <sheetName val="Ausland"/>
      <sheetName val="Gasspeicher"/>
      <sheetName val="Insgesamt"/>
      <sheetName val="Pensionen"/>
      <sheetName val="RSt"/>
      <sheetName val="Strom"/>
      <sheetName val="General Assumptions"/>
      <sheetName val="Cashflow Waterfall"/>
      <sheetName val="Time Calculations"/>
    </sheetNames>
    <sheetDataSet>
      <sheetData sheetId="0" refreshError="1"/>
      <sheetData sheetId="1" refreshError="1"/>
      <sheetData sheetId="2" refreshError="1">
        <row r="8">
          <cell r="G8">
            <v>0.1</v>
          </cell>
        </row>
        <row r="9">
          <cell r="N9">
            <v>0.24</v>
          </cell>
        </row>
        <row r="55">
          <cell r="G55">
            <v>7.3</v>
          </cell>
        </row>
        <row r="68">
          <cell r="N68">
            <v>0.45</v>
          </cell>
        </row>
      </sheetData>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Interco_JVs"/>
      <sheetName val="Control Panel - Consolidation"/>
      <sheetName val="Fiscal assumptions"/>
      <sheetName val="Assumptions"/>
      <sheetName val="Netbacks"/>
      <sheetName val="Inputs-Kurmangazy"/>
      <sheetName val="Kurmangazy"/>
      <sheetName val="Scenario Analysis_K"/>
      <sheetName val="Inputs-Zhambai"/>
      <sheetName val="Zhambai"/>
      <sheetName val="Scenario Analysis_Z"/>
      <sheetName val="Inputs-TK"/>
      <sheetName val="TK"/>
      <sheetName val="Scenario Analysis_TK"/>
      <sheetName val="Control Panel"/>
      <sheetName val="Ausland"/>
      <sheetName val="Gasspeicher"/>
      <sheetName val="Insgesamt"/>
      <sheetName val="Pensionen"/>
      <sheetName val="RSt"/>
    </sheetNames>
    <sheetDataSet>
      <sheetData sheetId="0"/>
      <sheetData sheetId="1"/>
      <sheetData sheetId="2" refreshError="1">
        <row r="29">
          <cell r="M29">
            <v>7.2</v>
          </cell>
        </row>
      </sheetData>
      <sheetData sheetId="3" refreshError="1">
        <row r="18">
          <cell r="F18" t="str">
            <v>KMG Data</v>
          </cell>
        </row>
        <row r="19">
          <cell r="F19" t="str">
            <v>KMG Data</v>
          </cell>
        </row>
        <row r="21">
          <cell r="F21" t="str">
            <v>KMG Data</v>
          </cell>
        </row>
        <row r="22">
          <cell r="F22" t="str">
            <v>KMG Data</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Amort"/>
      <sheetName val="Debt"/>
      <sheetName val="Conv. Debt"/>
      <sheetName val="Preferred"/>
      <sheetName val="Conv. Pref."/>
      <sheetName val="Options"/>
      <sheetName val="Tax"/>
      <sheetName val="Comps"/>
      <sheetName val="DCF_10"/>
      <sheetName val="DCF_5"/>
      <sheetName val="LBO"/>
      <sheetName val="EVA"/>
      <sheetName val="Print Controls"/>
      <sheetName val="PrintMacro"/>
      <sheetName val="DebtMacro"/>
      <sheetName val="Module1"/>
      <sheetName val="Control Sheet"/>
      <sheetName val="Interco_JVs"/>
      <sheetName val="Control Panel - Consolidation"/>
      <sheetName val="Control Panel"/>
      <sheetName val="Strom"/>
      <sheetName val="Position Limits Power"/>
      <sheetName val="Title"/>
    </sheetNames>
    <sheetDataSet>
      <sheetData sheetId="0" refreshError="1">
        <row r="23">
          <cell r="C23">
            <v>1999</v>
          </cell>
        </row>
        <row r="24">
          <cell r="C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U 2001"/>
      <sheetName val="NC-U 2002"/>
      <sheetName val="Zusf. Kd.gr 2001 ext-int "/>
      <sheetName val="Zusf. Kd.gr. 2002 ext-int"/>
      <sheetName val="Zusf.Externe 2001"/>
      <sheetName val="Zusf.Externe 2002"/>
      <sheetName val="Zusf. Kd.gruppen 2001"/>
      <sheetName val="Zusf. Kd.gruppen 2002"/>
      <sheetName val="Zusf. Kd.gr 2001 ext-int KWK"/>
      <sheetName val="Zusf. Kd.gr 2002 für KWKGneu "/>
      <sheetName val="Auswertung Segment "/>
      <sheetName val="Zusf. Sp.ebenen 2001"/>
      <sheetName val="Zusf. Sp.ebenen 2002"/>
      <sheetName val="Zusf. KWK 2001"/>
      <sheetName val="Zusf. KWK 2002"/>
      <sheetName val="Plus 2001"/>
      <sheetName val="Plus 2002"/>
      <sheetName val="Zusf.Partner 2001"/>
      <sheetName val="Zusf.Partner 2002"/>
      <sheetName val="Plus Zielorg.2001 "/>
      <sheetName val="Plus Zielorg. 2002 "/>
      <sheetName val="Zusammenfassung 2001"/>
      <sheetName val="Zusammenfassung 2002"/>
      <sheetName val="Mengen_GK_2001_gesamt"/>
      <sheetName val="Berechnung_gesamt_2001"/>
      <sheetName val="Mengen_extern_2001"/>
      <sheetName val="Mengen EVU 2001"/>
      <sheetName val="Berechnung_gesamt_2002 "/>
      <sheetName val="Mengen_GK_2002_gesamt"/>
      <sheetName val="Angaben_Industrie_Plus 2002"/>
      <sheetName val="Mengen_Plus Industrie2002"/>
      <sheetName val="Angaben_EVU_Kohl_BC"/>
      <sheetName val="Angaben EVU-Dresing2001"/>
      <sheetName val="Mengen_Plus Industrie2001"/>
      <sheetName val="Mengen_extern_2002"/>
      <sheetName val="Mengen EVU 2002"/>
      <sheetName val="Angaben EVU-Dresing2002"/>
      <sheetName val="Mengen_Tarifk_KW_Handel"/>
      <sheetName val="Angaben_Industrie_Plus 2001"/>
      <sheetName val="PreiseVV2mKWK2002"/>
      <sheetName val="PreiseVV2mKWK2001"/>
      <sheetName val="Mengen _Geschaeftskunden 2001"/>
      <sheetName val="Mengen _Geschaeftskunden 2002"/>
      <sheetName val="Spannungsebenendat"/>
      <sheetName val="Controls"/>
      <sheetName val="Strom"/>
      <sheetName val="Interco_JVs"/>
      <sheetName val="Control Panel - Consolidation"/>
      <sheetName val="EEG 2004"/>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5">
          <cell r="A15" t="str">
            <v>Konzern</v>
          </cell>
          <cell r="B15" t="str">
            <v>Partner</v>
          </cell>
          <cell r="C15" t="str">
            <v>Zielorganisation</v>
          </cell>
          <cell r="D15" t="str">
            <v>Kundensegment</v>
          </cell>
          <cell r="E15" t="str">
            <v>SGF</v>
          </cell>
          <cell r="F15" t="str">
            <v>B</v>
          </cell>
          <cell r="G15" t="str">
            <v>Vertrieb_Segment</v>
          </cell>
          <cell r="H15" t="str">
            <v>vv2 o. KWK</v>
          </cell>
          <cell r="I15" t="str">
            <v>vv2 m. KWK</v>
          </cell>
          <cell r="J15" t="str">
            <v>reservespalte</v>
          </cell>
          <cell r="K15" t="str">
            <v>Spannungsebene</v>
          </cell>
          <cell r="L15" t="str">
            <v>Lieferstelle</v>
          </cell>
          <cell r="M15" t="str">
            <v>Kunde</v>
          </cell>
          <cell r="N15" t="str">
            <v>Abnahmestelle</v>
          </cell>
          <cell r="O15" t="str">
            <v>Monatsaufteilung Faktor</v>
          </cell>
          <cell r="P15" t="str">
            <v>Prog. 2001 
W[GWh]</v>
          </cell>
          <cell r="Q15" t="str">
            <v>Prog. 2001
 [MW]</v>
          </cell>
          <cell r="R15" t="str">
            <v xml:space="preserve"> Prog. 2001
Erlös T_Netz [TEURO]</v>
          </cell>
          <cell r="S15" t="str">
            <v xml:space="preserve"> Prog. 2001
Erlös V_Netz [TEURO]</v>
          </cell>
          <cell r="T15" t="str">
            <v>Prog. 2001                AP inkl. KWK</v>
          </cell>
          <cell r="U15" t="str">
            <v>Prog. 2001                LP</v>
          </cell>
          <cell r="V15" t="str">
            <v>KWK Zuschlag  [TEURO]
Prog. 2001</v>
          </cell>
          <cell r="W15" t="str">
            <v>Bh
Prog. 2001</v>
          </cell>
          <cell r="X15" t="str">
            <v>Bh-Klasse (1/2, &lt;2500/ &gt;=2500)
Prog. 2001</v>
          </cell>
          <cell r="Y15" t="str">
            <v xml:space="preserve"> D-Preis [ct/kWh]
Prog. 2001</v>
          </cell>
          <cell r="Z15" t="str">
            <v xml:space="preserve"> [MW] normalisiert 
Prog. 2001 </v>
          </cell>
          <cell r="AA15" t="str">
            <v>Gesamterlös 
Prog. 2001</v>
          </cell>
        </row>
        <row r="16">
          <cell r="A16" t="str">
            <v>EXT</v>
          </cell>
          <cell r="B16" t="str">
            <v>Bet</v>
          </cell>
          <cell r="C16" t="str">
            <v>Bet</v>
          </cell>
          <cell r="D16" t="str">
            <v>EVU</v>
          </cell>
          <cell r="E16" t="str">
            <v>Elö_Evu</v>
          </cell>
          <cell r="F16" t="str">
            <v>B</v>
          </cell>
          <cell r="G16" t="str">
            <v>DL-ELö-EVU</v>
          </cell>
          <cell r="H16" t="str">
            <v xml:space="preserve"> </v>
          </cell>
          <cell r="I16" t="str">
            <v xml:space="preserve"> </v>
          </cell>
          <cell r="J16">
            <v>6</v>
          </cell>
          <cell r="K16" t="str">
            <v>A</v>
          </cell>
          <cell r="M16" t="str">
            <v>LEW  korrektur</v>
          </cell>
          <cell r="N16" t="str">
            <v>Höchstspannung</v>
          </cell>
          <cell r="O16" t="str">
            <v xml:space="preserve"> </v>
          </cell>
          <cell r="P16" t="str">
            <v xml:space="preserve"> </v>
          </cell>
          <cell r="Q16" t="str">
            <v xml:space="preserve"> </v>
          </cell>
          <cell r="R16">
            <v>-4350</v>
          </cell>
          <cell r="S16">
            <v>0</v>
          </cell>
          <cell r="T16" t="str">
            <v xml:space="preserve"> </v>
          </cell>
          <cell r="U16" t="str">
            <v xml:space="preserve"> </v>
          </cell>
          <cell r="AA16">
            <v>-4350</v>
          </cell>
        </row>
        <row r="17">
          <cell r="A17" t="str">
            <v>INT</v>
          </cell>
          <cell r="B17" t="str">
            <v>Plus</v>
          </cell>
          <cell r="C17" t="str">
            <v>Plus</v>
          </cell>
          <cell r="D17" t="str">
            <v>P&amp;G</v>
          </cell>
          <cell r="E17" t="str">
            <v>Ese</v>
          </cell>
          <cell r="G17" t="str">
            <v>Ese-Privat/Gewerbe</v>
          </cell>
          <cell r="H17">
            <v>0</v>
          </cell>
          <cell r="I17">
            <v>0</v>
          </cell>
          <cell r="J17">
            <v>6</v>
          </cell>
          <cell r="K17" t="str">
            <v>KK</v>
          </cell>
          <cell r="M17" t="str">
            <v>Tarifkunden</v>
          </cell>
          <cell r="N17">
            <v>0</v>
          </cell>
          <cell r="P17">
            <v>4901.1000000000004</v>
          </cell>
          <cell r="Q17">
            <v>21782.666666666668</v>
          </cell>
          <cell r="R17">
            <v>36528.789892510809</v>
          </cell>
          <cell r="S17">
            <v>252677.52494765457</v>
          </cell>
          <cell r="T17">
            <v>289206.31484016537</v>
          </cell>
          <cell r="U17">
            <v>0</v>
          </cell>
          <cell r="V17">
            <v>0</v>
          </cell>
          <cell r="W17">
            <v>450</v>
          </cell>
          <cell r="X17" t="str">
            <v>1</v>
          </cell>
          <cell r="Y17">
            <v>5.9008450111233266</v>
          </cell>
          <cell r="Z17">
            <v>10891.333333333334</v>
          </cell>
          <cell r="AA17">
            <v>289206.31484016537</v>
          </cell>
        </row>
        <row r="18">
          <cell r="A18" t="str">
            <v>INT</v>
          </cell>
          <cell r="B18" t="str">
            <v>Plus</v>
          </cell>
          <cell r="C18" t="str">
            <v>Plus</v>
          </cell>
          <cell r="D18" t="str">
            <v>EVU</v>
          </cell>
          <cell r="E18" t="str">
            <v>Elö</v>
          </cell>
          <cell r="G18" t="str">
            <v>Elö</v>
          </cell>
          <cell r="H18">
            <v>0</v>
          </cell>
          <cell r="I18">
            <v>0</v>
          </cell>
          <cell r="J18">
            <v>6</v>
          </cell>
          <cell r="K18" t="str">
            <v>KK</v>
          </cell>
          <cell r="M18" t="str">
            <v>Tarifk. Bonn-Beul, Bad-Godesb.</v>
          </cell>
          <cell r="N18">
            <v>0</v>
          </cell>
          <cell r="P18">
            <v>156</v>
          </cell>
          <cell r="Q18">
            <v>0</v>
          </cell>
          <cell r="R18">
            <v>1162.6963790234206</v>
          </cell>
          <cell r="S18">
            <v>8042.6218383289697</v>
          </cell>
          <cell r="T18">
            <v>9205.318217352391</v>
          </cell>
          <cell r="U18">
            <v>0</v>
          </cell>
          <cell r="V18">
            <v>0</v>
          </cell>
          <cell r="W18">
            <v>1</v>
          </cell>
          <cell r="X18" t="str">
            <v>1</v>
          </cell>
          <cell r="Y18">
            <v>5.9008450111233275</v>
          </cell>
          <cell r="Z18">
            <v>0</v>
          </cell>
          <cell r="AA18">
            <v>9205.318217352391</v>
          </cell>
        </row>
        <row r="19">
          <cell r="A19" t="str">
            <v>INT</v>
          </cell>
          <cell r="B19" t="str">
            <v>Plus</v>
          </cell>
          <cell r="C19" t="str">
            <v>Plus</v>
          </cell>
          <cell r="D19" t="str">
            <v>EVU</v>
          </cell>
          <cell r="E19" t="str">
            <v>Elö</v>
          </cell>
          <cell r="G19" t="str">
            <v>Elö</v>
          </cell>
          <cell r="H19">
            <v>0</v>
          </cell>
          <cell r="I19">
            <v>0</v>
          </cell>
          <cell r="J19">
            <v>6</v>
          </cell>
          <cell r="K19" t="str">
            <v>E</v>
          </cell>
          <cell r="M19" t="str">
            <v>SVK-Bonn-Beul, Bad Godesb.</v>
          </cell>
          <cell r="N19">
            <v>0</v>
          </cell>
          <cell r="P19">
            <v>104</v>
          </cell>
          <cell r="Q19">
            <v>56</v>
          </cell>
          <cell r="R19">
            <v>554.51326404071392</v>
          </cell>
          <cell r="S19">
            <v>1317.286735959286</v>
          </cell>
          <cell r="T19">
            <v>436.8</v>
          </cell>
          <cell r="U19">
            <v>1435</v>
          </cell>
          <cell r="V19">
            <v>0</v>
          </cell>
          <cell r="W19">
            <v>3714.2857142857142</v>
          </cell>
          <cell r="X19" t="str">
            <v>2</v>
          </cell>
          <cell r="Y19">
            <v>1.7998076923076922</v>
          </cell>
          <cell r="Z19">
            <v>28</v>
          </cell>
          <cell r="AA19">
            <v>1871.8</v>
          </cell>
        </row>
        <row r="20">
          <cell r="A20" t="str">
            <v>INT</v>
          </cell>
          <cell r="B20" t="str">
            <v>Power</v>
          </cell>
          <cell r="C20" t="str">
            <v>Power</v>
          </cell>
          <cell r="D20" t="str">
            <v>Power</v>
          </cell>
          <cell r="E20" t="str">
            <v>KW</v>
          </cell>
          <cell r="G20" t="str">
            <v>KW</v>
          </cell>
          <cell r="H20">
            <v>0</v>
          </cell>
          <cell r="I20">
            <v>0</v>
          </cell>
          <cell r="J20">
            <v>6</v>
          </cell>
          <cell r="K20" t="str">
            <v>KWEneu</v>
          </cell>
          <cell r="M20" t="str">
            <v>Eigenbedarf</v>
          </cell>
          <cell r="N20">
            <v>0</v>
          </cell>
          <cell r="P20">
            <v>66</v>
          </cell>
          <cell r="Q20">
            <v>0</v>
          </cell>
          <cell r="R20">
            <v>393.69</v>
          </cell>
          <cell r="S20">
            <v>0</v>
          </cell>
          <cell r="T20">
            <v>393.69</v>
          </cell>
          <cell r="U20">
            <v>0</v>
          </cell>
          <cell r="V20">
            <v>0</v>
          </cell>
          <cell r="W20">
            <v>1</v>
          </cell>
          <cell r="X20" t="str">
            <v>1</v>
          </cell>
          <cell r="Y20">
            <v>0.59650000000000003</v>
          </cell>
          <cell r="Z20">
            <v>0</v>
          </cell>
          <cell r="AA20">
            <v>393.69</v>
          </cell>
        </row>
        <row r="21">
          <cell r="A21" t="str">
            <v>INT</v>
          </cell>
          <cell r="B21" t="str">
            <v>Power</v>
          </cell>
          <cell r="C21" t="str">
            <v>Power</v>
          </cell>
          <cell r="D21" t="str">
            <v>Power</v>
          </cell>
          <cell r="E21" t="str">
            <v>KW</v>
          </cell>
          <cell r="G21" t="str">
            <v>KW</v>
          </cell>
          <cell r="H21">
            <v>0</v>
          </cell>
          <cell r="I21">
            <v>0</v>
          </cell>
          <cell r="J21">
            <v>6</v>
          </cell>
          <cell r="K21" t="str">
            <v>KWPneu</v>
          </cell>
          <cell r="M21" t="str">
            <v>Pumpstrom</v>
          </cell>
          <cell r="P21">
            <v>1552</v>
          </cell>
          <cell r="Q21">
            <v>0</v>
          </cell>
          <cell r="R21">
            <v>2328</v>
          </cell>
          <cell r="S21">
            <v>0</v>
          </cell>
          <cell r="T21">
            <v>2328</v>
          </cell>
          <cell r="U21">
            <v>0</v>
          </cell>
          <cell r="V21">
            <v>0</v>
          </cell>
          <cell r="W21">
            <v>1</v>
          </cell>
          <cell r="X21" t="str">
            <v>1</v>
          </cell>
          <cell r="Y21">
            <v>0.15</v>
          </cell>
          <cell r="Z21">
            <v>0</v>
          </cell>
          <cell r="AA21">
            <v>2328</v>
          </cell>
        </row>
        <row r="22">
          <cell r="A22" t="str">
            <v>INT</v>
          </cell>
          <cell r="B22" t="str">
            <v>Handel T-Komp.</v>
          </cell>
          <cell r="C22" t="str">
            <v>Handel T-Komp.</v>
          </cell>
          <cell r="D22" t="str">
            <v>Handel T-Komp.</v>
          </cell>
          <cell r="E22" t="str">
            <v>Han</v>
          </cell>
          <cell r="G22" t="str">
            <v>Handel</v>
          </cell>
          <cell r="H22">
            <v>0</v>
          </cell>
          <cell r="I22">
            <v>0</v>
          </cell>
          <cell r="J22">
            <v>6</v>
          </cell>
          <cell r="K22" t="str">
            <v>T2</v>
          </cell>
          <cell r="M22" t="str">
            <v>Export A,CH,F,NL</v>
          </cell>
          <cell r="N22">
            <v>0</v>
          </cell>
          <cell r="P22">
            <v>160</v>
          </cell>
          <cell r="Q22">
            <v>0</v>
          </cell>
          <cell r="R22">
            <v>102.40000000000002</v>
          </cell>
          <cell r="S22">
            <v>0</v>
          </cell>
          <cell r="T22">
            <v>102.40000000000002</v>
          </cell>
          <cell r="U22">
            <v>0</v>
          </cell>
          <cell r="V22">
            <v>0</v>
          </cell>
          <cell r="W22">
            <v>1</v>
          </cell>
          <cell r="X22" t="str">
            <v>1</v>
          </cell>
          <cell r="Y22">
            <v>6.4000000000000015E-2</v>
          </cell>
          <cell r="Z22">
            <v>0</v>
          </cell>
          <cell r="AA22">
            <v>102.40000000000002</v>
          </cell>
        </row>
        <row r="23">
          <cell r="A23" t="str">
            <v>EXT</v>
          </cell>
          <cell r="B23" t="str">
            <v>T-Komp-ext</v>
          </cell>
          <cell r="C23" t="str">
            <v>T-Komp-ext</v>
          </cell>
          <cell r="D23" t="str">
            <v>T-Komp-ext</v>
          </cell>
          <cell r="E23" t="str">
            <v>ExH</v>
          </cell>
          <cell r="G23" t="str">
            <v>ExHandel</v>
          </cell>
          <cell r="H23">
            <v>0</v>
          </cell>
          <cell r="I23">
            <v>0</v>
          </cell>
          <cell r="J23">
            <v>6</v>
          </cell>
          <cell r="K23" t="str">
            <v>T2</v>
          </cell>
          <cell r="M23" t="str">
            <v>T-Komp-ext</v>
          </cell>
          <cell r="N23">
            <v>0</v>
          </cell>
          <cell r="P23">
            <v>13051</v>
          </cell>
          <cell r="Q23">
            <v>0</v>
          </cell>
          <cell r="R23">
            <v>8352.6400000000012</v>
          </cell>
          <cell r="S23">
            <v>0</v>
          </cell>
          <cell r="T23">
            <v>8352.6400000000012</v>
          </cell>
          <cell r="U23">
            <v>0</v>
          </cell>
          <cell r="V23">
            <v>0</v>
          </cell>
          <cell r="W23">
            <v>1</v>
          </cell>
          <cell r="X23" t="str">
            <v>1</v>
          </cell>
          <cell r="Y23">
            <v>6.4000000000000015E-2</v>
          </cell>
          <cell r="Z23">
            <v>0</v>
          </cell>
          <cell r="AA23">
            <v>8352.6400000000012</v>
          </cell>
        </row>
        <row r="24">
          <cell r="A24" t="str">
            <v>INT</v>
          </cell>
          <cell r="B24" t="str">
            <v>Plus</v>
          </cell>
          <cell r="C24" t="str">
            <v>Plus</v>
          </cell>
          <cell r="D24" t="str">
            <v>Hz</v>
          </cell>
          <cell r="E24" t="str">
            <v>Ese</v>
          </cell>
          <cell r="G24" t="str">
            <v>Ese-Privat/GewerbeHz</v>
          </cell>
          <cell r="H24">
            <v>0</v>
          </cell>
          <cell r="I24">
            <v>0</v>
          </cell>
          <cell r="J24">
            <v>6</v>
          </cell>
          <cell r="K24" t="str">
            <v>HZ</v>
          </cell>
          <cell r="M24" t="str">
            <v>Heizungskunden</v>
          </cell>
          <cell r="N24">
            <v>0</v>
          </cell>
          <cell r="P24">
            <v>1028</v>
          </cell>
          <cell r="Q24">
            <v>0</v>
          </cell>
          <cell r="R24">
            <v>2207.3416084096493</v>
          </cell>
          <cell r="S24">
            <v>15268.658391590348</v>
          </cell>
          <cell r="T24">
            <v>17475.999999999996</v>
          </cell>
          <cell r="U24">
            <v>0</v>
          </cell>
          <cell r="V24">
            <v>0</v>
          </cell>
          <cell r="W24">
            <v>1</v>
          </cell>
          <cell r="X24" t="str">
            <v>1</v>
          </cell>
          <cell r="Y24">
            <v>1.6999999999999995</v>
          </cell>
          <cell r="Z24">
            <v>0</v>
          </cell>
          <cell r="AA24">
            <v>17475.999999999996</v>
          </cell>
        </row>
        <row r="25">
          <cell r="A25" t="str">
            <v>INT</v>
          </cell>
          <cell r="B25" t="str">
            <v>Plus</v>
          </cell>
          <cell r="C25" t="str">
            <v>Plus</v>
          </cell>
          <cell r="D25" t="str">
            <v>WA</v>
          </cell>
          <cell r="E25" t="str">
            <v>Ese</v>
          </cell>
          <cell r="G25" t="str">
            <v>Ese-Privat/Gewerbe</v>
          </cell>
          <cell r="H25">
            <v>0</v>
          </cell>
          <cell r="I25">
            <v>0</v>
          </cell>
          <cell r="J25">
            <v>6</v>
          </cell>
          <cell r="K25" t="str">
            <v>WA</v>
          </cell>
          <cell r="M25" t="str">
            <v>Werksangehörige</v>
          </cell>
          <cell r="N25">
            <v>0</v>
          </cell>
          <cell r="P25">
            <v>267.5</v>
          </cell>
          <cell r="Q25">
            <v>1188.8888888888889</v>
          </cell>
          <cell r="R25">
            <v>239.79128665045246</v>
          </cell>
          <cell r="S25">
            <v>2702.7087133495475</v>
          </cell>
          <cell r="T25">
            <v>2942.5</v>
          </cell>
          <cell r="U25">
            <v>0</v>
          </cell>
          <cell r="V25">
            <v>0</v>
          </cell>
          <cell r="W25">
            <v>450</v>
          </cell>
          <cell r="X25" t="str">
            <v>1</v>
          </cell>
          <cell r="Y25">
            <v>1.1000000000000001</v>
          </cell>
          <cell r="Z25">
            <v>594.44444444444446</v>
          </cell>
          <cell r="AA25">
            <v>2942.5</v>
          </cell>
        </row>
        <row r="26">
          <cell r="A26" t="str">
            <v>EXT</v>
          </cell>
          <cell r="B26" t="str">
            <v>DL</v>
          </cell>
          <cell r="C26" t="str">
            <v>DL</v>
          </cell>
          <cell r="D26" t="str">
            <v>P&amp;G</v>
          </cell>
          <cell r="E26" t="str">
            <v>DL_</v>
          </cell>
          <cell r="G26" t="str">
            <v>DL_Privat/Gewerbe</v>
          </cell>
          <cell r="H26">
            <v>0</v>
          </cell>
          <cell r="I26">
            <v>0</v>
          </cell>
          <cell r="J26">
            <v>6</v>
          </cell>
          <cell r="K26" t="str">
            <v>SKK</v>
          </cell>
          <cell r="M26" t="str">
            <v>DL-Tarifkunden</v>
          </cell>
          <cell r="N26">
            <v>0</v>
          </cell>
          <cell r="P26">
            <v>299</v>
          </cell>
          <cell r="Q26">
            <v>1328.8888888888887</v>
          </cell>
          <cell r="R26">
            <v>2976.0013931282228</v>
          </cell>
          <cell r="S26">
            <v>15415.025190130524</v>
          </cell>
          <cell r="T26">
            <v>18391.026583258747</v>
          </cell>
          <cell r="U26">
            <v>0</v>
          </cell>
          <cell r="V26">
            <v>0</v>
          </cell>
          <cell r="W26">
            <v>450.00000000000006</v>
          </cell>
          <cell r="X26" t="str">
            <v>1</v>
          </cell>
          <cell r="Y26">
            <v>6.1508450111233266</v>
          </cell>
          <cell r="Z26">
            <v>664.44444444444434</v>
          </cell>
          <cell r="AA26">
            <v>18391.026583258747</v>
          </cell>
        </row>
        <row r="27">
          <cell r="A27" t="str">
            <v>INT</v>
          </cell>
          <cell r="B27" t="str">
            <v>Plus</v>
          </cell>
          <cell r="C27" t="str">
            <v>Plus</v>
          </cell>
          <cell r="D27" t="str">
            <v>P&amp;G</v>
          </cell>
          <cell r="E27" t="str">
            <v>Ese</v>
          </cell>
          <cell r="G27" t="str">
            <v>Ese-Privat/Gewerbe-VEW</v>
          </cell>
          <cell r="H27">
            <v>0</v>
          </cell>
          <cell r="I27">
            <v>0</v>
          </cell>
          <cell r="J27">
            <v>6</v>
          </cell>
          <cell r="K27" t="str">
            <v>VKK</v>
          </cell>
          <cell r="M27" t="str">
            <v>Tarifkunden-VEW</v>
          </cell>
          <cell r="N27">
            <v>0</v>
          </cell>
          <cell r="P27">
            <v>1521</v>
          </cell>
          <cell r="Q27">
            <v>5591.911764705882</v>
          </cell>
          <cell r="R27">
            <v>11336.28969547835</v>
          </cell>
          <cell r="S27">
            <v>78415.562923707461</v>
          </cell>
          <cell r="T27">
            <v>89751.852619185811</v>
          </cell>
          <cell r="U27">
            <v>0</v>
          </cell>
          <cell r="V27">
            <v>0</v>
          </cell>
          <cell r="W27">
            <v>544</v>
          </cell>
          <cell r="X27" t="str">
            <v>1</v>
          </cell>
          <cell r="Y27">
            <v>5.9008450111233275</v>
          </cell>
          <cell r="Z27">
            <v>2795.955882352941</v>
          </cell>
          <cell r="AA27">
            <v>89751.852619185811</v>
          </cell>
        </row>
        <row r="28">
          <cell r="A28" t="str">
            <v>INT</v>
          </cell>
          <cell r="B28" t="str">
            <v>Plus</v>
          </cell>
          <cell r="C28" t="str">
            <v>Plus</v>
          </cell>
          <cell r="D28" t="str">
            <v>Hz</v>
          </cell>
          <cell r="E28" t="str">
            <v>Ese</v>
          </cell>
          <cell r="G28" t="str">
            <v>Ese-Privat/GewerbeHz-VEW</v>
          </cell>
          <cell r="H28">
            <v>0</v>
          </cell>
          <cell r="I28">
            <v>0</v>
          </cell>
          <cell r="J28">
            <v>6</v>
          </cell>
          <cell r="K28" t="str">
            <v>VHZ</v>
          </cell>
          <cell r="M28" t="str">
            <v>Heizungskunden-VEW</v>
          </cell>
          <cell r="N28">
            <v>0</v>
          </cell>
          <cell r="P28">
            <v>313.89999999999998</v>
          </cell>
          <cell r="Q28">
            <v>0</v>
          </cell>
          <cell r="R28">
            <v>674.01218957177912</v>
          </cell>
          <cell r="S28">
            <v>4662.2878104282199</v>
          </cell>
          <cell r="T28">
            <v>5336.2999999999993</v>
          </cell>
          <cell r="U28">
            <v>0</v>
          </cell>
          <cell r="V28">
            <v>0</v>
          </cell>
          <cell r="W28">
            <v>1</v>
          </cell>
          <cell r="X28" t="str">
            <v>1</v>
          </cell>
          <cell r="Y28">
            <v>1.6999999999999997</v>
          </cell>
          <cell r="Z28">
            <v>0</v>
          </cell>
          <cell r="AA28">
            <v>5336.2999999999993</v>
          </cell>
        </row>
        <row r="29">
          <cell r="A29" t="str">
            <v>INT</v>
          </cell>
          <cell r="B29" t="str">
            <v>Plus</v>
          </cell>
          <cell r="C29" t="str">
            <v>Plus</v>
          </cell>
          <cell r="D29" t="str">
            <v>WA</v>
          </cell>
          <cell r="E29" t="str">
            <v>Ese</v>
          </cell>
          <cell r="G29" t="str">
            <v>Ese-Privat/Gewerbe-VEW</v>
          </cell>
          <cell r="H29">
            <v>0</v>
          </cell>
          <cell r="I29">
            <v>0</v>
          </cell>
          <cell r="J29">
            <v>6</v>
          </cell>
          <cell r="K29" t="str">
            <v>WA</v>
          </cell>
          <cell r="M29" t="str">
            <v>Werksangehörige-VEW</v>
          </cell>
          <cell r="N29">
            <v>0</v>
          </cell>
          <cell r="P29">
            <v>25.1722</v>
          </cell>
          <cell r="Q29">
            <v>111.87644444444445</v>
          </cell>
          <cell r="R29">
            <v>22.564763461018767</v>
          </cell>
          <cell r="S29">
            <v>254.32943653898121</v>
          </cell>
          <cell r="T29">
            <v>276.89419999999996</v>
          </cell>
          <cell r="U29">
            <v>0</v>
          </cell>
          <cell r="V29">
            <v>0</v>
          </cell>
          <cell r="W29">
            <v>450</v>
          </cell>
          <cell r="X29" t="str">
            <v>1</v>
          </cell>
          <cell r="Y29">
            <v>1.0999999999999999</v>
          </cell>
          <cell r="Z29">
            <v>55.938222222222223</v>
          </cell>
          <cell r="AA29">
            <v>276.89419999999996</v>
          </cell>
        </row>
        <row r="30">
          <cell r="A30" t="str">
            <v>EXT</v>
          </cell>
          <cell r="B30" t="str">
            <v>DL</v>
          </cell>
          <cell r="C30" t="str">
            <v>DL</v>
          </cell>
          <cell r="D30" t="str">
            <v>P&amp;G</v>
          </cell>
          <cell r="E30" t="str">
            <v>DL_</v>
          </cell>
          <cell r="G30" t="str">
            <v>DL_Privat/Gewerbe-VEW</v>
          </cell>
          <cell r="H30">
            <v>0</v>
          </cell>
          <cell r="I30">
            <v>0</v>
          </cell>
          <cell r="J30">
            <v>6</v>
          </cell>
          <cell r="K30" t="str">
            <v>VSKK</v>
          </cell>
          <cell r="M30" t="str">
            <v>DL-Tarifkunden-VEW</v>
          </cell>
          <cell r="N30">
            <v>0</v>
          </cell>
          <cell r="P30">
            <v>90</v>
          </cell>
          <cell r="Q30">
            <v>400</v>
          </cell>
          <cell r="R30">
            <v>895.78637251351199</v>
          </cell>
          <cell r="S30">
            <v>4639.9741374974828</v>
          </cell>
          <cell r="T30">
            <v>5535.7605100109949</v>
          </cell>
          <cell r="U30">
            <v>0</v>
          </cell>
          <cell r="V30">
            <v>0</v>
          </cell>
          <cell r="W30">
            <v>450</v>
          </cell>
          <cell r="X30" t="str">
            <v>1</v>
          </cell>
          <cell r="Y30">
            <v>6.1508450111233275</v>
          </cell>
          <cell r="Z30">
            <v>200</v>
          </cell>
          <cell r="AA30">
            <v>5535.7605100109949</v>
          </cell>
        </row>
        <row r="31">
          <cell r="A31" t="str">
            <v>INT</v>
          </cell>
          <cell r="B31" t="str">
            <v>Plus</v>
          </cell>
          <cell r="C31" t="str">
            <v>Plus</v>
          </cell>
          <cell r="D31" t="str">
            <v>GSK</v>
          </cell>
          <cell r="E31" t="str">
            <v>Ese</v>
          </cell>
          <cell r="G31" t="str">
            <v>Ese-Geschäftsk.Industriekunden thermischMSP</v>
          </cell>
          <cell r="H31">
            <v>0</v>
          </cell>
          <cell r="I31">
            <v>0</v>
          </cell>
          <cell r="J31">
            <v>6</v>
          </cell>
          <cell r="K31" t="str">
            <v>E</v>
          </cell>
          <cell r="M31" t="str">
            <v>Industriekunden thermischMSP</v>
          </cell>
          <cell r="N31">
            <v>0</v>
          </cell>
          <cell r="P31">
            <v>1031.6960351576738</v>
          </cell>
          <cell r="Q31">
            <v>546.94889936921913</v>
          </cell>
          <cell r="R31">
            <v>5435.7257022538133</v>
          </cell>
          <cell r="S31">
            <v>12912.963191744657</v>
          </cell>
          <cell r="T31">
            <v>4333.1233476622301</v>
          </cell>
          <cell r="U31">
            <v>14015.56554633624</v>
          </cell>
          <cell r="V31">
            <v>0</v>
          </cell>
          <cell r="W31">
            <v>3772.5499999999997</v>
          </cell>
          <cell r="X31" t="str">
            <v>2</v>
          </cell>
          <cell r="Y31">
            <v>1.7784975679580124</v>
          </cell>
          <cell r="Z31">
            <v>273.47444968460957</v>
          </cell>
          <cell r="AA31">
            <v>18348.688893998471</v>
          </cell>
        </row>
        <row r="32">
          <cell r="A32" t="str">
            <v>INT</v>
          </cell>
          <cell r="B32" t="str">
            <v>Plus</v>
          </cell>
          <cell r="C32" t="str">
            <v>Plus</v>
          </cell>
          <cell r="D32" t="str">
            <v>GSK</v>
          </cell>
          <cell r="E32" t="str">
            <v>Ese</v>
          </cell>
          <cell r="G32" t="str">
            <v>Ese-Geschäftsk.Industriekunden thermischONS</v>
          </cell>
          <cell r="H32">
            <v>0</v>
          </cell>
          <cell r="I32">
            <v>0</v>
          </cell>
          <cell r="J32">
            <v>6</v>
          </cell>
          <cell r="K32" t="str">
            <v>F</v>
          </cell>
          <cell r="M32" t="str">
            <v>Industriekunden thermischONS</v>
          </cell>
          <cell r="N32">
            <v>0</v>
          </cell>
          <cell r="P32">
            <v>32.847235163924275</v>
          </cell>
          <cell r="Q32">
            <v>29.569072285445177</v>
          </cell>
          <cell r="R32">
            <v>244.61804787251194</v>
          </cell>
          <cell r="S32">
            <v>803.4674524380531</v>
          </cell>
          <cell r="T32">
            <v>696.36138547519454</v>
          </cell>
          <cell r="U32">
            <v>351.72411483537041</v>
          </cell>
          <cell r="V32">
            <v>0</v>
          </cell>
          <cell r="W32">
            <v>2221.729166666667</v>
          </cell>
          <cell r="X32" t="str">
            <v>1</v>
          </cell>
          <cell r="Y32">
            <v>3.1907875809945336</v>
          </cell>
          <cell r="Z32">
            <v>14.784536142722589</v>
          </cell>
          <cell r="AA32">
            <v>1048.0855003105651</v>
          </cell>
        </row>
        <row r="33">
          <cell r="A33" t="str">
            <v>INT</v>
          </cell>
          <cell r="B33" t="str">
            <v>Plus</v>
          </cell>
          <cell r="C33" t="str">
            <v>Plus</v>
          </cell>
          <cell r="D33" t="str">
            <v>GSK</v>
          </cell>
          <cell r="E33" t="str">
            <v>Ese</v>
          </cell>
          <cell r="G33" t="str">
            <v>Ese-Geschäftsk.Industriekunden thermischNSP</v>
          </cell>
          <cell r="H33">
            <v>0</v>
          </cell>
          <cell r="I33">
            <v>0</v>
          </cell>
          <cell r="J33">
            <v>6</v>
          </cell>
          <cell r="K33" t="str">
            <v>G</v>
          </cell>
          <cell r="M33" t="str">
            <v>Industriekunden thermischNSP</v>
          </cell>
          <cell r="N33">
            <v>0</v>
          </cell>
          <cell r="P33">
            <v>41.999401678401995</v>
          </cell>
          <cell r="Q33">
            <v>48.100900725181411</v>
          </cell>
          <cell r="R33">
            <v>218.10891872431557</v>
          </cell>
          <cell r="S33">
            <v>1508.7064727421543</v>
          </cell>
          <cell r="T33">
            <v>1423.779716897827</v>
          </cell>
          <cell r="U33">
            <v>303.03567456864289</v>
          </cell>
          <cell r="V33">
            <v>0</v>
          </cell>
          <cell r="W33">
            <v>1746.3041666666666</v>
          </cell>
          <cell r="X33" t="str">
            <v>1</v>
          </cell>
          <cell r="Y33">
            <v>4.1115237895269283</v>
          </cell>
          <cell r="Z33">
            <v>24.050450362590706</v>
          </cell>
          <cell r="AA33">
            <v>1726.8153914664699</v>
          </cell>
        </row>
        <row r="34">
          <cell r="A34" t="str">
            <v>INT</v>
          </cell>
          <cell r="B34" t="str">
            <v>Plus</v>
          </cell>
          <cell r="C34" t="str">
            <v>Plus</v>
          </cell>
          <cell r="D34" t="str">
            <v>GSK</v>
          </cell>
          <cell r="E34" t="str">
            <v>Ese</v>
          </cell>
          <cell r="G34" t="str">
            <v>Ese-Geschäftsk.Industriekunden mechanischMSP</v>
          </cell>
          <cell r="H34">
            <v>0</v>
          </cell>
          <cell r="I34">
            <v>0</v>
          </cell>
          <cell r="J34">
            <v>6</v>
          </cell>
          <cell r="K34" t="str">
            <v>E</v>
          </cell>
          <cell r="M34" t="str">
            <v>Industriekunden mechanischMSP</v>
          </cell>
          <cell r="N34">
            <v>0</v>
          </cell>
          <cell r="P34">
            <v>771.25912175681822</v>
          </cell>
          <cell r="Q34">
            <v>466.80559509856482</v>
          </cell>
          <cell r="R34">
            <v>4503.289279761425</v>
          </cell>
          <cell r="S34">
            <v>10697.892406017936</v>
          </cell>
          <cell r="T34">
            <v>3239.2883113786365</v>
          </cell>
          <cell r="U34">
            <v>11961.893374400724</v>
          </cell>
          <cell r="V34">
            <v>0</v>
          </cell>
          <cell r="W34">
            <v>3304.4124999999999</v>
          </cell>
          <cell r="X34" t="str">
            <v>2</v>
          </cell>
          <cell r="Y34">
            <v>1.9709564862135098</v>
          </cell>
          <cell r="Z34">
            <v>233.40279754928241</v>
          </cell>
          <cell r="AA34">
            <v>15201.18168577936</v>
          </cell>
        </row>
        <row r="35">
          <cell r="A35" t="str">
            <v>INT</v>
          </cell>
          <cell r="B35" t="str">
            <v>Plus</v>
          </cell>
          <cell r="C35" t="str">
            <v>Plus</v>
          </cell>
          <cell r="D35" t="str">
            <v>GSK</v>
          </cell>
          <cell r="E35" t="str">
            <v>Ese</v>
          </cell>
          <cell r="G35" t="str">
            <v>Ese-Geschäftsk.Industriekunden mechanischONS</v>
          </cell>
          <cell r="H35">
            <v>0</v>
          </cell>
          <cell r="I35">
            <v>0</v>
          </cell>
          <cell r="J35">
            <v>6</v>
          </cell>
          <cell r="K35" t="str">
            <v>F</v>
          </cell>
          <cell r="M35" t="str">
            <v>Industriekunden mechanischONS</v>
          </cell>
          <cell r="N35">
            <v>0</v>
          </cell>
          <cell r="P35">
            <v>44.372147600589351</v>
          </cell>
          <cell r="Q35">
            <v>52.122936908306407</v>
          </cell>
          <cell r="R35">
            <v>346.23081162917481</v>
          </cell>
          <cell r="S35">
            <v>1214.4610520276242</v>
          </cell>
          <cell r="T35">
            <v>940.68952913249416</v>
          </cell>
          <cell r="U35">
            <v>620.00233452430473</v>
          </cell>
          <cell r="V35">
            <v>0</v>
          </cell>
          <cell r="W35">
            <v>1702.5958333333333</v>
          </cell>
          <cell r="X35" t="str">
            <v>1</v>
          </cell>
          <cell r="Y35">
            <v>3.5172781757267702</v>
          </cell>
          <cell r="Z35">
            <v>26.061468454153207</v>
          </cell>
          <cell r="AA35">
            <v>1560.6918636567989</v>
          </cell>
        </row>
        <row r="36">
          <cell r="A36" t="str">
            <v>INT</v>
          </cell>
          <cell r="B36" t="str">
            <v>Plus</v>
          </cell>
          <cell r="C36" t="str">
            <v>Plus</v>
          </cell>
          <cell r="D36" t="str">
            <v>GSK</v>
          </cell>
          <cell r="E36" t="str">
            <v>Ese</v>
          </cell>
          <cell r="G36" t="str">
            <v>Ese-Geschäftsk.Industriekunden mechanischNSP</v>
          </cell>
          <cell r="H36">
            <v>0</v>
          </cell>
          <cell r="I36">
            <v>0</v>
          </cell>
          <cell r="J36">
            <v>6</v>
          </cell>
          <cell r="K36" t="str">
            <v>G</v>
          </cell>
          <cell r="M36" t="str">
            <v>Industriekunden mechanischNSP</v>
          </cell>
          <cell r="N36">
            <v>0</v>
          </cell>
          <cell r="P36">
            <v>32.316114642592552</v>
          </cell>
          <cell r="Q36">
            <v>40.290848762433768</v>
          </cell>
          <cell r="R36">
            <v>170.43221464681727</v>
          </cell>
          <cell r="S36">
            <v>1178.9164189404025</v>
          </cell>
          <cell r="T36">
            <v>1095.5162863838871</v>
          </cell>
          <cell r="U36">
            <v>253.83234720333274</v>
          </cell>
          <cell r="V36">
            <v>0</v>
          </cell>
          <cell r="W36">
            <v>1604.1416666666664</v>
          </cell>
          <cell r="X36" t="str">
            <v>1</v>
          </cell>
          <cell r="Y36">
            <v>4.175466786495373</v>
          </cell>
          <cell r="Z36">
            <v>20.145424381216884</v>
          </cell>
          <cell r="AA36">
            <v>1349.3486335872199</v>
          </cell>
        </row>
        <row r="37">
          <cell r="A37" t="str">
            <v>INT</v>
          </cell>
          <cell r="B37" t="str">
            <v>Plus</v>
          </cell>
          <cell r="C37" t="str">
            <v>Plus</v>
          </cell>
          <cell r="D37" t="str">
            <v>GSK</v>
          </cell>
          <cell r="E37" t="str">
            <v>Ese</v>
          </cell>
          <cell r="G37" t="str">
            <v>Ese-Geschäftsk.Handel/Dienstleistungen *)MSP</v>
          </cell>
          <cell r="H37">
            <v>0</v>
          </cell>
          <cell r="I37">
            <v>0</v>
          </cell>
          <cell r="J37">
            <v>6</v>
          </cell>
          <cell r="K37" t="str">
            <v>E</v>
          </cell>
          <cell r="M37" t="str">
            <v>Handel/Dienstleistungen *)MSP</v>
          </cell>
          <cell r="N37">
            <v>0</v>
          </cell>
          <cell r="P37">
            <v>291.25124643058314</v>
          </cell>
          <cell r="Q37">
            <v>188.0908567605187</v>
          </cell>
          <cell r="R37">
            <v>1790.2393006227815</v>
          </cell>
          <cell r="S37">
            <v>4252.8441388739593</v>
          </cell>
          <cell r="T37">
            <v>1223.2552350084493</v>
          </cell>
          <cell r="U37">
            <v>4819.8282044882917</v>
          </cell>
          <cell r="V37">
            <v>0</v>
          </cell>
          <cell r="W37">
            <v>3096.9208333333336</v>
          </cell>
          <cell r="X37" t="str">
            <v>2</v>
          </cell>
          <cell r="Y37">
            <v>2.0748695545710052</v>
          </cell>
          <cell r="Z37">
            <v>94.045428380259352</v>
          </cell>
          <cell r="AA37">
            <v>6043.0834394967405</v>
          </cell>
        </row>
        <row r="38">
          <cell r="A38" t="str">
            <v>INT</v>
          </cell>
          <cell r="B38" t="str">
            <v>Plus</v>
          </cell>
          <cell r="C38" t="str">
            <v>Plus</v>
          </cell>
          <cell r="D38" t="str">
            <v>GSK</v>
          </cell>
          <cell r="E38" t="str">
            <v>Ese</v>
          </cell>
          <cell r="G38" t="str">
            <v>Ese-Geschäftsk.Handel/Dienstleistungen *)ONS</v>
          </cell>
          <cell r="H38">
            <v>0</v>
          </cell>
          <cell r="I38">
            <v>0</v>
          </cell>
          <cell r="J38">
            <v>6</v>
          </cell>
          <cell r="K38" t="str">
            <v>F</v>
          </cell>
          <cell r="M38" t="str">
            <v>Handel/Dienstleistungen *)ONS</v>
          </cell>
          <cell r="N38">
            <v>0</v>
          </cell>
          <cell r="P38">
            <v>236.69761968735</v>
          </cell>
          <cell r="Q38">
            <v>184.51308954036588</v>
          </cell>
          <cell r="R38">
            <v>1695.2019491208257</v>
          </cell>
          <cell r="S38">
            <v>5414.6144063814736</v>
          </cell>
          <cell r="T38">
            <v>994.13000268687006</v>
          </cell>
          <cell r="U38">
            <v>6115.6863528154299</v>
          </cell>
          <cell r="V38">
            <v>0</v>
          </cell>
          <cell r="W38">
            <v>2565.6458333333339</v>
          </cell>
          <cell r="X38" t="str">
            <v>2</v>
          </cell>
          <cell r="Y38">
            <v>3.0037549025180477</v>
          </cell>
          <cell r="Z38">
            <v>92.256544770182941</v>
          </cell>
          <cell r="AA38">
            <v>7109.8163555022993</v>
          </cell>
        </row>
        <row r="39">
          <cell r="A39" t="str">
            <v>INT</v>
          </cell>
          <cell r="B39" t="str">
            <v>Plus</v>
          </cell>
          <cell r="C39" t="str">
            <v>Plus</v>
          </cell>
          <cell r="D39" t="str">
            <v>GSK</v>
          </cell>
          <cell r="E39" t="str">
            <v>Ese</v>
          </cell>
          <cell r="G39" t="str">
            <v>Ese-Geschäftsk.Handel/Dienstleistungen *)NSP</v>
          </cell>
          <cell r="H39">
            <v>0</v>
          </cell>
          <cell r="I39">
            <v>0</v>
          </cell>
          <cell r="J39">
            <v>6</v>
          </cell>
          <cell r="K39" t="str">
            <v>G</v>
          </cell>
          <cell r="M39" t="str">
            <v>Handel/Dienstleistungen *)NSP</v>
          </cell>
          <cell r="N39">
            <v>0</v>
          </cell>
          <cell r="P39">
            <v>130.66809801599999</v>
          </cell>
          <cell r="Q39">
            <v>108.67104161175129</v>
          </cell>
          <cell r="R39">
            <v>645.96900887424476</v>
          </cell>
          <cell r="S39">
            <v>4468.3070760221863</v>
          </cell>
          <cell r="T39">
            <v>4429.6485227423973</v>
          </cell>
          <cell r="U39">
            <v>684.62756215403317</v>
          </cell>
          <cell r="V39">
            <v>0</v>
          </cell>
          <cell r="W39">
            <v>2404.8375000000001</v>
          </cell>
          <cell r="X39" t="str">
            <v>1</v>
          </cell>
          <cell r="Y39">
            <v>3.9139439255251118</v>
          </cell>
          <cell r="Z39">
            <v>54.335520805875646</v>
          </cell>
          <cell r="AA39">
            <v>5114.2760848964308</v>
          </cell>
        </row>
        <row r="40">
          <cell r="A40" t="str">
            <v>INT</v>
          </cell>
          <cell r="B40" t="str">
            <v>Plus</v>
          </cell>
          <cell r="C40" t="str">
            <v>Plus</v>
          </cell>
          <cell r="D40" t="str">
            <v>GSK</v>
          </cell>
          <cell r="E40" t="str">
            <v>Ese</v>
          </cell>
          <cell r="G40" t="str">
            <v>Ese-Geschäftsk.Öffentliche EinrichtungenMSP</v>
          </cell>
          <cell r="H40">
            <v>0</v>
          </cell>
          <cell r="I40">
            <v>0</v>
          </cell>
          <cell r="J40">
            <v>6</v>
          </cell>
          <cell r="K40" t="str">
            <v>E</v>
          </cell>
          <cell r="M40" t="str">
            <v>Öffentliche EinrichtungenMSP</v>
          </cell>
          <cell r="N40">
            <v>0</v>
          </cell>
          <cell r="P40">
            <v>704.83371348157539</v>
          </cell>
          <cell r="Q40">
            <v>480.05361078836791</v>
          </cell>
          <cell r="R40">
            <v>4521.2102926879725</v>
          </cell>
          <cell r="S40">
            <v>10740.465080386573</v>
          </cell>
          <cell r="T40">
            <v>2960.3015966226167</v>
          </cell>
          <cell r="U40">
            <v>12301.373776451928</v>
          </cell>
          <cell r="V40">
            <v>0</v>
          </cell>
          <cell r="W40">
            <v>2936.4791666666661</v>
          </cell>
          <cell r="X40" t="str">
            <v>2</v>
          </cell>
          <cell r="Y40">
            <v>2.1652873693694978</v>
          </cell>
          <cell r="Z40">
            <v>240.02680539418395</v>
          </cell>
          <cell r="AA40">
            <v>15261.675373074546</v>
          </cell>
        </row>
        <row r="41">
          <cell r="A41" t="str">
            <v>INT</v>
          </cell>
          <cell r="B41" t="str">
            <v>Plus</v>
          </cell>
          <cell r="C41" t="str">
            <v>Plus</v>
          </cell>
          <cell r="D41" t="str">
            <v>GSK</v>
          </cell>
          <cell r="E41" t="str">
            <v>Ese</v>
          </cell>
          <cell r="G41" t="str">
            <v>Ese-Geschäftsk.Öffentliche EinrichtungenONS</v>
          </cell>
          <cell r="H41">
            <v>0</v>
          </cell>
          <cell r="I41">
            <v>0</v>
          </cell>
          <cell r="J41">
            <v>6</v>
          </cell>
          <cell r="K41" t="str">
            <v>F</v>
          </cell>
          <cell r="M41" t="str">
            <v>Öffentliche EinrichtungenONS</v>
          </cell>
          <cell r="N41">
            <v>0</v>
          </cell>
          <cell r="P41">
            <v>106.3892528144346</v>
          </cell>
          <cell r="Q41">
            <v>94.892087905441372</v>
          </cell>
          <cell r="R41">
            <v>791.15606370977082</v>
          </cell>
          <cell r="S41">
            <v>2593.0374815914674</v>
          </cell>
          <cell r="T41">
            <v>2255.4521596660134</v>
          </cell>
          <cell r="U41">
            <v>1128.7413856352252</v>
          </cell>
          <cell r="V41">
            <v>0</v>
          </cell>
          <cell r="W41">
            <v>2242.3208333333332</v>
          </cell>
          <cell r="X41" t="str">
            <v>1</v>
          </cell>
          <cell r="Y41">
            <v>3.1809543311710149</v>
          </cell>
          <cell r="Z41">
            <v>47.446043952720686</v>
          </cell>
          <cell r="AA41">
            <v>3384.1935453012384</v>
          </cell>
        </row>
        <row r="42">
          <cell r="A42" t="str">
            <v>INT</v>
          </cell>
          <cell r="B42" t="str">
            <v>Plus</v>
          </cell>
          <cell r="C42" t="str">
            <v>Plus</v>
          </cell>
          <cell r="D42" t="str">
            <v>GSK</v>
          </cell>
          <cell r="E42" t="str">
            <v>Ese</v>
          </cell>
          <cell r="G42" t="str">
            <v>Ese-Geschäftsk.Öffentliche EinrichtungenNSP *)</v>
          </cell>
          <cell r="H42">
            <v>0</v>
          </cell>
          <cell r="I42">
            <v>0</v>
          </cell>
          <cell r="J42">
            <v>6</v>
          </cell>
          <cell r="K42" t="str">
            <v>G</v>
          </cell>
          <cell r="M42" t="str">
            <v>Öffentliche EinrichtungenNSP *)</v>
          </cell>
          <cell r="N42">
            <v>0</v>
          </cell>
          <cell r="P42">
            <v>357.86050770398998</v>
          </cell>
          <cell r="Q42">
            <v>340.86213891402133</v>
          </cell>
          <cell r="R42">
            <v>1803.5257508557106</v>
          </cell>
          <cell r="S42">
            <v>12475.376935467879</v>
          </cell>
          <cell r="T42">
            <v>12131.471211165255</v>
          </cell>
          <cell r="U42">
            <v>2147.4314751583347</v>
          </cell>
          <cell r="V42">
            <v>0</v>
          </cell>
          <cell r="W42">
            <v>2099.7375000000002</v>
          </cell>
          <cell r="X42" t="str">
            <v>1</v>
          </cell>
          <cell r="Y42">
            <v>3.9900750093761701</v>
          </cell>
          <cell r="Z42">
            <v>170.43106945701066</v>
          </cell>
          <cell r="AA42">
            <v>14278.902686323589</v>
          </cell>
        </row>
        <row r="43">
          <cell r="A43" t="str">
            <v>INT</v>
          </cell>
          <cell r="B43" t="str">
            <v>Plus</v>
          </cell>
          <cell r="C43" t="str">
            <v>Plus</v>
          </cell>
          <cell r="D43" t="str">
            <v>GSK</v>
          </cell>
          <cell r="E43" t="str">
            <v>Ese</v>
          </cell>
          <cell r="G43" t="str">
            <v>Ese-Vertriebsbüro Industriekunden thermisch</v>
          </cell>
          <cell r="H43">
            <v>0</v>
          </cell>
          <cell r="I43">
            <v>0</v>
          </cell>
          <cell r="J43">
            <v>6</v>
          </cell>
          <cell r="K43" t="str">
            <v>E</v>
          </cell>
          <cell r="M43" t="str">
            <v>Ese-Vertriebsbüro Industriekunden thermisch</v>
          </cell>
          <cell r="N43">
            <v>0</v>
          </cell>
          <cell r="P43">
            <v>69.352167603357117</v>
          </cell>
          <cell r="Q43">
            <v>36.766732106059358</v>
          </cell>
          <cell r="R43">
            <v>365.39770155360628</v>
          </cell>
          <cell r="S43">
            <v>868.02891259826458</v>
          </cell>
          <cell r="T43">
            <v>291.27910393409991</v>
          </cell>
          <cell r="U43">
            <v>942.14751021777101</v>
          </cell>
          <cell r="V43">
            <v>0</v>
          </cell>
          <cell r="W43">
            <v>3772.5499999999997</v>
          </cell>
          <cell r="X43" t="str">
            <v>2</v>
          </cell>
          <cell r="Y43">
            <v>1.7784975679580122</v>
          </cell>
          <cell r="Z43">
            <v>18.383366053029679</v>
          </cell>
          <cell r="AA43">
            <v>1233.4266141518708</v>
          </cell>
        </row>
        <row r="44">
          <cell r="A44" t="str">
            <v>INT</v>
          </cell>
          <cell r="B44" t="str">
            <v>Plus</v>
          </cell>
          <cell r="C44" t="str">
            <v>Plus</v>
          </cell>
          <cell r="D44" t="str">
            <v>GSK</v>
          </cell>
          <cell r="E44" t="str">
            <v>Ese</v>
          </cell>
          <cell r="G44" t="str">
            <v>Ese-Vertriebsbüro Industriekunden mechanisch</v>
          </cell>
          <cell r="H44">
            <v>0</v>
          </cell>
          <cell r="I44">
            <v>0</v>
          </cell>
          <cell r="J44">
            <v>6</v>
          </cell>
          <cell r="K44" t="str">
            <v>E</v>
          </cell>
          <cell r="M44" t="str">
            <v>Ese-Vertriebsbüro Industriekunden mechanisch</v>
          </cell>
          <cell r="N44">
            <v>0</v>
          </cell>
          <cell r="P44">
            <v>53.144800089549754</v>
          </cell>
          <cell r="Q44">
            <v>32.165959963866349</v>
          </cell>
          <cell r="R44">
            <v>310.30609786913379</v>
          </cell>
          <cell r="S44">
            <v>737.1547865810503</v>
          </cell>
          <cell r="T44">
            <v>223.20816037610894</v>
          </cell>
          <cell r="U44">
            <v>824.2527240740751</v>
          </cell>
          <cell r="V44">
            <v>0</v>
          </cell>
          <cell r="W44">
            <v>3304.4125000000004</v>
          </cell>
          <cell r="X44" t="str">
            <v>2</v>
          </cell>
          <cell r="Y44">
            <v>1.9709564862135098</v>
          </cell>
          <cell r="Z44">
            <v>16.082979981933175</v>
          </cell>
          <cell r="AA44">
            <v>1047.460884450184</v>
          </cell>
        </row>
        <row r="45">
          <cell r="A45" t="str">
            <v>INT</v>
          </cell>
          <cell r="B45" t="str">
            <v>Plus</v>
          </cell>
          <cell r="C45" t="str">
            <v>Plus</v>
          </cell>
          <cell r="D45" t="str">
            <v>GSK</v>
          </cell>
          <cell r="E45" t="str">
            <v>Ese</v>
          </cell>
          <cell r="G45" t="str">
            <v>Ese-Vertriebsbüro Handel/Dienstleistungen *)</v>
          </cell>
          <cell r="H45">
            <v>0</v>
          </cell>
          <cell r="I45">
            <v>0</v>
          </cell>
          <cell r="J45">
            <v>6</v>
          </cell>
          <cell r="K45" t="str">
            <v>E</v>
          </cell>
          <cell r="M45" t="str">
            <v>Ese-Vertriebsbüro Handel/Dienstleistungen *)</v>
          </cell>
          <cell r="N45">
            <v>0</v>
          </cell>
          <cell r="P45">
            <v>41.278107227500215</v>
          </cell>
          <cell r="Q45">
            <v>26.657515286285843</v>
          </cell>
          <cell r="R45">
            <v>253.72488777178486</v>
          </cell>
          <cell r="S45">
            <v>602.74199179479081</v>
          </cell>
          <cell r="T45">
            <v>173.36805035550088</v>
          </cell>
          <cell r="U45">
            <v>683.09882921107476</v>
          </cell>
          <cell r="V45">
            <v>0</v>
          </cell>
          <cell r="W45">
            <v>3096.9208333333336</v>
          </cell>
          <cell r="X45" t="str">
            <v>2</v>
          </cell>
          <cell r="Y45">
            <v>2.0748695545710056</v>
          </cell>
          <cell r="Z45">
            <v>13.328757643142922</v>
          </cell>
          <cell r="AA45">
            <v>856.4668795665757</v>
          </cell>
        </row>
        <row r="46">
          <cell r="A46" t="str">
            <v>INT</v>
          </cell>
          <cell r="B46" t="str">
            <v>Plus</v>
          </cell>
          <cell r="C46" t="str">
            <v>Plus</v>
          </cell>
          <cell r="D46" t="str">
            <v>GSK</v>
          </cell>
          <cell r="E46" t="str">
            <v>Ese</v>
          </cell>
          <cell r="G46" t="str">
            <v>Ese-Vertriebsbüro Öffentliche Einrichtungen</v>
          </cell>
          <cell r="H46">
            <v>0</v>
          </cell>
          <cell r="I46">
            <v>0</v>
          </cell>
          <cell r="J46">
            <v>6</v>
          </cell>
          <cell r="K46" t="str">
            <v>E</v>
          </cell>
          <cell r="M46" t="str">
            <v>Ese-Vertriebsbüro Öffentliche Einrichtungen</v>
          </cell>
          <cell r="N46">
            <v>0</v>
          </cell>
          <cell r="P46">
            <v>73.271890079592879</v>
          </cell>
          <cell r="Q46">
            <v>49.912731661848007</v>
          </cell>
          <cell r="R46">
            <v>470.07002635288427</v>
          </cell>
          <cell r="S46">
            <v>1116.6856608162609</v>
          </cell>
          <cell r="T46">
            <v>307.74193833429007</v>
          </cell>
          <cell r="U46">
            <v>1279.0137488348551</v>
          </cell>
          <cell r="V46">
            <v>0</v>
          </cell>
          <cell r="W46">
            <v>2936</v>
          </cell>
          <cell r="X46" t="str">
            <v>2</v>
          </cell>
          <cell r="Y46">
            <v>2.1655722070844683</v>
          </cell>
          <cell r="Z46">
            <v>24.956365830924003</v>
          </cell>
          <cell r="AA46">
            <v>1586.7556871691452</v>
          </cell>
        </row>
        <row r="47">
          <cell r="A47" t="str">
            <v>INT</v>
          </cell>
          <cell r="B47" t="str">
            <v>Plus</v>
          </cell>
          <cell r="C47" t="str">
            <v>Plus</v>
          </cell>
          <cell r="D47" t="str">
            <v>GSK</v>
          </cell>
          <cell r="E47" t="str">
            <v>Ese</v>
          </cell>
          <cell r="G47" t="str">
            <v>Ese-Geschäftsk.Ese-Geschäftsk.Industriekunden thermischMSPVEW</v>
          </cell>
          <cell r="H47">
            <v>0</v>
          </cell>
          <cell r="I47">
            <v>0</v>
          </cell>
          <cell r="J47">
            <v>6</v>
          </cell>
          <cell r="K47" t="str">
            <v>VE</v>
          </cell>
          <cell r="M47" t="str">
            <v>Ese-Geschäftsk.Industriekunden thermischMSPVEW</v>
          </cell>
          <cell r="N47">
            <v>0</v>
          </cell>
          <cell r="P47">
            <v>495.82254799999998</v>
          </cell>
          <cell r="Q47">
            <v>262.85803925726628</v>
          </cell>
          <cell r="R47">
            <v>2612.3541005066236</v>
          </cell>
          <cell r="S47">
            <v>6205.8378570608238</v>
          </cell>
          <cell r="T47">
            <v>2082.4547015999997</v>
          </cell>
          <cell r="U47">
            <v>6735.7372559674477</v>
          </cell>
          <cell r="V47">
            <v>0</v>
          </cell>
          <cell r="W47">
            <v>3772.55</v>
          </cell>
          <cell r="X47" t="str">
            <v>2</v>
          </cell>
          <cell r="Y47">
            <v>1.7784975679580122</v>
          </cell>
          <cell r="Z47">
            <v>131.42901962863314</v>
          </cell>
          <cell r="AA47">
            <v>8818.1919575674474</v>
          </cell>
        </row>
        <row r="48">
          <cell r="A48" t="str">
            <v>INT</v>
          </cell>
          <cell r="B48" t="str">
            <v>Plus</v>
          </cell>
          <cell r="C48" t="str">
            <v>Plus</v>
          </cell>
          <cell r="D48" t="str">
            <v>GSK</v>
          </cell>
          <cell r="E48" t="str">
            <v>Ese</v>
          </cell>
          <cell r="G48" t="str">
            <v>Ese-Geschäftsk.Ese-Geschäftsk.Industriekunden mechanischMSPVEW</v>
          </cell>
          <cell r="H48">
            <v>0</v>
          </cell>
          <cell r="I48">
            <v>0</v>
          </cell>
          <cell r="J48">
            <v>6</v>
          </cell>
          <cell r="K48" t="str">
            <v>VE</v>
          </cell>
          <cell r="M48" t="str">
            <v>Ese-Geschäftsk.Industriekunden mechanischMSPVEW</v>
          </cell>
          <cell r="N48">
            <v>0</v>
          </cell>
          <cell r="P48">
            <v>500.33041300000002</v>
          </cell>
          <cell r="Q48">
            <v>302.82563874818902</v>
          </cell>
          <cell r="R48">
            <v>2921.3691243860976</v>
          </cell>
          <cell r="S48">
            <v>6939.9256031362465</v>
          </cell>
          <cell r="T48">
            <v>2101.3877346000004</v>
          </cell>
          <cell r="U48">
            <v>7759.9069929223442</v>
          </cell>
          <cell r="V48">
            <v>0</v>
          </cell>
          <cell r="W48">
            <v>3304.4124999999995</v>
          </cell>
          <cell r="X48" t="str">
            <v>2</v>
          </cell>
          <cell r="Y48">
            <v>1.9709564862135105</v>
          </cell>
          <cell r="Z48">
            <v>151.41281937409451</v>
          </cell>
          <cell r="AA48">
            <v>9861.2947275223451</v>
          </cell>
        </row>
        <row r="49">
          <cell r="A49" t="str">
            <v>INT</v>
          </cell>
          <cell r="B49" t="str">
            <v>Plus</v>
          </cell>
          <cell r="C49" t="str">
            <v>Plus</v>
          </cell>
          <cell r="D49" t="str">
            <v>GSK</v>
          </cell>
          <cell r="E49" t="str">
            <v>Ese</v>
          </cell>
          <cell r="G49" t="str">
            <v>Ese-Geschäftsk.Ese-Geschäftsk.Handel/Dienstleistungen *)MSPVEW</v>
          </cell>
          <cell r="H49">
            <v>0</v>
          </cell>
          <cell r="I49">
            <v>0</v>
          </cell>
          <cell r="J49">
            <v>6</v>
          </cell>
          <cell r="K49" t="str">
            <v>VE</v>
          </cell>
          <cell r="M49" t="str">
            <v>Ese-Geschäftsk.Handel/Dienstleistungen *)MSPVEW</v>
          </cell>
          <cell r="N49">
            <v>0</v>
          </cell>
          <cell r="P49">
            <v>260.86862200000002</v>
          </cell>
          <cell r="Q49">
            <v>168.46967425978224</v>
          </cell>
          <cell r="R49">
            <v>1603.4858738879859</v>
          </cell>
          <cell r="S49">
            <v>3809.1977414189337</v>
          </cell>
          <cell r="T49">
            <v>1095.6482124000001</v>
          </cell>
          <cell r="U49">
            <v>4317.0354029069194</v>
          </cell>
          <cell r="V49">
            <v>0</v>
          </cell>
          <cell r="W49">
            <v>3096.9208333333331</v>
          </cell>
          <cell r="X49" t="str">
            <v>2</v>
          </cell>
          <cell r="Y49">
            <v>2.0748695545710052</v>
          </cell>
          <cell r="Z49">
            <v>84.234837129891119</v>
          </cell>
          <cell r="AA49">
            <v>5412.6836153069198</v>
          </cell>
        </row>
        <row r="50">
          <cell r="A50" t="str">
            <v>INT</v>
          </cell>
          <cell r="B50" t="str">
            <v>Plus</v>
          </cell>
          <cell r="C50" t="str">
            <v>Plus</v>
          </cell>
          <cell r="D50" t="str">
            <v>GSK</v>
          </cell>
          <cell r="E50" t="str">
            <v>Ese</v>
          </cell>
          <cell r="G50" t="str">
            <v>Ese-Geschäftsk.Ese-Geschäftsk.Öffentliche EinrichtungenMSPVEW</v>
          </cell>
          <cell r="H50">
            <v>0</v>
          </cell>
          <cell r="I50">
            <v>0</v>
          </cell>
          <cell r="J50">
            <v>6</v>
          </cell>
          <cell r="K50" t="str">
            <v>VE</v>
          </cell>
          <cell r="M50" t="str">
            <v>Ese-Geschäftsk.Öffentliche EinrichtungenMSPVEW</v>
          </cell>
          <cell r="N50">
            <v>0</v>
          </cell>
          <cell r="P50">
            <v>271.79853200000002</v>
          </cell>
          <cell r="Q50">
            <v>185.11865167327653</v>
          </cell>
          <cell r="R50">
            <v>1743.4726757689405</v>
          </cell>
          <cell r="S50">
            <v>4141.7466077587706</v>
          </cell>
          <cell r="T50">
            <v>1141.5538344000001</v>
          </cell>
          <cell r="U50">
            <v>4743.6654491277113</v>
          </cell>
          <cell r="V50">
            <v>0</v>
          </cell>
          <cell r="W50">
            <v>2936.4791666666665</v>
          </cell>
          <cell r="X50" t="str">
            <v>2</v>
          </cell>
          <cell r="Y50">
            <v>2.165287369369497</v>
          </cell>
          <cell r="Z50">
            <v>92.559325836638266</v>
          </cell>
          <cell r="AA50">
            <v>5885.219283527711</v>
          </cell>
        </row>
        <row r="52">
          <cell r="A52" t="str">
            <v>INT</v>
          </cell>
          <cell r="B52" t="str">
            <v>Plus</v>
          </cell>
          <cell r="C52" t="str">
            <v>Solutions</v>
          </cell>
          <cell r="D52" t="str">
            <v>Individual</v>
          </cell>
          <cell r="E52" t="str">
            <v>Elö</v>
          </cell>
          <cell r="F52" t="str">
            <v xml:space="preserve"> </v>
          </cell>
          <cell r="G52" t="str">
            <v>Elö-Industrie 1 (Chemie)</v>
          </cell>
          <cell r="H52">
            <v>0</v>
          </cell>
          <cell r="I52">
            <v>0</v>
          </cell>
          <cell r="J52">
            <v>6</v>
          </cell>
          <cell r="K52" t="str">
            <v>B</v>
          </cell>
          <cell r="L52">
            <v>0</v>
          </cell>
          <cell r="M52" t="str">
            <v>Bayer, Dormagen</v>
          </cell>
          <cell r="N52" t="str">
            <v>Hochspannung</v>
          </cell>
          <cell r="P52">
            <v>673.2192</v>
          </cell>
          <cell r="Q52">
            <v>232.42526999999998</v>
          </cell>
          <cell r="R52">
            <v>3621.1267084499996</v>
          </cell>
          <cell r="S52">
            <v>0</v>
          </cell>
          <cell r="T52">
            <v>1009.8287999999999</v>
          </cell>
          <cell r="U52">
            <v>2611.2979084499998</v>
          </cell>
          <cell r="V52">
            <v>0</v>
          </cell>
          <cell r="W52">
            <v>5792.9948839039753</v>
          </cell>
          <cell r="X52" t="str">
            <v>2</v>
          </cell>
          <cell r="Y52">
            <v>0.53788226902173908</v>
          </cell>
          <cell r="Z52">
            <v>116.21263499999999</v>
          </cell>
          <cell r="AA52">
            <v>3621.1267084499996</v>
          </cell>
        </row>
        <row r="53">
          <cell r="A53" t="str">
            <v>INT</v>
          </cell>
          <cell r="B53" t="str">
            <v>Plus</v>
          </cell>
          <cell r="C53" t="str">
            <v>Solutions</v>
          </cell>
          <cell r="D53" t="str">
            <v>Individual</v>
          </cell>
          <cell r="E53" t="str">
            <v>Elö</v>
          </cell>
          <cell r="F53" t="str">
            <v xml:space="preserve"> </v>
          </cell>
          <cell r="G53" t="str">
            <v>Elö-Industrie 1 (Chemie)</v>
          </cell>
          <cell r="H53">
            <v>0</v>
          </cell>
          <cell r="I53">
            <v>0</v>
          </cell>
          <cell r="J53">
            <v>6</v>
          </cell>
          <cell r="K53" t="str">
            <v>C</v>
          </cell>
          <cell r="L53">
            <v>0</v>
          </cell>
          <cell r="M53" t="str">
            <v>Bayer, Dormagen</v>
          </cell>
          <cell r="N53" t="str">
            <v>Hochspannungsnetz</v>
          </cell>
          <cell r="P53">
            <v>318.1728</v>
          </cell>
          <cell r="Q53">
            <v>109.84742999999999</v>
          </cell>
          <cell r="R53">
            <v>1595.2190770894908</v>
          </cell>
          <cell r="S53">
            <v>872.09080751050806</v>
          </cell>
          <cell r="T53">
            <v>795.43199999999888</v>
          </cell>
          <cell r="U53">
            <v>1671.8778845999998</v>
          </cell>
          <cell r="V53">
            <v>0</v>
          </cell>
          <cell r="W53">
            <v>5792.9948839039753</v>
          </cell>
          <cell r="X53" t="str">
            <v>2</v>
          </cell>
          <cell r="Y53">
            <v>0.77546222826086919</v>
          </cell>
          <cell r="Z53">
            <v>54.923714999999994</v>
          </cell>
          <cell r="AA53">
            <v>2467.3098845999989</v>
          </cell>
        </row>
        <row r="54">
          <cell r="A54" t="str">
            <v>INT</v>
          </cell>
          <cell r="B54" t="str">
            <v>Plus</v>
          </cell>
          <cell r="C54" t="str">
            <v>Solutions</v>
          </cell>
          <cell r="D54" t="str">
            <v>Individual</v>
          </cell>
          <cell r="E54" t="str">
            <v>Elö</v>
          </cell>
          <cell r="F54" t="str">
            <v xml:space="preserve"> </v>
          </cell>
          <cell r="G54" t="str">
            <v>Elö-Industrie 1 (Chemie)</v>
          </cell>
          <cell r="H54">
            <v>0</v>
          </cell>
          <cell r="I54">
            <v>0</v>
          </cell>
          <cell r="J54">
            <v>6</v>
          </cell>
          <cell r="K54" t="str">
            <v>A</v>
          </cell>
          <cell r="L54">
            <v>0</v>
          </cell>
          <cell r="M54" t="str">
            <v>Bayer, Leverk.</v>
          </cell>
          <cell r="N54" t="str">
            <v>Höchstspannung</v>
          </cell>
          <cell r="P54">
            <v>399.42720000000003</v>
          </cell>
          <cell r="Q54">
            <v>137.90007</v>
          </cell>
          <cell r="R54">
            <v>1798.18190865</v>
          </cell>
          <cell r="S54">
            <v>0</v>
          </cell>
          <cell r="T54">
            <v>599.14080000000001</v>
          </cell>
          <cell r="U54">
            <v>1199.0411086500001</v>
          </cell>
          <cell r="V54">
            <v>0</v>
          </cell>
          <cell r="W54">
            <v>5792.9948839039753</v>
          </cell>
          <cell r="X54" t="str">
            <v>2</v>
          </cell>
          <cell r="Y54">
            <v>0.45019014945652175</v>
          </cell>
          <cell r="Z54">
            <v>68.950035</v>
          </cell>
          <cell r="AA54">
            <v>1798.18190865</v>
          </cell>
        </row>
        <row r="55">
          <cell r="A55" t="str">
            <v>INT</v>
          </cell>
          <cell r="B55" t="str">
            <v>Plus</v>
          </cell>
          <cell r="C55" t="str">
            <v>Solutions</v>
          </cell>
          <cell r="D55" t="str">
            <v>Individual</v>
          </cell>
          <cell r="E55" t="str">
            <v>Elö</v>
          </cell>
          <cell r="F55" t="str">
            <v xml:space="preserve"> </v>
          </cell>
          <cell r="G55" t="str">
            <v>Elö-Industrie 1 (Chemie)</v>
          </cell>
          <cell r="H55">
            <v>0</v>
          </cell>
          <cell r="I55">
            <v>0</v>
          </cell>
          <cell r="J55">
            <v>6</v>
          </cell>
          <cell r="K55" t="str">
            <v>B</v>
          </cell>
          <cell r="L55">
            <v>0</v>
          </cell>
          <cell r="M55" t="str">
            <v>Bayer, Leverk.</v>
          </cell>
          <cell r="N55" t="str">
            <v>Hochspannung</v>
          </cell>
          <cell r="P55">
            <v>284.3904</v>
          </cell>
          <cell r="Q55">
            <v>98.184240000000003</v>
          </cell>
          <cell r="R55">
            <v>1529.6855364</v>
          </cell>
          <cell r="S55">
            <v>0</v>
          </cell>
          <cell r="T55">
            <v>426.58560000000006</v>
          </cell>
          <cell r="U55">
            <v>1103.0999363999999</v>
          </cell>
          <cell r="V55">
            <v>0</v>
          </cell>
          <cell r="W55">
            <v>5792.9948839039753</v>
          </cell>
          <cell r="X55" t="str">
            <v>2</v>
          </cell>
          <cell r="Y55">
            <v>0.53788226902173919</v>
          </cell>
          <cell r="Z55">
            <v>49.092119999999994</v>
          </cell>
          <cell r="AA55">
            <v>1529.6855364</v>
          </cell>
        </row>
        <row r="56">
          <cell r="A56" t="str">
            <v>INT</v>
          </cell>
          <cell r="B56" t="str">
            <v>Plus</v>
          </cell>
          <cell r="C56" t="str">
            <v>Solutions</v>
          </cell>
          <cell r="D56" t="str">
            <v>Individual</v>
          </cell>
          <cell r="E56" t="str">
            <v>Elö</v>
          </cell>
          <cell r="F56" t="str">
            <v xml:space="preserve"> </v>
          </cell>
          <cell r="G56" t="str">
            <v>Elö-Industrie 1 (Chemie)</v>
          </cell>
          <cell r="H56">
            <v>0</v>
          </cell>
          <cell r="I56">
            <v>0</v>
          </cell>
          <cell r="J56">
            <v>6</v>
          </cell>
          <cell r="K56" t="str">
            <v>D</v>
          </cell>
          <cell r="L56">
            <v>0</v>
          </cell>
          <cell r="M56" t="str">
            <v>Bayer, Leverk.</v>
          </cell>
          <cell r="N56" t="str">
            <v>Mittelspannung</v>
          </cell>
          <cell r="P56">
            <v>15.235199999999999</v>
          </cell>
          <cell r="Q56">
            <v>5.2598699999999994</v>
          </cell>
          <cell r="R56">
            <v>76.384535960565486</v>
          </cell>
          <cell r="S56">
            <v>65.480699139434478</v>
          </cell>
          <cell r="T56">
            <v>38.087999999999951</v>
          </cell>
          <cell r="U56">
            <v>103.77723510000001</v>
          </cell>
          <cell r="V56">
            <v>0</v>
          </cell>
          <cell r="W56">
            <v>5792.9948839039753</v>
          </cell>
          <cell r="X56" t="str">
            <v>2</v>
          </cell>
          <cell r="Y56">
            <v>0.93116752717391282</v>
          </cell>
          <cell r="Z56">
            <v>2.6299349999999997</v>
          </cell>
          <cell r="AA56">
            <v>141.86523509999995</v>
          </cell>
        </row>
        <row r="57">
          <cell r="A57" t="str">
            <v>INT</v>
          </cell>
          <cell r="B57" t="str">
            <v>Plus</v>
          </cell>
          <cell r="C57" t="str">
            <v>Solutions</v>
          </cell>
          <cell r="D57" t="str">
            <v>Individual</v>
          </cell>
          <cell r="E57" t="str">
            <v>Elö</v>
          </cell>
          <cell r="F57" t="str">
            <v xml:space="preserve"> </v>
          </cell>
          <cell r="G57" t="str">
            <v>Elö-Industrie 1 (Chemie)</v>
          </cell>
          <cell r="H57">
            <v>0</v>
          </cell>
          <cell r="I57">
            <v>0</v>
          </cell>
          <cell r="J57">
            <v>6</v>
          </cell>
          <cell r="K57" t="str">
            <v>A</v>
          </cell>
          <cell r="L57">
            <v>0</v>
          </cell>
          <cell r="M57" t="str">
            <v>Bayer, Uerding.</v>
          </cell>
          <cell r="N57" t="str">
            <v>Höchstspannung</v>
          </cell>
          <cell r="P57">
            <v>297.63839999999999</v>
          </cell>
          <cell r="Q57">
            <v>102.75803999999999</v>
          </cell>
          <cell r="R57">
            <v>1339.9387578000001</v>
          </cell>
          <cell r="S57">
            <v>0</v>
          </cell>
          <cell r="T57">
            <v>446.45759999999996</v>
          </cell>
          <cell r="U57">
            <v>893.48115780000001</v>
          </cell>
          <cell r="V57">
            <v>0</v>
          </cell>
          <cell r="W57">
            <v>5792.9948839039744</v>
          </cell>
          <cell r="X57" t="str">
            <v>2</v>
          </cell>
          <cell r="Y57">
            <v>0.45019014945652175</v>
          </cell>
          <cell r="Z57">
            <v>51.379019999999997</v>
          </cell>
          <cell r="AA57">
            <v>1339.9387578000001</v>
          </cell>
        </row>
        <row r="58">
          <cell r="A58" t="str">
            <v>INT</v>
          </cell>
          <cell r="B58" t="str">
            <v>Plus</v>
          </cell>
          <cell r="C58" t="str">
            <v>Solutions</v>
          </cell>
          <cell r="D58" t="str">
            <v>Individual</v>
          </cell>
          <cell r="E58" t="str">
            <v>Elö</v>
          </cell>
          <cell r="F58" t="str">
            <v xml:space="preserve"> </v>
          </cell>
          <cell r="G58" t="str">
            <v>Elö-Industrie 1 (Chemie)</v>
          </cell>
          <cell r="H58">
            <v>0</v>
          </cell>
          <cell r="I58">
            <v>0</v>
          </cell>
          <cell r="J58">
            <v>6</v>
          </cell>
          <cell r="K58" t="str">
            <v>C</v>
          </cell>
          <cell r="L58">
            <v>0</v>
          </cell>
          <cell r="M58" t="str">
            <v>Bayer, Uerding.</v>
          </cell>
          <cell r="N58" t="str">
            <v>Hochspannungsnetz</v>
          </cell>
          <cell r="P58">
            <v>219.91680000000002</v>
          </cell>
          <cell r="Q58">
            <v>75.925079999999994</v>
          </cell>
          <cell r="R58">
            <v>1102.5941712568583</v>
          </cell>
          <cell r="S58">
            <v>602.77754634314101</v>
          </cell>
          <cell r="T58">
            <v>549.79199999999946</v>
          </cell>
          <cell r="U58">
            <v>1155.5797175999999</v>
          </cell>
          <cell r="V58">
            <v>0</v>
          </cell>
          <cell r="W58">
            <v>5792.9948839039753</v>
          </cell>
          <cell r="X58" t="str">
            <v>2</v>
          </cell>
          <cell r="Y58">
            <v>0.77546222826086919</v>
          </cell>
          <cell r="Z58">
            <v>37.962539999999997</v>
          </cell>
          <cell r="AA58">
            <v>1705.3717175999993</v>
          </cell>
        </row>
        <row r="59">
          <cell r="A59" t="str">
            <v>INT</v>
          </cell>
          <cell r="B59" t="str">
            <v>Plus</v>
          </cell>
          <cell r="C59" t="str">
            <v>Solutions</v>
          </cell>
          <cell r="D59" t="str">
            <v>Individual</v>
          </cell>
          <cell r="E59" t="str">
            <v>Elö</v>
          </cell>
          <cell r="F59" t="str">
            <v xml:space="preserve"> </v>
          </cell>
          <cell r="G59" t="str">
            <v>Elö-Industrie 1 (Chemie)</v>
          </cell>
          <cell r="H59">
            <v>0</v>
          </cell>
          <cell r="I59">
            <v>0</v>
          </cell>
          <cell r="J59">
            <v>6</v>
          </cell>
          <cell r="K59" t="str">
            <v>D</v>
          </cell>
          <cell r="L59" t="str">
            <v>4337</v>
          </cell>
          <cell r="M59" t="str">
            <v>BP Chemicals PlasTec GmbH</v>
          </cell>
          <cell r="N59" t="str">
            <v>Mittelspannung</v>
          </cell>
          <cell r="P59">
            <v>7.0212190000000003</v>
          </cell>
          <cell r="Q59">
            <v>2.1760000000000002</v>
          </cell>
          <cell r="R59">
            <v>32.761417886893369</v>
          </cell>
          <cell r="S59">
            <v>27.724109613106613</v>
          </cell>
          <cell r="T59">
            <v>17.553047499999977</v>
          </cell>
          <cell r="U59">
            <v>42.932480000000012</v>
          </cell>
          <cell r="V59">
            <v>0</v>
          </cell>
          <cell r="W59">
            <v>6453.3262867647054</v>
          </cell>
          <cell r="X59" t="str">
            <v>2</v>
          </cell>
          <cell r="Y59">
            <v>0.86146760982672643</v>
          </cell>
          <cell r="Z59">
            <v>1.0880000000000001</v>
          </cell>
          <cell r="AA59">
            <v>60.485527499999982</v>
          </cell>
        </row>
        <row r="60">
          <cell r="A60" t="str">
            <v>INT</v>
          </cell>
          <cell r="B60" t="str">
            <v>Plus</v>
          </cell>
          <cell r="C60" t="str">
            <v>Solutions</v>
          </cell>
          <cell r="D60" t="str">
            <v>Individual</v>
          </cell>
          <cell r="E60" t="str">
            <v>Elö</v>
          </cell>
          <cell r="F60" t="str">
            <v xml:space="preserve"> </v>
          </cell>
          <cell r="G60" t="str">
            <v>Elö-Industrie 3 (Stahl)</v>
          </cell>
          <cell r="H60">
            <v>0</v>
          </cell>
          <cell r="I60">
            <v>0</v>
          </cell>
          <cell r="J60">
            <v>6</v>
          </cell>
          <cell r="K60" t="str">
            <v>B</v>
          </cell>
          <cell r="L60" t="str">
            <v>4381</v>
          </cell>
          <cell r="M60" t="str">
            <v>Thyssen Krupp Stahl AG</v>
          </cell>
          <cell r="N60" t="str">
            <v>Hochspannung</v>
          </cell>
          <cell r="P60">
            <v>430</v>
          </cell>
          <cell r="Q60">
            <v>250</v>
          </cell>
          <cell r="R60">
            <v>3453.75</v>
          </cell>
          <cell r="S60">
            <v>0</v>
          </cell>
          <cell r="T60">
            <v>645</v>
          </cell>
          <cell r="U60">
            <v>2808.75</v>
          </cell>
          <cell r="V60">
            <v>0</v>
          </cell>
          <cell r="W60">
            <v>3440</v>
          </cell>
          <cell r="X60" t="str">
            <v>2</v>
          </cell>
          <cell r="Y60">
            <v>0.80319767441860468</v>
          </cell>
          <cell r="Z60">
            <v>125</v>
          </cell>
          <cell r="AA60">
            <v>3453.75</v>
          </cell>
        </row>
        <row r="61">
          <cell r="A61" t="str">
            <v>INT</v>
          </cell>
          <cell r="B61" t="str">
            <v>Plus</v>
          </cell>
          <cell r="C61" t="str">
            <v>Solutions</v>
          </cell>
          <cell r="D61" t="str">
            <v>Individual</v>
          </cell>
          <cell r="E61" t="str">
            <v>Elö</v>
          </cell>
          <cell r="F61" t="str">
            <v xml:space="preserve"> </v>
          </cell>
          <cell r="G61" t="str">
            <v>Elö-Industrie 1 (Chemie)</v>
          </cell>
          <cell r="H61">
            <v>0</v>
          </cell>
          <cell r="I61">
            <v>0</v>
          </cell>
          <cell r="J61">
            <v>6</v>
          </cell>
          <cell r="K61" t="str">
            <v>B</v>
          </cell>
          <cell r="L61" t="str">
            <v>4429</v>
          </cell>
          <cell r="M61" t="str">
            <v>BASF AG (Großstandorte)</v>
          </cell>
          <cell r="N61" t="str">
            <v>Hochspannung</v>
          </cell>
          <cell r="P61">
            <v>2106</v>
          </cell>
          <cell r="Q61">
            <v>534.6</v>
          </cell>
          <cell r="R61">
            <v>9165.2309999999998</v>
          </cell>
          <cell r="S61">
            <v>0</v>
          </cell>
          <cell r="T61">
            <v>3159</v>
          </cell>
          <cell r="U61">
            <v>6006.2309999999998</v>
          </cell>
          <cell r="V61">
            <v>0</v>
          </cell>
          <cell r="W61">
            <v>7878.7878787878781</v>
          </cell>
          <cell r="X61" t="str">
            <v>2</v>
          </cell>
          <cell r="Y61">
            <v>0.43519615384615384</v>
          </cell>
          <cell r="Z61">
            <v>267.3</v>
          </cell>
          <cell r="AA61">
            <v>9165.2309999999998</v>
          </cell>
        </row>
        <row r="62">
          <cell r="A62" t="str">
            <v>INT</v>
          </cell>
          <cell r="B62" t="str">
            <v>Plus</v>
          </cell>
          <cell r="C62" t="str">
            <v>Solutions</v>
          </cell>
          <cell r="D62" t="str">
            <v>Individual</v>
          </cell>
          <cell r="E62" t="str">
            <v>Elö</v>
          </cell>
          <cell r="F62" t="str">
            <v xml:space="preserve"> </v>
          </cell>
          <cell r="G62" t="str">
            <v>Elö-Industrie 1 (Chemie)</v>
          </cell>
          <cell r="H62">
            <v>0</v>
          </cell>
          <cell r="I62">
            <v>0</v>
          </cell>
          <cell r="J62">
            <v>6</v>
          </cell>
          <cell r="K62" t="str">
            <v>F</v>
          </cell>
          <cell r="L62" t="str">
            <v>4429</v>
          </cell>
          <cell r="M62" t="str">
            <v>BASF AG (Großstandorte)</v>
          </cell>
          <cell r="N62" t="str">
            <v>Mittel aus Höchst-</v>
          </cell>
          <cell r="P62">
            <v>494</v>
          </cell>
          <cell r="Q62">
            <v>125.4</v>
          </cell>
          <cell r="R62">
            <v>1566.6006945552429</v>
          </cell>
          <cell r="S62">
            <v>4664.5823054447592</v>
          </cell>
          <cell r="T62">
            <v>2074.7999999999997</v>
          </cell>
          <cell r="U62">
            <v>4156.3830000000016</v>
          </cell>
          <cell r="V62">
            <v>0</v>
          </cell>
          <cell r="W62">
            <v>7878.7878787878781</v>
          </cell>
          <cell r="X62" t="str">
            <v>2</v>
          </cell>
          <cell r="Y62">
            <v>1.2613730769230773</v>
          </cell>
          <cell r="Z62">
            <v>62.7</v>
          </cell>
          <cell r="AA62">
            <v>6231.1830000000018</v>
          </cell>
        </row>
        <row r="63">
          <cell r="A63" t="str">
            <v>INT</v>
          </cell>
          <cell r="B63" t="str">
            <v>Plus</v>
          </cell>
          <cell r="C63" t="str">
            <v>Trading</v>
          </cell>
          <cell r="D63" t="str">
            <v>Individual</v>
          </cell>
          <cell r="E63" t="str">
            <v>Elö</v>
          </cell>
          <cell r="F63" t="str">
            <v xml:space="preserve"> </v>
          </cell>
          <cell r="G63" t="str">
            <v>Elö-Industrie 3 (Stahl)</v>
          </cell>
          <cell r="H63">
            <v>0</v>
          </cell>
          <cell r="I63">
            <v>0</v>
          </cell>
          <cell r="J63">
            <v>6</v>
          </cell>
          <cell r="K63" t="str">
            <v>D</v>
          </cell>
          <cell r="L63" t="str">
            <v>4452</v>
          </cell>
          <cell r="M63" t="str">
            <v>DK Recycling und Roheisen GmbH</v>
          </cell>
          <cell r="N63" t="str">
            <v>Mittelspannung</v>
          </cell>
          <cell r="P63">
            <v>12</v>
          </cell>
          <cell r="Q63">
            <v>7.82</v>
          </cell>
          <cell r="R63">
            <v>96.347923882307967</v>
          </cell>
          <cell r="S63">
            <v>87.940676117692036</v>
          </cell>
          <cell r="T63">
            <v>29.999999999999961</v>
          </cell>
          <cell r="U63">
            <v>154.28860000000003</v>
          </cell>
          <cell r="V63">
            <v>0</v>
          </cell>
          <cell r="W63">
            <v>3069.0537084398975</v>
          </cell>
          <cell r="X63" t="str">
            <v>2</v>
          </cell>
          <cell r="Y63">
            <v>1.5357383333333334</v>
          </cell>
          <cell r="Z63">
            <v>3.91</v>
          </cell>
          <cell r="AA63">
            <v>184.2886</v>
          </cell>
        </row>
        <row r="64">
          <cell r="A64" t="str">
            <v>INT</v>
          </cell>
          <cell r="B64" t="str">
            <v>Plus</v>
          </cell>
          <cell r="C64" t="str">
            <v>Solutions</v>
          </cell>
          <cell r="D64" t="str">
            <v>Individual</v>
          </cell>
          <cell r="E64" t="str">
            <v>Elö</v>
          </cell>
          <cell r="F64" t="str">
            <v xml:space="preserve"> </v>
          </cell>
          <cell r="G64" t="str">
            <v>Elö-Industrie 1 (Chemie)</v>
          </cell>
          <cell r="H64">
            <v>0</v>
          </cell>
          <cell r="I64">
            <v>0</v>
          </cell>
          <cell r="J64">
            <v>6</v>
          </cell>
          <cell r="K64" t="str">
            <v>C</v>
          </cell>
          <cell r="L64" t="str">
            <v>4458</v>
          </cell>
          <cell r="M64" t="str">
            <v>Elektro-Chemie GmbH</v>
          </cell>
          <cell r="N64" t="str">
            <v>Hochspannungsnetz</v>
          </cell>
          <cell r="P64">
            <v>216.101235</v>
          </cell>
          <cell r="Q64">
            <v>54.976000000000006</v>
          </cell>
          <cell r="R64">
            <v>890.28023320213924</v>
          </cell>
          <cell r="S64">
            <v>486.70757429786011</v>
          </cell>
          <cell r="T64">
            <v>540.25308749999931</v>
          </cell>
          <cell r="U64">
            <v>836.73472000000015</v>
          </cell>
          <cell r="V64">
            <v>0</v>
          </cell>
          <cell r="W64">
            <v>7861.657268626308</v>
          </cell>
          <cell r="X64" t="str">
            <v>2</v>
          </cell>
          <cell r="Y64">
            <v>0.63719571408279974</v>
          </cell>
          <cell r="Z64">
            <v>27.488000000000007</v>
          </cell>
          <cell r="AA64">
            <v>1376.9878074999992</v>
          </cell>
        </row>
        <row r="65">
          <cell r="A65" t="str">
            <v>INT</v>
          </cell>
          <cell r="B65" t="str">
            <v>Plus</v>
          </cell>
          <cell r="C65" t="str">
            <v>Trading</v>
          </cell>
          <cell r="D65" t="str">
            <v>Individual</v>
          </cell>
          <cell r="E65" t="str">
            <v>Elö</v>
          </cell>
          <cell r="F65" t="str">
            <v xml:space="preserve"> </v>
          </cell>
          <cell r="G65" t="str">
            <v>Elö-Industrie 1 (Chemie)</v>
          </cell>
          <cell r="H65">
            <v>0</v>
          </cell>
          <cell r="I65">
            <v>0</v>
          </cell>
          <cell r="J65">
            <v>6</v>
          </cell>
          <cell r="K65" t="str">
            <v>C</v>
          </cell>
          <cell r="L65" t="str">
            <v>4459</v>
          </cell>
          <cell r="M65" t="str">
            <v>ELEKTROWERK WEISWEILER GmbH</v>
          </cell>
          <cell r="N65" t="str">
            <v>Hochspannungsnetz</v>
          </cell>
          <cell r="P65">
            <v>33.6</v>
          </cell>
          <cell r="Q65">
            <v>13.151999999999997</v>
          </cell>
          <cell r="R65">
            <v>183.7300192892624</v>
          </cell>
          <cell r="S65">
            <v>100.44342071073746</v>
          </cell>
          <cell r="T65">
            <v>83.999999999999886</v>
          </cell>
          <cell r="U65">
            <v>200.17343999999997</v>
          </cell>
          <cell r="V65">
            <v>0</v>
          </cell>
          <cell r="W65">
            <v>5109.4890510948917</v>
          </cell>
          <cell r="X65" t="str">
            <v>2</v>
          </cell>
          <cell r="Y65">
            <v>0.84575428571428524</v>
          </cell>
          <cell r="Z65">
            <v>6.5759999999999987</v>
          </cell>
          <cell r="AA65">
            <v>284.17343999999986</v>
          </cell>
        </row>
        <row r="66">
          <cell r="A66" t="str">
            <v>INT</v>
          </cell>
          <cell r="B66" t="str">
            <v>Plus</v>
          </cell>
          <cell r="C66" t="str">
            <v>Trading</v>
          </cell>
          <cell r="D66" t="str">
            <v>Individual</v>
          </cell>
          <cell r="E66" t="str">
            <v>Elö</v>
          </cell>
          <cell r="F66" t="str">
            <v xml:space="preserve"> </v>
          </cell>
          <cell r="G66" t="str">
            <v>Elö-Industrie 1 (Chemie)</v>
          </cell>
          <cell r="H66">
            <v>0</v>
          </cell>
          <cell r="I66">
            <v>0</v>
          </cell>
          <cell r="J66">
            <v>6</v>
          </cell>
          <cell r="K66" t="str">
            <v>E</v>
          </cell>
          <cell r="L66" t="str">
            <v>4459</v>
          </cell>
          <cell r="M66" t="str">
            <v>ELEKTROWERK WEISWEILER GmbH</v>
          </cell>
          <cell r="N66" t="str">
            <v>Mittelspannungsnetz</v>
          </cell>
          <cell r="P66">
            <v>1.4000000000000001</v>
          </cell>
          <cell r="Q66">
            <v>0.54799999999999993</v>
          </cell>
          <cell r="R66">
            <v>5.9019609482055353</v>
          </cell>
          <cell r="S66">
            <v>14.020539051794461</v>
          </cell>
          <cell r="T66">
            <v>5.88</v>
          </cell>
          <cell r="U66">
            <v>14.042499999999997</v>
          </cell>
          <cell r="V66">
            <v>0</v>
          </cell>
          <cell r="W66">
            <v>5109.4890510948917</v>
          </cell>
          <cell r="X66" t="str">
            <v>2</v>
          </cell>
          <cell r="Y66">
            <v>1.4230357142857137</v>
          </cell>
          <cell r="Z66">
            <v>0.27399999999999997</v>
          </cell>
          <cell r="AA66">
            <v>19.922499999999996</v>
          </cell>
        </row>
        <row r="67">
          <cell r="A67" t="str">
            <v>INT</v>
          </cell>
          <cell r="B67" t="str">
            <v>Plus</v>
          </cell>
          <cell r="C67" t="str">
            <v>Trading</v>
          </cell>
          <cell r="D67" t="str">
            <v>Individual</v>
          </cell>
          <cell r="E67" t="str">
            <v>Elö</v>
          </cell>
          <cell r="F67" t="str">
            <v xml:space="preserve"> </v>
          </cell>
          <cell r="G67" t="str">
            <v>Elö-Industrie 3 (Stahl)</v>
          </cell>
          <cell r="H67">
            <v>0</v>
          </cell>
          <cell r="I67">
            <v>0</v>
          </cell>
          <cell r="J67">
            <v>6</v>
          </cell>
          <cell r="K67" t="str">
            <v>A</v>
          </cell>
          <cell r="L67" t="str">
            <v>4484</v>
          </cell>
          <cell r="M67" t="str">
            <v>Corus Aluminium Voerde GmbH</v>
          </cell>
          <cell r="N67" t="str">
            <v>Höchstspannung</v>
          </cell>
          <cell r="P67">
            <v>682.5</v>
          </cell>
          <cell r="Q67">
            <v>165</v>
          </cell>
          <cell r="R67">
            <v>2458.4250000000002</v>
          </cell>
          <cell r="S67">
            <v>0</v>
          </cell>
          <cell r="T67">
            <v>1023.75</v>
          </cell>
          <cell r="U67">
            <v>1434.6750000000002</v>
          </cell>
          <cell r="V67">
            <v>0</v>
          </cell>
          <cell r="W67">
            <v>8272.7272727272721</v>
          </cell>
          <cell r="X67" t="str">
            <v>2</v>
          </cell>
          <cell r="Y67">
            <v>0.36020879120879123</v>
          </cell>
          <cell r="Z67">
            <v>82.5</v>
          </cell>
          <cell r="AA67">
            <v>2458.4250000000002</v>
          </cell>
        </row>
        <row r="68">
          <cell r="A68" t="str">
            <v>INT</v>
          </cell>
          <cell r="B68" t="str">
            <v>Plus</v>
          </cell>
          <cell r="C68" t="str">
            <v>Solutions</v>
          </cell>
          <cell r="D68" t="str">
            <v>Individual</v>
          </cell>
          <cell r="E68" t="str">
            <v>Elö</v>
          </cell>
          <cell r="F68" t="str">
            <v xml:space="preserve"> </v>
          </cell>
          <cell r="G68" t="str">
            <v>Elö-Industrie 1 (Chemie)</v>
          </cell>
          <cell r="H68">
            <v>0</v>
          </cell>
          <cell r="I68">
            <v>0</v>
          </cell>
          <cell r="J68">
            <v>6</v>
          </cell>
          <cell r="K68" t="str">
            <v>C</v>
          </cell>
          <cell r="L68" t="str">
            <v>4486</v>
          </cell>
          <cell r="M68" t="str">
            <v>HT Troplast AG</v>
          </cell>
          <cell r="N68" t="str">
            <v>Hochspannungsnetz</v>
          </cell>
          <cell r="P68">
            <v>52.5</v>
          </cell>
          <cell r="Q68">
            <v>18</v>
          </cell>
          <cell r="R68">
            <v>261.98521971723329</v>
          </cell>
          <cell r="S68">
            <v>143.22478028276652</v>
          </cell>
          <cell r="T68">
            <v>131.24999999999983</v>
          </cell>
          <cell r="U68">
            <v>273.95999999999998</v>
          </cell>
          <cell r="V68">
            <v>0</v>
          </cell>
          <cell r="W68">
            <v>5833.333333333333</v>
          </cell>
          <cell r="X68" t="str">
            <v>2</v>
          </cell>
          <cell r="Y68">
            <v>0.77182857142857098</v>
          </cell>
          <cell r="Z68">
            <v>9</v>
          </cell>
          <cell r="AA68">
            <v>405.20999999999981</v>
          </cell>
        </row>
        <row r="69">
          <cell r="A69" t="str">
            <v>INT</v>
          </cell>
          <cell r="B69" t="str">
            <v>Plus</v>
          </cell>
          <cell r="C69" t="str">
            <v>Solutions</v>
          </cell>
          <cell r="D69" t="str">
            <v>Individual</v>
          </cell>
          <cell r="E69" t="str">
            <v>Elö</v>
          </cell>
          <cell r="F69" t="str">
            <v xml:space="preserve"> </v>
          </cell>
          <cell r="G69" t="str">
            <v>Elö-Industrie 1 (Chemie)</v>
          </cell>
          <cell r="H69">
            <v>0</v>
          </cell>
          <cell r="I69">
            <v>0</v>
          </cell>
          <cell r="J69">
            <v>6</v>
          </cell>
          <cell r="K69" t="str">
            <v>B</v>
          </cell>
          <cell r="L69" t="str">
            <v>4489</v>
          </cell>
          <cell r="M69" t="str">
            <v>Infraserv GmbH &amp; Co. Höchst KG</v>
          </cell>
          <cell r="N69" t="str">
            <v>Hochspannung</v>
          </cell>
          <cell r="P69">
            <v>613.19999999999993</v>
          </cell>
          <cell r="Q69">
            <v>162.06</v>
          </cell>
          <cell r="R69">
            <v>2740.5440999999996</v>
          </cell>
          <cell r="S69">
            <v>0</v>
          </cell>
          <cell r="T69">
            <v>919.79999999999984</v>
          </cell>
          <cell r="U69">
            <v>1820.7440999999999</v>
          </cell>
          <cell r="V69">
            <v>0</v>
          </cell>
          <cell r="W69">
            <v>7567.5675675675657</v>
          </cell>
          <cell r="X69" t="str">
            <v>2</v>
          </cell>
          <cell r="Y69">
            <v>0.44692500000000002</v>
          </cell>
          <cell r="Z69">
            <v>81.03</v>
          </cell>
          <cell r="AA69">
            <v>2740.5440999999996</v>
          </cell>
        </row>
        <row r="70">
          <cell r="A70" t="str">
            <v>INT</v>
          </cell>
          <cell r="B70" t="str">
            <v>Plus</v>
          </cell>
          <cell r="C70" t="str">
            <v>Solutions</v>
          </cell>
          <cell r="D70" t="str">
            <v>Individual</v>
          </cell>
          <cell r="E70" t="str">
            <v>Elö</v>
          </cell>
          <cell r="F70" t="str">
            <v xml:space="preserve"> </v>
          </cell>
          <cell r="G70" t="str">
            <v>Elö-Industrie 1 (Chemie)</v>
          </cell>
          <cell r="H70">
            <v>0</v>
          </cell>
          <cell r="I70">
            <v>0</v>
          </cell>
          <cell r="J70">
            <v>6</v>
          </cell>
          <cell r="K70" t="str">
            <v>C</v>
          </cell>
          <cell r="L70" t="str">
            <v>4489</v>
          </cell>
          <cell r="M70" t="str">
            <v>Infraserv GmbH &amp; Co. Höchst KG</v>
          </cell>
          <cell r="N70" t="str">
            <v>Hochspannungsnetz</v>
          </cell>
          <cell r="P70">
            <v>142.80000000000001</v>
          </cell>
          <cell r="Q70">
            <v>37.74</v>
          </cell>
          <cell r="R70">
            <v>602.19088177302217</v>
          </cell>
          <cell r="S70">
            <v>329.21191822697745</v>
          </cell>
          <cell r="T70">
            <v>356.99999999999955</v>
          </cell>
          <cell r="U70">
            <v>574.40280000000007</v>
          </cell>
          <cell r="V70">
            <v>0</v>
          </cell>
          <cell r="W70">
            <v>7567.5675675675675</v>
          </cell>
          <cell r="X70" t="str">
            <v>2</v>
          </cell>
          <cell r="Y70">
            <v>0.65224285714285679</v>
          </cell>
          <cell r="Z70">
            <v>18.87</v>
          </cell>
          <cell r="AA70">
            <v>931.40279999999962</v>
          </cell>
        </row>
        <row r="71">
          <cell r="A71" t="str">
            <v>INT</v>
          </cell>
          <cell r="B71" t="str">
            <v>Plus</v>
          </cell>
          <cell r="C71" t="str">
            <v>Solutions</v>
          </cell>
          <cell r="D71" t="str">
            <v>Individual</v>
          </cell>
          <cell r="E71" t="str">
            <v>Elö</v>
          </cell>
          <cell r="F71" t="str">
            <v xml:space="preserve"> </v>
          </cell>
          <cell r="G71" t="str">
            <v>Elö-Industrie 1 (Chemie)</v>
          </cell>
          <cell r="H71">
            <v>0</v>
          </cell>
          <cell r="I71">
            <v>0</v>
          </cell>
          <cell r="J71">
            <v>6</v>
          </cell>
          <cell r="K71" t="str">
            <v>D</v>
          </cell>
          <cell r="L71" t="str">
            <v>4489</v>
          </cell>
          <cell r="M71" t="str">
            <v>Infraserv GmbH &amp; Co. Höchst KG</v>
          </cell>
          <cell r="N71" t="str">
            <v>Mittelspannung</v>
          </cell>
          <cell r="P71">
            <v>84</v>
          </cell>
          <cell r="Q71">
            <v>22.2</v>
          </cell>
          <cell r="R71">
            <v>354.2299304547189</v>
          </cell>
          <cell r="S71">
            <v>293.7760695452809</v>
          </cell>
          <cell r="T71">
            <v>209.99999999999974</v>
          </cell>
          <cell r="U71">
            <v>438.00600000000009</v>
          </cell>
          <cell r="V71">
            <v>0</v>
          </cell>
          <cell r="W71">
            <v>7567.5675675675675</v>
          </cell>
          <cell r="X71" t="str">
            <v>2</v>
          </cell>
          <cell r="Y71">
            <v>0.77143571428571411</v>
          </cell>
          <cell r="Z71">
            <v>11.1</v>
          </cell>
          <cell r="AA71">
            <v>648.00599999999986</v>
          </cell>
        </row>
        <row r="72">
          <cell r="A72" t="str">
            <v>INT</v>
          </cell>
          <cell r="B72" t="str">
            <v>Plus</v>
          </cell>
          <cell r="C72" t="str">
            <v>Solutions</v>
          </cell>
          <cell r="D72" t="str">
            <v>Individual</v>
          </cell>
          <cell r="E72" t="str">
            <v>Elö</v>
          </cell>
          <cell r="F72" t="str">
            <v xml:space="preserve"> </v>
          </cell>
          <cell r="G72" t="str">
            <v>Elö-Industrie 1 (Chemie)</v>
          </cell>
          <cell r="H72">
            <v>0</v>
          </cell>
          <cell r="I72">
            <v>0</v>
          </cell>
          <cell r="J72">
            <v>6</v>
          </cell>
          <cell r="K72" t="str">
            <v>D</v>
          </cell>
          <cell r="L72" t="str">
            <v>4490</v>
          </cell>
          <cell r="M72" t="str">
            <v>InfraServ GmbH &amp; Co. Knapsack KG</v>
          </cell>
          <cell r="N72" t="str">
            <v>Mittelspannung</v>
          </cell>
          <cell r="P72">
            <v>490</v>
          </cell>
          <cell r="Q72">
            <v>113</v>
          </cell>
          <cell r="R72">
            <v>1903.9752082537243</v>
          </cell>
          <cell r="S72">
            <v>1550.5147917462746</v>
          </cell>
          <cell r="T72">
            <v>1224.9999999999986</v>
          </cell>
          <cell r="U72">
            <v>2229.4900000000007</v>
          </cell>
          <cell r="V72">
            <v>0</v>
          </cell>
          <cell r="W72">
            <v>8672.5663716814161</v>
          </cell>
          <cell r="X72" t="str">
            <v>2</v>
          </cell>
          <cell r="Y72">
            <v>0.70499795918367325</v>
          </cell>
          <cell r="Z72">
            <v>56.5</v>
          </cell>
          <cell r="AA72">
            <v>3454.4899999999989</v>
          </cell>
        </row>
        <row r="73">
          <cell r="A73" t="str">
            <v>INT</v>
          </cell>
          <cell r="B73" t="str">
            <v>Plus</v>
          </cell>
          <cell r="C73" t="str">
            <v>Solutions</v>
          </cell>
          <cell r="D73" t="str">
            <v>Individual</v>
          </cell>
          <cell r="E73" t="str">
            <v>Elö</v>
          </cell>
          <cell r="F73" t="str">
            <v xml:space="preserve"> </v>
          </cell>
          <cell r="G73" t="str">
            <v>Elö-Industrie 2 (Papier)</v>
          </cell>
          <cell r="H73">
            <v>0</v>
          </cell>
          <cell r="I73">
            <v>0</v>
          </cell>
          <cell r="J73">
            <v>6</v>
          </cell>
          <cell r="K73" t="str">
            <v>D</v>
          </cell>
          <cell r="L73" t="str">
            <v>4514</v>
          </cell>
          <cell r="M73" t="str">
            <v>Moritz J. Weig GmbH &amp; Co. KG</v>
          </cell>
          <cell r="N73" t="str">
            <v>Mittelspannung</v>
          </cell>
          <cell r="P73">
            <v>26.5</v>
          </cell>
          <cell r="Q73">
            <v>7</v>
          </cell>
          <cell r="R73">
            <v>111.71596484524257</v>
          </cell>
          <cell r="S73">
            <v>92.644035154757375</v>
          </cell>
          <cell r="T73">
            <v>66.249999999999915</v>
          </cell>
          <cell r="U73">
            <v>138.11000000000001</v>
          </cell>
          <cell r="V73">
            <v>0</v>
          </cell>
          <cell r="W73">
            <v>7571.4285714285716</v>
          </cell>
          <cell r="X73" t="str">
            <v>2</v>
          </cell>
          <cell r="Y73">
            <v>0.77116981132075457</v>
          </cell>
          <cell r="Z73">
            <v>3.5</v>
          </cell>
          <cell r="AA73">
            <v>204.35999999999996</v>
          </cell>
        </row>
        <row r="74">
          <cell r="A74" t="str">
            <v>INT</v>
          </cell>
          <cell r="B74" t="str">
            <v>Plus</v>
          </cell>
          <cell r="C74" t="str">
            <v>Solutions</v>
          </cell>
          <cell r="D74" t="str">
            <v>Individual</v>
          </cell>
          <cell r="E74" t="str">
            <v>Elö</v>
          </cell>
          <cell r="F74" t="str">
            <v xml:space="preserve"> </v>
          </cell>
          <cell r="G74" t="str">
            <v>Elö-Industrie 1 (Chemie)</v>
          </cell>
          <cell r="H74">
            <v>0</v>
          </cell>
          <cell r="I74">
            <v>0</v>
          </cell>
          <cell r="J74">
            <v>6</v>
          </cell>
          <cell r="K74" t="str">
            <v>D</v>
          </cell>
          <cell r="L74" t="str">
            <v>4548</v>
          </cell>
          <cell r="M74" t="str">
            <v>Metsä Tissue GmbH</v>
          </cell>
          <cell r="N74" t="str">
            <v>Mittelspannung</v>
          </cell>
          <cell r="P74">
            <v>77.900000000000006</v>
          </cell>
          <cell r="Q74">
            <v>21.712</v>
          </cell>
          <cell r="R74">
            <v>339.56806835307583</v>
          </cell>
          <cell r="S74">
            <v>283.55969164692402</v>
          </cell>
          <cell r="T74">
            <v>194.74999999999977</v>
          </cell>
          <cell r="U74">
            <v>428.37776000000008</v>
          </cell>
          <cell r="V74">
            <v>0</v>
          </cell>
          <cell r="W74">
            <v>7175.7553426676495</v>
          </cell>
          <cell r="X74" t="str">
            <v>2</v>
          </cell>
          <cell r="Y74">
            <v>0.79990726572528859</v>
          </cell>
          <cell r="Z74">
            <v>10.856</v>
          </cell>
          <cell r="AA74">
            <v>623.12775999999985</v>
          </cell>
        </row>
        <row r="75">
          <cell r="A75" t="str">
            <v>INT</v>
          </cell>
          <cell r="B75" t="str">
            <v>Plus</v>
          </cell>
          <cell r="C75" t="str">
            <v>Trading</v>
          </cell>
          <cell r="D75" t="str">
            <v>Individual</v>
          </cell>
          <cell r="E75" t="str">
            <v>Elö</v>
          </cell>
          <cell r="F75" t="str">
            <v xml:space="preserve"> </v>
          </cell>
          <cell r="G75" t="str">
            <v>Elö-Industrie 3 (Stahl)</v>
          </cell>
          <cell r="H75">
            <v>0</v>
          </cell>
          <cell r="I75">
            <v>0</v>
          </cell>
          <cell r="J75">
            <v>6</v>
          </cell>
          <cell r="K75" t="str">
            <v>C</v>
          </cell>
          <cell r="L75" t="str">
            <v>4559</v>
          </cell>
          <cell r="M75" t="str">
            <v>VAW Aluminium AG</v>
          </cell>
          <cell r="N75" t="str">
            <v>Hochspannungsnetz</v>
          </cell>
          <cell r="P75">
            <v>126.653852</v>
          </cell>
          <cell r="Q75">
            <v>39.258000000000003</v>
          </cell>
          <cell r="R75">
            <v>591.03065795949522</v>
          </cell>
          <cell r="S75">
            <v>323.11073204050433</v>
          </cell>
          <cell r="T75">
            <v>316.63462999999956</v>
          </cell>
          <cell r="U75">
            <v>597.50675999999999</v>
          </cell>
          <cell r="V75">
            <v>0</v>
          </cell>
          <cell r="W75">
            <v>6452.3843293086757</v>
          </cell>
          <cell r="X75" t="str">
            <v>2</v>
          </cell>
          <cell r="Y75">
            <v>0.72176359073547924</v>
          </cell>
          <cell r="Z75">
            <v>19.629000000000001</v>
          </cell>
          <cell r="AA75">
            <v>914.14138999999955</v>
          </cell>
        </row>
        <row r="76">
          <cell r="A76" t="str">
            <v>INT</v>
          </cell>
          <cell r="B76" t="str">
            <v>Plus</v>
          </cell>
          <cell r="C76" t="str">
            <v>Solutions</v>
          </cell>
          <cell r="D76" t="str">
            <v>Individual</v>
          </cell>
          <cell r="E76" t="str">
            <v>Elö</v>
          </cell>
          <cell r="F76" t="str">
            <v xml:space="preserve"> </v>
          </cell>
          <cell r="G76" t="str">
            <v>Elö-Industrie 1 (Chemie)</v>
          </cell>
          <cell r="H76">
            <v>0</v>
          </cell>
          <cell r="I76">
            <v>0</v>
          </cell>
          <cell r="J76">
            <v>6</v>
          </cell>
          <cell r="K76" t="str">
            <v>D</v>
          </cell>
          <cell r="L76" t="str">
            <v>4560</v>
          </cell>
          <cell r="M76" t="str">
            <v>Veba-Öl Werk Gelsenkirchen Horst</v>
          </cell>
          <cell r="N76" t="str">
            <v>Mittelspannung</v>
          </cell>
          <cell r="P76">
            <v>180</v>
          </cell>
          <cell r="Q76">
            <v>45</v>
          </cell>
          <cell r="R76">
            <v>733.76033626289598</v>
          </cell>
          <cell r="S76">
            <v>604.08966373710359</v>
          </cell>
          <cell r="T76">
            <v>449.99999999999943</v>
          </cell>
          <cell r="U76">
            <v>887.85000000000014</v>
          </cell>
          <cell r="V76">
            <v>0</v>
          </cell>
          <cell r="W76">
            <v>8000</v>
          </cell>
          <cell r="X76" t="str">
            <v>2</v>
          </cell>
          <cell r="Y76">
            <v>0.74324999999999963</v>
          </cell>
          <cell r="Z76">
            <v>22.5</v>
          </cell>
          <cell r="AA76">
            <v>1337.8499999999995</v>
          </cell>
        </row>
        <row r="77">
          <cell r="A77" t="str">
            <v>INT</v>
          </cell>
          <cell r="B77" t="str">
            <v>Plus</v>
          </cell>
          <cell r="C77" t="str">
            <v>Trading</v>
          </cell>
          <cell r="D77" t="str">
            <v>Individual</v>
          </cell>
          <cell r="E77" t="str">
            <v>Elö</v>
          </cell>
          <cell r="F77" t="str">
            <v xml:space="preserve"> </v>
          </cell>
          <cell r="G77" t="str">
            <v>Elö-Industrie 1 (Chemie)</v>
          </cell>
          <cell r="H77">
            <v>0</v>
          </cell>
          <cell r="I77">
            <v>0</v>
          </cell>
          <cell r="J77">
            <v>6</v>
          </cell>
          <cell r="K77" t="str">
            <v>D</v>
          </cell>
          <cell r="L77" t="str">
            <v>4566</v>
          </cell>
          <cell r="M77" t="str">
            <v>Westfalen AG (Industriegase GmbH)</v>
          </cell>
          <cell r="N77" t="str">
            <v>Mittelspannung</v>
          </cell>
          <cell r="P77">
            <v>36.444508999999996</v>
          </cell>
          <cell r="Q77">
            <v>8.7639999999999993</v>
          </cell>
          <cell r="R77">
            <v>145.14822484906372</v>
          </cell>
          <cell r="S77">
            <v>118.87676765093619</v>
          </cell>
          <cell r="T77">
            <v>91.11127249999987</v>
          </cell>
          <cell r="U77">
            <v>172.91372000000001</v>
          </cell>
          <cell r="V77">
            <v>0</v>
          </cell>
          <cell r="W77">
            <v>8316.8664993153816</v>
          </cell>
          <cell r="X77" t="str">
            <v>2</v>
          </cell>
          <cell r="Y77">
            <v>0.72445753762247123</v>
          </cell>
          <cell r="Z77">
            <v>4.3819999999999997</v>
          </cell>
          <cell r="AA77">
            <v>264.02499249999994</v>
          </cell>
        </row>
        <row r="78">
          <cell r="A78" t="str">
            <v>INT</v>
          </cell>
          <cell r="B78" t="str">
            <v>Plus</v>
          </cell>
          <cell r="C78" t="str">
            <v>Solutions</v>
          </cell>
          <cell r="D78" t="str">
            <v>Individual</v>
          </cell>
          <cell r="E78" t="str">
            <v>Elö</v>
          </cell>
          <cell r="F78" t="str">
            <v xml:space="preserve"> </v>
          </cell>
          <cell r="G78" t="str">
            <v>Elö-Industrie 1 (Chemie)</v>
          </cell>
          <cell r="H78">
            <v>0</v>
          </cell>
          <cell r="I78">
            <v>0</v>
          </cell>
          <cell r="J78">
            <v>6</v>
          </cell>
          <cell r="K78" t="str">
            <v>E</v>
          </cell>
          <cell r="L78" t="str">
            <v>4586</v>
          </cell>
          <cell r="M78" t="str">
            <v>BASF Coatings AG</v>
          </cell>
          <cell r="N78" t="str">
            <v>Mittelspannungsnetz</v>
          </cell>
          <cell r="P78">
            <v>26.25</v>
          </cell>
          <cell r="Q78">
            <v>9.5519999999999996</v>
          </cell>
          <cell r="R78">
            <v>105.17325515532336</v>
          </cell>
          <cell r="S78">
            <v>249.84674484467661</v>
          </cell>
          <cell r="T78">
            <v>110.25</v>
          </cell>
          <cell r="U78">
            <v>244.76999999999995</v>
          </cell>
          <cell r="V78">
            <v>0</v>
          </cell>
          <cell r="W78">
            <v>5496.2311557788944</v>
          </cell>
          <cell r="X78" t="str">
            <v>2</v>
          </cell>
          <cell r="Y78">
            <v>1.3524571428571428</v>
          </cell>
          <cell r="Z78">
            <v>4.7759999999999998</v>
          </cell>
          <cell r="AA78">
            <v>355.02</v>
          </cell>
        </row>
        <row r="79">
          <cell r="A79" t="str">
            <v>INT</v>
          </cell>
          <cell r="B79" t="str">
            <v>Plus</v>
          </cell>
          <cell r="C79" t="str">
            <v>Solutions</v>
          </cell>
          <cell r="D79" t="str">
            <v>Individual</v>
          </cell>
          <cell r="E79" t="str">
            <v>Elö</v>
          </cell>
          <cell r="F79" t="str">
            <v xml:space="preserve"> </v>
          </cell>
          <cell r="G79" t="str">
            <v>Elö-Industrie 3 (Stahl)</v>
          </cell>
          <cell r="H79">
            <v>0</v>
          </cell>
          <cell r="I79">
            <v>0</v>
          </cell>
          <cell r="J79">
            <v>6</v>
          </cell>
          <cell r="K79" t="str">
            <v>D</v>
          </cell>
          <cell r="L79" t="str">
            <v>4645</v>
          </cell>
          <cell r="M79" t="str">
            <v>Ruhr-Zink GmbH</v>
          </cell>
          <cell r="N79" t="str">
            <v>Mittelspannung</v>
          </cell>
          <cell r="P79">
            <v>273.73557099999999</v>
          </cell>
          <cell r="Q79">
            <v>68.363</v>
          </cell>
          <cell r="R79">
            <v>1115.1707483568966</v>
          </cell>
          <cell r="S79">
            <v>917.97016914310291</v>
          </cell>
          <cell r="T79">
            <v>684.33892749999904</v>
          </cell>
          <cell r="U79">
            <v>1348.8019900000004</v>
          </cell>
          <cell r="V79">
            <v>0</v>
          </cell>
          <cell r="W79">
            <v>8008.2960373301348</v>
          </cell>
          <cell r="X79" t="str">
            <v>2</v>
          </cell>
          <cell r="Y79">
            <v>0.74273902732940744</v>
          </cell>
          <cell r="Z79">
            <v>34.1815</v>
          </cell>
          <cell r="AA79">
            <v>2033.1409174999994</v>
          </cell>
        </row>
        <row r="80">
          <cell r="A80" t="str">
            <v>INT</v>
          </cell>
          <cell r="B80" t="str">
            <v>Plus</v>
          </cell>
          <cell r="C80" t="str">
            <v>Solutions</v>
          </cell>
          <cell r="D80" t="str">
            <v>Individual</v>
          </cell>
          <cell r="E80" t="str">
            <v>Elö</v>
          </cell>
          <cell r="F80" t="str">
            <v xml:space="preserve"> </v>
          </cell>
          <cell r="G80" t="str">
            <v>Elö-Industrie 3 (Stahl)</v>
          </cell>
          <cell r="H80">
            <v>0</v>
          </cell>
          <cell r="I80">
            <v>0</v>
          </cell>
          <cell r="J80">
            <v>6</v>
          </cell>
          <cell r="K80" t="str">
            <v>A</v>
          </cell>
          <cell r="L80" t="str">
            <v>4735</v>
          </cell>
          <cell r="M80" t="str">
            <v>DB Energieversorgung GmbH &amp; Co. KG</v>
          </cell>
          <cell r="N80" t="str">
            <v>Höchstspannung</v>
          </cell>
          <cell r="P80">
            <v>200</v>
          </cell>
          <cell r="Q80">
            <v>100</v>
          </cell>
          <cell r="R80">
            <v>1169.5</v>
          </cell>
          <cell r="S80">
            <v>0</v>
          </cell>
          <cell r="T80">
            <v>300</v>
          </cell>
          <cell r="U80">
            <v>869.5</v>
          </cell>
          <cell r="V80">
            <v>0</v>
          </cell>
          <cell r="W80">
            <v>4000</v>
          </cell>
          <cell r="X80" t="str">
            <v>2</v>
          </cell>
          <cell r="Y80">
            <v>0.58474999999999999</v>
          </cell>
          <cell r="Z80">
            <v>50</v>
          </cell>
          <cell r="AA80">
            <v>1169.5</v>
          </cell>
        </row>
        <row r="81">
          <cell r="A81" t="str">
            <v>INT</v>
          </cell>
          <cell r="B81" t="str">
            <v>Plus</v>
          </cell>
          <cell r="C81" t="str">
            <v>Trading</v>
          </cell>
          <cell r="D81" t="str">
            <v>Individual</v>
          </cell>
          <cell r="E81" t="str">
            <v>Elö</v>
          </cell>
          <cell r="F81" t="str">
            <v xml:space="preserve"> </v>
          </cell>
          <cell r="G81" t="str">
            <v>Elö-Industrie 3 (Stahl)</v>
          </cell>
          <cell r="H81">
            <v>0</v>
          </cell>
          <cell r="I81">
            <v>0</v>
          </cell>
          <cell r="J81">
            <v>6</v>
          </cell>
          <cell r="K81" t="str">
            <v>A</v>
          </cell>
          <cell r="L81" t="str">
            <v>4741</v>
          </cell>
          <cell r="M81" t="str">
            <v>VAW Aluminium AG</v>
          </cell>
          <cell r="N81" t="str">
            <v>Höchstspannung</v>
          </cell>
          <cell r="P81">
            <v>1350</v>
          </cell>
          <cell r="Q81">
            <v>355.5</v>
          </cell>
          <cell r="R81">
            <v>5116.0725000000002</v>
          </cell>
          <cell r="S81">
            <v>0</v>
          </cell>
          <cell r="T81">
            <v>2025</v>
          </cell>
          <cell r="U81">
            <v>3091.0725000000002</v>
          </cell>
          <cell r="V81">
            <v>0</v>
          </cell>
          <cell r="W81">
            <v>7594.9367088607596</v>
          </cell>
          <cell r="X81" t="str">
            <v>2</v>
          </cell>
          <cell r="Y81">
            <v>0.37896833333333335</v>
          </cell>
          <cell r="Z81">
            <v>177.75</v>
          </cell>
          <cell r="AA81">
            <v>5116.0725000000002</v>
          </cell>
        </row>
        <row r="82">
          <cell r="A82" t="str">
            <v>INT</v>
          </cell>
          <cell r="B82" t="str">
            <v>Plus</v>
          </cell>
          <cell r="C82" t="str">
            <v>Trading</v>
          </cell>
          <cell r="D82" t="str">
            <v>Individual</v>
          </cell>
          <cell r="E82" t="str">
            <v>Elö</v>
          </cell>
          <cell r="F82" t="str">
            <v xml:space="preserve"> </v>
          </cell>
          <cell r="G82" t="str">
            <v>Elö-Industrie 3 (Stahl)</v>
          </cell>
          <cell r="H82">
            <v>0</v>
          </cell>
          <cell r="I82">
            <v>0</v>
          </cell>
          <cell r="J82">
            <v>6</v>
          </cell>
          <cell r="K82" t="str">
            <v>C</v>
          </cell>
          <cell r="L82" t="str">
            <v>4741</v>
          </cell>
          <cell r="M82" t="str">
            <v>VAW Aluminium AG</v>
          </cell>
          <cell r="N82" t="str">
            <v>Hochspannungsnetz</v>
          </cell>
          <cell r="P82">
            <v>150</v>
          </cell>
          <cell r="Q82">
            <v>39.5</v>
          </cell>
          <cell r="R82">
            <v>631.14768055024797</v>
          </cell>
          <cell r="S82">
            <v>345.04231944975163</v>
          </cell>
          <cell r="T82">
            <v>374.99999999999955</v>
          </cell>
          <cell r="U82">
            <v>601.19000000000005</v>
          </cell>
          <cell r="V82">
            <v>0</v>
          </cell>
          <cell r="W82">
            <v>7594.9367088607596</v>
          </cell>
          <cell r="X82" t="str">
            <v>2</v>
          </cell>
          <cell r="Y82">
            <v>0.650793333333333</v>
          </cell>
          <cell r="Z82">
            <v>19.75</v>
          </cell>
          <cell r="AA82">
            <v>976.1899999999996</v>
          </cell>
        </row>
        <row r="83">
          <cell r="A83" t="str">
            <v>INT</v>
          </cell>
          <cell r="B83" t="str">
            <v>Plus</v>
          </cell>
          <cell r="C83" t="str">
            <v>Solutions</v>
          </cell>
          <cell r="D83" t="str">
            <v>Individual</v>
          </cell>
          <cell r="E83" t="str">
            <v>Elö</v>
          </cell>
          <cell r="F83" t="str">
            <v xml:space="preserve"> </v>
          </cell>
          <cell r="G83" t="str">
            <v>Elö-Industrie 3 (Stahl)</v>
          </cell>
          <cell r="H83">
            <v>0</v>
          </cell>
          <cell r="I83">
            <v>0</v>
          </cell>
          <cell r="J83">
            <v>6</v>
          </cell>
          <cell r="K83" t="str">
            <v>B</v>
          </cell>
          <cell r="L83" t="str">
            <v>4752</v>
          </cell>
          <cell r="M83" t="str">
            <v>FORD -WERKE AKTIENGESELLSCHAFT</v>
          </cell>
          <cell r="N83" t="str">
            <v>Hochspannung</v>
          </cell>
          <cell r="P83">
            <v>7.7774999999999999</v>
          </cell>
          <cell r="Q83">
            <v>3.2330000000000001</v>
          </cell>
          <cell r="R83">
            <v>47.989004999999999</v>
          </cell>
          <cell r="S83">
            <v>0</v>
          </cell>
          <cell r="T83">
            <v>11.66625</v>
          </cell>
          <cell r="U83">
            <v>36.322755000000001</v>
          </cell>
          <cell r="V83">
            <v>0</v>
          </cell>
          <cell r="W83">
            <v>4811.3207547169814</v>
          </cell>
          <cell r="X83" t="str">
            <v>2</v>
          </cell>
          <cell r="Y83">
            <v>0.61702352941176475</v>
          </cell>
          <cell r="Z83">
            <v>1.6165000000000003</v>
          </cell>
          <cell r="AA83">
            <v>47.989004999999999</v>
          </cell>
        </row>
        <row r="84">
          <cell r="A84" t="str">
            <v>INT</v>
          </cell>
          <cell r="B84" t="str">
            <v>Plus</v>
          </cell>
          <cell r="C84" t="str">
            <v>Solutions</v>
          </cell>
          <cell r="D84" t="str">
            <v>Individual</v>
          </cell>
          <cell r="E84" t="str">
            <v>Elö</v>
          </cell>
          <cell r="F84" t="str">
            <v xml:space="preserve"> </v>
          </cell>
          <cell r="G84" t="str">
            <v>Elö-Industrie 3 (Stahl)</v>
          </cell>
          <cell r="H84">
            <v>0</v>
          </cell>
          <cell r="I84">
            <v>0</v>
          </cell>
          <cell r="J84">
            <v>6</v>
          </cell>
          <cell r="K84" t="str">
            <v>C</v>
          </cell>
          <cell r="L84" t="str">
            <v>4752</v>
          </cell>
          <cell r="M84" t="str">
            <v>FORD -WERKE AKTIENGESELLSCHAFT</v>
          </cell>
          <cell r="N84" t="str">
            <v>Hochspannungsnetz</v>
          </cell>
          <cell r="P84">
            <v>4.9725000000000001</v>
          </cell>
          <cell r="Q84">
            <v>2.0669999999999997</v>
          </cell>
          <cell r="R84">
            <v>28.377361513183018</v>
          </cell>
          <cell r="S84">
            <v>15.513628486816962</v>
          </cell>
          <cell r="T84">
            <v>12.431249999999984</v>
          </cell>
          <cell r="U84">
            <v>31.459739999999996</v>
          </cell>
          <cell r="V84">
            <v>0</v>
          </cell>
          <cell r="W84">
            <v>4811.3207547169814</v>
          </cell>
          <cell r="X84" t="str">
            <v>2</v>
          </cell>
          <cell r="Y84">
            <v>0.88267450980392115</v>
          </cell>
          <cell r="Z84">
            <v>1.0334999999999999</v>
          </cell>
          <cell r="AA84">
            <v>43.890989999999981</v>
          </cell>
        </row>
        <row r="85">
          <cell r="A85" t="str">
            <v>INT</v>
          </cell>
          <cell r="B85" t="str">
            <v>Plus</v>
          </cell>
          <cell r="C85" t="str">
            <v>Trading</v>
          </cell>
          <cell r="D85" t="str">
            <v>Individual</v>
          </cell>
          <cell r="E85" t="str">
            <v>Elö</v>
          </cell>
          <cell r="F85" t="str">
            <v xml:space="preserve"> </v>
          </cell>
          <cell r="G85" t="str">
            <v>Elö-Industrie 3 (Stahl)</v>
          </cell>
          <cell r="H85">
            <v>0</v>
          </cell>
          <cell r="I85">
            <v>0</v>
          </cell>
          <cell r="J85">
            <v>6</v>
          </cell>
          <cell r="K85" t="str">
            <v>D</v>
          </cell>
          <cell r="L85" t="str">
            <v>4936</v>
          </cell>
          <cell r="M85" t="str">
            <v>Schmalbach-Lubeca AG</v>
          </cell>
          <cell r="N85" t="str">
            <v>Mittelspannung</v>
          </cell>
          <cell r="P85">
            <v>10.597993000000001</v>
          </cell>
          <cell r="Q85">
            <v>4.9829999999999997</v>
          </cell>
          <cell r="R85">
            <v>66.164662709208997</v>
          </cell>
          <cell r="S85">
            <v>58.64490979079099</v>
          </cell>
          <cell r="T85">
            <v>26.494982499999967</v>
          </cell>
          <cell r="U85">
            <v>98.314590000000024</v>
          </cell>
          <cell r="V85">
            <v>0</v>
          </cell>
          <cell r="W85">
            <v>4253.6596427854711</v>
          </cell>
          <cell r="X85" t="str">
            <v>2</v>
          </cell>
          <cell r="Y85">
            <v>1.1776717770996827</v>
          </cell>
          <cell r="Z85">
            <v>2.4914999999999998</v>
          </cell>
          <cell r="AA85">
            <v>124.80957249999999</v>
          </cell>
        </row>
        <row r="86">
          <cell r="A86" t="str">
            <v>INT</v>
          </cell>
          <cell r="B86" t="str">
            <v>Plus</v>
          </cell>
          <cell r="C86" t="str">
            <v>Trading</v>
          </cell>
          <cell r="D86" t="str">
            <v>Individual</v>
          </cell>
          <cell r="E86" t="str">
            <v>Elö</v>
          </cell>
          <cell r="F86" t="str">
            <v xml:space="preserve"> </v>
          </cell>
          <cell r="G86" t="str">
            <v>Elö-Industrie 3 (Stahl)</v>
          </cell>
          <cell r="H86">
            <v>0</v>
          </cell>
          <cell r="I86">
            <v>0</v>
          </cell>
          <cell r="J86">
            <v>6</v>
          </cell>
          <cell r="K86" t="str">
            <v>A</v>
          </cell>
          <cell r="L86" t="str">
            <v>5528</v>
          </cell>
          <cell r="M86" t="str">
            <v>ALUMINIUM Essen GmbH</v>
          </cell>
          <cell r="N86" t="str">
            <v>Höchstspannung</v>
          </cell>
          <cell r="P86">
            <v>1225</v>
          </cell>
          <cell r="Q86">
            <v>300</v>
          </cell>
          <cell r="R86">
            <v>4446</v>
          </cell>
          <cell r="S86">
            <v>0</v>
          </cell>
          <cell r="T86">
            <v>1837.5</v>
          </cell>
          <cell r="U86">
            <v>2608.5</v>
          </cell>
          <cell r="V86">
            <v>0</v>
          </cell>
          <cell r="W86">
            <v>8166.666666666667</v>
          </cell>
          <cell r="X86" t="str">
            <v>2</v>
          </cell>
          <cell r="Y86">
            <v>0.36293877551020409</v>
          </cell>
          <cell r="Z86">
            <v>150</v>
          </cell>
          <cell r="AA86">
            <v>4446</v>
          </cell>
        </row>
        <row r="87">
          <cell r="A87" t="str">
            <v>INT</v>
          </cell>
          <cell r="B87" t="str">
            <v>Plus</v>
          </cell>
          <cell r="C87" t="str">
            <v>Solutions</v>
          </cell>
          <cell r="D87" t="str">
            <v>Individual</v>
          </cell>
          <cell r="E87" t="str">
            <v>Elö</v>
          </cell>
          <cell r="F87" t="str">
            <v xml:space="preserve"> </v>
          </cell>
          <cell r="G87" t="str">
            <v>Elö-Industrie 1 (Chemie)</v>
          </cell>
          <cell r="H87">
            <v>0</v>
          </cell>
          <cell r="I87">
            <v>0</v>
          </cell>
          <cell r="J87">
            <v>6</v>
          </cell>
          <cell r="K87" t="str">
            <v>D</v>
          </cell>
          <cell r="L87" t="str">
            <v>5546</v>
          </cell>
          <cell r="M87" t="str">
            <v>DEA Mineraloel AG, Werk Wesseling</v>
          </cell>
          <cell r="N87" t="str">
            <v>Mittelspannung</v>
          </cell>
          <cell r="P87">
            <v>218.5</v>
          </cell>
          <cell r="Q87">
            <v>50</v>
          </cell>
          <cell r="R87">
            <v>845.1918226977449</v>
          </cell>
          <cell r="S87">
            <v>687.55817730225453</v>
          </cell>
          <cell r="T87">
            <v>546.24999999999932</v>
          </cell>
          <cell r="U87">
            <v>986.50000000000023</v>
          </cell>
          <cell r="V87">
            <v>0</v>
          </cell>
          <cell r="W87">
            <v>8740</v>
          </cell>
          <cell r="X87" t="str">
            <v>2</v>
          </cell>
          <cell r="Y87">
            <v>0.70148741418764271</v>
          </cell>
          <cell r="Z87">
            <v>25</v>
          </cell>
          <cell r="AA87">
            <v>1532.7499999999995</v>
          </cell>
        </row>
        <row r="88">
          <cell r="A88" t="str">
            <v>INT</v>
          </cell>
          <cell r="B88" t="str">
            <v>Plus</v>
          </cell>
          <cell r="C88" t="str">
            <v>Solutions</v>
          </cell>
          <cell r="D88" t="str">
            <v>Individual</v>
          </cell>
          <cell r="E88" t="str">
            <v>Elö</v>
          </cell>
          <cell r="F88" t="str">
            <v xml:space="preserve"> </v>
          </cell>
          <cell r="G88" t="str">
            <v>Elö-Industrie 1 (Chemie)</v>
          </cell>
          <cell r="H88">
            <v>0</v>
          </cell>
          <cell r="I88">
            <v>0</v>
          </cell>
          <cell r="J88">
            <v>6</v>
          </cell>
          <cell r="K88" t="str">
            <v>C</v>
          </cell>
          <cell r="L88" t="str">
            <v>5553</v>
          </cell>
          <cell r="M88" t="str">
            <v>ETW GmbH</v>
          </cell>
          <cell r="N88" t="str">
            <v>Hochspannungsnetz</v>
          </cell>
          <cell r="P88">
            <v>2.2184474399999998</v>
          </cell>
          <cell r="Q88">
            <v>3.0293999999999999</v>
          </cell>
          <cell r="R88">
            <v>23.155075437083674</v>
          </cell>
          <cell r="S88">
            <v>12.658655306916314</v>
          </cell>
          <cell r="T88">
            <v>27.95243774399999</v>
          </cell>
          <cell r="U88">
            <v>7.8612929999999999</v>
          </cell>
          <cell r="V88">
            <v>0</v>
          </cell>
          <cell r="W88">
            <v>1464.6117647058823</v>
          </cell>
          <cell r="X88" t="str">
            <v>1</v>
          </cell>
          <cell r="Y88">
            <v>1.6143601195257522</v>
          </cell>
          <cell r="Z88">
            <v>1.5146999999999999</v>
          </cell>
          <cell r="AA88">
            <v>35.81373074399999</v>
          </cell>
        </row>
        <row r="89">
          <cell r="A89" t="str">
            <v>INT</v>
          </cell>
          <cell r="B89" t="str">
            <v>Plus</v>
          </cell>
          <cell r="C89" t="str">
            <v>Solutions</v>
          </cell>
          <cell r="D89" t="str">
            <v>Individual</v>
          </cell>
          <cell r="E89" t="str">
            <v>Elö</v>
          </cell>
          <cell r="F89" t="str">
            <v xml:space="preserve"> </v>
          </cell>
          <cell r="G89" t="str">
            <v>Elö-Industrie 1 (Chemie)</v>
          </cell>
          <cell r="H89">
            <v>0</v>
          </cell>
          <cell r="I89">
            <v>0</v>
          </cell>
          <cell r="J89">
            <v>6</v>
          </cell>
          <cell r="K89" t="str">
            <v>E</v>
          </cell>
          <cell r="L89" t="str">
            <v>5553</v>
          </cell>
          <cell r="M89" t="str">
            <v>ETW GmbH</v>
          </cell>
          <cell r="N89" t="str">
            <v>Mittelspannungsnetz</v>
          </cell>
          <cell r="P89">
            <v>2.2408560000000001E-2</v>
          </cell>
          <cell r="Q89">
            <v>3.0600000000000002E-2</v>
          </cell>
          <cell r="R89">
            <v>0.18039499448774271</v>
          </cell>
          <cell r="S89">
            <v>0.42854147751225735</v>
          </cell>
          <cell r="T89">
            <v>0.47506147200000004</v>
          </cell>
          <cell r="U89">
            <v>0.13387500000000002</v>
          </cell>
          <cell r="V89">
            <v>0</v>
          </cell>
          <cell r="W89">
            <v>1464.6117647058823</v>
          </cell>
          <cell r="X89" t="str">
            <v>1</v>
          </cell>
          <cell r="Y89">
            <v>2.7174279471773293</v>
          </cell>
          <cell r="Z89">
            <v>1.5300000000000001E-2</v>
          </cell>
          <cell r="AA89">
            <v>0.60893647200000012</v>
          </cell>
        </row>
        <row r="90">
          <cell r="A90" t="str">
            <v>INT</v>
          </cell>
          <cell r="B90" t="str">
            <v>Plus</v>
          </cell>
          <cell r="C90" t="str">
            <v>Trading</v>
          </cell>
          <cell r="D90" t="str">
            <v>Individual</v>
          </cell>
          <cell r="E90" t="str">
            <v>Elö</v>
          </cell>
          <cell r="F90" t="str">
            <v xml:space="preserve"> </v>
          </cell>
          <cell r="G90" t="str">
            <v>Elö-Industrie 3 (Stahl)</v>
          </cell>
          <cell r="H90">
            <v>0</v>
          </cell>
          <cell r="I90">
            <v>0</v>
          </cell>
          <cell r="J90">
            <v>6</v>
          </cell>
          <cell r="K90" t="str">
            <v>A</v>
          </cell>
          <cell r="L90" t="str">
            <v>5567</v>
          </cell>
          <cell r="M90" t="str">
            <v>ALUMINIUM NORF GmbH</v>
          </cell>
          <cell r="N90" t="str">
            <v>Höchstspannung</v>
          </cell>
          <cell r="P90">
            <v>239.52000150000001</v>
          </cell>
          <cell r="Q90">
            <v>86.76</v>
          </cell>
          <cell r="R90">
            <v>1113.6582022500002</v>
          </cell>
          <cell r="S90">
            <v>0</v>
          </cell>
          <cell r="T90">
            <v>359.28000225</v>
          </cell>
          <cell r="U90">
            <v>754.37820000000011</v>
          </cell>
          <cell r="V90">
            <v>0</v>
          </cell>
          <cell r="W90">
            <v>5521.4384854771788</v>
          </cell>
          <cell r="X90" t="str">
            <v>2</v>
          </cell>
          <cell r="Y90">
            <v>0.46495415634422499</v>
          </cell>
          <cell r="Z90">
            <v>43.38</v>
          </cell>
          <cell r="AA90">
            <v>1113.6582022500002</v>
          </cell>
        </row>
        <row r="91">
          <cell r="A91" t="str">
            <v>INT</v>
          </cell>
          <cell r="B91" t="str">
            <v>Plus</v>
          </cell>
          <cell r="C91" t="str">
            <v>Trading</v>
          </cell>
          <cell r="D91" t="str">
            <v>Individual</v>
          </cell>
          <cell r="E91" t="str">
            <v>Elö</v>
          </cell>
          <cell r="F91" t="str">
            <v xml:space="preserve"> </v>
          </cell>
          <cell r="G91" t="str">
            <v>Elö-Industrie 3 (Stahl)</v>
          </cell>
          <cell r="H91">
            <v>0</v>
          </cell>
          <cell r="I91">
            <v>0</v>
          </cell>
          <cell r="J91">
            <v>6</v>
          </cell>
          <cell r="K91" t="str">
            <v>C</v>
          </cell>
          <cell r="L91" t="str">
            <v>5567</v>
          </cell>
          <cell r="M91" t="str">
            <v>ALUMINIUM NORF GmbH</v>
          </cell>
          <cell r="N91" t="str">
            <v>Hochspannungsnetz</v>
          </cell>
          <cell r="P91">
            <v>26.6133335</v>
          </cell>
          <cell r="Q91">
            <v>9.64</v>
          </cell>
          <cell r="R91">
            <v>137.87772040695447</v>
          </cell>
          <cell r="S91">
            <v>75.376413343045456</v>
          </cell>
          <cell r="T91">
            <v>66.533333749999912</v>
          </cell>
          <cell r="U91">
            <v>146.7208</v>
          </cell>
          <cell r="V91">
            <v>0</v>
          </cell>
          <cell r="W91">
            <v>5521.4384854771788</v>
          </cell>
          <cell r="X91" t="str">
            <v>2</v>
          </cell>
          <cell r="Y91">
            <v>0.80130560776987947</v>
          </cell>
          <cell r="Z91">
            <v>4.82</v>
          </cell>
          <cell r="AA91">
            <v>213.25413374999994</v>
          </cell>
        </row>
        <row r="92">
          <cell r="A92" t="str">
            <v>INT</v>
          </cell>
          <cell r="B92" t="str">
            <v>Plus</v>
          </cell>
          <cell r="C92" t="str">
            <v>Solutions</v>
          </cell>
          <cell r="D92" t="str">
            <v>Individual</v>
          </cell>
          <cell r="E92" t="str">
            <v>Elö</v>
          </cell>
          <cell r="F92" t="str">
            <v xml:space="preserve"> </v>
          </cell>
          <cell r="G92" t="str">
            <v>Elö-Industrie 1 (Chemie)</v>
          </cell>
          <cell r="H92">
            <v>0</v>
          </cell>
          <cell r="I92">
            <v>0</v>
          </cell>
          <cell r="J92">
            <v>6</v>
          </cell>
          <cell r="K92" t="str">
            <v>D</v>
          </cell>
          <cell r="L92" t="str">
            <v>5620</v>
          </cell>
          <cell r="M92" t="str">
            <v>Michelin Reifenwerke KG auf Aktien</v>
          </cell>
          <cell r="N92" t="str">
            <v>Mittelspannung</v>
          </cell>
          <cell r="P92">
            <v>55</v>
          </cell>
          <cell r="Q92">
            <v>16.399999999999999</v>
          </cell>
          <cell r="R92">
            <v>250.28151929690466</v>
          </cell>
          <cell r="S92">
            <v>210.79048070309514</v>
          </cell>
          <cell r="T92">
            <v>137.49999999999983</v>
          </cell>
          <cell r="U92">
            <v>323.572</v>
          </cell>
          <cell r="V92">
            <v>0</v>
          </cell>
          <cell r="W92">
            <v>6707.3170731707323</v>
          </cell>
          <cell r="X92" t="str">
            <v>2</v>
          </cell>
          <cell r="Y92">
            <v>0.83831272727272688</v>
          </cell>
          <cell r="Z92">
            <v>8.1999999999999993</v>
          </cell>
          <cell r="AA92">
            <v>461.07199999999978</v>
          </cell>
        </row>
        <row r="93">
          <cell r="A93" t="str">
            <v>INT</v>
          </cell>
          <cell r="B93" t="str">
            <v>Plus</v>
          </cell>
          <cell r="C93" t="str">
            <v>Trading</v>
          </cell>
          <cell r="D93" t="str">
            <v>Individual</v>
          </cell>
          <cell r="E93" t="str">
            <v>Elö</v>
          </cell>
          <cell r="F93" t="str">
            <v xml:space="preserve"> </v>
          </cell>
          <cell r="G93" t="str">
            <v>Elö-Industrie 1 (Chemie)_V</v>
          </cell>
          <cell r="H93">
            <v>0</v>
          </cell>
          <cell r="I93">
            <v>0</v>
          </cell>
          <cell r="J93">
            <v>6</v>
          </cell>
          <cell r="K93" t="str">
            <v>VC</v>
          </cell>
          <cell r="L93" t="str">
            <v>5712</v>
          </cell>
          <cell r="M93" t="str">
            <v>URENCO Deutschland GmbH</v>
          </cell>
          <cell r="N93" t="str">
            <v>Hochspannungsnetz</v>
          </cell>
          <cell r="P93">
            <v>23.793762000000001</v>
          </cell>
          <cell r="Q93">
            <v>7.22</v>
          </cell>
          <cell r="R93">
            <v>109.50660529614055</v>
          </cell>
          <cell r="S93">
            <v>59.866199703859373</v>
          </cell>
          <cell r="T93">
            <v>59.484404999999924</v>
          </cell>
          <cell r="U93">
            <v>109.8884</v>
          </cell>
          <cell r="V93">
            <v>0</v>
          </cell>
          <cell r="W93">
            <v>6591.0698060941841</v>
          </cell>
          <cell r="X93" t="str">
            <v>2</v>
          </cell>
          <cell r="Y93">
            <v>0.71183701425608914</v>
          </cell>
          <cell r="Z93">
            <v>3.6100000000000003</v>
          </cell>
          <cell r="AA93">
            <v>169.37280499999991</v>
          </cell>
        </row>
        <row r="94">
          <cell r="A94" t="str">
            <v>INT</v>
          </cell>
          <cell r="B94" t="str">
            <v>Plus</v>
          </cell>
          <cell r="C94" t="str">
            <v>Solutions</v>
          </cell>
          <cell r="D94" t="str">
            <v>Individual</v>
          </cell>
          <cell r="E94" t="str">
            <v>Elö</v>
          </cell>
          <cell r="F94" t="str">
            <v xml:space="preserve"> </v>
          </cell>
          <cell r="G94" t="str">
            <v>Elö-Industrie 2 (Papier)</v>
          </cell>
          <cell r="H94">
            <v>0</v>
          </cell>
          <cell r="I94">
            <v>0</v>
          </cell>
          <cell r="J94">
            <v>6</v>
          </cell>
          <cell r="K94" t="str">
            <v>D</v>
          </cell>
          <cell r="L94" t="str">
            <v>5751</v>
          </cell>
          <cell r="M94" t="str">
            <v>Papier-Mettler</v>
          </cell>
          <cell r="N94" t="str">
            <v>Mittelspannung</v>
          </cell>
          <cell r="P94">
            <v>40</v>
          </cell>
          <cell r="Q94">
            <v>13.5</v>
          </cell>
          <cell r="R94">
            <v>197.49913641574312</v>
          </cell>
          <cell r="S94">
            <v>168.85586358425681</v>
          </cell>
          <cell r="T94">
            <v>99.999999999999858</v>
          </cell>
          <cell r="U94">
            <v>266.35500000000002</v>
          </cell>
          <cell r="V94">
            <v>0</v>
          </cell>
          <cell r="W94">
            <v>5925.9259259259261</v>
          </cell>
          <cell r="X94" t="str">
            <v>2</v>
          </cell>
          <cell r="Y94">
            <v>0.91588749999999985</v>
          </cell>
          <cell r="Z94">
            <v>6.75</v>
          </cell>
          <cell r="AA94">
            <v>366.3549999999999</v>
          </cell>
        </row>
        <row r="95">
          <cell r="A95" t="str">
            <v>INT</v>
          </cell>
          <cell r="B95" t="str">
            <v>Plus</v>
          </cell>
          <cell r="C95" t="str">
            <v>Plus</v>
          </cell>
          <cell r="D95" t="str">
            <v>Individual</v>
          </cell>
          <cell r="E95" t="str">
            <v>Elö</v>
          </cell>
          <cell r="F95" t="str">
            <v xml:space="preserve"> </v>
          </cell>
          <cell r="G95" t="str">
            <v>Elö-Industrie 1 (Chemie)</v>
          </cell>
          <cell r="H95">
            <v>0</v>
          </cell>
          <cell r="I95">
            <v>0</v>
          </cell>
          <cell r="J95">
            <v>6</v>
          </cell>
          <cell r="K95" t="str">
            <v>E</v>
          </cell>
          <cell r="L95" t="str">
            <v>5756</v>
          </cell>
          <cell r="M95" t="str">
            <v>WINGAS GmbH</v>
          </cell>
          <cell r="N95" t="str">
            <v>Mittelspannungsnetz</v>
          </cell>
          <cell r="P95">
            <v>7</v>
          </cell>
          <cell r="Q95">
            <v>4</v>
          </cell>
          <cell r="R95">
            <v>39.074847487429302</v>
          </cell>
          <cell r="S95">
            <v>92.825152512570696</v>
          </cell>
          <cell r="T95">
            <v>29.4</v>
          </cell>
          <cell r="U95">
            <v>102.5</v>
          </cell>
          <cell r="V95">
            <v>0</v>
          </cell>
          <cell r="W95">
            <v>3500</v>
          </cell>
          <cell r="X95" t="str">
            <v>2</v>
          </cell>
          <cell r="Y95">
            <v>1.8842857142857143</v>
          </cell>
          <cell r="Z95">
            <v>2</v>
          </cell>
          <cell r="AA95">
            <v>131.9</v>
          </cell>
        </row>
        <row r="96">
          <cell r="A96" t="str">
            <v>INT</v>
          </cell>
          <cell r="B96" t="str">
            <v>Plus</v>
          </cell>
          <cell r="C96" t="str">
            <v>Solutions</v>
          </cell>
          <cell r="D96" t="str">
            <v>Individual</v>
          </cell>
          <cell r="E96" t="str">
            <v>Elö</v>
          </cell>
          <cell r="F96" t="str">
            <v xml:space="preserve"> </v>
          </cell>
          <cell r="G96" t="str">
            <v>Elö-Industrie 1 (Chemie)</v>
          </cell>
          <cell r="H96">
            <v>0</v>
          </cell>
          <cell r="I96">
            <v>0</v>
          </cell>
          <cell r="J96">
            <v>6</v>
          </cell>
          <cell r="K96" t="str">
            <v>C</v>
          </cell>
          <cell r="L96" t="str">
            <v>5773</v>
          </cell>
          <cell r="M96" t="str">
            <v>ETW GmbH</v>
          </cell>
          <cell r="N96" t="str">
            <v>Hochspannungsnetz</v>
          </cell>
          <cell r="P96">
            <v>0.92163258000000003</v>
          </cell>
          <cell r="Q96">
            <v>47.124000000000002</v>
          </cell>
          <cell r="R96">
            <v>86.571532693747045</v>
          </cell>
          <cell r="S96">
            <v>47.32781781425296</v>
          </cell>
          <cell r="T96">
            <v>11.612570507999997</v>
          </cell>
          <cell r="U96">
            <v>122.28678000000001</v>
          </cell>
          <cell r="V96">
            <v>0</v>
          </cell>
          <cell r="W96">
            <v>39.115210084033613</v>
          </cell>
          <cell r="X96" t="str">
            <v>1</v>
          </cell>
          <cell r="Y96">
            <v>14.52849578169209</v>
          </cell>
          <cell r="Z96">
            <v>23.562000000000001</v>
          </cell>
          <cell r="AA96">
            <v>133.899350508</v>
          </cell>
        </row>
        <row r="97">
          <cell r="A97" t="str">
            <v>INT</v>
          </cell>
          <cell r="B97" t="str">
            <v>Plus</v>
          </cell>
          <cell r="C97" t="str">
            <v>Trading</v>
          </cell>
          <cell r="D97" t="str">
            <v>Individual</v>
          </cell>
          <cell r="E97" t="str">
            <v>Elö</v>
          </cell>
          <cell r="F97" t="str">
            <v xml:space="preserve"> </v>
          </cell>
          <cell r="G97" t="str">
            <v>Elö-Industrie 1 (Chemie)</v>
          </cell>
          <cell r="H97">
            <v>0</v>
          </cell>
          <cell r="I97">
            <v>0</v>
          </cell>
          <cell r="J97">
            <v>6</v>
          </cell>
          <cell r="K97" t="str">
            <v>D</v>
          </cell>
          <cell r="L97" t="str">
            <v>5779</v>
          </cell>
          <cell r="M97" t="str">
            <v>Compagnie de Saint-Gobain Generaldelegat</v>
          </cell>
          <cell r="N97" t="str">
            <v>Mittelspannung</v>
          </cell>
          <cell r="P97">
            <v>26.476500000000001</v>
          </cell>
          <cell r="Q97">
            <v>15.8498</v>
          </cell>
          <cell r="R97">
            <v>198.76325890408859</v>
          </cell>
          <cell r="S97">
            <v>180.14454509591138</v>
          </cell>
          <cell r="T97">
            <v>66.191249999999911</v>
          </cell>
          <cell r="U97">
            <v>312.71655400000009</v>
          </cell>
          <cell r="V97">
            <v>0</v>
          </cell>
          <cell r="W97">
            <v>3340.9254375449532</v>
          </cell>
          <cell r="X97" t="str">
            <v>2</v>
          </cell>
          <cell r="Y97">
            <v>1.4311098672407603</v>
          </cell>
          <cell r="Z97">
            <v>7.9249000000000009</v>
          </cell>
          <cell r="AA97">
            <v>378.90780399999994</v>
          </cell>
        </row>
        <row r="98">
          <cell r="A98" t="str">
            <v>INT</v>
          </cell>
          <cell r="B98" t="str">
            <v>Plus</v>
          </cell>
          <cell r="C98" t="str">
            <v>Trading</v>
          </cell>
          <cell r="D98" t="str">
            <v>Individual</v>
          </cell>
          <cell r="E98" t="str">
            <v>Elö</v>
          </cell>
          <cell r="F98" t="str">
            <v xml:space="preserve"> </v>
          </cell>
          <cell r="G98" t="str">
            <v>Elö-Industrie 1 (Chemie)</v>
          </cell>
          <cell r="H98">
            <v>0</v>
          </cell>
          <cell r="I98">
            <v>0</v>
          </cell>
          <cell r="J98">
            <v>6</v>
          </cell>
          <cell r="K98" t="str">
            <v>E</v>
          </cell>
          <cell r="L98" t="str">
            <v>5779</v>
          </cell>
          <cell r="M98" t="str">
            <v>Compagnie de Saint-Gobain Generaldelegat</v>
          </cell>
          <cell r="N98" t="str">
            <v>Mittelspannungsnetz</v>
          </cell>
          <cell r="P98">
            <v>1.3935000000000002</v>
          </cell>
          <cell r="Q98">
            <v>0.83420000000000005</v>
          </cell>
          <cell r="R98">
            <v>8.0665045704986653</v>
          </cell>
          <cell r="S98">
            <v>19.162570429501336</v>
          </cell>
          <cell r="T98">
            <v>5.8527000000000005</v>
          </cell>
          <cell r="U98">
            <v>21.376374999999999</v>
          </cell>
          <cell r="V98">
            <v>0</v>
          </cell>
          <cell r="W98">
            <v>3340.9254375449536</v>
          </cell>
          <cell r="X98" t="str">
            <v>2</v>
          </cell>
          <cell r="Y98">
            <v>1.9540060997488335</v>
          </cell>
          <cell r="Z98">
            <v>0.41710000000000003</v>
          </cell>
          <cell r="AA98">
            <v>27.229075000000002</v>
          </cell>
        </row>
        <row r="99">
          <cell r="A99" t="str">
            <v>INT</v>
          </cell>
          <cell r="B99" t="str">
            <v>Plus</v>
          </cell>
          <cell r="C99" t="str">
            <v>Solutions</v>
          </cell>
          <cell r="D99" t="str">
            <v>Individual</v>
          </cell>
          <cell r="E99" t="str">
            <v>Elö</v>
          </cell>
          <cell r="F99" t="str">
            <v xml:space="preserve"> </v>
          </cell>
          <cell r="G99" t="str">
            <v>Elö-Industrie 1 (Chemie)</v>
          </cell>
          <cell r="H99">
            <v>0</v>
          </cell>
          <cell r="I99">
            <v>0</v>
          </cell>
          <cell r="J99">
            <v>6</v>
          </cell>
          <cell r="K99" t="str">
            <v>D</v>
          </cell>
          <cell r="L99" t="str">
            <v>5826</v>
          </cell>
          <cell r="M99" t="str">
            <v>Procter &amp; Gamble GmbH</v>
          </cell>
          <cell r="N99" t="str">
            <v>Mittelspannung</v>
          </cell>
          <cell r="P99">
            <v>63.411999999999999</v>
          </cell>
          <cell r="Q99">
            <v>17.622</v>
          </cell>
          <cell r="R99">
            <v>275.90322249904455</v>
          </cell>
          <cell r="S99">
            <v>230.30883750095535</v>
          </cell>
          <cell r="T99">
            <v>158.5299999999998</v>
          </cell>
          <cell r="U99">
            <v>347.68206000000009</v>
          </cell>
          <cell r="V99">
            <v>0</v>
          </cell>
          <cell r="W99">
            <v>7196.9129497219392</v>
          </cell>
          <cell r="X99" t="str">
            <v>2</v>
          </cell>
          <cell r="Y99">
            <v>0.79829063899577357</v>
          </cell>
          <cell r="Z99">
            <v>8.8109999999999999</v>
          </cell>
          <cell r="AA99">
            <v>506.21205999999989</v>
          </cell>
        </row>
        <row r="100">
          <cell r="A100" t="str">
            <v>INT</v>
          </cell>
          <cell r="B100" t="str">
            <v>Plus</v>
          </cell>
          <cell r="C100" t="str">
            <v>Solutions</v>
          </cell>
          <cell r="D100" t="str">
            <v>Individual</v>
          </cell>
          <cell r="E100" t="str">
            <v>Elö</v>
          </cell>
          <cell r="F100" t="str">
            <v xml:space="preserve"> </v>
          </cell>
          <cell r="G100" t="str">
            <v>Elö-Industrie 1 (Chemie)</v>
          </cell>
          <cell r="H100">
            <v>0</v>
          </cell>
          <cell r="I100">
            <v>0</v>
          </cell>
          <cell r="J100">
            <v>6</v>
          </cell>
          <cell r="K100" t="str">
            <v>D</v>
          </cell>
          <cell r="L100" t="str">
            <v>5827</v>
          </cell>
          <cell r="M100" t="str">
            <v>Procter &amp; Gamble GmbH</v>
          </cell>
          <cell r="N100" t="str">
            <v>Mittelspannung</v>
          </cell>
          <cell r="P100">
            <v>45.606000000000002</v>
          </cell>
          <cell r="Q100">
            <v>12.648</v>
          </cell>
          <cell r="R100">
            <v>198.17642778754288</v>
          </cell>
          <cell r="S100">
            <v>165.38361221245705</v>
          </cell>
          <cell r="T100">
            <v>114.01499999999984</v>
          </cell>
          <cell r="U100">
            <v>249.54504000000006</v>
          </cell>
          <cell r="V100">
            <v>0</v>
          </cell>
          <cell r="W100">
            <v>7211.5749525616702</v>
          </cell>
          <cell r="X100" t="str">
            <v>2</v>
          </cell>
          <cell r="Y100">
            <v>0.79717589790816978</v>
          </cell>
          <cell r="Z100">
            <v>6.3239999999999998</v>
          </cell>
          <cell r="AA100">
            <v>363.56003999999996</v>
          </cell>
        </row>
        <row r="101">
          <cell r="A101" t="str">
            <v>INT</v>
          </cell>
          <cell r="B101" t="str">
            <v>Plus</v>
          </cell>
          <cell r="C101" t="str">
            <v>Trading</v>
          </cell>
          <cell r="D101" t="str">
            <v>Individual</v>
          </cell>
          <cell r="E101" t="str">
            <v>Elö</v>
          </cell>
          <cell r="F101" t="str">
            <v xml:space="preserve"> </v>
          </cell>
          <cell r="G101" t="str">
            <v>Elö-Industrie 1 (Chemie)</v>
          </cell>
          <cell r="H101">
            <v>0</v>
          </cell>
          <cell r="I101">
            <v>0</v>
          </cell>
          <cell r="J101">
            <v>6</v>
          </cell>
          <cell r="K101" t="str">
            <v>A</v>
          </cell>
          <cell r="L101" t="str">
            <v>5830</v>
          </cell>
          <cell r="M101" t="str">
            <v>Messer Griesheim GmbH Industriegase Deut</v>
          </cell>
          <cell r="N101" t="str">
            <v>Höchstspannung</v>
          </cell>
          <cell r="P101">
            <v>416.25</v>
          </cell>
          <cell r="Q101">
            <v>96.75</v>
          </cell>
          <cell r="R101">
            <v>1465.61625</v>
          </cell>
          <cell r="S101">
            <v>0</v>
          </cell>
          <cell r="T101">
            <v>624.375</v>
          </cell>
          <cell r="U101">
            <v>841.24125000000004</v>
          </cell>
          <cell r="V101">
            <v>0</v>
          </cell>
          <cell r="W101">
            <v>8604.6511627906984</v>
          </cell>
          <cell r="X101" t="str">
            <v>2</v>
          </cell>
          <cell r="Y101">
            <v>0.35210000000000002</v>
          </cell>
          <cell r="Z101">
            <v>48.375</v>
          </cell>
          <cell r="AA101">
            <v>1465.61625</v>
          </cell>
        </row>
        <row r="102">
          <cell r="A102" t="str">
            <v>INT</v>
          </cell>
          <cell r="B102" t="str">
            <v>Plus</v>
          </cell>
          <cell r="C102" t="str">
            <v>Trading</v>
          </cell>
          <cell r="D102" t="str">
            <v>Individual</v>
          </cell>
          <cell r="E102" t="str">
            <v>Elö</v>
          </cell>
          <cell r="F102" t="str">
            <v xml:space="preserve"> </v>
          </cell>
          <cell r="G102" t="str">
            <v>Elö-Industrie 1 (Chemie)</v>
          </cell>
          <cell r="H102">
            <v>0</v>
          </cell>
          <cell r="I102">
            <v>0</v>
          </cell>
          <cell r="J102">
            <v>6</v>
          </cell>
          <cell r="K102" t="str">
            <v>B</v>
          </cell>
          <cell r="L102" t="str">
            <v>5830</v>
          </cell>
          <cell r="M102" t="str">
            <v>Messer Griesheim GmbH Industriegase Deut</v>
          </cell>
          <cell r="N102" t="str">
            <v>Hochspannung</v>
          </cell>
          <cell r="P102">
            <v>508.75000000000006</v>
          </cell>
          <cell r="Q102">
            <v>118.25</v>
          </cell>
          <cell r="R102">
            <v>2091.6637500000002</v>
          </cell>
          <cell r="S102">
            <v>0</v>
          </cell>
          <cell r="T102">
            <v>763.12500000000011</v>
          </cell>
          <cell r="U102">
            <v>1328.5387499999999</v>
          </cell>
          <cell r="V102">
            <v>0</v>
          </cell>
          <cell r="W102">
            <v>8604.6511627906984</v>
          </cell>
          <cell r="X102" t="str">
            <v>2</v>
          </cell>
          <cell r="Y102">
            <v>0.41113783783783786</v>
          </cell>
          <cell r="Z102">
            <v>59.125</v>
          </cell>
          <cell r="AA102">
            <v>2091.6637500000002</v>
          </cell>
        </row>
        <row r="103">
          <cell r="A103" t="str">
            <v>INT</v>
          </cell>
          <cell r="B103" t="str">
            <v>Plus</v>
          </cell>
          <cell r="C103" t="str">
            <v>Trading</v>
          </cell>
          <cell r="D103" t="str">
            <v>Individual</v>
          </cell>
          <cell r="E103" t="str">
            <v>Elö</v>
          </cell>
          <cell r="F103" t="str">
            <v xml:space="preserve"> </v>
          </cell>
          <cell r="G103" t="str">
            <v>Elö-Industrie 3 (Stahl)</v>
          </cell>
          <cell r="H103">
            <v>0</v>
          </cell>
          <cell r="I103">
            <v>0</v>
          </cell>
          <cell r="J103">
            <v>6</v>
          </cell>
          <cell r="K103" t="str">
            <v>G</v>
          </cell>
          <cell r="L103" t="str">
            <v>5912</v>
          </cell>
          <cell r="M103" t="str">
            <v>Gesellschaft für Stromwirtschaft mbH (Gf</v>
          </cell>
          <cell r="N103" t="str">
            <v>Niederspannung</v>
          </cell>
          <cell r="P103">
            <v>8.7500000000000008E-3</v>
          </cell>
          <cell r="Q103">
            <v>1.6E-2</v>
          </cell>
          <cell r="R103">
            <v>5.0197570309121392E-2</v>
          </cell>
          <cell r="S103">
            <v>0.34722742969087855</v>
          </cell>
          <cell r="T103">
            <v>0.29662499999999992</v>
          </cell>
          <cell r="U103">
            <v>0.10080000000000001</v>
          </cell>
          <cell r="V103">
            <v>0</v>
          </cell>
          <cell r="W103">
            <v>1093.75</v>
          </cell>
          <cell r="X103" t="str">
            <v>1</v>
          </cell>
          <cell r="Y103">
            <v>4.5419999999999989</v>
          </cell>
          <cell r="Z103">
            <v>8.0000000000000002E-3</v>
          </cell>
          <cell r="AA103">
            <v>0.39742499999999992</v>
          </cell>
        </row>
        <row r="104">
          <cell r="A104" t="str">
            <v>INT</v>
          </cell>
          <cell r="B104" t="str">
            <v>Plus</v>
          </cell>
          <cell r="C104" t="str">
            <v>Trading</v>
          </cell>
          <cell r="D104" t="str">
            <v>Individual</v>
          </cell>
          <cell r="E104" t="str">
            <v>Elö</v>
          </cell>
          <cell r="F104" t="str">
            <v xml:space="preserve"> </v>
          </cell>
          <cell r="G104" t="str">
            <v>Elö-Industrie 3 (Stahl)</v>
          </cell>
          <cell r="H104">
            <v>0</v>
          </cell>
          <cell r="I104">
            <v>0</v>
          </cell>
          <cell r="J104">
            <v>6</v>
          </cell>
          <cell r="K104" t="str">
            <v>D</v>
          </cell>
          <cell r="L104" t="str">
            <v>5919</v>
          </cell>
          <cell r="M104" t="str">
            <v>Georgsmarienhütte GmbH</v>
          </cell>
          <cell r="N104" t="str">
            <v>Mittelspannung</v>
          </cell>
          <cell r="P104">
            <v>260</v>
          </cell>
          <cell r="Q104">
            <v>115</v>
          </cell>
          <cell r="R104">
            <v>1551.8943828811609</v>
          </cell>
          <cell r="S104">
            <v>1367.0556171188387</v>
          </cell>
          <cell r="T104">
            <v>649.99999999999909</v>
          </cell>
          <cell r="U104">
            <v>2268.9500000000007</v>
          </cell>
          <cell r="V104">
            <v>0</v>
          </cell>
          <cell r="W104">
            <v>4521.739130434783</v>
          </cell>
          <cell r="X104" t="str">
            <v>2</v>
          </cell>
          <cell r="Y104">
            <v>1.1226730769230768</v>
          </cell>
          <cell r="Z104">
            <v>57.5</v>
          </cell>
          <cell r="AA104">
            <v>2918.95</v>
          </cell>
        </row>
        <row r="105">
          <cell r="A105" t="str">
            <v>INT</v>
          </cell>
          <cell r="B105" t="str">
            <v>Plus</v>
          </cell>
          <cell r="C105" t="str">
            <v>Trading</v>
          </cell>
          <cell r="D105" t="str">
            <v>Individual</v>
          </cell>
          <cell r="E105" t="str">
            <v>Elö</v>
          </cell>
          <cell r="F105" t="str">
            <v xml:space="preserve"> </v>
          </cell>
          <cell r="G105" t="str">
            <v>Elö-Industrie 3 (Stahl)</v>
          </cell>
          <cell r="H105">
            <v>0</v>
          </cell>
          <cell r="I105">
            <v>0</v>
          </cell>
          <cell r="J105">
            <v>6</v>
          </cell>
          <cell r="K105" t="str">
            <v>D</v>
          </cell>
          <cell r="L105" t="str">
            <v>5921</v>
          </cell>
          <cell r="M105" t="str">
            <v>Mannesmannröhren Mülheim GmbH</v>
          </cell>
          <cell r="N105" t="str">
            <v>Mittelspannung</v>
          </cell>
          <cell r="P105">
            <v>52.106999999999999</v>
          </cell>
          <cell r="Q105">
            <v>45.136000000000003</v>
          </cell>
          <cell r="R105">
            <v>500.21398358425671</v>
          </cell>
          <cell r="S105">
            <v>477.02549641574325</v>
          </cell>
          <cell r="T105">
            <v>656.54819999999984</v>
          </cell>
          <cell r="U105">
            <v>320.69128000000012</v>
          </cell>
          <cell r="V105">
            <v>0</v>
          </cell>
          <cell r="W105">
            <v>2308.8886919532079</v>
          </cell>
          <cell r="X105" t="str">
            <v>1</v>
          </cell>
          <cell r="Y105">
            <v>1.8754475982113727</v>
          </cell>
          <cell r="Z105">
            <v>22.568000000000001</v>
          </cell>
          <cell r="AA105">
            <v>977.23947999999996</v>
          </cell>
        </row>
        <row r="106">
          <cell r="A106" t="str">
            <v>INT</v>
          </cell>
          <cell r="B106" t="str">
            <v>Plus</v>
          </cell>
          <cell r="C106" t="str">
            <v>Trading</v>
          </cell>
          <cell r="D106" t="str">
            <v>Individual</v>
          </cell>
          <cell r="E106" t="str">
            <v>ELö</v>
          </cell>
          <cell r="F106" t="str">
            <v xml:space="preserve"> </v>
          </cell>
          <cell r="G106" t="str">
            <v>ELö-Industrie 4 (Auto Steine Erden)_V</v>
          </cell>
          <cell r="H106">
            <v>0</v>
          </cell>
          <cell r="I106">
            <v>0</v>
          </cell>
          <cell r="J106">
            <v>6</v>
          </cell>
          <cell r="K106" t="str">
            <v>VD</v>
          </cell>
          <cell r="L106" t="str">
            <v>6058</v>
          </cell>
          <cell r="M106" t="str">
            <v>Phoenix Zementwerke Krogbeumker GmbH &amp; C</v>
          </cell>
          <cell r="N106" t="str">
            <v>Mittelspannung</v>
          </cell>
          <cell r="P106">
            <v>26.638525000000001</v>
          </cell>
          <cell r="Q106">
            <v>10.225</v>
          </cell>
          <cell r="R106">
            <v>143.67505340084057</v>
          </cell>
          <cell r="S106">
            <v>124.66050909915937</v>
          </cell>
          <cell r="T106">
            <v>66.596312499999911</v>
          </cell>
          <cell r="U106">
            <v>201.73925000000003</v>
          </cell>
          <cell r="V106">
            <v>0</v>
          </cell>
          <cell r="W106">
            <v>5210.4694376528123</v>
          </cell>
          <cell r="X106" t="str">
            <v>2</v>
          </cell>
          <cell r="Y106">
            <v>1.0073213982380778</v>
          </cell>
          <cell r="Z106">
            <v>5.1124999999999998</v>
          </cell>
          <cell r="AA106">
            <v>268.33556249999992</v>
          </cell>
        </row>
        <row r="107">
          <cell r="A107" t="str">
            <v>INT</v>
          </cell>
          <cell r="B107" t="str">
            <v>Plus</v>
          </cell>
          <cell r="C107" t="str">
            <v>Trading</v>
          </cell>
          <cell r="D107" t="str">
            <v>Individual</v>
          </cell>
          <cell r="E107" t="str">
            <v>ELö</v>
          </cell>
          <cell r="F107" t="str">
            <v xml:space="preserve"> </v>
          </cell>
          <cell r="G107" t="str">
            <v>ELö-Industrie 4 (Auto Steine Erden)_V</v>
          </cell>
          <cell r="H107">
            <v>0</v>
          </cell>
          <cell r="I107">
            <v>0</v>
          </cell>
          <cell r="J107">
            <v>6</v>
          </cell>
          <cell r="K107" t="str">
            <v>VD</v>
          </cell>
          <cell r="L107" t="str">
            <v>6060</v>
          </cell>
          <cell r="M107" t="str">
            <v>Portland Zementwerke Gebr. Seibel GmbH &amp;</v>
          </cell>
          <cell r="N107" t="str">
            <v>Mittelspannung</v>
          </cell>
          <cell r="P107">
            <v>34.737349999999999</v>
          </cell>
          <cell r="Q107">
            <v>10.723000000000003</v>
          </cell>
          <cell r="R107">
            <v>161.66612916316387</v>
          </cell>
          <cell r="S107">
            <v>136.74203583683612</v>
          </cell>
          <cell r="T107">
            <v>86.843374999999881</v>
          </cell>
          <cell r="U107">
            <v>211.5647900000001</v>
          </cell>
          <cell r="V107">
            <v>0</v>
          </cell>
          <cell r="W107">
            <v>6479.035717616337</v>
          </cell>
          <cell r="X107" t="str">
            <v>2</v>
          </cell>
          <cell r="Y107">
            <v>0.85904124810902383</v>
          </cell>
          <cell r="Z107">
            <v>5.3615000000000013</v>
          </cell>
          <cell r="AA107">
            <v>298.408165</v>
          </cell>
        </row>
        <row r="108">
          <cell r="A108" t="str">
            <v>INT</v>
          </cell>
          <cell r="B108" t="str">
            <v>Plus</v>
          </cell>
          <cell r="C108" t="str">
            <v>Trading</v>
          </cell>
          <cell r="D108" t="str">
            <v>Individual</v>
          </cell>
          <cell r="E108" t="str">
            <v>ELö</v>
          </cell>
          <cell r="F108" t="str">
            <v xml:space="preserve"> </v>
          </cell>
          <cell r="G108" t="str">
            <v>ELö-Industrie 4 (Auto Steine Erden)_V</v>
          </cell>
          <cell r="H108">
            <v>0</v>
          </cell>
          <cell r="I108">
            <v>0</v>
          </cell>
          <cell r="J108">
            <v>6</v>
          </cell>
          <cell r="K108" t="str">
            <v>VD</v>
          </cell>
          <cell r="L108" t="str">
            <v>6062</v>
          </cell>
          <cell r="M108" t="str">
            <v>Portlandzementwerk Wittekind Hugo Miebac</v>
          </cell>
          <cell r="N108" t="str">
            <v>Mittelspannung</v>
          </cell>
          <cell r="P108">
            <v>38.439857000000003</v>
          </cell>
          <cell r="Q108">
            <v>13.56</v>
          </cell>
          <cell r="R108">
            <v>195.56781410393572</v>
          </cell>
          <cell r="S108">
            <v>168.07062839606422</v>
          </cell>
          <cell r="T108">
            <v>96.099642499999874</v>
          </cell>
          <cell r="U108">
            <v>267.53880000000004</v>
          </cell>
          <cell r="V108">
            <v>0</v>
          </cell>
          <cell r="W108">
            <v>5669.5954277286137</v>
          </cell>
          <cell r="X108" t="str">
            <v>2</v>
          </cell>
          <cell r="Y108">
            <v>0.94599322390819485</v>
          </cell>
          <cell r="Z108">
            <v>6.7800000000000011</v>
          </cell>
          <cell r="AA108">
            <v>363.63844249999994</v>
          </cell>
        </row>
        <row r="109">
          <cell r="A109" t="str">
            <v>INT</v>
          </cell>
          <cell r="B109" t="str">
            <v>Plus</v>
          </cell>
          <cell r="C109" t="str">
            <v>Trading</v>
          </cell>
          <cell r="D109" t="str">
            <v>Individual</v>
          </cell>
          <cell r="E109" t="str">
            <v>Elö</v>
          </cell>
          <cell r="F109" t="str">
            <v xml:space="preserve"> </v>
          </cell>
          <cell r="G109" t="str">
            <v>Elö-Industrie 3 (Stahl)</v>
          </cell>
          <cell r="H109">
            <v>0</v>
          </cell>
          <cell r="I109">
            <v>0</v>
          </cell>
          <cell r="J109">
            <v>6</v>
          </cell>
          <cell r="K109" t="str">
            <v>E</v>
          </cell>
          <cell r="L109" t="str">
            <v>6066</v>
          </cell>
          <cell r="M109" t="str">
            <v>Rheinische Kalksteinwerke GmbH &amp; Co. KG</v>
          </cell>
          <cell r="N109" t="str">
            <v>Mittelspannungsnetz</v>
          </cell>
          <cell r="P109">
            <v>0.25750000000000001</v>
          </cell>
          <cell r="Q109">
            <v>0.249</v>
          </cell>
          <cell r="R109">
            <v>1.9399299045905603</v>
          </cell>
          <cell r="S109">
            <v>4.60844509540944</v>
          </cell>
          <cell r="T109">
            <v>5.4589999999999996</v>
          </cell>
          <cell r="U109">
            <v>1.089375</v>
          </cell>
          <cell r="V109">
            <v>0</v>
          </cell>
          <cell r="W109">
            <v>2068.273092369478</v>
          </cell>
          <cell r="X109" t="str">
            <v>1</v>
          </cell>
          <cell r="Y109">
            <v>2.5430582524271843</v>
          </cell>
          <cell r="Z109">
            <v>0.1245</v>
          </cell>
          <cell r="AA109">
            <v>6.5483750000000001</v>
          </cell>
        </row>
        <row r="110">
          <cell r="A110" t="str">
            <v>INT</v>
          </cell>
          <cell r="B110" t="str">
            <v>Plus</v>
          </cell>
          <cell r="C110" t="str">
            <v>Trading</v>
          </cell>
          <cell r="D110" t="str">
            <v>Individual</v>
          </cell>
          <cell r="E110" t="str">
            <v>ELö</v>
          </cell>
          <cell r="F110" t="str">
            <v xml:space="preserve"> </v>
          </cell>
          <cell r="G110" t="str">
            <v>ELö-Industrie 4 (Auto Steine Erden)_V</v>
          </cell>
          <cell r="H110">
            <v>0</v>
          </cell>
          <cell r="I110">
            <v>0</v>
          </cell>
          <cell r="J110">
            <v>6</v>
          </cell>
          <cell r="K110" t="str">
            <v>VD</v>
          </cell>
          <cell r="L110" t="str">
            <v>6070</v>
          </cell>
          <cell r="M110" t="str">
            <v>Spenner Zement GmbH &amp; Co. KG</v>
          </cell>
          <cell r="N110" t="str">
            <v>Mittelspannung</v>
          </cell>
          <cell r="P110">
            <v>38.509081000000002</v>
          </cell>
          <cell r="Q110">
            <v>13.862</v>
          </cell>
          <cell r="R110">
            <v>198.65149541841794</v>
          </cell>
          <cell r="S110">
            <v>171.11846708158197</v>
          </cell>
          <cell r="T110">
            <v>96.272702499999866</v>
          </cell>
          <cell r="U110">
            <v>273.49726000000004</v>
          </cell>
          <cell r="V110">
            <v>0</v>
          </cell>
          <cell r="W110">
            <v>5556.0642042995232</v>
          </cell>
          <cell r="X110" t="str">
            <v>2</v>
          </cell>
          <cell r="Y110">
            <v>0.96021497500810249</v>
          </cell>
          <cell r="Z110">
            <v>6.931</v>
          </cell>
          <cell r="AA110">
            <v>369.76996249999991</v>
          </cell>
        </row>
        <row r="111">
          <cell r="A111" t="str">
            <v>INT</v>
          </cell>
          <cell r="B111" t="str">
            <v>Plus</v>
          </cell>
          <cell r="C111" t="str">
            <v>Trading</v>
          </cell>
          <cell r="D111" t="str">
            <v>Individual</v>
          </cell>
          <cell r="E111" t="str">
            <v>ELö</v>
          </cell>
          <cell r="F111" t="str">
            <v xml:space="preserve"> </v>
          </cell>
          <cell r="G111" t="str">
            <v>ELö-Industrie 4 (Auto Steine Erden)</v>
          </cell>
          <cell r="H111">
            <v>0</v>
          </cell>
          <cell r="I111">
            <v>0</v>
          </cell>
          <cell r="J111">
            <v>6</v>
          </cell>
          <cell r="K111" t="str">
            <v>E</v>
          </cell>
          <cell r="L111" t="str">
            <v>6095</v>
          </cell>
          <cell r="M111" t="str">
            <v>Dyckerhoff Zement GmbH</v>
          </cell>
          <cell r="N111" t="str">
            <v>Mittelspannungsnetz</v>
          </cell>
          <cell r="P111">
            <v>20.916411</v>
          </cell>
          <cell r="Q111">
            <v>7.1159999999999988</v>
          </cell>
          <cell r="R111">
            <v>80.044610655143629</v>
          </cell>
          <cell r="S111">
            <v>190.15181554485633</v>
          </cell>
          <cell r="T111">
            <v>87.848926199999994</v>
          </cell>
          <cell r="U111">
            <v>182.34749999999997</v>
          </cell>
          <cell r="V111">
            <v>0</v>
          </cell>
          <cell r="W111">
            <v>5878.6989881956169</v>
          </cell>
          <cell r="X111" t="str">
            <v>2</v>
          </cell>
          <cell r="Y111">
            <v>1.2917915324957039</v>
          </cell>
          <cell r="Z111">
            <v>3.5579999999999989</v>
          </cell>
          <cell r="AA111">
            <v>270.19642619999996</v>
          </cell>
        </row>
        <row r="112">
          <cell r="A112" t="str">
            <v>INT</v>
          </cell>
          <cell r="B112" t="str">
            <v>Plus</v>
          </cell>
          <cell r="C112" t="str">
            <v>Trading</v>
          </cell>
          <cell r="D112" t="str">
            <v>Individual</v>
          </cell>
          <cell r="E112" t="str">
            <v>ELö</v>
          </cell>
          <cell r="F112" t="str">
            <v xml:space="preserve"> </v>
          </cell>
          <cell r="G112" t="str">
            <v>ELö-Industrie 4 (Auto Steine Erden)_V</v>
          </cell>
          <cell r="H112">
            <v>0</v>
          </cell>
          <cell r="I112">
            <v>0</v>
          </cell>
          <cell r="J112">
            <v>6</v>
          </cell>
          <cell r="K112" t="str">
            <v>VC</v>
          </cell>
          <cell r="L112" t="str">
            <v>6096</v>
          </cell>
          <cell r="M112" t="str">
            <v>Dyckerhoff Zement GmbH</v>
          </cell>
          <cell r="N112" t="str">
            <v>Hochspannungsnetz</v>
          </cell>
          <cell r="P112">
            <v>50.95</v>
          </cell>
          <cell r="Q112">
            <v>19.228000000000002</v>
          </cell>
          <cell r="R112">
            <v>271.56384055024824</v>
          </cell>
          <cell r="S112">
            <v>148.46131944975161</v>
          </cell>
          <cell r="T112">
            <v>127.37499999999983</v>
          </cell>
          <cell r="U112">
            <v>292.65016000000003</v>
          </cell>
          <cell r="V112">
            <v>0</v>
          </cell>
          <cell r="W112">
            <v>5299.5631370917408</v>
          </cell>
          <cell r="X112" t="str">
            <v>2</v>
          </cell>
          <cell r="Y112">
            <v>0.82438696761530883</v>
          </cell>
          <cell r="Z112">
            <v>9.6140000000000008</v>
          </cell>
          <cell r="AA112">
            <v>420.02515999999986</v>
          </cell>
        </row>
        <row r="113">
          <cell r="A113" t="str">
            <v>INT</v>
          </cell>
          <cell r="B113" t="str">
            <v>Plus</v>
          </cell>
          <cell r="C113" t="str">
            <v>Trading</v>
          </cell>
          <cell r="D113" t="str">
            <v>Individual</v>
          </cell>
          <cell r="E113" t="str">
            <v>ELö</v>
          </cell>
          <cell r="F113" t="str">
            <v xml:space="preserve"> </v>
          </cell>
          <cell r="G113" t="str">
            <v>ELö-Industrie 4 (Auto Steine Erden)</v>
          </cell>
          <cell r="H113">
            <v>0</v>
          </cell>
          <cell r="I113">
            <v>0</v>
          </cell>
          <cell r="J113">
            <v>6</v>
          </cell>
          <cell r="K113" t="str">
            <v>D</v>
          </cell>
          <cell r="L113" t="str">
            <v>6098</v>
          </cell>
          <cell r="M113" t="str">
            <v>Dyckerhoff Zement GmbH</v>
          </cell>
          <cell r="N113" t="str">
            <v>Mittelspannung</v>
          </cell>
          <cell r="P113">
            <v>7.45</v>
          </cell>
          <cell r="Q113">
            <v>4.2</v>
          </cell>
          <cell r="R113">
            <v>53.371382499044692</v>
          </cell>
          <cell r="S113">
            <v>48.1196175009553</v>
          </cell>
          <cell r="T113">
            <v>18.624999999999975</v>
          </cell>
          <cell r="U113">
            <v>82.866000000000014</v>
          </cell>
          <cell r="V113">
            <v>0</v>
          </cell>
          <cell r="W113">
            <v>3547.6190476190473</v>
          </cell>
          <cell r="X113" t="str">
            <v>2</v>
          </cell>
          <cell r="Y113">
            <v>1.3622953020134225</v>
          </cell>
          <cell r="Z113">
            <v>2.1</v>
          </cell>
          <cell r="AA113">
            <v>101.49099999999999</v>
          </cell>
        </row>
        <row r="114">
          <cell r="A114" t="str">
            <v>INT</v>
          </cell>
          <cell r="B114" t="str">
            <v>Plus</v>
          </cell>
          <cell r="C114" t="str">
            <v>Trading</v>
          </cell>
          <cell r="D114" t="str">
            <v>Individual</v>
          </cell>
          <cell r="E114" t="str">
            <v>ELö</v>
          </cell>
          <cell r="F114" t="str">
            <v xml:space="preserve"> </v>
          </cell>
          <cell r="G114" t="str">
            <v>ELö-Industrie 4 (Auto Steine Erden)_V</v>
          </cell>
          <cell r="H114">
            <v>0</v>
          </cell>
          <cell r="I114">
            <v>0</v>
          </cell>
          <cell r="J114">
            <v>6</v>
          </cell>
          <cell r="K114" t="str">
            <v>VD</v>
          </cell>
          <cell r="L114" t="str">
            <v>6099</v>
          </cell>
          <cell r="M114" t="str">
            <v>Anneliese Zementwerke AG</v>
          </cell>
          <cell r="N114" t="str">
            <v>Mittelspannung</v>
          </cell>
          <cell r="P114">
            <v>12.939500000000001</v>
          </cell>
          <cell r="Q114">
            <v>6.3</v>
          </cell>
          <cell r="R114">
            <v>82.909131448223135</v>
          </cell>
          <cell r="S114">
            <v>73.738618551776852</v>
          </cell>
          <cell r="T114">
            <v>32.34874999999996</v>
          </cell>
          <cell r="U114">
            <v>124.29900000000004</v>
          </cell>
          <cell r="V114">
            <v>0</v>
          </cell>
          <cell r="W114">
            <v>4107.7777777777774</v>
          </cell>
          <cell r="X114" t="str">
            <v>2</v>
          </cell>
          <cell r="Y114">
            <v>1.2106167162564241</v>
          </cell>
          <cell r="Z114">
            <v>3.1500000000000004</v>
          </cell>
          <cell r="AA114">
            <v>156.64774999999997</v>
          </cell>
        </row>
        <row r="115">
          <cell r="A115" t="str">
            <v>INT</v>
          </cell>
          <cell r="B115" t="str">
            <v>Plus</v>
          </cell>
          <cell r="C115" t="str">
            <v>Trading</v>
          </cell>
          <cell r="D115" t="str">
            <v>Individual</v>
          </cell>
          <cell r="E115" t="str">
            <v>ELö</v>
          </cell>
          <cell r="F115" t="str">
            <v xml:space="preserve"> </v>
          </cell>
          <cell r="G115" t="str">
            <v>ELö-Industrie 4 (Auto Steine Erden)_V</v>
          </cell>
          <cell r="H115">
            <v>0</v>
          </cell>
          <cell r="I115">
            <v>0</v>
          </cell>
          <cell r="J115">
            <v>6</v>
          </cell>
          <cell r="K115" t="str">
            <v>VD</v>
          </cell>
          <cell r="L115" t="str">
            <v>6100</v>
          </cell>
          <cell r="M115" t="str">
            <v>Anneliese Zementwerke AG</v>
          </cell>
          <cell r="N115" t="str">
            <v>Mittelspannung</v>
          </cell>
          <cell r="P115">
            <v>30.499459999999999</v>
          </cell>
          <cell r="Q115">
            <v>13.37</v>
          </cell>
          <cell r="R115">
            <v>180.86364715322881</v>
          </cell>
          <cell r="S115">
            <v>159.17510284677113</v>
          </cell>
          <cell r="T115">
            <v>76.248649999999898</v>
          </cell>
          <cell r="U115">
            <v>263.79010000000005</v>
          </cell>
          <cell r="V115">
            <v>0</v>
          </cell>
          <cell r="W115">
            <v>4562.3724756918473</v>
          </cell>
          <cell r="X115" t="str">
            <v>2</v>
          </cell>
          <cell r="Y115">
            <v>1.1149008867697983</v>
          </cell>
          <cell r="Z115">
            <v>6.6849999999999987</v>
          </cell>
          <cell r="AA115">
            <v>340.03874999999994</v>
          </cell>
        </row>
        <row r="116">
          <cell r="A116" t="str">
            <v>INT</v>
          </cell>
          <cell r="B116" t="str">
            <v>Plus</v>
          </cell>
          <cell r="C116" t="str">
            <v>Trading</v>
          </cell>
          <cell r="D116" t="str">
            <v>Individual</v>
          </cell>
          <cell r="E116" t="str">
            <v>ELö</v>
          </cell>
          <cell r="F116" t="str">
            <v xml:space="preserve"> </v>
          </cell>
          <cell r="G116" t="str">
            <v>ELö-Industrie 4 (Auto Steine Erden)_V</v>
          </cell>
          <cell r="H116">
            <v>0</v>
          </cell>
          <cell r="I116">
            <v>0</v>
          </cell>
          <cell r="J116">
            <v>6</v>
          </cell>
          <cell r="K116" t="str">
            <v>VD</v>
          </cell>
          <cell r="L116" t="str">
            <v>6101</v>
          </cell>
          <cell r="M116" t="str">
            <v>Anneliese Zementwerke AG</v>
          </cell>
          <cell r="N116" t="str">
            <v>Mittelspannung</v>
          </cell>
          <cell r="P116">
            <v>44.151000000000003</v>
          </cell>
          <cell r="Q116">
            <v>18.3</v>
          </cell>
          <cell r="R116">
            <v>251.4423851738631</v>
          </cell>
          <cell r="S116">
            <v>219.99411482613684</v>
          </cell>
          <cell r="T116">
            <v>110.37749999999986</v>
          </cell>
          <cell r="U116">
            <v>361.05900000000008</v>
          </cell>
          <cell r="V116">
            <v>0</v>
          </cell>
          <cell r="W116">
            <v>4825.2459016393441</v>
          </cell>
          <cell r="X116" t="str">
            <v>2</v>
          </cell>
          <cell r="Y116">
            <v>1.0677821566895425</v>
          </cell>
          <cell r="Z116">
            <v>9.15</v>
          </cell>
          <cell r="AA116">
            <v>471.43649999999991</v>
          </cell>
        </row>
        <row r="117">
          <cell r="A117" t="str">
            <v>INT</v>
          </cell>
          <cell r="B117" t="str">
            <v>Plus</v>
          </cell>
          <cell r="C117" t="str">
            <v>Trading</v>
          </cell>
          <cell r="D117" t="str">
            <v>Individual</v>
          </cell>
          <cell r="E117" t="str">
            <v>ELö</v>
          </cell>
          <cell r="F117" t="str">
            <v xml:space="preserve"> </v>
          </cell>
          <cell r="G117" t="str">
            <v>ELö-Industrie 4 (Auto Steine Erden)_V</v>
          </cell>
          <cell r="H117">
            <v>0</v>
          </cell>
          <cell r="I117">
            <v>0</v>
          </cell>
          <cell r="J117">
            <v>6</v>
          </cell>
          <cell r="K117" t="str">
            <v>VD</v>
          </cell>
          <cell r="L117" t="str">
            <v>6102</v>
          </cell>
          <cell r="M117" t="str">
            <v>Anneliese Zementwerke AG</v>
          </cell>
          <cell r="N117" t="str">
            <v>Mittelspannung</v>
          </cell>
          <cell r="P117">
            <v>8.6865000000000006</v>
          </cell>
          <cell r="Q117">
            <v>3.6</v>
          </cell>
          <cell r="R117">
            <v>49.465784868169642</v>
          </cell>
          <cell r="S117">
            <v>43.278465131830352</v>
          </cell>
          <cell r="T117">
            <v>21.716249999999974</v>
          </cell>
          <cell r="U117">
            <v>71.02800000000002</v>
          </cell>
          <cell r="V117">
            <v>0</v>
          </cell>
          <cell r="W117">
            <v>4825.833333333333</v>
          </cell>
          <cell r="X117" t="str">
            <v>2</v>
          </cell>
          <cell r="Y117">
            <v>1.0676826109480229</v>
          </cell>
          <cell r="Z117">
            <v>1.7999999999999998</v>
          </cell>
          <cell r="AA117">
            <v>92.744249999999994</v>
          </cell>
        </row>
        <row r="118">
          <cell r="A118" t="str">
            <v>INT</v>
          </cell>
          <cell r="B118" t="str">
            <v>Plus</v>
          </cell>
          <cell r="C118" t="str">
            <v>Trading</v>
          </cell>
          <cell r="D118" t="str">
            <v>Individual</v>
          </cell>
          <cell r="E118" t="str">
            <v>ELö</v>
          </cell>
          <cell r="F118" t="str">
            <v xml:space="preserve"> </v>
          </cell>
          <cell r="G118" t="str">
            <v>ELö-Industrie 4 (Auto Steine Erden)</v>
          </cell>
          <cell r="H118">
            <v>0</v>
          </cell>
          <cell r="I118">
            <v>0</v>
          </cell>
          <cell r="J118">
            <v>6</v>
          </cell>
          <cell r="K118" t="str">
            <v>D</v>
          </cell>
          <cell r="L118" t="str">
            <v>6104</v>
          </cell>
          <cell r="M118" t="str">
            <v>Dyckerhoff Zement GmbH</v>
          </cell>
          <cell r="N118" t="str">
            <v>Mittelspannung</v>
          </cell>
          <cell r="P118">
            <v>85</v>
          </cell>
          <cell r="Q118">
            <v>25.8</v>
          </cell>
          <cell r="R118">
            <v>391.27160565533029</v>
          </cell>
          <cell r="S118">
            <v>330.26239434466953</v>
          </cell>
          <cell r="T118">
            <v>212.49999999999972</v>
          </cell>
          <cell r="U118">
            <v>509.03400000000011</v>
          </cell>
          <cell r="V118">
            <v>0</v>
          </cell>
          <cell r="W118">
            <v>6589.1472868217052</v>
          </cell>
          <cell r="X118" t="str">
            <v>2</v>
          </cell>
          <cell r="Y118">
            <v>0.84886352941176457</v>
          </cell>
          <cell r="Z118">
            <v>12.899999999999999</v>
          </cell>
          <cell r="AA118">
            <v>721.53399999999988</v>
          </cell>
        </row>
        <row r="119">
          <cell r="A119" t="str">
            <v>INT</v>
          </cell>
          <cell r="B119" t="str">
            <v>Plus</v>
          </cell>
          <cell r="C119" t="str">
            <v>Trading</v>
          </cell>
          <cell r="D119" t="str">
            <v>Individual</v>
          </cell>
          <cell r="E119" t="str">
            <v>ELö</v>
          </cell>
          <cell r="F119" t="str">
            <v xml:space="preserve"> </v>
          </cell>
          <cell r="G119" t="str">
            <v>ELö-Industrie 4 (Auto Steine Erden)</v>
          </cell>
          <cell r="H119">
            <v>0</v>
          </cell>
          <cell r="I119">
            <v>0</v>
          </cell>
          <cell r="J119">
            <v>6</v>
          </cell>
          <cell r="K119" t="str">
            <v>D</v>
          </cell>
          <cell r="L119" t="str">
            <v>6118</v>
          </cell>
          <cell r="M119" t="str">
            <v>Dyckerhoff Zement GmbH</v>
          </cell>
          <cell r="N119" t="str">
            <v>Mittelspannung</v>
          </cell>
          <cell r="P119">
            <v>27.5</v>
          </cell>
          <cell r="Q119">
            <v>8.4</v>
          </cell>
          <cell r="R119">
            <v>127.1088330149025</v>
          </cell>
          <cell r="S119">
            <v>107.37316698509746</v>
          </cell>
          <cell r="T119">
            <v>68.749999999999915</v>
          </cell>
          <cell r="U119">
            <v>165.73200000000003</v>
          </cell>
          <cell r="V119">
            <v>0</v>
          </cell>
          <cell r="W119">
            <v>6547.6190476190477</v>
          </cell>
          <cell r="X119" t="str">
            <v>2</v>
          </cell>
          <cell r="Y119">
            <v>0.85266181818181808</v>
          </cell>
          <cell r="Z119">
            <v>4.2</v>
          </cell>
          <cell r="AA119">
            <v>234.48199999999997</v>
          </cell>
        </row>
        <row r="120">
          <cell r="A120" t="str">
            <v>INT</v>
          </cell>
          <cell r="B120" t="str">
            <v>Plus</v>
          </cell>
          <cell r="C120" t="str">
            <v>Trading</v>
          </cell>
          <cell r="D120" t="str">
            <v>Individual</v>
          </cell>
          <cell r="E120" t="str">
            <v>Elö</v>
          </cell>
          <cell r="F120" t="str">
            <v xml:space="preserve"> </v>
          </cell>
          <cell r="G120" t="str">
            <v>Elö-Industrie 3 (Stahl)</v>
          </cell>
          <cell r="H120">
            <v>0</v>
          </cell>
          <cell r="I120">
            <v>0</v>
          </cell>
          <cell r="J120">
            <v>6</v>
          </cell>
          <cell r="K120" t="str">
            <v>E</v>
          </cell>
          <cell r="L120" t="str">
            <v>6418</v>
          </cell>
          <cell r="M120" t="str">
            <v>MANNESMANN DEMAG AG</v>
          </cell>
          <cell r="N120" t="str">
            <v>Mittelspannungsnetz</v>
          </cell>
          <cell r="P120">
            <v>7.6704999999999997</v>
          </cell>
          <cell r="Q120">
            <v>6.351</v>
          </cell>
          <cell r="R120">
            <v>56.40530518155591</v>
          </cell>
          <cell r="S120">
            <v>133.99491981844409</v>
          </cell>
          <cell r="T120">
            <v>162.6146</v>
          </cell>
          <cell r="U120">
            <v>27.785625000000003</v>
          </cell>
          <cell r="V120">
            <v>0</v>
          </cell>
          <cell r="W120">
            <v>2415.5251141552508</v>
          </cell>
          <cell r="X120" t="str">
            <v>1</v>
          </cell>
          <cell r="Y120">
            <v>2.4822400756143668</v>
          </cell>
          <cell r="Z120">
            <v>3.1755</v>
          </cell>
          <cell r="AA120">
            <v>190.40022500000001</v>
          </cell>
        </row>
        <row r="121">
          <cell r="A121" t="str">
            <v>INT</v>
          </cell>
          <cell r="B121" t="str">
            <v>Plus</v>
          </cell>
          <cell r="C121" t="str">
            <v>Solutions</v>
          </cell>
          <cell r="D121" t="str">
            <v>Individual</v>
          </cell>
          <cell r="E121" t="str">
            <v>Elö</v>
          </cell>
          <cell r="F121" t="str">
            <v xml:space="preserve"> </v>
          </cell>
          <cell r="G121" t="str">
            <v>Elö-Industrie 1 (Chemie)</v>
          </cell>
          <cell r="H121">
            <v>0</v>
          </cell>
          <cell r="I121">
            <v>0</v>
          </cell>
          <cell r="J121">
            <v>6</v>
          </cell>
          <cell r="K121" t="str">
            <v>D</v>
          </cell>
          <cell r="L121" t="str">
            <v>6445</v>
          </cell>
          <cell r="M121" t="str">
            <v>TWD KUAG GmbH</v>
          </cell>
          <cell r="N121" t="str">
            <v>Mittelspannung</v>
          </cell>
          <cell r="P121">
            <v>22</v>
          </cell>
          <cell r="Q121">
            <v>6</v>
          </cell>
          <cell r="R121">
            <v>94.602002292701513</v>
          </cell>
          <cell r="S121">
            <v>78.777997707298439</v>
          </cell>
          <cell r="T121">
            <v>54.999999999999929</v>
          </cell>
          <cell r="U121">
            <v>118.38000000000002</v>
          </cell>
          <cell r="V121">
            <v>0</v>
          </cell>
          <cell r="W121">
            <v>7333.333333333333</v>
          </cell>
          <cell r="X121" t="str">
            <v>2</v>
          </cell>
          <cell r="Y121">
            <v>0.78809090909090873</v>
          </cell>
          <cell r="Z121">
            <v>3</v>
          </cell>
          <cell r="AA121">
            <v>173.37999999999994</v>
          </cell>
        </row>
        <row r="122">
          <cell r="A122" t="str">
            <v>INT</v>
          </cell>
          <cell r="B122" t="str">
            <v>Plus</v>
          </cell>
          <cell r="C122" t="str">
            <v>Trading</v>
          </cell>
          <cell r="D122" t="str">
            <v>Individual</v>
          </cell>
          <cell r="E122" t="str">
            <v>Elö</v>
          </cell>
          <cell r="F122" t="str">
            <v xml:space="preserve"> </v>
          </cell>
          <cell r="G122" t="str">
            <v>Elö-Industrie 1 (Chemie)</v>
          </cell>
          <cell r="H122">
            <v>0</v>
          </cell>
          <cell r="I122">
            <v>0</v>
          </cell>
          <cell r="J122">
            <v>6</v>
          </cell>
          <cell r="K122" t="str">
            <v>D</v>
          </cell>
          <cell r="L122" t="str">
            <v>6446</v>
          </cell>
          <cell r="M122" t="str">
            <v>Lacroix + Kress GmbH</v>
          </cell>
          <cell r="N122" t="str">
            <v>Mittelspannung</v>
          </cell>
          <cell r="P122">
            <v>32.884025000000001</v>
          </cell>
          <cell r="Q122">
            <v>9.56</v>
          </cell>
          <cell r="R122">
            <v>147.22615213985472</v>
          </cell>
          <cell r="S122">
            <v>123.60271036014522</v>
          </cell>
          <cell r="T122">
            <v>82.210062499999893</v>
          </cell>
          <cell r="U122">
            <v>188.61880000000008</v>
          </cell>
          <cell r="V122">
            <v>0</v>
          </cell>
          <cell r="W122">
            <v>6879.5031380753135</v>
          </cell>
          <cell r="X122" t="str">
            <v>2</v>
          </cell>
          <cell r="Y122">
            <v>0.82358793517521034</v>
          </cell>
          <cell r="Z122">
            <v>4.78</v>
          </cell>
          <cell r="AA122">
            <v>270.82886249999996</v>
          </cell>
        </row>
        <row r="123">
          <cell r="A123" t="str">
            <v>INT</v>
          </cell>
          <cell r="B123" t="str">
            <v>Plus</v>
          </cell>
          <cell r="C123" t="str">
            <v>Trading</v>
          </cell>
          <cell r="D123" t="str">
            <v>Individual</v>
          </cell>
          <cell r="E123" t="str">
            <v>Elö</v>
          </cell>
          <cell r="F123" t="str">
            <v xml:space="preserve"> </v>
          </cell>
          <cell r="G123" t="str">
            <v>Elö-Industrie 3 (Stahl)</v>
          </cell>
          <cell r="H123">
            <v>0</v>
          </cell>
          <cell r="I123">
            <v>0</v>
          </cell>
          <cell r="J123">
            <v>6</v>
          </cell>
          <cell r="K123" t="str">
            <v>D</v>
          </cell>
          <cell r="L123" t="str">
            <v>6451</v>
          </cell>
          <cell r="M123" t="str">
            <v>Mannesmann Pressfitting GmbH</v>
          </cell>
          <cell r="N123" t="str">
            <v>Mittelspannung</v>
          </cell>
          <cell r="P123">
            <v>3.6232500000000001</v>
          </cell>
          <cell r="Q123">
            <v>2.2949999999999999</v>
          </cell>
          <cell r="R123">
            <v>28.440098700802437</v>
          </cell>
          <cell r="S123">
            <v>25.898376299197558</v>
          </cell>
          <cell r="T123">
            <v>9.058124999999988</v>
          </cell>
          <cell r="U123">
            <v>45.280350000000013</v>
          </cell>
          <cell r="V123">
            <v>0</v>
          </cell>
          <cell r="W123">
            <v>3157.5163398692816</v>
          </cell>
          <cell r="X123" t="str">
            <v>2</v>
          </cell>
          <cell r="Y123">
            <v>1.4997164148209481</v>
          </cell>
          <cell r="Z123">
            <v>1.1475</v>
          </cell>
          <cell r="AA123">
            <v>54.338474999999995</v>
          </cell>
        </row>
        <row r="124">
          <cell r="A124" t="str">
            <v>INT</v>
          </cell>
          <cell r="B124" t="str">
            <v>Plus</v>
          </cell>
          <cell r="C124" t="str">
            <v>Trading</v>
          </cell>
          <cell r="D124" t="str">
            <v>Individual</v>
          </cell>
          <cell r="E124" t="str">
            <v>Elö</v>
          </cell>
          <cell r="F124" t="str">
            <v xml:space="preserve"> </v>
          </cell>
          <cell r="G124" t="str">
            <v>Elö-Industrie 3 (Stahl)</v>
          </cell>
          <cell r="H124">
            <v>0</v>
          </cell>
          <cell r="I124">
            <v>0</v>
          </cell>
          <cell r="J124">
            <v>6</v>
          </cell>
          <cell r="K124" t="str">
            <v>D</v>
          </cell>
          <cell r="L124" t="str">
            <v>6454</v>
          </cell>
          <cell r="M124" t="str">
            <v>Mannstaedt-Werke GmbH &amp; Co.</v>
          </cell>
          <cell r="N124" t="str">
            <v>Mittelspannung</v>
          </cell>
          <cell r="P124">
            <v>11.492749999999999</v>
          </cell>
          <cell r="Q124">
            <v>10.837999999999999</v>
          </cell>
          <cell r="R124">
            <v>111.80858842949941</v>
          </cell>
          <cell r="S124">
            <v>110.00405157050056</v>
          </cell>
          <cell r="T124">
            <v>144.80864999999994</v>
          </cell>
          <cell r="U124">
            <v>77.003990000000016</v>
          </cell>
          <cell r="V124">
            <v>0</v>
          </cell>
          <cell r="W124">
            <v>2120.824875438273</v>
          </cell>
          <cell r="X124" t="str">
            <v>1</v>
          </cell>
          <cell r="Y124">
            <v>1.9300223184181331</v>
          </cell>
          <cell r="Z124">
            <v>5.4189999999999996</v>
          </cell>
          <cell r="AA124">
            <v>221.81263999999999</v>
          </cell>
        </row>
        <row r="125">
          <cell r="A125" t="str">
            <v>INT</v>
          </cell>
          <cell r="B125" t="str">
            <v>Plus</v>
          </cell>
          <cell r="C125" t="str">
            <v>Trading</v>
          </cell>
          <cell r="D125" t="str">
            <v>Individual</v>
          </cell>
          <cell r="E125" t="str">
            <v>Elö</v>
          </cell>
          <cell r="F125" t="str">
            <v xml:space="preserve"> </v>
          </cell>
          <cell r="G125" t="str">
            <v>Elö-Industrie 2 (Papier)</v>
          </cell>
          <cell r="H125">
            <v>0</v>
          </cell>
          <cell r="I125">
            <v>0</v>
          </cell>
          <cell r="J125">
            <v>6</v>
          </cell>
          <cell r="K125" t="str">
            <v>D</v>
          </cell>
          <cell r="L125" t="str">
            <v>6458</v>
          </cell>
          <cell r="M125" t="str">
            <v>Moselstahlwerk Trier GmbH</v>
          </cell>
          <cell r="N125" t="str">
            <v>Mittelspannung</v>
          </cell>
          <cell r="P125">
            <v>0</v>
          </cell>
          <cell r="Q125">
            <v>0</v>
          </cell>
          <cell r="R125">
            <v>0</v>
          </cell>
          <cell r="S125">
            <v>0</v>
          </cell>
          <cell r="T125">
            <v>0</v>
          </cell>
          <cell r="U125">
            <v>0</v>
          </cell>
          <cell r="V125">
            <v>0</v>
          </cell>
          <cell r="W125">
            <v>1</v>
          </cell>
          <cell r="X125" t="str">
            <v>1</v>
          </cell>
          <cell r="Y125" t="e">
            <v>#DIV/0!</v>
          </cell>
          <cell r="Z125">
            <v>0</v>
          </cell>
          <cell r="AA125">
            <v>0</v>
          </cell>
        </row>
        <row r="126">
          <cell r="A126" t="str">
            <v>INT</v>
          </cell>
          <cell r="B126" t="str">
            <v>Plus</v>
          </cell>
          <cell r="C126" t="str">
            <v>Trading</v>
          </cell>
          <cell r="D126" t="str">
            <v>Individual</v>
          </cell>
          <cell r="E126" t="str">
            <v>Elö</v>
          </cell>
          <cell r="F126" t="str">
            <v xml:space="preserve"> </v>
          </cell>
          <cell r="G126" t="str">
            <v>Elö-Industrie 3 (Stahl)</v>
          </cell>
          <cell r="H126">
            <v>0</v>
          </cell>
          <cell r="I126">
            <v>0</v>
          </cell>
          <cell r="J126">
            <v>6</v>
          </cell>
          <cell r="K126" t="str">
            <v>E</v>
          </cell>
          <cell r="L126" t="str">
            <v>6461</v>
          </cell>
          <cell r="M126" t="str">
            <v>RAG AKTIENGESELLSCHAFT</v>
          </cell>
          <cell r="N126" t="str">
            <v>Mittelspannungsnetz</v>
          </cell>
          <cell r="P126">
            <v>1.21</v>
          </cell>
          <cell r="Q126">
            <v>1.248</v>
          </cell>
          <cell r="R126">
            <v>9.2168055726224463</v>
          </cell>
          <cell r="S126">
            <v>21.895194427377554</v>
          </cell>
          <cell r="T126">
            <v>25.652000000000001</v>
          </cell>
          <cell r="U126">
            <v>5.4600000000000009</v>
          </cell>
          <cell r="V126">
            <v>0</v>
          </cell>
          <cell r="W126">
            <v>1939.1025641025642</v>
          </cell>
          <cell r="X126" t="str">
            <v>1</v>
          </cell>
          <cell r="Y126">
            <v>2.5712396694214874</v>
          </cell>
          <cell r="Z126">
            <v>0.624</v>
          </cell>
          <cell r="AA126">
            <v>31.112000000000002</v>
          </cell>
        </row>
        <row r="127">
          <cell r="A127" t="str">
            <v>INT</v>
          </cell>
          <cell r="B127" t="str">
            <v>Plus</v>
          </cell>
          <cell r="C127" t="str">
            <v>Solutions</v>
          </cell>
          <cell r="D127" t="str">
            <v>Individual</v>
          </cell>
          <cell r="E127" t="str">
            <v>Elö</v>
          </cell>
          <cell r="F127" t="str">
            <v xml:space="preserve"> </v>
          </cell>
          <cell r="G127" t="str">
            <v>Elö-Industrie 1 (Chemie)</v>
          </cell>
          <cell r="H127">
            <v>0</v>
          </cell>
          <cell r="I127">
            <v>0</v>
          </cell>
          <cell r="J127">
            <v>6</v>
          </cell>
          <cell r="K127" t="str">
            <v>D</v>
          </cell>
          <cell r="L127" t="str">
            <v>6476</v>
          </cell>
          <cell r="M127" t="str">
            <v>BEB Erdgas und Erdöl GmbH</v>
          </cell>
          <cell r="N127" t="str">
            <v>Mittelspannung</v>
          </cell>
          <cell r="P127">
            <v>12.5</v>
          </cell>
          <cell r="Q127">
            <v>16.356000000000002</v>
          </cell>
          <cell r="R127">
            <v>129.27204564004586</v>
          </cell>
          <cell r="S127">
            <v>144.43733435995418</v>
          </cell>
          <cell r="T127">
            <v>157.49999999999997</v>
          </cell>
          <cell r="U127">
            <v>116.20938000000005</v>
          </cell>
          <cell r="V127">
            <v>0</v>
          </cell>
          <cell r="W127">
            <v>1528.4910736121299</v>
          </cell>
          <cell r="X127" t="str">
            <v>1</v>
          </cell>
          <cell r="Y127">
            <v>2.18967504</v>
          </cell>
          <cell r="Z127">
            <v>8.1780000000000008</v>
          </cell>
          <cell r="AA127">
            <v>273.70938000000001</v>
          </cell>
        </row>
        <row r="128">
          <cell r="A128" t="str">
            <v>INT</v>
          </cell>
          <cell r="B128" t="str">
            <v>Plus</v>
          </cell>
          <cell r="C128" t="str">
            <v>Trading</v>
          </cell>
          <cell r="D128" t="str">
            <v>Individual</v>
          </cell>
          <cell r="E128" t="str">
            <v>Elö</v>
          </cell>
          <cell r="F128" t="str">
            <v xml:space="preserve"> </v>
          </cell>
          <cell r="G128" t="str">
            <v>Elö-Industrie 3 (Stahl)</v>
          </cell>
          <cell r="H128">
            <v>0</v>
          </cell>
          <cell r="I128">
            <v>0</v>
          </cell>
          <cell r="J128">
            <v>6</v>
          </cell>
          <cell r="K128" t="str">
            <v>E</v>
          </cell>
          <cell r="L128" t="str">
            <v>6477</v>
          </cell>
          <cell r="M128" t="str">
            <v>Blefa GmbH &amp; Co. KG</v>
          </cell>
          <cell r="N128" t="str">
            <v>Mittelspannungsnetz</v>
          </cell>
          <cell r="P128">
            <v>1.5665</v>
          </cell>
          <cell r="Q128">
            <v>1.32</v>
          </cell>
          <cell r="R128">
            <v>11.549091086640896</v>
          </cell>
          <cell r="S128">
            <v>27.435708913359104</v>
          </cell>
          <cell r="T128">
            <v>33.209800000000001</v>
          </cell>
          <cell r="U128">
            <v>5.7750000000000012</v>
          </cell>
          <cell r="V128">
            <v>0</v>
          </cell>
          <cell r="W128">
            <v>2373.4848484848485</v>
          </cell>
          <cell r="X128" t="str">
            <v>1</v>
          </cell>
          <cell r="Y128">
            <v>2.4886562400255348</v>
          </cell>
          <cell r="Z128">
            <v>0.66</v>
          </cell>
          <cell r="AA128">
            <v>38.9848</v>
          </cell>
        </row>
        <row r="129">
          <cell r="A129" t="str">
            <v>INT</v>
          </cell>
          <cell r="B129" t="str">
            <v>Plus</v>
          </cell>
          <cell r="C129" t="str">
            <v>Trading</v>
          </cell>
          <cell r="D129" t="str">
            <v>Individual</v>
          </cell>
          <cell r="E129" t="str">
            <v>Elö</v>
          </cell>
          <cell r="F129" t="str">
            <v xml:space="preserve"> </v>
          </cell>
          <cell r="G129" t="str">
            <v>Elö-Industrie 3 (Stahl)</v>
          </cell>
          <cell r="H129">
            <v>0</v>
          </cell>
          <cell r="I129">
            <v>0</v>
          </cell>
          <cell r="J129">
            <v>6</v>
          </cell>
          <cell r="K129" t="str">
            <v>E</v>
          </cell>
          <cell r="L129" t="str">
            <v>6480</v>
          </cell>
          <cell r="M129" t="str">
            <v>Drahtseilerei Gustav Kocks GmbH &amp; Co. KG</v>
          </cell>
          <cell r="N129" t="str">
            <v>Mittelspannungsnetz</v>
          </cell>
          <cell r="P129">
            <v>0.69799999999999995</v>
          </cell>
          <cell r="Q129">
            <v>0.80900000000000005</v>
          </cell>
          <cell r="R129">
            <v>5.4322555080045785</v>
          </cell>
          <cell r="S129">
            <v>12.90471949199542</v>
          </cell>
          <cell r="T129">
            <v>14.797599999999999</v>
          </cell>
          <cell r="U129">
            <v>3.5393750000000006</v>
          </cell>
          <cell r="V129">
            <v>0</v>
          </cell>
          <cell r="W129">
            <v>1725.5871446229912</v>
          </cell>
          <cell r="X129" t="str">
            <v>1</v>
          </cell>
          <cell r="Y129">
            <v>2.627073782234957</v>
          </cell>
          <cell r="Z129">
            <v>0.40449999999999997</v>
          </cell>
          <cell r="AA129">
            <v>18.336974999999999</v>
          </cell>
        </row>
        <row r="130">
          <cell r="A130" t="str">
            <v>INT</v>
          </cell>
          <cell r="B130" t="str">
            <v>Plus</v>
          </cell>
          <cell r="C130" t="str">
            <v>Trading</v>
          </cell>
          <cell r="D130" t="str">
            <v>Individual</v>
          </cell>
          <cell r="E130" t="str">
            <v>Elö</v>
          </cell>
          <cell r="F130" t="str">
            <v xml:space="preserve"> </v>
          </cell>
          <cell r="G130" t="str">
            <v>Elö-Industrie 1 (Chemie)</v>
          </cell>
          <cell r="H130">
            <v>0</v>
          </cell>
          <cell r="I130">
            <v>0</v>
          </cell>
          <cell r="J130">
            <v>6</v>
          </cell>
          <cell r="K130" t="str">
            <v>D</v>
          </cell>
          <cell r="L130" t="str">
            <v>6482</v>
          </cell>
          <cell r="M130" t="str">
            <v>Eisenwerk Brühl GmbH</v>
          </cell>
          <cell r="N130" t="str">
            <v>Mittelspannung</v>
          </cell>
          <cell r="P130">
            <v>57.617669999999997</v>
          </cell>
          <cell r="Q130">
            <v>19.821999999999999</v>
          </cell>
          <cell r="R130">
            <v>288.18633755445148</v>
          </cell>
          <cell r="S130">
            <v>246.94589744554838</v>
          </cell>
          <cell r="T130">
            <v>144.0441749999998</v>
          </cell>
          <cell r="U130">
            <v>391.0880600000001</v>
          </cell>
          <cell r="V130">
            <v>0</v>
          </cell>
          <cell r="W130">
            <v>5813.5072142064382</v>
          </cell>
          <cell r="X130" t="str">
            <v>2</v>
          </cell>
          <cell r="Y130">
            <v>0.92876410135987753</v>
          </cell>
          <cell r="Z130">
            <v>9.9109999999999996</v>
          </cell>
          <cell r="AA130">
            <v>535.13223499999981</v>
          </cell>
        </row>
        <row r="131">
          <cell r="A131" t="str">
            <v>INT</v>
          </cell>
          <cell r="B131" t="str">
            <v>Plus</v>
          </cell>
          <cell r="C131" t="str">
            <v>Solutions</v>
          </cell>
          <cell r="D131" t="str">
            <v>Individual</v>
          </cell>
          <cell r="E131" t="str">
            <v>Elö</v>
          </cell>
          <cell r="F131" t="str">
            <v xml:space="preserve"> </v>
          </cell>
          <cell r="G131" t="str">
            <v>Elö-Industrie 1 (Chemie)</v>
          </cell>
          <cell r="H131">
            <v>0</v>
          </cell>
          <cell r="I131">
            <v>0</v>
          </cell>
          <cell r="J131">
            <v>6</v>
          </cell>
          <cell r="K131" t="str">
            <v>D</v>
          </cell>
          <cell r="L131" t="str">
            <v>6483</v>
          </cell>
          <cell r="M131" t="str">
            <v>Emsland-Stärke GmbH</v>
          </cell>
          <cell r="N131" t="str">
            <v>Mittelspannung</v>
          </cell>
          <cell r="P131">
            <v>62.267297999999997</v>
          </cell>
          <cell r="Q131">
            <v>19.2</v>
          </cell>
          <cell r="R131">
            <v>289.58107701184548</v>
          </cell>
          <cell r="S131">
            <v>244.90316798815439</v>
          </cell>
          <cell r="T131">
            <v>155.66824499999979</v>
          </cell>
          <cell r="U131">
            <v>378.81600000000009</v>
          </cell>
          <cell r="V131">
            <v>0</v>
          </cell>
          <cell r="W131">
            <v>6486.1768750000001</v>
          </cell>
          <cell r="X131" t="str">
            <v>2</v>
          </cell>
          <cell r="Y131">
            <v>0.8583707052777525</v>
          </cell>
          <cell r="Z131">
            <v>9.6</v>
          </cell>
          <cell r="AA131">
            <v>534.48424499999987</v>
          </cell>
        </row>
        <row r="132">
          <cell r="A132" t="str">
            <v>INT</v>
          </cell>
          <cell r="B132" t="str">
            <v>Plus</v>
          </cell>
          <cell r="C132" t="str">
            <v>Solutions</v>
          </cell>
          <cell r="D132" t="str">
            <v>Individual</v>
          </cell>
          <cell r="E132" t="str">
            <v>Elö</v>
          </cell>
          <cell r="F132" t="str">
            <v xml:space="preserve"> </v>
          </cell>
          <cell r="G132" t="str">
            <v>Elö-Industrie 1 (Chemie)</v>
          </cell>
          <cell r="H132">
            <v>0</v>
          </cell>
          <cell r="I132">
            <v>0</v>
          </cell>
          <cell r="J132">
            <v>6</v>
          </cell>
          <cell r="K132" t="str">
            <v>D</v>
          </cell>
          <cell r="L132" t="str">
            <v>6486</v>
          </cell>
          <cell r="M132" t="str">
            <v>Fritz Schäfer GmbH</v>
          </cell>
          <cell r="N132" t="str">
            <v>Mittelspannung</v>
          </cell>
          <cell r="P132">
            <v>32.196838</v>
          </cell>
          <cell r="Q132">
            <v>11.5</v>
          </cell>
          <cell r="R132">
            <v>165.20572592281229</v>
          </cell>
          <cell r="S132">
            <v>142.18136907718764</v>
          </cell>
          <cell r="T132">
            <v>80.492094999999892</v>
          </cell>
          <cell r="U132">
            <v>226.89500000000004</v>
          </cell>
          <cell r="V132">
            <v>0</v>
          </cell>
          <cell r="W132">
            <v>5599.4500869565218</v>
          </cell>
          <cell r="X132" t="str">
            <v>2</v>
          </cell>
          <cell r="Y132">
            <v>0.95471205899163114</v>
          </cell>
          <cell r="Z132">
            <v>5.75</v>
          </cell>
          <cell r="AA132">
            <v>307.38709499999993</v>
          </cell>
        </row>
        <row r="133">
          <cell r="A133" t="str">
            <v>INT</v>
          </cell>
          <cell r="B133" t="str">
            <v>Plus</v>
          </cell>
          <cell r="C133" t="str">
            <v>Trading</v>
          </cell>
          <cell r="D133" t="str">
            <v>Individual</v>
          </cell>
          <cell r="E133" t="str">
            <v>Elö</v>
          </cell>
          <cell r="F133" t="str">
            <v xml:space="preserve"> </v>
          </cell>
          <cell r="G133" t="str">
            <v>Elö-Industrie 3 (Stahl)</v>
          </cell>
          <cell r="H133">
            <v>0</v>
          </cell>
          <cell r="I133">
            <v>0</v>
          </cell>
          <cell r="J133">
            <v>6</v>
          </cell>
          <cell r="K133" t="str">
            <v>D</v>
          </cell>
          <cell r="L133" t="str">
            <v>6489</v>
          </cell>
          <cell r="M133" t="str">
            <v>Gontermann-Peipers GmbH</v>
          </cell>
          <cell r="N133" t="str">
            <v>Mittelspannung</v>
          </cell>
          <cell r="P133">
            <v>38.450000000000003</v>
          </cell>
          <cell r="Q133">
            <v>27.89</v>
          </cell>
          <cell r="R133">
            <v>336.59666549484132</v>
          </cell>
          <cell r="S133">
            <v>309.79803450515863</v>
          </cell>
          <cell r="T133">
            <v>96.124999999999886</v>
          </cell>
          <cell r="U133">
            <v>550.26970000000006</v>
          </cell>
          <cell r="V133">
            <v>0</v>
          </cell>
          <cell r="W133">
            <v>2757.2606669057009</v>
          </cell>
          <cell r="X133" t="str">
            <v>2</v>
          </cell>
          <cell r="Y133">
            <v>1.6811305591677501</v>
          </cell>
          <cell r="Z133">
            <v>13.945</v>
          </cell>
          <cell r="AA133">
            <v>646.39469999999994</v>
          </cell>
        </row>
        <row r="134">
          <cell r="A134" t="str">
            <v>INT</v>
          </cell>
          <cell r="B134" t="str">
            <v>Plus</v>
          </cell>
          <cell r="C134" t="str">
            <v>Trading</v>
          </cell>
          <cell r="D134" t="str">
            <v>Individual</v>
          </cell>
          <cell r="E134" t="str">
            <v>Elö</v>
          </cell>
          <cell r="F134" t="str">
            <v xml:space="preserve"> </v>
          </cell>
          <cell r="G134" t="str">
            <v>Elö-Industrie 1 (Chemie)</v>
          </cell>
          <cell r="H134">
            <v>0</v>
          </cell>
          <cell r="I134">
            <v>0</v>
          </cell>
          <cell r="J134">
            <v>6</v>
          </cell>
          <cell r="K134" t="str">
            <v>D</v>
          </cell>
          <cell r="L134" t="str">
            <v>6491</v>
          </cell>
          <cell r="M134" t="str">
            <v>HAYES LEMMERZ WERKE GMBH</v>
          </cell>
          <cell r="N134" t="str">
            <v>Mittelspannung</v>
          </cell>
          <cell r="P134">
            <v>21.770610000000001</v>
          </cell>
          <cell r="Q134">
            <v>9.7840000000000007</v>
          </cell>
          <cell r="R134">
            <v>131.46717480320976</v>
          </cell>
          <cell r="S134">
            <v>115.99767019679024</v>
          </cell>
          <cell r="T134">
            <v>54.426524999999927</v>
          </cell>
          <cell r="U134">
            <v>193.03832000000006</v>
          </cell>
          <cell r="V134">
            <v>0</v>
          </cell>
          <cell r="W134">
            <v>4450.2473426001634</v>
          </cell>
          <cell r="X134" t="str">
            <v>2</v>
          </cell>
          <cell r="Y134">
            <v>1.1366922883649102</v>
          </cell>
          <cell r="Z134">
            <v>4.8920000000000003</v>
          </cell>
          <cell r="AA134">
            <v>247.464845</v>
          </cell>
        </row>
        <row r="135">
          <cell r="A135" t="str">
            <v>INT</v>
          </cell>
          <cell r="B135" t="str">
            <v>Plus</v>
          </cell>
          <cell r="C135" t="str">
            <v>Solutions</v>
          </cell>
          <cell r="D135" t="str">
            <v>Individual</v>
          </cell>
          <cell r="E135" t="str">
            <v>Elö</v>
          </cell>
          <cell r="F135" t="str">
            <v xml:space="preserve"> </v>
          </cell>
          <cell r="G135" t="str">
            <v>Elö-Industrie 3 (Stahl)</v>
          </cell>
          <cell r="H135">
            <v>0</v>
          </cell>
          <cell r="I135">
            <v>0</v>
          </cell>
          <cell r="J135">
            <v>6</v>
          </cell>
          <cell r="K135" t="str">
            <v>A</v>
          </cell>
          <cell r="L135" t="str">
            <v>6494</v>
          </cell>
          <cell r="M135" t="str">
            <v>Hüttenwerke Krupp Mannesmann GmbH</v>
          </cell>
          <cell r="N135" t="str">
            <v>Höchstspannung</v>
          </cell>
          <cell r="P135">
            <v>127.5</v>
          </cell>
          <cell r="Q135">
            <v>69</v>
          </cell>
          <cell r="R135">
            <v>791.20500000000004</v>
          </cell>
          <cell r="S135">
            <v>0</v>
          </cell>
          <cell r="T135">
            <v>191.25</v>
          </cell>
          <cell r="U135">
            <v>599.95500000000004</v>
          </cell>
          <cell r="V135">
            <v>0</v>
          </cell>
          <cell r="W135">
            <v>3695.6521739130435</v>
          </cell>
          <cell r="X135" t="str">
            <v>2</v>
          </cell>
          <cell r="Y135">
            <v>0.62055294117647064</v>
          </cell>
          <cell r="Z135">
            <v>34.5</v>
          </cell>
          <cell r="AA135">
            <v>791.20500000000004</v>
          </cell>
        </row>
        <row r="136">
          <cell r="A136" t="str">
            <v>INT</v>
          </cell>
          <cell r="B136" t="str">
            <v>Plus</v>
          </cell>
          <cell r="C136" t="str">
            <v>Solutions</v>
          </cell>
          <cell r="D136" t="str">
            <v>Individual</v>
          </cell>
          <cell r="E136" t="str">
            <v>Elö</v>
          </cell>
          <cell r="F136" t="str">
            <v xml:space="preserve"> </v>
          </cell>
          <cell r="G136" t="str">
            <v>Elö-Industrie 3 (Stahl)</v>
          </cell>
          <cell r="H136">
            <v>0</v>
          </cell>
          <cell r="I136">
            <v>0</v>
          </cell>
          <cell r="J136">
            <v>6</v>
          </cell>
          <cell r="K136" t="str">
            <v>B</v>
          </cell>
          <cell r="L136" t="str">
            <v>6494</v>
          </cell>
          <cell r="M136" t="str">
            <v>Hüttenwerke Krupp Mannesmann GmbH</v>
          </cell>
          <cell r="N136" t="str">
            <v>Hochspannung</v>
          </cell>
          <cell r="P136">
            <v>85</v>
          </cell>
          <cell r="Q136">
            <v>46</v>
          </cell>
          <cell r="R136">
            <v>644.30999999999995</v>
          </cell>
          <cell r="S136">
            <v>0</v>
          </cell>
          <cell r="T136">
            <v>127.5</v>
          </cell>
          <cell r="U136">
            <v>516.80999999999995</v>
          </cell>
          <cell r="V136">
            <v>0</v>
          </cell>
          <cell r="W136">
            <v>3695.6521739130435</v>
          </cell>
          <cell r="X136" t="str">
            <v>2</v>
          </cell>
          <cell r="Y136">
            <v>0.75801176470588227</v>
          </cell>
          <cell r="Z136">
            <v>23</v>
          </cell>
          <cell r="AA136">
            <v>644.30999999999995</v>
          </cell>
        </row>
        <row r="137">
          <cell r="A137" t="str">
            <v>INT</v>
          </cell>
          <cell r="B137" t="str">
            <v>Plus</v>
          </cell>
          <cell r="C137" t="str">
            <v>Trading</v>
          </cell>
          <cell r="D137" t="str">
            <v>Individual</v>
          </cell>
          <cell r="E137" t="str">
            <v>Elö</v>
          </cell>
          <cell r="F137" t="str">
            <v xml:space="preserve"> </v>
          </cell>
          <cell r="G137" t="str">
            <v>Elö-Industrie 3 (Stahl)</v>
          </cell>
          <cell r="H137">
            <v>0</v>
          </cell>
          <cell r="I137">
            <v>0</v>
          </cell>
          <cell r="J137">
            <v>6</v>
          </cell>
          <cell r="K137" t="str">
            <v>B</v>
          </cell>
          <cell r="L137" t="str">
            <v>6497</v>
          </cell>
          <cell r="M137" t="str">
            <v>KM Europa Metal AG</v>
          </cell>
          <cell r="N137" t="str">
            <v>Hochspannung</v>
          </cell>
          <cell r="P137">
            <v>43.75</v>
          </cell>
          <cell r="Q137">
            <v>29.242999999999999</v>
          </cell>
          <cell r="R137">
            <v>394.17010499999998</v>
          </cell>
          <cell r="S137">
            <v>0</v>
          </cell>
          <cell r="T137">
            <v>65.625</v>
          </cell>
          <cell r="U137">
            <v>328.54510499999998</v>
          </cell>
          <cell r="V137">
            <v>0</v>
          </cell>
          <cell r="W137">
            <v>2992.1690661012894</v>
          </cell>
          <cell r="X137" t="str">
            <v>2</v>
          </cell>
          <cell r="Y137">
            <v>0.90096023999999997</v>
          </cell>
          <cell r="Z137">
            <v>14.621499999999997</v>
          </cell>
          <cell r="AA137">
            <v>394.17010499999998</v>
          </cell>
        </row>
        <row r="138">
          <cell r="A138" t="str">
            <v>INT</v>
          </cell>
          <cell r="B138" t="str">
            <v>Plus</v>
          </cell>
          <cell r="C138" t="str">
            <v>Solutions</v>
          </cell>
          <cell r="D138" t="str">
            <v>Individual</v>
          </cell>
          <cell r="E138" t="str">
            <v>Elö</v>
          </cell>
          <cell r="F138" t="str">
            <v xml:space="preserve"> </v>
          </cell>
          <cell r="G138" t="str">
            <v>Elö-Industrie 1 (Chemie)</v>
          </cell>
          <cell r="H138">
            <v>0</v>
          </cell>
          <cell r="I138">
            <v>0</v>
          </cell>
          <cell r="J138">
            <v>6</v>
          </cell>
          <cell r="K138" t="str">
            <v>D</v>
          </cell>
          <cell r="L138" t="str">
            <v>6503</v>
          </cell>
          <cell r="M138" t="str">
            <v>Schoeller Textil GmbH &amp; Co. KG</v>
          </cell>
          <cell r="N138" t="str">
            <v>Mittelspannung</v>
          </cell>
          <cell r="P138">
            <v>32.200000000000003</v>
          </cell>
          <cell r="Q138">
            <v>8.7010000000000005</v>
          </cell>
          <cell r="R138">
            <v>137.66765007260213</v>
          </cell>
          <cell r="S138">
            <v>114.50307992739782</v>
          </cell>
          <cell r="T138">
            <v>80.499999999999901</v>
          </cell>
          <cell r="U138">
            <v>171.67073000000005</v>
          </cell>
          <cell r="V138">
            <v>0</v>
          </cell>
          <cell r="W138">
            <v>7401.4481094127113</v>
          </cell>
          <cell r="X138" t="str">
            <v>2</v>
          </cell>
          <cell r="Y138">
            <v>0.78313891304347794</v>
          </cell>
          <cell r="Z138">
            <v>4.3505000000000003</v>
          </cell>
          <cell r="AA138">
            <v>252.17072999999993</v>
          </cell>
        </row>
        <row r="139">
          <cell r="A139" t="str">
            <v>INT</v>
          </cell>
          <cell r="B139" t="str">
            <v>Plus</v>
          </cell>
          <cell r="C139" t="str">
            <v>Trading</v>
          </cell>
          <cell r="D139" t="str">
            <v>Individual</v>
          </cell>
          <cell r="E139" t="str">
            <v>Elö</v>
          </cell>
          <cell r="F139" t="str">
            <v xml:space="preserve"> </v>
          </cell>
          <cell r="G139" t="str">
            <v>Elö-Industrie 3 (Stahl)</v>
          </cell>
          <cell r="H139">
            <v>0</v>
          </cell>
          <cell r="I139">
            <v>0</v>
          </cell>
          <cell r="J139">
            <v>6</v>
          </cell>
          <cell r="K139" t="str">
            <v>E</v>
          </cell>
          <cell r="L139" t="str">
            <v>6508</v>
          </cell>
          <cell r="M139" t="str">
            <v>THYSSEN SCHACHTBAU GMBH</v>
          </cell>
          <cell r="N139" t="str">
            <v>Mittelspannungsnetz</v>
          </cell>
          <cell r="P139">
            <v>7.775E-2</v>
          </cell>
          <cell r="Q139">
            <v>7.8E-2</v>
          </cell>
          <cell r="R139">
            <v>0.58939623061876401</v>
          </cell>
          <cell r="S139">
            <v>1.4001537693812358</v>
          </cell>
          <cell r="T139">
            <v>1.6482999999999999</v>
          </cell>
          <cell r="U139">
            <v>0.34125000000000005</v>
          </cell>
          <cell r="V139">
            <v>0</v>
          </cell>
          <cell r="W139">
            <v>1993.5897435897436</v>
          </cell>
          <cell r="X139" t="str">
            <v>1</v>
          </cell>
          <cell r="Y139">
            <v>2.5589067524115756</v>
          </cell>
          <cell r="Z139">
            <v>3.9E-2</v>
          </cell>
          <cell r="AA139">
            <v>1.9895499999999999</v>
          </cell>
        </row>
        <row r="140">
          <cell r="A140" t="str">
            <v>INT</v>
          </cell>
          <cell r="B140" t="str">
            <v>Plus</v>
          </cell>
          <cell r="C140" t="str">
            <v>Trading</v>
          </cell>
          <cell r="D140" t="str">
            <v>Individual</v>
          </cell>
          <cell r="E140" t="str">
            <v>Elö</v>
          </cell>
          <cell r="F140" t="str">
            <v xml:space="preserve"> </v>
          </cell>
          <cell r="G140" t="str">
            <v>Elö-Industrie 3 (Stahl)</v>
          </cell>
          <cell r="H140">
            <v>0</v>
          </cell>
          <cell r="I140">
            <v>0</v>
          </cell>
          <cell r="J140">
            <v>6</v>
          </cell>
          <cell r="K140" t="str">
            <v>E</v>
          </cell>
          <cell r="L140" t="str">
            <v>6513</v>
          </cell>
          <cell r="M140" t="str">
            <v>Widia GmbH</v>
          </cell>
          <cell r="N140" t="str">
            <v>Mittelspannungsnetz</v>
          </cell>
          <cell r="P140">
            <v>8.8952500000000008</v>
          </cell>
          <cell r="Q140">
            <v>6.0659999999999998</v>
          </cell>
          <cell r="R140">
            <v>57.116614047597444</v>
          </cell>
          <cell r="S140">
            <v>135.68468595240256</v>
          </cell>
          <cell r="T140">
            <v>37.360050000000008</v>
          </cell>
          <cell r="U140">
            <v>155.44124999999997</v>
          </cell>
          <cell r="V140">
            <v>0</v>
          </cell>
          <cell r="W140">
            <v>2932.8222881635347</v>
          </cell>
          <cell r="X140" t="str">
            <v>2</v>
          </cell>
          <cell r="Y140">
            <v>2.1674635339085468</v>
          </cell>
          <cell r="Z140">
            <v>3.0329999999999995</v>
          </cell>
          <cell r="AA140">
            <v>192.8013</v>
          </cell>
        </row>
        <row r="141">
          <cell r="A141" t="str">
            <v>INT</v>
          </cell>
          <cell r="B141" t="str">
            <v>Plus</v>
          </cell>
          <cell r="C141" t="str">
            <v>Trading</v>
          </cell>
          <cell r="D141" t="str">
            <v>Individual</v>
          </cell>
          <cell r="E141" t="str">
            <v>Elö</v>
          </cell>
          <cell r="F141" t="str">
            <v xml:space="preserve"> </v>
          </cell>
          <cell r="G141" t="str">
            <v>Elö-Industrie 3 (Stahl)</v>
          </cell>
          <cell r="H141">
            <v>0</v>
          </cell>
          <cell r="I141">
            <v>0</v>
          </cell>
          <cell r="J141">
            <v>6</v>
          </cell>
          <cell r="K141" t="str">
            <v>D</v>
          </cell>
          <cell r="L141" t="str">
            <v>6519</v>
          </cell>
          <cell r="M141" t="str">
            <v>Mannesmann AG</v>
          </cell>
          <cell r="N141" t="str">
            <v>Mittelspannung</v>
          </cell>
          <cell r="P141">
            <v>4.2750000000000003E-2</v>
          </cell>
          <cell r="Q141">
            <v>8.5999999999999993E-2</v>
          </cell>
          <cell r="R141">
            <v>0.4925485059228123</v>
          </cell>
          <cell r="S141">
            <v>0.65713149407718774</v>
          </cell>
          <cell r="T141">
            <v>0.53864999999999985</v>
          </cell>
          <cell r="U141">
            <v>0.61103000000000007</v>
          </cell>
          <cell r="V141">
            <v>0</v>
          </cell>
          <cell r="W141">
            <v>994.18604651162798</v>
          </cell>
          <cell r="X141" t="str">
            <v>1</v>
          </cell>
          <cell r="Y141">
            <v>2.689309941520468</v>
          </cell>
          <cell r="Z141">
            <v>4.2999999999999997E-2</v>
          </cell>
          <cell r="AA141">
            <v>1.14968</v>
          </cell>
        </row>
        <row r="142">
          <cell r="A142" t="str">
            <v>INT</v>
          </cell>
          <cell r="B142" t="str">
            <v>Plus</v>
          </cell>
          <cell r="C142" t="str">
            <v>Trading</v>
          </cell>
          <cell r="D142" t="str">
            <v>Individual</v>
          </cell>
          <cell r="E142" t="str">
            <v>Elö</v>
          </cell>
          <cell r="F142" t="str">
            <v xml:space="preserve"> </v>
          </cell>
          <cell r="G142" t="str">
            <v>Elö-Industrie 3 (Stahl)</v>
          </cell>
          <cell r="H142">
            <v>0</v>
          </cell>
          <cell r="I142">
            <v>0</v>
          </cell>
          <cell r="J142">
            <v>6</v>
          </cell>
          <cell r="K142" t="str">
            <v>E</v>
          </cell>
          <cell r="L142" t="str">
            <v>6520</v>
          </cell>
          <cell r="M142" t="str">
            <v>Mannesmann Boge GmbH</v>
          </cell>
          <cell r="N142" t="str">
            <v>Mittelspannungsnetz</v>
          </cell>
          <cell r="P142">
            <v>3.6869999999999998</v>
          </cell>
          <cell r="Q142">
            <v>2.8050000000000002</v>
          </cell>
          <cell r="R142">
            <v>25.881094885058506</v>
          </cell>
          <cell r="S142">
            <v>61.482430114941494</v>
          </cell>
          <cell r="T142">
            <v>15.485399999999998</v>
          </cell>
          <cell r="U142">
            <v>71.878124999999997</v>
          </cell>
          <cell r="V142">
            <v>0</v>
          </cell>
          <cell r="W142">
            <v>2628.8770053475932</v>
          </cell>
          <cell r="X142" t="str">
            <v>2</v>
          </cell>
          <cell r="Y142">
            <v>2.3695016273393001</v>
          </cell>
          <cell r="Z142">
            <v>1.4025000000000001</v>
          </cell>
          <cell r="AA142">
            <v>87.363524999999996</v>
          </cell>
        </row>
        <row r="143">
          <cell r="A143" t="str">
            <v>INT</v>
          </cell>
          <cell r="B143" t="str">
            <v>Plus</v>
          </cell>
          <cell r="C143" t="str">
            <v>Trading</v>
          </cell>
          <cell r="D143" t="str">
            <v>Individual</v>
          </cell>
          <cell r="E143" t="str">
            <v>Elö</v>
          </cell>
          <cell r="F143" t="str">
            <v xml:space="preserve"> </v>
          </cell>
          <cell r="G143" t="str">
            <v>Elö-Industrie 3 (Stahl)</v>
          </cell>
          <cell r="H143">
            <v>0</v>
          </cell>
          <cell r="I143">
            <v>0</v>
          </cell>
          <cell r="J143">
            <v>6</v>
          </cell>
          <cell r="K143" t="str">
            <v>E</v>
          </cell>
          <cell r="L143" t="str">
            <v>6521</v>
          </cell>
          <cell r="M143" t="str">
            <v>Mannesmann Boge GmbH</v>
          </cell>
          <cell r="N143" t="str">
            <v>Mittelspannungsnetz</v>
          </cell>
          <cell r="P143">
            <v>4.2039999999999997</v>
          </cell>
          <cell r="Q143">
            <v>2.867</v>
          </cell>
          <cell r="R143">
            <v>26.995024284450899</v>
          </cell>
          <cell r="S143">
            <v>64.128650715549099</v>
          </cell>
          <cell r="T143">
            <v>17.656799999999997</v>
          </cell>
          <cell r="U143">
            <v>73.466874999999987</v>
          </cell>
          <cell r="V143">
            <v>0</v>
          </cell>
          <cell r="W143">
            <v>2932.682246250436</v>
          </cell>
          <cell r="X143" t="str">
            <v>2</v>
          </cell>
          <cell r="Y143">
            <v>2.1675469790675548</v>
          </cell>
          <cell r="Z143">
            <v>1.4335</v>
          </cell>
          <cell r="AA143">
            <v>91.123674999999992</v>
          </cell>
        </row>
        <row r="144">
          <cell r="A144" t="str">
            <v>INT</v>
          </cell>
          <cell r="B144" t="str">
            <v>Plus</v>
          </cell>
          <cell r="C144" t="str">
            <v>Trading</v>
          </cell>
          <cell r="D144" t="str">
            <v>Individual</v>
          </cell>
          <cell r="E144" t="str">
            <v>Elö</v>
          </cell>
          <cell r="F144" t="str">
            <v xml:space="preserve"> </v>
          </cell>
          <cell r="G144" t="str">
            <v>Elö-Industrie 3 (Stahl)</v>
          </cell>
          <cell r="H144">
            <v>0</v>
          </cell>
          <cell r="I144">
            <v>0</v>
          </cell>
          <cell r="J144">
            <v>6</v>
          </cell>
          <cell r="K144" t="str">
            <v>E</v>
          </cell>
          <cell r="L144" t="str">
            <v>6522</v>
          </cell>
          <cell r="M144" t="str">
            <v>Böhler AG</v>
          </cell>
          <cell r="N144" t="str">
            <v>Mittelspannungsnetz</v>
          </cell>
          <cell r="P144">
            <v>3.2334999999999998</v>
          </cell>
          <cell r="Q144">
            <v>3.0039999999999996</v>
          </cell>
          <cell r="R144">
            <v>24.201135658349628</v>
          </cell>
          <cell r="S144">
            <v>57.491564341650374</v>
          </cell>
          <cell r="T144">
            <v>68.550200000000004</v>
          </cell>
          <cell r="U144">
            <v>13.142499999999998</v>
          </cell>
          <cell r="V144">
            <v>0</v>
          </cell>
          <cell r="W144">
            <v>2152.7962716378161</v>
          </cell>
          <cell r="X144" t="str">
            <v>1</v>
          </cell>
          <cell r="Y144">
            <v>2.5264481212308643</v>
          </cell>
          <cell r="Z144">
            <v>1.5019999999999998</v>
          </cell>
          <cell r="AA144">
            <v>81.692700000000002</v>
          </cell>
        </row>
        <row r="145">
          <cell r="A145" t="str">
            <v>INT</v>
          </cell>
          <cell r="B145" t="str">
            <v>Plus</v>
          </cell>
          <cell r="C145" t="str">
            <v>Trading</v>
          </cell>
          <cell r="D145" t="str">
            <v>Individual</v>
          </cell>
          <cell r="E145" t="str">
            <v>Elö</v>
          </cell>
          <cell r="F145" t="str">
            <v xml:space="preserve"> </v>
          </cell>
          <cell r="G145" t="str">
            <v>Elö-Industrie 3 (Stahl)</v>
          </cell>
          <cell r="H145">
            <v>0</v>
          </cell>
          <cell r="I145">
            <v>0</v>
          </cell>
          <cell r="J145">
            <v>6</v>
          </cell>
          <cell r="K145" t="str">
            <v>E</v>
          </cell>
          <cell r="L145" t="str">
            <v>6523</v>
          </cell>
          <cell r="M145" t="str">
            <v>Mannesmann Sachs AG</v>
          </cell>
          <cell r="N145" t="str">
            <v>Mittelspannungsnetz</v>
          </cell>
          <cell r="P145">
            <v>1.49525</v>
          </cell>
          <cell r="Q145">
            <v>1.3580000000000001</v>
          </cell>
          <cell r="R145">
            <v>11.150862400249865</v>
          </cell>
          <cell r="S145">
            <v>26.489687599750134</v>
          </cell>
          <cell r="T145">
            <v>31.699300000000001</v>
          </cell>
          <cell r="U145">
            <v>5.9412500000000001</v>
          </cell>
          <cell r="V145">
            <v>0</v>
          </cell>
          <cell r="W145">
            <v>2202.1354933726066</v>
          </cell>
          <cell r="X145" t="str">
            <v>1</v>
          </cell>
          <cell r="Y145">
            <v>2.5173415816753049</v>
          </cell>
          <cell r="Z145">
            <v>0.67900000000000005</v>
          </cell>
          <cell r="AA145">
            <v>37.640549999999998</v>
          </cell>
        </row>
        <row r="146">
          <cell r="A146" t="str">
            <v>INT</v>
          </cell>
          <cell r="B146" t="str">
            <v>Plus</v>
          </cell>
          <cell r="C146" t="str">
            <v>Trading</v>
          </cell>
          <cell r="D146" t="str">
            <v>Individual</v>
          </cell>
          <cell r="E146" t="str">
            <v>Elö</v>
          </cell>
          <cell r="F146" t="str">
            <v xml:space="preserve"> </v>
          </cell>
          <cell r="G146" t="str">
            <v>Elö-Industrie 3 (Stahl)</v>
          </cell>
          <cell r="H146">
            <v>0</v>
          </cell>
          <cell r="I146">
            <v>0</v>
          </cell>
          <cell r="J146">
            <v>6</v>
          </cell>
          <cell r="K146" t="str">
            <v>E</v>
          </cell>
          <cell r="L146" t="str">
            <v>6524</v>
          </cell>
          <cell r="M146" t="str">
            <v>Mannesmann Sachs AG</v>
          </cell>
          <cell r="N146" t="str">
            <v>Mittelspannungsnetz</v>
          </cell>
          <cell r="P146">
            <v>4.806</v>
          </cell>
          <cell r="Q146">
            <v>3.7309999999999999</v>
          </cell>
          <cell r="R146">
            <v>34.302939127202237</v>
          </cell>
          <cell r="S146">
            <v>81.48913587279776</v>
          </cell>
          <cell r="T146">
            <v>20.185200000000002</v>
          </cell>
          <cell r="U146">
            <v>95.606875000000002</v>
          </cell>
          <cell r="V146">
            <v>0</v>
          </cell>
          <cell r="W146">
            <v>2576.2530152774057</v>
          </cell>
          <cell r="X146" t="str">
            <v>2</v>
          </cell>
          <cell r="Y146">
            <v>2.4093232417811068</v>
          </cell>
          <cell r="Z146">
            <v>1.8654999999999999</v>
          </cell>
          <cell r="AA146">
            <v>115.792075</v>
          </cell>
        </row>
        <row r="147">
          <cell r="A147" t="str">
            <v>INT</v>
          </cell>
          <cell r="B147" t="str">
            <v>Plus</v>
          </cell>
          <cell r="C147" t="str">
            <v>Solutions</v>
          </cell>
          <cell r="D147" t="str">
            <v>Individual</v>
          </cell>
          <cell r="E147" t="str">
            <v>Elö</v>
          </cell>
          <cell r="F147" t="str">
            <v xml:space="preserve"> </v>
          </cell>
          <cell r="G147" t="str">
            <v>Elö-Industrie 1 (Chemie)</v>
          </cell>
          <cell r="H147">
            <v>0</v>
          </cell>
          <cell r="I147">
            <v>0</v>
          </cell>
          <cell r="J147">
            <v>6</v>
          </cell>
          <cell r="K147" t="str">
            <v>D</v>
          </cell>
          <cell r="L147" t="str">
            <v>6525</v>
          </cell>
          <cell r="M147" t="str">
            <v>BEB Erdgas und Erdöl GmbH</v>
          </cell>
          <cell r="N147" t="str">
            <v>Mittelspannung</v>
          </cell>
          <cell r="P147">
            <v>52.645114</v>
          </cell>
          <cell r="Q147">
            <v>13.012</v>
          </cell>
          <cell r="R147">
            <v>213.13602564004572</v>
          </cell>
          <cell r="S147">
            <v>175.20351935995419</v>
          </cell>
          <cell r="T147">
            <v>131.61278499999983</v>
          </cell>
          <cell r="U147">
            <v>256.72676000000007</v>
          </cell>
          <cell r="V147">
            <v>0</v>
          </cell>
          <cell r="W147">
            <v>8091.7789732554556</v>
          </cell>
          <cell r="X147" t="str">
            <v>2</v>
          </cell>
          <cell r="Y147">
            <v>0.73765543560224778</v>
          </cell>
          <cell r="Z147">
            <v>6.5060000000000002</v>
          </cell>
          <cell r="AA147">
            <v>388.33954499999993</v>
          </cell>
        </row>
        <row r="148">
          <cell r="A148" t="str">
            <v>INT</v>
          </cell>
          <cell r="B148" t="str">
            <v>Plus</v>
          </cell>
          <cell r="C148" t="str">
            <v>Plus</v>
          </cell>
          <cell r="D148" t="str">
            <v>Individual</v>
          </cell>
          <cell r="E148" t="str">
            <v>Elö</v>
          </cell>
          <cell r="F148" t="str">
            <v xml:space="preserve"> </v>
          </cell>
          <cell r="G148" t="str">
            <v>Elö-Industrie 1 (Chemie)</v>
          </cell>
          <cell r="H148">
            <v>0</v>
          </cell>
          <cell r="I148">
            <v>0</v>
          </cell>
          <cell r="J148">
            <v>6</v>
          </cell>
          <cell r="K148" t="str">
            <v>E</v>
          </cell>
          <cell r="L148" t="str">
            <v>6532</v>
          </cell>
          <cell r="M148" t="str">
            <v>GLUNZ AKTIENGESELLSCHAFT</v>
          </cell>
          <cell r="N148" t="str">
            <v>Mittelspannungsnetz</v>
          </cell>
          <cell r="P148">
            <v>0.29190500000000003</v>
          </cell>
          <cell r="Q148">
            <v>0.27600000000000002</v>
          </cell>
          <cell r="R148">
            <v>2.1910016488583288</v>
          </cell>
          <cell r="S148">
            <v>5.204884351141672</v>
          </cell>
          <cell r="T148">
            <v>6.1883860000000004</v>
          </cell>
          <cell r="U148">
            <v>1.2075</v>
          </cell>
          <cell r="V148">
            <v>0</v>
          </cell>
          <cell r="W148">
            <v>2115.253623188406</v>
          </cell>
          <cell r="X148" t="str">
            <v>1</v>
          </cell>
          <cell r="Y148">
            <v>2.5336619790685329</v>
          </cell>
          <cell r="Z148">
            <v>0.13800000000000001</v>
          </cell>
          <cell r="AA148">
            <v>7.3958860000000008</v>
          </cell>
        </row>
        <row r="149">
          <cell r="A149" t="str">
            <v>INT</v>
          </cell>
          <cell r="B149" t="str">
            <v>Plus</v>
          </cell>
          <cell r="C149" t="str">
            <v>Trading</v>
          </cell>
          <cell r="D149" t="str">
            <v>Individual</v>
          </cell>
          <cell r="E149" t="str">
            <v>Elö</v>
          </cell>
          <cell r="F149" t="str">
            <v xml:space="preserve"> </v>
          </cell>
          <cell r="G149" t="str">
            <v>Elö-Industrie 3 (Stahl)</v>
          </cell>
          <cell r="H149">
            <v>0</v>
          </cell>
          <cell r="I149">
            <v>0</v>
          </cell>
          <cell r="J149">
            <v>6</v>
          </cell>
          <cell r="K149" t="str">
            <v>E</v>
          </cell>
          <cell r="L149" t="str">
            <v>6544</v>
          </cell>
          <cell r="M149" t="str">
            <v>RAG AKTIENGESELLSCHAFT</v>
          </cell>
          <cell r="N149" t="str">
            <v>Mittelspannungsnetz</v>
          </cell>
          <cell r="P149">
            <v>0.30825000000000002</v>
          </cell>
          <cell r="Q149">
            <v>0.25900000000000001</v>
          </cell>
          <cell r="R149">
            <v>2.2716217392327152</v>
          </cell>
          <cell r="S149">
            <v>5.3964032607672854</v>
          </cell>
          <cell r="T149">
            <v>6.5349000000000004</v>
          </cell>
          <cell r="U149">
            <v>1.1331250000000002</v>
          </cell>
          <cell r="V149">
            <v>0</v>
          </cell>
          <cell r="W149">
            <v>2380.3088803088804</v>
          </cell>
          <cell r="X149" t="str">
            <v>1</v>
          </cell>
          <cell r="Y149">
            <v>2.4875993511759935</v>
          </cell>
          <cell r="Z149">
            <v>0.1295</v>
          </cell>
          <cell r="AA149">
            <v>7.6680250000000001</v>
          </cell>
        </row>
        <row r="150">
          <cell r="A150" t="str">
            <v>INT</v>
          </cell>
          <cell r="B150" t="str">
            <v>Plus</v>
          </cell>
          <cell r="C150" t="str">
            <v>Trading</v>
          </cell>
          <cell r="D150" t="str">
            <v>Individual</v>
          </cell>
          <cell r="E150" t="str">
            <v>Elö</v>
          </cell>
          <cell r="F150" t="str">
            <v xml:space="preserve"> </v>
          </cell>
          <cell r="G150" t="str">
            <v>Elö-Industrie 3 (Stahl)</v>
          </cell>
          <cell r="H150">
            <v>0</v>
          </cell>
          <cell r="I150">
            <v>0</v>
          </cell>
          <cell r="J150">
            <v>6</v>
          </cell>
          <cell r="K150" t="str">
            <v>E</v>
          </cell>
          <cell r="L150" t="str">
            <v>6545</v>
          </cell>
          <cell r="M150" t="str">
            <v>RAG AKTIENGESELLSCHAFT</v>
          </cell>
          <cell r="N150" t="str">
            <v>Mittelspannungsnetz</v>
          </cell>
          <cell r="P150">
            <v>0.1575</v>
          </cell>
          <cell r="Q150">
            <v>0.36099999999999999</v>
          </cell>
          <cell r="R150">
            <v>1.4570489235101221</v>
          </cell>
          <cell r="S150">
            <v>3.4613260764898781</v>
          </cell>
          <cell r="T150">
            <v>3.339</v>
          </cell>
          <cell r="U150">
            <v>1.579375</v>
          </cell>
          <cell r="V150">
            <v>0</v>
          </cell>
          <cell r="W150">
            <v>872.57617728531864</v>
          </cell>
          <cell r="X150" t="str">
            <v>1</v>
          </cell>
          <cell r="Y150">
            <v>3.1227777777777779</v>
          </cell>
          <cell r="Z150">
            <v>0.18049999999999999</v>
          </cell>
          <cell r="AA150">
            <v>4.9183750000000002</v>
          </cell>
        </row>
        <row r="151">
          <cell r="A151" t="str">
            <v>INT</v>
          </cell>
          <cell r="B151" t="str">
            <v>Plus</v>
          </cell>
          <cell r="C151" t="str">
            <v>Trading</v>
          </cell>
          <cell r="D151" t="str">
            <v>Individual</v>
          </cell>
          <cell r="E151" t="str">
            <v>Elö</v>
          </cell>
          <cell r="F151" t="str">
            <v xml:space="preserve"> </v>
          </cell>
          <cell r="G151" t="str">
            <v>Elö-Industrie 3 (Stahl)</v>
          </cell>
          <cell r="H151">
            <v>0</v>
          </cell>
          <cell r="I151">
            <v>0</v>
          </cell>
          <cell r="J151">
            <v>6</v>
          </cell>
          <cell r="K151" t="str">
            <v>E</v>
          </cell>
          <cell r="L151" t="str">
            <v>6546</v>
          </cell>
          <cell r="M151" t="str">
            <v>RAG AKTIENGESELLSCHAFT</v>
          </cell>
          <cell r="N151" t="str">
            <v>Mittelspannungsnetz</v>
          </cell>
          <cell r="P151">
            <v>0.1525</v>
          </cell>
          <cell r="Q151">
            <v>0.23100000000000001</v>
          </cell>
          <cell r="R151">
            <v>1.2571569345628673</v>
          </cell>
          <cell r="S151">
            <v>2.9864680654371325</v>
          </cell>
          <cell r="T151">
            <v>3.2329999999999997</v>
          </cell>
          <cell r="U151">
            <v>1.0106250000000001</v>
          </cell>
          <cell r="V151">
            <v>0</v>
          </cell>
          <cell r="W151">
            <v>1320.3463203463202</v>
          </cell>
          <cell r="X151" t="str">
            <v>1</v>
          </cell>
          <cell r="Y151">
            <v>2.782704918032787</v>
          </cell>
          <cell r="Z151">
            <v>0.11549999999999999</v>
          </cell>
          <cell r="AA151">
            <v>4.2436249999999998</v>
          </cell>
        </row>
        <row r="152">
          <cell r="A152" t="str">
            <v>INT</v>
          </cell>
          <cell r="B152" t="str">
            <v>Plus</v>
          </cell>
          <cell r="C152" t="str">
            <v>Trading</v>
          </cell>
          <cell r="D152" t="str">
            <v>Individual</v>
          </cell>
          <cell r="E152" t="str">
            <v>Elö</v>
          </cell>
          <cell r="F152" t="str">
            <v xml:space="preserve"> </v>
          </cell>
          <cell r="G152" t="str">
            <v>Elö-Industrie 3 (Stahl)</v>
          </cell>
          <cell r="H152">
            <v>0</v>
          </cell>
          <cell r="I152">
            <v>0</v>
          </cell>
          <cell r="J152">
            <v>6</v>
          </cell>
          <cell r="K152" t="str">
            <v>E</v>
          </cell>
          <cell r="L152" t="str">
            <v>6547</v>
          </cell>
          <cell r="M152" t="str">
            <v>RAG AKTIENGESELLSCHAFT</v>
          </cell>
          <cell r="N152" t="str">
            <v>Mittelspannungsnetz</v>
          </cell>
          <cell r="P152">
            <v>0.32774999999999999</v>
          </cell>
          <cell r="Q152">
            <v>0.35600000000000004</v>
          </cell>
          <cell r="R152">
            <v>2.5198092324380301</v>
          </cell>
          <cell r="S152">
            <v>5.9859907675619697</v>
          </cell>
          <cell r="T152">
            <v>6.9482999999999997</v>
          </cell>
          <cell r="U152">
            <v>1.5575000000000003</v>
          </cell>
          <cell r="V152">
            <v>0</v>
          </cell>
          <cell r="W152">
            <v>1841.2921348314605</v>
          </cell>
          <cell r="X152" t="str">
            <v>1</v>
          </cell>
          <cell r="Y152">
            <v>2.5952097635392835</v>
          </cell>
          <cell r="Z152">
            <v>0.17800000000000002</v>
          </cell>
          <cell r="AA152">
            <v>8.5058000000000007</v>
          </cell>
        </row>
        <row r="153">
          <cell r="A153" t="str">
            <v>INT</v>
          </cell>
          <cell r="B153" t="str">
            <v>Plus</v>
          </cell>
          <cell r="C153" t="str">
            <v>Trading</v>
          </cell>
          <cell r="D153" t="str">
            <v>Individual</v>
          </cell>
          <cell r="E153" t="str">
            <v>Elö</v>
          </cell>
          <cell r="F153" t="str">
            <v xml:space="preserve"> </v>
          </cell>
          <cell r="G153" t="str">
            <v>Elö-Industrie 3 (Stahl)</v>
          </cell>
          <cell r="H153">
            <v>0</v>
          </cell>
          <cell r="I153">
            <v>0</v>
          </cell>
          <cell r="J153">
            <v>6</v>
          </cell>
          <cell r="K153" t="str">
            <v>E</v>
          </cell>
          <cell r="L153" t="str">
            <v>6548</v>
          </cell>
          <cell r="M153" t="str">
            <v>RAG AKTIENGESELLSCHAFT</v>
          </cell>
          <cell r="N153" t="str">
            <v>Mittelspannungsnetz</v>
          </cell>
          <cell r="P153">
            <v>0.11575000000000001</v>
          </cell>
          <cell r="Q153">
            <v>9.4E-2</v>
          </cell>
          <cell r="R153">
            <v>0.84878922879915153</v>
          </cell>
          <cell r="S153">
            <v>2.0163607712008487</v>
          </cell>
          <cell r="T153">
            <v>2.4539</v>
          </cell>
          <cell r="U153">
            <v>0.41125</v>
          </cell>
          <cell r="V153">
            <v>0</v>
          </cell>
          <cell r="W153">
            <v>2462.7659574468089</v>
          </cell>
          <cell r="X153" t="str">
            <v>1</v>
          </cell>
          <cell r="Y153">
            <v>2.4752915766738668</v>
          </cell>
          <cell r="Z153">
            <v>4.7E-2</v>
          </cell>
          <cell r="AA153">
            <v>2.8651500000000003</v>
          </cell>
        </row>
        <row r="154">
          <cell r="A154" t="str">
            <v>INT</v>
          </cell>
          <cell r="B154" t="str">
            <v>Plus</v>
          </cell>
          <cell r="C154" t="str">
            <v>Trading</v>
          </cell>
          <cell r="D154" t="str">
            <v>Individual</v>
          </cell>
          <cell r="E154" t="str">
            <v>Elö</v>
          </cell>
          <cell r="F154" t="str">
            <v xml:space="preserve"> </v>
          </cell>
          <cell r="G154" t="str">
            <v>Elö-Industrie 3 (Stahl)</v>
          </cell>
          <cell r="H154">
            <v>0</v>
          </cell>
          <cell r="I154">
            <v>0</v>
          </cell>
          <cell r="J154">
            <v>6</v>
          </cell>
          <cell r="K154" t="str">
            <v>E</v>
          </cell>
          <cell r="L154" t="str">
            <v>6550</v>
          </cell>
          <cell r="M154" t="str">
            <v>THYSSEN SCHACHTBAU GMBH</v>
          </cell>
          <cell r="N154" t="str">
            <v>Mittelspannungsnetz</v>
          </cell>
          <cell r="P154">
            <v>0.28975000000000001</v>
          </cell>
          <cell r="Q154">
            <v>0.379</v>
          </cell>
          <cell r="R154">
            <v>2.3109632081207407</v>
          </cell>
          <cell r="S154">
            <v>5.4898617918792585</v>
          </cell>
          <cell r="T154">
            <v>6.1426999999999996</v>
          </cell>
          <cell r="U154">
            <v>1.6581250000000001</v>
          </cell>
          <cell r="V154">
            <v>0</v>
          </cell>
          <cell r="W154">
            <v>1529.0237467018469</v>
          </cell>
          <cell r="X154" t="str">
            <v>1</v>
          </cell>
          <cell r="Y154">
            <v>2.6922605694564279</v>
          </cell>
          <cell r="Z154">
            <v>0.1895</v>
          </cell>
          <cell r="AA154">
            <v>7.8008249999999997</v>
          </cell>
        </row>
        <row r="155">
          <cell r="A155" t="str">
            <v>INT</v>
          </cell>
          <cell r="B155" t="str">
            <v>Plus</v>
          </cell>
          <cell r="C155" t="str">
            <v>Trading</v>
          </cell>
          <cell r="D155" t="str">
            <v>Individual</v>
          </cell>
          <cell r="E155" t="str">
            <v>Elö</v>
          </cell>
          <cell r="F155" t="str">
            <v xml:space="preserve"> </v>
          </cell>
          <cell r="G155" t="str">
            <v>Elö-Industrie 3 (Stahl)</v>
          </cell>
          <cell r="H155">
            <v>0</v>
          </cell>
          <cell r="I155">
            <v>0</v>
          </cell>
          <cell r="J155">
            <v>6</v>
          </cell>
          <cell r="K155" t="str">
            <v>E</v>
          </cell>
          <cell r="L155" t="str">
            <v>6554</v>
          </cell>
          <cell r="M155" t="str">
            <v>Thyssen Sonnenberg GmbH</v>
          </cell>
          <cell r="N155" t="str">
            <v>Mittelspannungsnetz</v>
          </cell>
          <cell r="P155">
            <v>0.25974999999999998</v>
          </cell>
          <cell r="Q155">
            <v>0.53800000000000003</v>
          </cell>
          <cell r="R155">
            <v>2.3286268759102629</v>
          </cell>
          <cell r="S155">
            <v>5.5318231240897369</v>
          </cell>
          <cell r="T155">
            <v>5.5066999999999995</v>
          </cell>
          <cell r="U155">
            <v>2.3537500000000002</v>
          </cell>
          <cell r="V155">
            <v>0</v>
          </cell>
          <cell r="W155">
            <v>965.61338289962816</v>
          </cell>
          <cell r="X155" t="str">
            <v>1</v>
          </cell>
          <cell r="Y155">
            <v>3.0261597690086623</v>
          </cell>
          <cell r="Z155">
            <v>0.26900000000000002</v>
          </cell>
          <cell r="AA155">
            <v>7.8604500000000002</v>
          </cell>
        </row>
        <row r="156">
          <cell r="A156" t="str">
            <v>INT</v>
          </cell>
          <cell r="B156" t="str">
            <v>Plus</v>
          </cell>
          <cell r="C156" t="str">
            <v>Trading</v>
          </cell>
          <cell r="D156" t="str">
            <v>Individual</v>
          </cell>
          <cell r="E156" t="str">
            <v>Elö</v>
          </cell>
          <cell r="F156" t="str">
            <v xml:space="preserve"> </v>
          </cell>
          <cell r="G156" t="str">
            <v>Elö-Industrie 3 (Stahl)</v>
          </cell>
          <cell r="H156">
            <v>0</v>
          </cell>
          <cell r="I156">
            <v>0</v>
          </cell>
          <cell r="J156">
            <v>6</v>
          </cell>
          <cell r="K156" t="str">
            <v>E</v>
          </cell>
          <cell r="L156" t="str">
            <v>6555</v>
          </cell>
          <cell r="M156" t="str">
            <v>Thyssen Sonnenberg GmbH</v>
          </cell>
          <cell r="N156" t="str">
            <v>Mittelspannungsnetz</v>
          </cell>
          <cell r="P156">
            <v>0.27350000000000002</v>
          </cell>
          <cell r="Q156">
            <v>0.47899999999999998</v>
          </cell>
          <cell r="R156">
            <v>2.3385140861823852</v>
          </cell>
          <cell r="S156">
            <v>5.5553109138176149</v>
          </cell>
          <cell r="T156">
            <v>5.7982000000000005</v>
          </cell>
          <cell r="U156">
            <v>2.0956250000000001</v>
          </cell>
          <cell r="V156">
            <v>0</v>
          </cell>
          <cell r="W156">
            <v>1141.9624217118999</v>
          </cell>
          <cell r="X156" t="str">
            <v>1</v>
          </cell>
          <cell r="Y156">
            <v>2.8862248628884828</v>
          </cell>
          <cell r="Z156">
            <v>0.23949999999999999</v>
          </cell>
          <cell r="AA156">
            <v>7.8938249999999996</v>
          </cell>
        </row>
        <row r="157">
          <cell r="A157" t="str">
            <v>INT</v>
          </cell>
          <cell r="B157" t="str">
            <v>Plus</v>
          </cell>
          <cell r="C157" t="str">
            <v>Trading</v>
          </cell>
          <cell r="D157" t="str">
            <v>Individual</v>
          </cell>
          <cell r="E157" t="str">
            <v>Elö</v>
          </cell>
          <cell r="F157" t="str">
            <v xml:space="preserve"> </v>
          </cell>
          <cell r="G157" t="str">
            <v>Elö-Industrie 3 (Stahl)</v>
          </cell>
          <cell r="H157">
            <v>0</v>
          </cell>
          <cell r="I157">
            <v>0</v>
          </cell>
          <cell r="J157">
            <v>6</v>
          </cell>
          <cell r="K157" t="str">
            <v>E</v>
          </cell>
          <cell r="L157" t="str">
            <v>6556</v>
          </cell>
          <cell r="M157" t="str">
            <v>VEBA-OEL AG</v>
          </cell>
          <cell r="N157" t="str">
            <v>Mittelspannungsnetz</v>
          </cell>
          <cell r="P157">
            <v>1.7000000000000001E-2</v>
          </cell>
          <cell r="Q157">
            <v>1.4000000000000002E-2</v>
          </cell>
          <cell r="R157">
            <v>0.12491212617948876</v>
          </cell>
          <cell r="S157">
            <v>0.29673787382051126</v>
          </cell>
          <cell r="T157">
            <v>0.3604</v>
          </cell>
          <cell r="U157">
            <v>6.1250000000000013E-2</v>
          </cell>
          <cell r="V157">
            <v>0</v>
          </cell>
          <cell r="W157">
            <v>2428.5714285714284</v>
          </cell>
          <cell r="X157" t="str">
            <v>1</v>
          </cell>
          <cell r="Y157">
            <v>2.480294117647059</v>
          </cell>
          <cell r="Z157">
            <v>7.000000000000001E-3</v>
          </cell>
          <cell r="AA157">
            <v>0.42165000000000002</v>
          </cell>
        </row>
        <row r="158">
          <cell r="A158" t="str">
            <v>INT</v>
          </cell>
          <cell r="B158" t="str">
            <v>Plus</v>
          </cell>
          <cell r="C158" t="str">
            <v>Trading</v>
          </cell>
          <cell r="D158" t="str">
            <v>Individual</v>
          </cell>
          <cell r="E158" t="str">
            <v>Elö</v>
          </cell>
          <cell r="F158" t="str">
            <v xml:space="preserve"> </v>
          </cell>
          <cell r="G158" t="str">
            <v>Elö-Industrie 3 (Stahl)</v>
          </cell>
          <cell r="H158">
            <v>0</v>
          </cell>
          <cell r="I158">
            <v>0</v>
          </cell>
          <cell r="J158">
            <v>6</v>
          </cell>
          <cell r="K158" t="str">
            <v>C</v>
          </cell>
          <cell r="L158" t="str">
            <v>6557</v>
          </cell>
          <cell r="M158" t="str">
            <v>Reynolds Aluminium Deutschland Internati</v>
          </cell>
          <cell r="N158" t="str">
            <v>Hochspannungsnetz</v>
          </cell>
          <cell r="P158">
            <v>0.30895000000000006</v>
          </cell>
          <cell r="Q158">
            <v>0.2321</v>
          </cell>
          <cell r="R158">
            <v>2.7833218968284288</v>
          </cell>
          <cell r="S158">
            <v>1.5216151031715703</v>
          </cell>
          <cell r="T158">
            <v>0.77237499999999915</v>
          </cell>
          <cell r="U158">
            <v>3.5325620000000004</v>
          </cell>
          <cell r="V158">
            <v>0</v>
          </cell>
          <cell r="W158">
            <v>2662.2145626884967</v>
          </cell>
          <cell r="X158" t="str">
            <v>2</v>
          </cell>
          <cell r="Y158">
            <v>1.393408965852079</v>
          </cell>
          <cell r="Z158">
            <v>0.11605</v>
          </cell>
          <cell r="AA158">
            <v>4.3049369999999989</v>
          </cell>
        </row>
        <row r="159">
          <cell r="A159" t="str">
            <v>INT</v>
          </cell>
          <cell r="B159" t="str">
            <v>Plus</v>
          </cell>
          <cell r="C159" t="str">
            <v>Trading</v>
          </cell>
          <cell r="D159" t="str">
            <v>Individual</v>
          </cell>
          <cell r="E159" t="str">
            <v>Elö</v>
          </cell>
          <cell r="F159" t="str">
            <v xml:space="preserve"> </v>
          </cell>
          <cell r="G159" t="str">
            <v>Elö-Industrie 3 (Stahl)</v>
          </cell>
          <cell r="H159">
            <v>0</v>
          </cell>
          <cell r="I159">
            <v>0</v>
          </cell>
          <cell r="J159">
            <v>6</v>
          </cell>
          <cell r="K159" t="str">
            <v>E</v>
          </cell>
          <cell r="L159" t="str">
            <v>6563</v>
          </cell>
          <cell r="M159" t="str">
            <v>Erftcarbon GmbH &amp; Co. KG</v>
          </cell>
          <cell r="N159" t="str">
            <v>Mittelspannungsnetz</v>
          </cell>
          <cell r="P159">
            <v>72.5</v>
          </cell>
          <cell r="Q159">
            <v>30</v>
          </cell>
          <cell r="R159">
            <v>317.94602021139877</v>
          </cell>
          <cell r="S159">
            <v>755.30397978860117</v>
          </cell>
          <cell r="T159">
            <v>304.5</v>
          </cell>
          <cell r="U159">
            <v>768.74999999999989</v>
          </cell>
          <cell r="V159">
            <v>0</v>
          </cell>
          <cell r="W159">
            <v>4833.333333333333</v>
          </cell>
          <cell r="X159" t="str">
            <v>2</v>
          </cell>
          <cell r="Y159">
            <v>1.480344827586207</v>
          </cell>
          <cell r="Z159">
            <v>15</v>
          </cell>
          <cell r="AA159">
            <v>1073.25</v>
          </cell>
        </row>
        <row r="160">
          <cell r="A160" t="str">
            <v>INT</v>
          </cell>
          <cell r="B160" t="str">
            <v>Plus</v>
          </cell>
          <cell r="C160" t="str">
            <v>Solutions</v>
          </cell>
          <cell r="D160" t="str">
            <v>Individual</v>
          </cell>
          <cell r="E160" t="str">
            <v>Elö</v>
          </cell>
          <cell r="F160" t="str">
            <v xml:space="preserve"> </v>
          </cell>
          <cell r="G160" t="str">
            <v>Elö-Industrie 1 (Chemie)</v>
          </cell>
          <cell r="H160">
            <v>0</v>
          </cell>
          <cell r="I160">
            <v>0</v>
          </cell>
          <cell r="J160">
            <v>6</v>
          </cell>
          <cell r="K160" t="str">
            <v>D</v>
          </cell>
          <cell r="L160" t="str">
            <v>6782</v>
          </cell>
          <cell r="M160" t="str">
            <v>Forschungszentrum Jülich GmbH Stetternic</v>
          </cell>
          <cell r="N160" t="str">
            <v>Mittelspannung</v>
          </cell>
          <cell r="P160">
            <v>40.158999999999999</v>
          </cell>
          <cell r="Q160">
            <v>12.714</v>
          </cell>
          <cell r="R160">
            <v>190.02160846771102</v>
          </cell>
          <cell r="S160">
            <v>161.2231115322889</v>
          </cell>
          <cell r="T160">
            <v>100.39749999999987</v>
          </cell>
          <cell r="U160">
            <v>250.84722000000005</v>
          </cell>
          <cell r="V160">
            <v>0</v>
          </cell>
          <cell r="W160">
            <v>6317.2880289444702</v>
          </cell>
          <cell r="X160" t="str">
            <v>2</v>
          </cell>
          <cell r="Y160">
            <v>0.87463512537662769</v>
          </cell>
          <cell r="Z160">
            <v>6.3570000000000011</v>
          </cell>
          <cell r="AA160">
            <v>351.24471999999992</v>
          </cell>
        </row>
        <row r="161">
          <cell r="A161" t="str">
            <v>INT</v>
          </cell>
          <cell r="B161" t="str">
            <v>Plus</v>
          </cell>
          <cell r="C161" t="str">
            <v>Trading</v>
          </cell>
          <cell r="D161" t="str">
            <v>Individual</v>
          </cell>
          <cell r="E161" t="str">
            <v>Elö</v>
          </cell>
          <cell r="F161" t="str">
            <v xml:space="preserve"> </v>
          </cell>
          <cell r="G161" t="str">
            <v>Elö-Industrie 1 (Chemie)</v>
          </cell>
          <cell r="H161">
            <v>0</v>
          </cell>
          <cell r="I161">
            <v>0</v>
          </cell>
          <cell r="J161">
            <v>6</v>
          </cell>
          <cell r="K161" t="str">
            <v>D</v>
          </cell>
          <cell r="L161" t="str">
            <v>6881</v>
          </cell>
          <cell r="M161" t="str">
            <v>William Prym GmbH &amp; Co. KG</v>
          </cell>
          <cell r="N161" t="str">
            <v>Mittelspannung</v>
          </cell>
          <cell r="P161">
            <v>91.65</v>
          </cell>
          <cell r="Q161">
            <v>32.950000000000003</v>
          </cell>
          <cell r="R161">
            <v>472.37898662590737</v>
          </cell>
          <cell r="S161">
            <v>406.84951337409251</v>
          </cell>
          <cell r="T161">
            <v>229.12499999999972</v>
          </cell>
          <cell r="U161">
            <v>650.10350000000017</v>
          </cell>
          <cell r="V161">
            <v>0</v>
          </cell>
          <cell r="W161">
            <v>5562.9742033383909</v>
          </cell>
          <cell r="X161" t="str">
            <v>2</v>
          </cell>
          <cell r="Y161">
            <v>0.9593327877795963</v>
          </cell>
          <cell r="Z161">
            <v>16.475000000000001</v>
          </cell>
          <cell r="AA161">
            <v>879.22849999999994</v>
          </cell>
        </row>
        <row r="162">
          <cell r="A162" t="str">
            <v>INT</v>
          </cell>
          <cell r="B162" t="str">
            <v>Plus</v>
          </cell>
          <cell r="C162" t="str">
            <v>Trading</v>
          </cell>
          <cell r="D162" t="str">
            <v>Individual</v>
          </cell>
          <cell r="E162" t="str">
            <v>Elö</v>
          </cell>
          <cell r="F162" t="str">
            <v xml:space="preserve"> </v>
          </cell>
          <cell r="G162" t="str">
            <v>Elö-Industrie 3 (Stahl)</v>
          </cell>
          <cell r="H162">
            <v>0</v>
          </cell>
          <cell r="I162">
            <v>0</v>
          </cell>
          <cell r="J162">
            <v>6</v>
          </cell>
          <cell r="K162" t="str">
            <v>D</v>
          </cell>
          <cell r="L162" t="str">
            <v>7345</v>
          </cell>
          <cell r="M162" t="str">
            <v>MHP Mannesmann Hoesch Präzisroh DMV Stai</v>
          </cell>
          <cell r="N162" t="str">
            <v>Mittelspannung</v>
          </cell>
          <cell r="P162">
            <v>6.0265000000000004</v>
          </cell>
          <cell r="Q162">
            <v>5.8760000000000003</v>
          </cell>
          <cell r="R162">
            <v>58.953055804356133</v>
          </cell>
          <cell r="S162">
            <v>58.729824195643879</v>
          </cell>
          <cell r="T162">
            <v>75.933899999999994</v>
          </cell>
          <cell r="U162">
            <v>41.748980000000017</v>
          </cell>
          <cell r="V162">
            <v>0</v>
          </cell>
          <cell r="W162">
            <v>2051.225323349217</v>
          </cell>
          <cell r="X162" t="str">
            <v>1</v>
          </cell>
          <cell r="Y162">
            <v>1.952756658093421</v>
          </cell>
          <cell r="Z162">
            <v>2.9380000000000002</v>
          </cell>
          <cell r="AA162">
            <v>117.68288000000001</v>
          </cell>
        </row>
        <row r="163">
          <cell r="A163" t="str">
            <v>INT</v>
          </cell>
          <cell r="B163" t="str">
            <v>Plus</v>
          </cell>
          <cell r="C163" t="str">
            <v>Solutions</v>
          </cell>
          <cell r="D163" t="str">
            <v>Individual</v>
          </cell>
          <cell r="E163" t="str">
            <v>Elö</v>
          </cell>
          <cell r="F163" t="str">
            <v xml:space="preserve"> </v>
          </cell>
          <cell r="G163" t="str">
            <v>Elö-Industrie 1 (Chemie)</v>
          </cell>
          <cell r="H163">
            <v>0</v>
          </cell>
          <cell r="I163">
            <v>0</v>
          </cell>
          <cell r="J163">
            <v>6</v>
          </cell>
          <cell r="K163" t="str">
            <v>E</v>
          </cell>
          <cell r="L163" t="str">
            <v>7541</v>
          </cell>
          <cell r="M163" t="str">
            <v>RÜTGERS AG</v>
          </cell>
          <cell r="N163" t="str">
            <v>Mittelspannungsnetz</v>
          </cell>
          <cell r="P163">
            <v>16.3</v>
          </cell>
          <cell r="Q163">
            <v>4.8659999999999997</v>
          </cell>
          <cell r="R163">
            <v>57.220285335529404</v>
          </cell>
          <cell r="S163">
            <v>135.93096466447057</v>
          </cell>
          <cell r="T163">
            <v>68.460000000000008</v>
          </cell>
          <cell r="U163">
            <v>124.69124999999997</v>
          </cell>
          <cell r="V163">
            <v>0</v>
          </cell>
          <cell r="W163">
            <v>6699.5478832716817</v>
          </cell>
          <cell r="X163" t="str">
            <v>2</v>
          </cell>
          <cell r="Y163">
            <v>1.1849769938650305</v>
          </cell>
          <cell r="Z163">
            <v>2.4329999999999998</v>
          </cell>
          <cell r="AA163">
            <v>193.15124999999998</v>
          </cell>
        </row>
        <row r="164">
          <cell r="A164" t="str">
            <v>INT</v>
          </cell>
          <cell r="B164" t="str">
            <v>Plus</v>
          </cell>
          <cell r="C164" t="str">
            <v>Trading</v>
          </cell>
          <cell r="D164" t="str">
            <v>Individual</v>
          </cell>
          <cell r="E164" t="str">
            <v>Elö</v>
          </cell>
          <cell r="F164" t="str">
            <v xml:space="preserve"> </v>
          </cell>
          <cell r="G164" t="str">
            <v>Elö-Industrie 3 (Stahl)</v>
          </cell>
          <cell r="H164">
            <v>0</v>
          </cell>
          <cell r="I164">
            <v>0</v>
          </cell>
          <cell r="J164">
            <v>6</v>
          </cell>
          <cell r="K164" t="str">
            <v>D</v>
          </cell>
          <cell r="L164" t="str">
            <v>8181</v>
          </cell>
          <cell r="M164" t="str">
            <v>MHP Mannesmann Präzisrohr GmbH</v>
          </cell>
          <cell r="N164" t="str">
            <v>Mittelspannung</v>
          </cell>
          <cell r="P164">
            <v>25.95</v>
          </cell>
          <cell r="Q164">
            <v>14.285</v>
          </cell>
          <cell r="R164">
            <v>182.5140421857088</v>
          </cell>
          <cell r="S164">
            <v>164.20400781429117</v>
          </cell>
          <cell r="T164">
            <v>64.874999999999915</v>
          </cell>
          <cell r="U164">
            <v>281.84305000000006</v>
          </cell>
          <cell r="V164">
            <v>0</v>
          </cell>
          <cell r="W164">
            <v>3633.1816590829544</v>
          </cell>
          <cell r="X164" t="str">
            <v>2</v>
          </cell>
          <cell r="Y164">
            <v>1.3361003853564544</v>
          </cell>
          <cell r="Z164">
            <v>7.1425000000000001</v>
          </cell>
          <cell r="AA164">
            <v>346.71804999999995</v>
          </cell>
        </row>
        <row r="165">
          <cell r="A165" t="str">
            <v>INT</v>
          </cell>
          <cell r="B165" t="str">
            <v>Plus</v>
          </cell>
          <cell r="C165" t="str">
            <v>Trading</v>
          </cell>
          <cell r="D165" t="str">
            <v>Individual</v>
          </cell>
          <cell r="E165" t="str">
            <v>Elö</v>
          </cell>
          <cell r="F165" t="str">
            <v xml:space="preserve"> </v>
          </cell>
          <cell r="G165" t="str">
            <v>Elö-Industrie 3 (Stahl)_V</v>
          </cell>
          <cell r="H165">
            <v>0</v>
          </cell>
          <cell r="I165">
            <v>0</v>
          </cell>
          <cell r="J165">
            <v>6</v>
          </cell>
          <cell r="K165" t="str">
            <v>VC</v>
          </cell>
          <cell r="L165" t="str">
            <v>8181</v>
          </cell>
          <cell r="M165" t="str">
            <v>MHP Mannesmann Präzisrohr GmbH</v>
          </cell>
          <cell r="N165" t="str">
            <v>Hochspannungsnetz</v>
          </cell>
          <cell r="P165">
            <v>25.95</v>
          </cell>
          <cell r="Q165">
            <v>14.285</v>
          </cell>
          <cell r="R165">
            <v>182.51404218570877</v>
          </cell>
          <cell r="S165">
            <v>99.778657814291165</v>
          </cell>
          <cell r="T165">
            <v>64.874999999999915</v>
          </cell>
          <cell r="U165">
            <v>217.41770000000002</v>
          </cell>
          <cell r="V165">
            <v>0</v>
          </cell>
          <cell r="W165">
            <v>3633.1816590829544</v>
          </cell>
          <cell r="X165" t="str">
            <v>2</v>
          </cell>
          <cell r="Y165">
            <v>1.0878331406551058</v>
          </cell>
          <cell r="Z165">
            <v>7.1425000000000001</v>
          </cell>
          <cell r="AA165">
            <v>282.29269999999997</v>
          </cell>
        </row>
        <row r="166">
          <cell r="A166" t="str">
            <v>INT</v>
          </cell>
          <cell r="B166" t="str">
            <v>Plus</v>
          </cell>
          <cell r="C166" t="str">
            <v>Solutions</v>
          </cell>
          <cell r="D166" t="str">
            <v>Individual</v>
          </cell>
          <cell r="E166" t="str">
            <v>Elö</v>
          </cell>
          <cell r="F166" t="str">
            <v xml:space="preserve"> </v>
          </cell>
          <cell r="G166" t="str">
            <v>Elö-Industrie 1 (Chemie)_V</v>
          </cell>
          <cell r="H166">
            <v>0</v>
          </cell>
          <cell r="I166">
            <v>0</v>
          </cell>
          <cell r="J166">
            <v>6</v>
          </cell>
          <cell r="K166" t="str">
            <v>VD</v>
          </cell>
          <cell r="L166" t="str">
            <v>8422</v>
          </cell>
          <cell r="M166" t="str">
            <v>VEKA AG</v>
          </cell>
          <cell r="N166" t="str">
            <v>Mittelspannung</v>
          </cell>
          <cell r="P166">
            <v>28.518522999999998</v>
          </cell>
          <cell r="Q166">
            <v>10</v>
          </cell>
          <cell r="R166">
            <v>144.49971428735185</v>
          </cell>
          <cell r="S166">
            <v>124.09659321264807</v>
          </cell>
          <cell r="T166">
            <v>71.296307499999912</v>
          </cell>
          <cell r="U166">
            <v>197.3</v>
          </cell>
          <cell r="V166">
            <v>0</v>
          </cell>
          <cell r="W166">
            <v>5703.7045999999991</v>
          </cell>
          <cell r="X166" t="str">
            <v>2</v>
          </cell>
          <cell r="Y166">
            <v>0.94183106011485918</v>
          </cell>
          <cell r="Z166">
            <v>5</v>
          </cell>
          <cell r="AA166">
            <v>268.59630749999991</v>
          </cell>
        </row>
        <row r="167">
          <cell r="A167" t="str">
            <v>INT</v>
          </cell>
          <cell r="B167" t="str">
            <v>Plus</v>
          </cell>
          <cell r="C167" t="str">
            <v>Solutions</v>
          </cell>
          <cell r="D167" t="str">
            <v>Individual</v>
          </cell>
          <cell r="E167" t="str">
            <v>ELö</v>
          </cell>
          <cell r="F167" t="str">
            <v xml:space="preserve"> </v>
          </cell>
          <cell r="G167" t="str">
            <v>ELö-Industrie 4 (Auto Steine Erden)_V</v>
          </cell>
          <cell r="H167">
            <v>0</v>
          </cell>
          <cell r="I167">
            <v>0</v>
          </cell>
          <cell r="J167">
            <v>6</v>
          </cell>
          <cell r="K167" t="str">
            <v>VE</v>
          </cell>
          <cell r="L167" t="str">
            <v>8453</v>
          </cell>
          <cell r="M167" t="str">
            <v>Humana Milchunion Verwaltungs GmbH</v>
          </cell>
          <cell r="N167" t="str">
            <v>Mittelspannungsnetz</v>
          </cell>
          <cell r="P167">
            <v>10.987056000000001</v>
          </cell>
          <cell r="Q167">
            <v>3.9180000000000001</v>
          </cell>
          <cell r="R167">
            <v>43.413188035095466</v>
          </cell>
          <cell r="S167">
            <v>103.13119716490453</v>
          </cell>
          <cell r="T167">
            <v>46.145635200000001</v>
          </cell>
          <cell r="U167">
            <v>100.39874999999999</v>
          </cell>
          <cell r="V167">
            <v>0</v>
          </cell>
          <cell r="W167">
            <v>5608.5022970903519</v>
          </cell>
          <cell r="X167" t="str">
            <v>2</v>
          </cell>
          <cell r="Y167">
            <v>1.3337911921082408</v>
          </cell>
          <cell r="Z167">
            <v>1.9590000000000001</v>
          </cell>
          <cell r="AA167">
            <v>146.54438519999999</v>
          </cell>
        </row>
        <row r="168">
          <cell r="A168" t="str">
            <v>INT</v>
          </cell>
          <cell r="B168" t="str">
            <v>Plus</v>
          </cell>
          <cell r="C168" t="str">
            <v>Trading</v>
          </cell>
          <cell r="D168" t="str">
            <v>Individual</v>
          </cell>
          <cell r="E168" t="str">
            <v>Elö</v>
          </cell>
          <cell r="F168" t="str">
            <v xml:space="preserve"> </v>
          </cell>
          <cell r="G168" t="str">
            <v>Elö-Industrie 3 (Stahl)_V</v>
          </cell>
          <cell r="H168">
            <v>0</v>
          </cell>
          <cell r="I168">
            <v>0</v>
          </cell>
          <cell r="J168">
            <v>6</v>
          </cell>
          <cell r="K168" t="str">
            <v>VC</v>
          </cell>
          <cell r="L168" t="str">
            <v>8521</v>
          </cell>
          <cell r="M168" t="str">
            <v>Hüttenwerke Kayser AG</v>
          </cell>
          <cell r="N168" t="str">
            <v>Hochspannungsnetz</v>
          </cell>
          <cell r="P168">
            <v>61</v>
          </cell>
          <cell r="Q168">
            <v>15.75</v>
          </cell>
          <cell r="R168">
            <v>253.58340848299562</v>
          </cell>
          <cell r="S168">
            <v>138.63159151700418</v>
          </cell>
          <cell r="T168">
            <v>152.4999999999998</v>
          </cell>
          <cell r="U168">
            <v>239.715</v>
          </cell>
          <cell r="V168">
            <v>0</v>
          </cell>
          <cell r="W168">
            <v>7746.0317460317465</v>
          </cell>
          <cell r="X168" t="str">
            <v>2</v>
          </cell>
          <cell r="Y168">
            <v>0.64297540983606516</v>
          </cell>
          <cell r="Z168">
            <v>7.875</v>
          </cell>
          <cell r="AA168">
            <v>392.2149999999998</v>
          </cell>
        </row>
        <row r="169">
          <cell r="A169" t="str">
            <v>INT</v>
          </cell>
          <cell r="B169" t="str">
            <v>Plus</v>
          </cell>
          <cell r="C169" t="str">
            <v>Solutions</v>
          </cell>
          <cell r="D169" t="str">
            <v>Individual</v>
          </cell>
          <cell r="E169" t="str">
            <v>Elö</v>
          </cell>
          <cell r="F169" t="str">
            <v xml:space="preserve"> </v>
          </cell>
          <cell r="G169" t="str">
            <v>Elö-Industrie 3 (Stahl)</v>
          </cell>
          <cell r="H169">
            <v>0</v>
          </cell>
          <cell r="I169">
            <v>0</v>
          </cell>
          <cell r="J169">
            <v>6</v>
          </cell>
          <cell r="K169" t="str">
            <v>E</v>
          </cell>
          <cell r="L169" t="str">
            <v>8610</v>
          </cell>
          <cell r="M169" t="str">
            <v>FK Wärmetauscher Kemmerling GmbH</v>
          </cell>
          <cell r="N169" t="str">
            <v>Mittelspannungsnetz</v>
          </cell>
          <cell r="P169">
            <v>5.6099000000000003E-2</v>
          </cell>
          <cell r="Q169">
            <v>0.03</v>
          </cell>
          <cell r="R169">
            <v>0.29753935145253918</v>
          </cell>
          <cell r="S169">
            <v>0.70682644854746079</v>
          </cell>
          <cell r="T169">
            <v>0.23561580000000004</v>
          </cell>
          <cell r="U169">
            <v>0.76874999999999993</v>
          </cell>
          <cell r="V169">
            <v>0</v>
          </cell>
          <cell r="W169">
            <v>3739.9333333333334</v>
          </cell>
          <cell r="X169" t="str">
            <v>2</v>
          </cell>
          <cell r="Y169">
            <v>1.7903452824471024</v>
          </cell>
          <cell r="Z169">
            <v>1.4999999999999999E-2</v>
          </cell>
          <cell r="AA169">
            <v>1.0043658</v>
          </cell>
        </row>
        <row r="170">
          <cell r="A170" t="str">
            <v>INT</v>
          </cell>
          <cell r="B170" t="str">
            <v>Plus</v>
          </cell>
          <cell r="C170" t="str">
            <v>Solutions</v>
          </cell>
          <cell r="D170" t="str">
            <v>Individual</v>
          </cell>
          <cell r="E170" t="str">
            <v>Elö</v>
          </cell>
          <cell r="F170" t="str">
            <v xml:space="preserve"> </v>
          </cell>
          <cell r="G170" t="str">
            <v>Elö-Industrie 3 (Stahl)</v>
          </cell>
          <cell r="H170">
            <v>0</v>
          </cell>
          <cell r="I170">
            <v>0</v>
          </cell>
          <cell r="J170">
            <v>6</v>
          </cell>
          <cell r="K170" t="str">
            <v>E</v>
          </cell>
          <cell r="L170" t="str">
            <v>8611</v>
          </cell>
          <cell r="M170" t="str">
            <v>Renzmann &amp; Grünewald GmbH</v>
          </cell>
          <cell r="N170" t="str">
            <v>Mittelspannungsnetz</v>
          </cell>
          <cell r="P170">
            <v>0.42033900000000002</v>
          </cell>
          <cell r="Q170">
            <v>0.35299999999999998</v>
          </cell>
          <cell r="R170">
            <v>3.0974183679332206</v>
          </cell>
          <cell r="S170">
            <v>7.3581434320667789</v>
          </cell>
          <cell r="T170">
            <v>8.9111867999999994</v>
          </cell>
          <cell r="U170">
            <v>1.5443749999999998</v>
          </cell>
          <cell r="V170">
            <v>0</v>
          </cell>
          <cell r="W170">
            <v>2381.5240793201133</v>
          </cell>
          <cell r="X170" t="str">
            <v>1</v>
          </cell>
          <cell r="Y170">
            <v>2.4874117795398476</v>
          </cell>
          <cell r="Z170">
            <v>0.17649999999999999</v>
          </cell>
          <cell r="AA170">
            <v>10.4555618</v>
          </cell>
        </row>
        <row r="171">
          <cell r="A171" t="str">
            <v>INT</v>
          </cell>
          <cell r="B171" t="str">
            <v>Plus</v>
          </cell>
          <cell r="C171" t="str">
            <v>Solutions</v>
          </cell>
          <cell r="D171" t="str">
            <v>Individual</v>
          </cell>
          <cell r="E171" t="str">
            <v>Elö</v>
          </cell>
          <cell r="F171" t="str">
            <v xml:space="preserve"> </v>
          </cell>
          <cell r="G171" t="str">
            <v>Elö-Industrie 1 (Chemie)</v>
          </cell>
          <cell r="H171">
            <v>0</v>
          </cell>
          <cell r="I171">
            <v>0</v>
          </cell>
          <cell r="J171">
            <v>6</v>
          </cell>
          <cell r="K171" t="str">
            <v>D</v>
          </cell>
          <cell r="L171" t="str">
            <v>8718</v>
          </cell>
          <cell r="M171" t="str">
            <v>Solvay Alkali GmbH</v>
          </cell>
          <cell r="N171" t="str">
            <v>Mittelspannung</v>
          </cell>
          <cell r="P171">
            <v>6</v>
          </cell>
          <cell r="Q171">
            <v>20</v>
          </cell>
          <cell r="R171">
            <v>82.434084829957968</v>
          </cell>
          <cell r="S171">
            <v>135.26591517004204</v>
          </cell>
          <cell r="T171">
            <v>75.59999999999998</v>
          </cell>
          <cell r="U171">
            <v>142.10000000000002</v>
          </cell>
          <cell r="V171">
            <v>0</v>
          </cell>
          <cell r="W171">
            <v>600</v>
          </cell>
          <cell r="X171" t="str">
            <v>1</v>
          </cell>
          <cell r="Y171">
            <v>3.6283333333333334</v>
          </cell>
          <cell r="Z171">
            <v>10</v>
          </cell>
          <cell r="AA171">
            <v>217.7</v>
          </cell>
        </row>
        <row r="172">
          <cell r="A172" t="str">
            <v>INT</v>
          </cell>
          <cell r="B172" t="str">
            <v>Plus</v>
          </cell>
          <cell r="C172" t="str">
            <v>Solutions</v>
          </cell>
          <cell r="D172" t="str">
            <v>Individual</v>
          </cell>
          <cell r="E172" t="str">
            <v>Elö</v>
          </cell>
          <cell r="F172" t="str">
            <v xml:space="preserve"> </v>
          </cell>
          <cell r="G172" t="str">
            <v>Elö-Industrie 3 (Stahl)</v>
          </cell>
          <cell r="H172">
            <v>0</v>
          </cell>
          <cell r="I172">
            <v>0</v>
          </cell>
          <cell r="J172">
            <v>6</v>
          </cell>
          <cell r="K172" t="str">
            <v>E</v>
          </cell>
          <cell r="L172" t="str">
            <v>8739</v>
          </cell>
          <cell r="M172" t="str">
            <v>EKOKEMI GmbH</v>
          </cell>
          <cell r="N172" t="str">
            <v>Mittelspannungsnetz</v>
          </cell>
          <cell r="P172">
            <v>0.16875100000000001</v>
          </cell>
          <cell r="Q172">
            <v>0.1</v>
          </cell>
          <cell r="R172">
            <v>0.96909597390153568</v>
          </cell>
          <cell r="S172">
            <v>2.3021582260984648</v>
          </cell>
          <cell r="T172">
            <v>0.7087542</v>
          </cell>
          <cell r="U172">
            <v>2.5625</v>
          </cell>
          <cell r="V172">
            <v>0</v>
          </cell>
          <cell r="W172">
            <v>3375.02</v>
          </cell>
          <cell r="X172" t="str">
            <v>2</v>
          </cell>
          <cell r="Y172">
            <v>1.9385095199435858</v>
          </cell>
          <cell r="Z172">
            <v>0.05</v>
          </cell>
          <cell r="AA172">
            <v>3.2712542000000004</v>
          </cell>
        </row>
        <row r="173">
          <cell r="A173" t="str">
            <v>INT</v>
          </cell>
          <cell r="B173" t="str">
            <v>Plus</v>
          </cell>
          <cell r="C173" t="str">
            <v>Solutions</v>
          </cell>
          <cell r="D173" t="str">
            <v>Individual</v>
          </cell>
          <cell r="E173" t="str">
            <v>Elö</v>
          </cell>
          <cell r="F173" t="str">
            <v xml:space="preserve"> </v>
          </cell>
          <cell r="G173" t="str">
            <v>Elö-Industrie 3 (Stahl)</v>
          </cell>
          <cell r="H173">
            <v>0</v>
          </cell>
          <cell r="I173">
            <v>0</v>
          </cell>
          <cell r="J173">
            <v>6</v>
          </cell>
          <cell r="K173" t="str">
            <v>E</v>
          </cell>
          <cell r="L173" t="str">
            <v>8740</v>
          </cell>
          <cell r="M173" t="str">
            <v>Lentjes Bischoff GmbH</v>
          </cell>
          <cell r="N173" t="str">
            <v>Mittelspannungsnetz</v>
          </cell>
          <cell r="P173">
            <v>0.233183</v>
          </cell>
          <cell r="Q173">
            <v>0.17800000000000002</v>
          </cell>
          <cell r="R173">
            <v>1.6413861014481734</v>
          </cell>
          <cell r="S173">
            <v>3.899232498551827</v>
          </cell>
          <cell r="T173">
            <v>0.97936859999999992</v>
          </cell>
          <cell r="U173">
            <v>4.5612500000000002</v>
          </cell>
          <cell r="V173">
            <v>0</v>
          </cell>
          <cell r="W173">
            <v>2620.0337078651683</v>
          </cell>
          <cell r="X173" t="str">
            <v>2</v>
          </cell>
          <cell r="Y173">
            <v>2.3760817040693358</v>
          </cell>
          <cell r="Z173">
            <v>8.900000000000001E-2</v>
          </cell>
          <cell r="AA173">
            <v>5.5406186000000002</v>
          </cell>
        </row>
        <row r="174">
          <cell r="A174" t="str">
            <v>INT</v>
          </cell>
          <cell r="B174" t="str">
            <v>Plus</v>
          </cell>
          <cell r="C174" t="str">
            <v>Solutions</v>
          </cell>
          <cell r="D174" t="str">
            <v>Individual</v>
          </cell>
          <cell r="E174" t="str">
            <v>Elö</v>
          </cell>
          <cell r="F174" t="str">
            <v xml:space="preserve"> </v>
          </cell>
          <cell r="G174" t="str">
            <v>Elö-Industrie 1 (Chemie)</v>
          </cell>
          <cell r="H174">
            <v>0</v>
          </cell>
          <cell r="I174">
            <v>0</v>
          </cell>
          <cell r="J174">
            <v>6</v>
          </cell>
          <cell r="K174" t="str">
            <v>E</v>
          </cell>
          <cell r="L174" t="str">
            <v>8794</v>
          </cell>
          <cell r="M174" t="str">
            <v>Industriepark Oberbruch GmbH &amp; Co. KG</v>
          </cell>
          <cell r="N174" t="str">
            <v>Mittelspannungsnetz</v>
          </cell>
          <cell r="P174">
            <v>61.5</v>
          </cell>
          <cell r="Q174">
            <v>25.064</v>
          </cell>
          <cell r="R174">
            <v>266.78877958693533</v>
          </cell>
          <cell r="S174">
            <v>633.77622041306472</v>
          </cell>
          <cell r="T174">
            <v>258.3</v>
          </cell>
          <cell r="U174">
            <v>642.26499999999999</v>
          </cell>
          <cell r="V174">
            <v>0</v>
          </cell>
          <cell r="W174">
            <v>4907.4369613788704</v>
          </cell>
          <cell r="X174" t="str">
            <v>2</v>
          </cell>
          <cell r="Y174">
            <v>1.4643333333333333</v>
          </cell>
          <cell r="Z174">
            <v>12.532</v>
          </cell>
          <cell r="AA174">
            <v>900.56500000000005</v>
          </cell>
        </row>
        <row r="175">
          <cell r="A175" t="str">
            <v>INT</v>
          </cell>
          <cell r="B175" t="str">
            <v>Plus</v>
          </cell>
          <cell r="C175" t="str">
            <v>Trading</v>
          </cell>
          <cell r="D175" t="str">
            <v>Individual</v>
          </cell>
          <cell r="E175" t="str">
            <v>Elö</v>
          </cell>
          <cell r="F175" t="str">
            <v xml:space="preserve"> </v>
          </cell>
          <cell r="G175" t="str">
            <v>Elö-Industrie 3 (Stahl)</v>
          </cell>
          <cell r="H175">
            <v>0</v>
          </cell>
          <cell r="I175">
            <v>0</v>
          </cell>
          <cell r="J175">
            <v>6</v>
          </cell>
          <cell r="K175" t="str">
            <v>D</v>
          </cell>
          <cell r="L175" t="str">
            <v>9328</v>
          </cell>
          <cell r="M175" t="str">
            <v>V.W. Werke Vincenz Wiederholt GmbH &amp; Co.</v>
          </cell>
          <cell r="N175" t="str">
            <v>Mittelspannung</v>
          </cell>
          <cell r="P175">
            <v>0.85255000000000003</v>
          </cell>
          <cell r="Q175">
            <v>0.70399999999999996</v>
          </cell>
          <cell r="R175">
            <v>8.1263908750477629</v>
          </cell>
          <cell r="S175">
            <v>7.617659124952235</v>
          </cell>
          <cell r="T175">
            <v>10.742129999999998</v>
          </cell>
          <cell r="U175">
            <v>5.001920000000001</v>
          </cell>
          <cell r="V175">
            <v>0</v>
          </cell>
          <cell r="W175">
            <v>2422.017045454546</v>
          </cell>
          <cell r="X175" t="str">
            <v>1</v>
          </cell>
          <cell r="Y175">
            <v>1.8467010732508355</v>
          </cell>
          <cell r="Z175">
            <v>0.35199999999999998</v>
          </cell>
          <cell r="AA175">
            <v>15.744049999999998</v>
          </cell>
        </row>
        <row r="176">
          <cell r="A176" t="str">
            <v>INT</v>
          </cell>
          <cell r="B176" t="str">
            <v>Plus</v>
          </cell>
          <cell r="C176" t="str">
            <v>Trading</v>
          </cell>
          <cell r="D176" t="str">
            <v>Individual</v>
          </cell>
          <cell r="E176" t="str">
            <v>Elö</v>
          </cell>
          <cell r="F176" t="str">
            <v xml:space="preserve"> </v>
          </cell>
          <cell r="G176" t="str">
            <v>Elö-Industrie 1 (Chemie)</v>
          </cell>
          <cell r="H176">
            <v>0</v>
          </cell>
          <cell r="I176">
            <v>0</v>
          </cell>
          <cell r="J176">
            <v>6</v>
          </cell>
          <cell r="K176" t="str">
            <v>G</v>
          </cell>
          <cell r="L176" t="str">
            <v>9526</v>
          </cell>
          <cell r="M176" t="str">
            <v>Compagnie de Saint-Gobain Generaldelegat</v>
          </cell>
          <cell r="N176" t="str">
            <v>Niederspannung</v>
          </cell>
          <cell r="P176">
            <v>54.976999999999997</v>
          </cell>
          <cell r="Q176">
            <v>16.094999999999999</v>
          </cell>
          <cell r="R176">
            <v>139.45811809686452</v>
          </cell>
          <cell r="S176">
            <v>964.66190690313533</v>
          </cell>
          <cell r="T176">
            <v>505.78839999999991</v>
          </cell>
          <cell r="U176">
            <v>598.33162500000003</v>
          </cell>
          <cell r="V176">
            <v>0</v>
          </cell>
          <cell r="W176">
            <v>6831.5625970798401</v>
          </cell>
          <cell r="X176" t="str">
            <v>2</v>
          </cell>
          <cell r="Y176">
            <v>2.0083308019717334</v>
          </cell>
          <cell r="Z176">
            <v>8.0474999999999994</v>
          </cell>
          <cell r="AA176">
            <v>1104.1200249999999</v>
          </cell>
        </row>
        <row r="177">
          <cell r="A177" t="str">
            <v>INT</v>
          </cell>
          <cell r="B177" t="str">
            <v>Plus</v>
          </cell>
          <cell r="C177" t="str">
            <v>Solutions</v>
          </cell>
          <cell r="D177" t="str">
            <v>Individual</v>
          </cell>
          <cell r="E177" t="str">
            <v>Elö</v>
          </cell>
          <cell r="F177" t="str">
            <v xml:space="preserve"> </v>
          </cell>
          <cell r="G177" t="str">
            <v>Elö-Industrie 1 (Chemie)</v>
          </cell>
          <cell r="H177">
            <v>0</v>
          </cell>
          <cell r="I177">
            <v>0</v>
          </cell>
          <cell r="J177">
            <v>6</v>
          </cell>
          <cell r="K177" t="str">
            <v>E</v>
          </cell>
          <cell r="L177" t="str">
            <v>9528</v>
          </cell>
          <cell r="M177" t="str">
            <v>Compagnie de Saint-Gobain Generaldelegat</v>
          </cell>
          <cell r="N177" t="str">
            <v>Mittelspannungsnetz</v>
          </cell>
          <cell r="P177">
            <v>10.9</v>
          </cell>
          <cell r="Q177">
            <v>2.9580000000000002</v>
          </cell>
          <cell r="R177">
            <v>36.017218453087914</v>
          </cell>
          <cell r="S177">
            <v>85.561531546912079</v>
          </cell>
          <cell r="T177">
            <v>45.78</v>
          </cell>
          <cell r="U177">
            <v>75.798749999999998</v>
          </cell>
          <cell r="V177">
            <v>0</v>
          </cell>
          <cell r="W177">
            <v>7369.8444895199455</v>
          </cell>
          <cell r="X177" t="str">
            <v>2</v>
          </cell>
          <cell r="Y177">
            <v>1.1154013761467889</v>
          </cell>
          <cell r="Z177">
            <v>1.4790000000000001</v>
          </cell>
          <cell r="AA177">
            <v>121.57874999999999</v>
          </cell>
        </row>
        <row r="178">
          <cell r="A178" t="str">
            <v>INT</v>
          </cell>
          <cell r="B178" t="str">
            <v>Plus</v>
          </cell>
          <cell r="C178" t="str">
            <v>Solutions</v>
          </cell>
          <cell r="D178" t="str">
            <v>Individual</v>
          </cell>
          <cell r="E178" t="str">
            <v>Elö</v>
          </cell>
          <cell r="F178" t="str">
            <v xml:space="preserve"> </v>
          </cell>
          <cell r="G178" t="str">
            <v>Elö-Industrie 2 (Papier)</v>
          </cell>
          <cell r="H178">
            <v>0</v>
          </cell>
          <cell r="I178">
            <v>0</v>
          </cell>
          <cell r="J178">
            <v>6</v>
          </cell>
          <cell r="K178" t="str">
            <v>D</v>
          </cell>
          <cell r="L178" t="str">
            <v>9712</v>
          </cell>
          <cell r="M178" t="str">
            <v>SCA RAW MATERIALS AND LOGISTICS Zaventem</v>
          </cell>
          <cell r="N178" t="str">
            <v>Mittelspannung</v>
          </cell>
          <cell r="P178">
            <v>54</v>
          </cell>
          <cell r="Q178">
            <v>22.375999999999998</v>
          </cell>
          <cell r="R178">
            <v>307.47119688192572</v>
          </cell>
          <cell r="S178">
            <v>269.00728311807416</v>
          </cell>
          <cell r="T178">
            <v>134.99999999999983</v>
          </cell>
          <cell r="U178">
            <v>441.47848000000005</v>
          </cell>
          <cell r="V178">
            <v>0</v>
          </cell>
          <cell r="W178">
            <v>4826.5999284948166</v>
          </cell>
          <cell r="X178" t="str">
            <v>2</v>
          </cell>
          <cell r="Y178">
            <v>1.0675527407407404</v>
          </cell>
          <cell r="Z178">
            <v>11.187999999999999</v>
          </cell>
          <cell r="AA178">
            <v>576.47847999999988</v>
          </cell>
        </row>
        <row r="179">
          <cell r="A179" t="str">
            <v>INT</v>
          </cell>
          <cell r="B179" t="str">
            <v>Plus</v>
          </cell>
          <cell r="C179" t="str">
            <v>Trading</v>
          </cell>
          <cell r="D179" t="str">
            <v>Individual</v>
          </cell>
          <cell r="E179" t="str">
            <v>Elö</v>
          </cell>
          <cell r="F179" t="str">
            <v xml:space="preserve"> </v>
          </cell>
          <cell r="G179" t="str">
            <v>Elö-Industrie 3 (Stahl)_V</v>
          </cell>
          <cell r="H179">
            <v>0</v>
          </cell>
          <cell r="I179">
            <v>0</v>
          </cell>
          <cell r="J179">
            <v>6</v>
          </cell>
          <cell r="K179" t="str">
            <v>VA</v>
          </cell>
          <cell r="L179" t="str">
            <v>9720</v>
          </cell>
          <cell r="M179" t="str">
            <v>Benteler AG</v>
          </cell>
          <cell r="N179" t="str">
            <v>Höchstspannung</v>
          </cell>
          <cell r="P179">
            <v>158</v>
          </cell>
          <cell r="Q179">
            <v>60</v>
          </cell>
          <cell r="R179">
            <v>758.7</v>
          </cell>
          <cell r="S179">
            <v>0</v>
          </cell>
          <cell r="T179">
            <v>237</v>
          </cell>
          <cell r="U179">
            <v>521.70000000000005</v>
          </cell>
          <cell r="V179">
            <v>0</v>
          </cell>
          <cell r="W179">
            <v>5266.666666666667</v>
          </cell>
          <cell r="X179" t="str">
            <v>2</v>
          </cell>
          <cell r="Y179">
            <v>0.48018987341772151</v>
          </cell>
          <cell r="Z179">
            <v>30</v>
          </cell>
          <cell r="AA179">
            <v>758.7</v>
          </cell>
        </row>
        <row r="180">
          <cell r="A180" t="str">
            <v>INT</v>
          </cell>
          <cell r="B180" t="str">
            <v>Plus</v>
          </cell>
          <cell r="C180" t="str">
            <v>Solutions</v>
          </cell>
          <cell r="D180" t="str">
            <v>Individual</v>
          </cell>
          <cell r="E180" t="str">
            <v>Elö</v>
          </cell>
          <cell r="F180" t="str">
            <v xml:space="preserve"> </v>
          </cell>
          <cell r="G180" t="str">
            <v>Elö-Industrie 1 (Chemie)</v>
          </cell>
          <cell r="H180">
            <v>0</v>
          </cell>
          <cell r="I180">
            <v>0</v>
          </cell>
          <cell r="J180">
            <v>6</v>
          </cell>
          <cell r="K180" t="str">
            <v>B</v>
          </cell>
          <cell r="L180" t="str">
            <v>9793</v>
          </cell>
          <cell r="M180" t="str">
            <v>Elenac GmbH</v>
          </cell>
          <cell r="N180" t="str">
            <v>Hochspannung</v>
          </cell>
          <cell r="P180">
            <v>115.596</v>
          </cell>
          <cell r="Q180">
            <v>13.11</v>
          </cell>
          <cell r="R180">
            <v>320.68484999999998</v>
          </cell>
          <cell r="S180">
            <v>0</v>
          </cell>
          <cell r="T180">
            <v>173.39400000000001</v>
          </cell>
          <cell r="U180">
            <v>147.29084999999998</v>
          </cell>
          <cell r="V180">
            <v>0</v>
          </cell>
          <cell r="W180">
            <v>17634.782608695652</v>
          </cell>
          <cell r="X180" t="str">
            <v>2</v>
          </cell>
          <cell r="Y180">
            <v>0.27741863905325442</v>
          </cell>
          <cell r="Z180">
            <v>6.5549999999999997</v>
          </cell>
          <cell r="AA180">
            <v>320.68484999999998</v>
          </cell>
        </row>
        <row r="181">
          <cell r="A181" t="str">
            <v>INT</v>
          </cell>
          <cell r="B181" t="str">
            <v>Plus</v>
          </cell>
          <cell r="C181" t="str">
            <v>Solutions</v>
          </cell>
          <cell r="D181" t="str">
            <v>Individual</v>
          </cell>
          <cell r="E181" t="str">
            <v>Elö</v>
          </cell>
          <cell r="F181" t="str">
            <v xml:space="preserve"> </v>
          </cell>
          <cell r="G181" t="str">
            <v>Elö-Industrie 1 (Chemie)</v>
          </cell>
          <cell r="H181">
            <v>0</v>
          </cell>
          <cell r="I181">
            <v>0</v>
          </cell>
          <cell r="J181">
            <v>6</v>
          </cell>
          <cell r="K181" t="str">
            <v>F</v>
          </cell>
          <cell r="L181" t="str">
            <v>9793</v>
          </cell>
          <cell r="M181" t="str">
            <v>Elenac GmbH</v>
          </cell>
          <cell r="N181" t="str">
            <v>Mittel aus Höchst-</v>
          </cell>
          <cell r="P181">
            <v>87.204000000000008</v>
          </cell>
          <cell r="Q181">
            <v>9.89</v>
          </cell>
          <cell r="R181">
            <v>183.58010647105743</v>
          </cell>
          <cell r="S181">
            <v>510.48074352894275</v>
          </cell>
          <cell r="T181">
            <v>366.25680000000006</v>
          </cell>
          <cell r="U181">
            <v>327.80405000000013</v>
          </cell>
          <cell r="V181">
            <v>0</v>
          </cell>
          <cell r="W181">
            <v>17634.782608695656</v>
          </cell>
          <cell r="X181" t="str">
            <v>2</v>
          </cell>
          <cell r="Y181">
            <v>0.79590483234714005</v>
          </cell>
          <cell r="Z181">
            <v>4.9450000000000003</v>
          </cell>
          <cell r="AA181">
            <v>694.06085000000019</v>
          </cell>
        </row>
        <row r="182">
          <cell r="A182" t="str">
            <v>INT</v>
          </cell>
          <cell r="B182" t="str">
            <v>Plus</v>
          </cell>
          <cell r="C182" t="str">
            <v>Trading</v>
          </cell>
          <cell r="D182" t="str">
            <v>Individual</v>
          </cell>
          <cell r="E182" t="str">
            <v>ELö</v>
          </cell>
          <cell r="F182" t="str">
            <v xml:space="preserve"> </v>
          </cell>
          <cell r="G182" t="str">
            <v>ELö-Industrie 4 (Auto Steine Erden)_V</v>
          </cell>
          <cell r="H182">
            <v>0</v>
          </cell>
          <cell r="I182">
            <v>0</v>
          </cell>
          <cell r="J182">
            <v>6</v>
          </cell>
          <cell r="K182" t="str">
            <v>VD</v>
          </cell>
          <cell r="L182" t="str">
            <v>9807</v>
          </cell>
          <cell r="M182" t="str">
            <v>Portlandzementwerke Seibel und Söhne</v>
          </cell>
          <cell r="N182" t="str">
            <v>Mittelspannung</v>
          </cell>
          <cell r="P182">
            <v>36.750717999999999</v>
          </cell>
          <cell r="Q182">
            <v>10.055999999999999</v>
          </cell>
          <cell r="R182">
            <v>158.35692112342366</v>
          </cell>
          <cell r="S182">
            <v>131.92475387657623</v>
          </cell>
          <cell r="T182">
            <v>91.876794999999873</v>
          </cell>
          <cell r="U182">
            <v>198.40487999999999</v>
          </cell>
          <cell r="V182">
            <v>0</v>
          </cell>
          <cell r="W182">
            <v>7309.2120127287199</v>
          </cell>
          <cell r="X182" t="str">
            <v>2</v>
          </cell>
          <cell r="Y182">
            <v>0.78986667689050294</v>
          </cell>
          <cell r="Z182">
            <v>5.0279999999999996</v>
          </cell>
          <cell r="AA182">
            <v>290.28167499999989</v>
          </cell>
        </row>
        <row r="183">
          <cell r="A183" t="str">
            <v>INT</v>
          </cell>
          <cell r="B183" t="str">
            <v>Plus</v>
          </cell>
          <cell r="C183" t="str">
            <v>Solutions</v>
          </cell>
          <cell r="D183" t="str">
            <v>Individual</v>
          </cell>
          <cell r="E183" t="str">
            <v>Elö</v>
          </cell>
          <cell r="F183" t="str">
            <v xml:space="preserve"> </v>
          </cell>
          <cell r="G183" t="str">
            <v>Elö-Industrie 1 (Chemie)</v>
          </cell>
          <cell r="H183">
            <v>0</v>
          </cell>
          <cell r="I183">
            <v>0</v>
          </cell>
          <cell r="J183">
            <v>6</v>
          </cell>
          <cell r="K183" t="str">
            <v>D</v>
          </cell>
          <cell r="L183" t="str">
            <v>9834</v>
          </cell>
          <cell r="M183" t="str">
            <v>Dunlop GmbH</v>
          </cell>
          <cell r="N183" t="str">
            <v>Mittelspannung</v>
          </cell>
          <cell r="P183">
            <v>25</v>
          </cell>
          <cell r="Q183">
            <v>8.4440000000000008</v>
          </cell>
          <cell r="R183">
            <v>123.50092264424909</v>
          </cell>
          <cell r="S183">
            <v>105.59919735575087</v>
          </cell>
          <cell r="T183">
            <v>62.499999999999915</v>
          </cell>
          <cell r="U183">
            <v>166.60012000000006</v>
          </cell>
          <cell r="V183">
            <v>0</v>
          </cell>
          <cell r="W183">
            <v>5921.3642823306482</v>
          </cell>
          <cell r="X183" t="str">
            <v>2</v>
          </cell>
          <cell r="Y183">
            <v>0.91640047999999985</v>
          </cell>
          <cell r="Z183">
            <v>4.2220000000000004</v>
          </cell>
          <cell r="AA183">
            <v>229.10011999999995</v>
          </cell>
        </row>
        <row r="184">
          <cell r="A184" t="str">
            <v>INT</v>
          </cell>
          <cell r="B184" t="str">
            <v>Plus</v>
          </cell>
          <cell r="C184" t="str">
            <v>Solutions</v>
          </cell>
          <cell r="D184" t="str">
            <v>Individual</v>
          </cell>
          <cell r="E184" t="str">
            <v>ELö</v>
          </cell>
          <cell r="F184" t="str">
            <v xml:space="preserve"> </v>
          </cell>
          <cell r="G184" t="str">
            <v>ELö-Industrie 4 (Auto Steine Erden)_V</v>
          </cell>
          <cell r="H184">
            <v>0</v>
          </cell>
          <cell r="I184">
            <v>0</v>
          </cell>
          <cell r="J184">
            <v>6</v>
          </cell>
          <cell r="K184" t="str">
            <v>VC</v>
          </cell>
          <cell r="L184" t="str">
            <v>15242</v>
          </cell>
          <cell r="M184" t="str">
            <v>Alcoa Automotive Structures GmbH</v>
          </cell>
          <cell r="N184" t="str">
            <v>Hochspannungsnetz</v>
          </cell>
          <cell r="P184">
            <v>8.5</v>
          </cell>
          <cell r="Q184">
            <v>3.335</v>
          </cell>
          <cell r="R184">
            <v>46.55663752388228</v>
          </cell>
          <cell r="S184">
            <v>25.452062476117689</v>
          </cell>
          <cell r="T184">
            <v>21.249999999999972</v>
          </cell>
          <cell r="U184">
            <v>50.758700000000005</v>
          </cell>
          <cell r="V184">
            <v>0</v>
          </cell>
          <cell r="W184">
            <v>5097.4512743628184</v>
          </cell>
          <cell r="X184" t="str">
            <v>2</v>
          </cell>
          <cell r="Y184">
            <v>0.84716117647058786</v>
          </cell>
          <cell r="Z184">
            <v>1.6675</v>
          </cell>
          <cell r="AA184">
            <v>72.008699999999976</v>
          </cell>
        </row>
        <row r="185">
          <cell r="A185" t="str">
            <v>INT</v>
          </cell>
          <cell r="B185" t="str">
            <v>Plus</v>
          </cell>
          <cell r="C185" t="str">
            <v>Trading</v>
          </cell>
          <cell r="D185" t="str">
            <v>Individual</v>
          </cell>
          <cell r="E185" t="str">
            <v>Elö</v>
          </cell>
          <cell r="F185" t="str">
            <v xml:space="preserve"> </v>
          </cell>
          <cell r="G185" t="str">
            <v>Elö-Industrie 3 (Stahl)</v>
          </cell>
          <cell r="H185">
            <v>0</v>
          </cell>
          <cell r="I185">
            <v>0</v>
          </cell>
          <cell r="J185">
            <v>6</v>
          </cell>
          <cell r="K185" t="str">
            <v>E</v>
          </cell>
          <cell r="L185" t="str">
            <v>15335</v>
          </cell>
          <cell r="M185" t="str">
            <v>BALO-MOTORTEX GmbH</v>
          </cell>
          <cell r="N185" t="str">
            <v>Mittelspannungsnetz</v>
          </cell>
          <cell r="P185">
            <v>1.4</v>
          </cell>
          <cell r="Q185">
            <v>0.57999999999999996</v>
          </cell>
          <cell r="R185">
            <v>6.1448826687490694</v>
          </cell>
          <cell r="S185">
            <v>14.59761733125093</v>
          </cell>
          <cell r="T185">
            <v>5.88</v>
          </cell>
          <cell r="U185">
            <v>14.862499999999999</v>
          </cell>
          <cell r="V185">
            <v>0</v>
          </cell>
          <cell r="W185">
            <v>4827.5862068965516</v>
          </cell>
          <cell r="X185" t="str">
            <v>2</v>
          </cell>
          <cell r="Y185">
            <v>1.4816071428571429</v>
          </cell>
          <cell r="Z185">
            <v>0.28999999999999998</v>
          </cell>
          <cell r="AA185">
            <v>20.7425</v>
          </cell>
        </row>
        <row r="186">
          <cell r="A186" t="str">
            <v>INT</v>
          </cell>
          <cell r="B186" t="str">
            <v>Plus</v>
          </cell>
          <cell r="C186" t="str">
            <v>Solutions</v>
          </cell>
          <cell r="D186" t="str">
            <v>Individual</v>
          </cell>
          <cell r="E186" t="str">
            <v>Elö</v>
          </cell>
          <cell r="F186" t="str">
            <v xml:space="preserve"> </v>
          </cell>
          <cell r="G186" t="str">
            <v>Elö-Industrie 3 (Stahl)</v>
          </cell>
          <cell r="H186">
            <v>0</v>
          </cell>
          <cell r="I186">
            <v>0</v>
          </cell>
          <cell r="J186">
            <v>6</v>
          </cell>
          <cell r="K186" t="str">
            <v>E</v>
          </cell>
          <cell r="L186" t="str">
            <v>15755</v>
          </cell>
          <cell r="M186" t="str">
            <v>GEA Finnah GmbH</v>
          </cell>
          <cell r="N186" t="str">
            <v>Mittelspannungsnetz</v>
          </cell>
          <cell r="P186">
            <v>0.31250699999999998</v>
          </cell>
          <cell r="Q186">
            <v>0.218</v>
          </cell>
          <cell r="R186">
            <v>2.0437358067052238</v>
          </cell>
          <cell r="S186">
            <v>4.8550435932947753</v>
          </cell>
          <cell r="T186">
            <v>1.3125294000000001</v>
          </cell>
          <cell r="U186">
            <v>5.5862499999999997</v>
          </cell>
          <cell r="V186">
            <v>0</v>
          </cell>
          <cell r="W186">
            <v>2867.0366972477063</v>
          </cell>
          <cell r="X186" t="str">
            <v>2</v>
          </cell>
          <cell r="Y186">
            <v>2.2075599586569257</v>
          </cell>
          <cell r="Z186">
            <v>0.10900000000000001</v>
          </cell>
          <cell r="AA186">
            <v>6.8987793999999987</v>
          </cell>
        </row>
        <row r="187">
          <cell r="A187" t="str">
            <v>INT</v>
          </cell>
          <cell r="B187" t="str">
            <v>Plus</v>
          </cell>
          <cell r="C187" t="str">
            <v>Solutions</v>
          </cell>
          <cell r="D187" t="str">
            <v>Individual</v>
          </cell>
          <cell r="E187" t="str">
            <v>ELö</v>
          </cell>
          <cell r="F187" t="str">
            <v xml:space="preserve"> </v>
          </cell>
          <cell r="G187" t="str">
            <v>ELö-Industrie 4 (Auto Steine Erden)_V</v>
          </cell>
          <cell r="H187">
            <v>0</v>
          </cell>
          <cell r="I187">
            <v>0</v>
          </cell>
          <cell r="J187">
            <v>6</v>
          </cell>
          <cell r="K187" t="str">
            <v>VE</v>
          </cell>
          <cell r="L187" t="str">
            <v>16420</v>
          </cell>
          <cell r="M187" t="str">
            <v>Papierfabrik Vreden GmbH</v>
          </cell>
          <cell r="N187" t="str">
            <v>Mittelspannungsnetz</v>
          </cell>
          <cell r="P187">
            <v>10.475</v>
          </cell>
          <cell r="Q187">
            <v>2.8</v>
          </cell>
          <cell r="R187">
            <v>34.288993346721035</v>
          </cell>
          <cell r="S187">
            <v>81.456006653278962</v>
          </cell>
          <cell r="T187">
            <v>43.995000000000005</v>
          </cell>
          <cell r="U187">
            <v>71.75</v>
          </cell>
          <cell r="V187">
            <v>0</v>
          </cell>
          <cell r="W187">
            <v>7482.1428571428578</v>
          </cell>
          <cell r="X187" t="str">
            <v>2</v>
          </cell>
          <cell r="Y187">
            <v>1.104964200477327</v>
          </cell>
          <cell r="Z187">
            <v>1.4</v>
          </cell>
          <cell r="AA187">
            <v>115.745</v>
          </cell>
        </row>
        <row r="188">
          <cell r="A188" t="str">
            <v>INT</v>
          </cell>
          <cell r="B188" t="str">
            <v>Plus</v>
          </cell>
          <cell r="C188" t="str">
            <v>Trading</v>
          </cell>
          <cell r="D188" t="str">
            <v>Individual</v>
          </cell>
          <cell r="E188" t="str">
            <v>Elö</v>
          </cell>
          <cell r="F188" t="str">
            <v xml:space="preserve"> </v>
          </cell>
          <cell r="G188" t="str">
            <v>Elö-Industrie 1 (Chemie)</v>
          </cell>
          <cell r="H188">
            <v>0</v>
          </cell>
          <cell r="I188">
            <v>0</v>
          </cell>
          <cell r="J188">
            <v>6</v>
          </cell>
          <cell r="K188" t="str">
            <v>E</v>
          </cell>
          <cell r="L188" t="str">
            <v>17552</v>
          </cell>
          <cell r="M188" t="str">
            <v>SCHMIEDAG GmbH</v>
          </cell>
          <cell r="N188" t="str">
            <v>Mittelspannungsnetz</v>
          </cell>
          <cell r="P188">
            <v>10</v>
          </cell>
          <cell r="Q188">
            <v>5.95</v>
          </cell>
          <cell r="R188">
            <v>57.610589441402709</v>
          </cell>
          <cell r="S188">
            <v>136.85816055859729</v>
          </cell>
          <cell r="T188">
            <v>42</v>
          </cell>
          <cell r="U188">
            <v>152.46875</v>
          </cell>
          <cell r="V188">
            <v>0</v>
          </cell>
          <cell r="W188">
            <v>3361.3445378151259</v>
          </cell>
          <cell r="X188" t="str">
            <v>2</v>
          </cell>
          <cell r="Y188">
            <v>1.9446874999999999</v>
          </cell>
          <cell r="Z188">
            <v>2.9750000000000001</v>
          </cell>
          <cell r="AA188">
            <v>194.46875</v>
          </cell>
        </row>
        <row r="189">
          <cell r="A189" t="str">
            <v>INT</v>
          </cell>
          <cell r="B189" t="str">
            <v>Plus</v>
          </cell>
          <cell r="C189" t="str">
            <v>Trading</v>
          </cell>
          <cell r="D189" t="str">
            <v>Individual</v>
          </cell>
          <cell r="E189" t="str">
            <v>Elö</v>
          </cell>
          <cell r="F189" t="str">
            <v xml:space="preserve"> </v>
          </cell>
          <cell r="G189" t="str">
            <v>Elö-Industrie 3 (Stahl)</v>
          </cell>
          <cell r="H189">
            <v>0</v>
          </cell>
          <cell r="I189">
            <v>0</v>
          </cell>
          <cell r="J189">
            <v>6</v>
          </cell>
          <cell r="K189" t="str">
            <v>E</v>
          </cell>
          <cell r="L189" t="str">
            <v>17847</v>
          </cell>
          <cell r="M189" t="str">
            <v>Titan-Aluminium-Feinguß GmbH</v>
          </cell>
          <cell r="N189" t="str">
            <v>Mittelspannungsnetz</v>
          </cell>
          <cell r="P189">
            <v>2.3357429999999999</v>
          </cell>
          <cell r="Q189">
            <v>1.24</v>
          </cell>
          <cell r="R189">
            <v>12.319425664832103</v>
          </cell>
          <cell r="S189">
            <v>29.265694935167893</v>
          </cell>
          <cell r="T189">
            <v>9.8101205999999994</v>
          </cell>
          <cell r="U189">
            <v>31.774999999999999</v>
          </cell>
          <cell r="V189">
            <v>0</v>
          </cell>
          <cell r="W189">
            <v>3767.3274193548386</v>
          </cell>
          <cell r="X189" t="str">
            <v>2</v>
          </cell>
          <cell r="Y189">
            <v>1.7803808295690065</v>
          </cell>
          <cell r="Z189">
            <v>0.62</v>
          </cell>
          <cell r="AA189">
            <v>41.585120599999996</v>
          </cell>
        </row>
        <row r="190">
          <cell r="A190" t="str">
            <v>INT</v>
          </cell>
          <cell r="B190" t="str">
            <v>Plus</v>
          </cell>
          <cell r="C190" t="str">
            <v>Trading</v>
          </cell>
          <cell r="D190" t="str">
            <v>Individual</v>
          </cell>
          <cell r="E190" t="str">
            <v>Elö</v>
          </cell>
          <cell r="F190" t="str">
            <v xml:space="preserve"> </v>
          </cell>
          <cell r="G190" t="str">
            <v>Elö-Industrie 3 (Stahl)</v>
          </cell>
          <cell r="H190">
            <v>0</v>
          </cell>
          <cell r="I190">
            <v>0</v>
          </cell>
          <cell r="J190">
            <v>6</v>
          </cell>
          <cell r="K190" t="str">
            <v>D</v>
          </cell>
          <cell r="L190" t="str">
            <v>24575</v>
          </cell>
          <cell r="M190" t="str">
            <v>Th. Goldschmidt AG</v>
          </cell>
          <cell r="N190" t="str">
            <v>Mittelspannung</v>
          </cell>
          <cell r="P190">
            <v>16.184045000000001</v>
          </cell>
          <cell r="Q190">
            <v>5.4480000000000004</v>
          </cell>
          <cell r="R190">
            <v>79.769474157432143</v>
          </cell>
          <cell r="S190">
            <v>68.17967834256784</v>
          </cell>
          <cell r="T190">
            <v>40.460112499999951</v>
          </cell>
          <cell r="U190">
            <v>107.48904000000002</v>
          </cell>
          <cell r="V190">
            <v>0</v>
          </cell>
          <cell r="W190">
            <v>5941.2793685756242</v>
          </cell>
          <cell r="X190" t="str">
            <v>2</v>
          </cell>
          <cell r="Y190">
            <v>0.91416671481079015</v>
          </cell>
          <cell r="Z190">
            <v>2.7240000000000002</v>
          </cell>
          <cell r="AA190">
            <v>147.94915249999997</v>
          </cell>
        </row>
        <row r="191">
          <cell r="A191" t="str">
            <v>INT</v>
          </cell>
          <cell r="B191" t="str">
            <v>Plus</v>
          </cell>
          <cell r="C191" t="str">
            <v>Solutions</v>
          </cell>
          <cell r="D191" t="str">
            <v>Individual</v>
          </cell>
          <cell r="E191" t="str">
            <v>Elö</v>
          </cell>
          <cell r="F191" t="str">
            <v xml:space="preserve"> </v>
          </cell>
          <cell r="G191" t="str">
            <v>Elö-Industrie 1 (Chemie)</v>
          </cell>
          <cell r="H191">
            <v>0</v>
          </cell>
          <cell r="I191">
            <v>0</v>
          </cell>
          <cell r="J191">
            <v>6</v>
          </cell>
          <cell r="K191" t="str">
            <v>D</v>
          </cell>
          <cell r="L191" t="str">
            <v>24660</v>
          </cell>
          <cell r="M191" t="str">
            <v>Celanese GmbH</v>
          </cell>
          <cell r="N191" t="str">
            <v>Mittelspannung</v>
          </cell>
          <cell r="P191">
            <v>81.199999999999989</v>
          </cell>
          <cell r="Q191">
            <v>17.399999999999999</v>
          </cell>
          <cell r="R191">
            <v>302.47037676729053</v>
          </cell>
          <cell r="S191">
            <v>243.83162323270923</v>
          </cell>
          <cell r="T191">
            <v>202.99999999999972</v>
          </cell>
          <cell r="U191">
            <v>343.30200000000008</v>
          </cell>
          <cell r="V191">
            <v>0</v>
          </cell>
          <cell r="W191">
            <v>9333.3333333333321</v>
          </cell>
          <cell r="X191" t="str">
            <v>2</v>
          </cell>
          <cell r="Y191">
            <v>0.6727857142857141</v>
          </cell>
          <cell r="Z191">
            <v>8.6999999999999993</v>
          </cell>
          <cell r="AA191">
            <v>546.30199999999979</v>
          </cell>
        </row>
        <row r="192">
          <cell r="A192" t="str">
            <v>INT</v>
          </cell>
          <cell r="B192" t="str">
            <v>Plus</v>
          </cell>
          <cell r="C192" t="str">
            <v>Solutions</v>
          </cell>
          <cell r="D192" t="str">
            <v>Individual</v>
          </cell>
          <cell r="E192" t="str">
            <v>Elö</v>
          </cell>
          <cell r="F192" t="str">
            <v xml:space="preserve"> </v>
          </cell>
          <cell r="G192" t="str">
            <v>Elö-Industrie 1 (Chemie)</v>
          </cell>
          <cell r="H192">
            <v>0</v>
          </cell>
          <cell r="I192">
            <v>0</v>
          </cell>
          <cell r="J192">
            <v>6</v>
          </cell>
          <cell r="K192" t="str">
            <v>F</v>
          </cell>
          <cell r="L192" t="str">
            <v>24660</v>
          </cell>
          <cell r="M192" t="str">
            <v>Celanese GmbH</v>
          </cell>
          <cell r="N192" t="str">
            <v>Mittel aus Höchst-</v>
          </cell>
          <cell r="P192">
            <v>58.8</v>
          </cell>
          <cell r="Q192">
            <v>12.6</v>
          </cell>
          <cell r="R192">
            <v>168.81133978771254</v>
          </cell>
          <cell r="S192">
            <v>495.77566021228756</v>
          </cell>
          <cell r="T192">
            <v>246.95999999999998</v>
          </cell>
          <cell r="U192">
            <v>417.62700000000012</v>
          </cell>
          <cell r="V192">
            <v>0</v>
          </cell>
          <cell r="W192">
            <v>9333.3333333333339</v>
          </cell>
          <cell r="X192" t="str">
            <v>2</v>
          </cell>
          <cell r="Y192">
            <v>1.1302500000000002</v>
          </cell>
          <cell r="Z192">
            <v>6.3000000000000007</v>
          </cell>
          <cell r="AA192">
            <v>664.5870000000001</v>
          </cell>
        </row>
        <row r="193">
          <cell r="A193" t="str">
            <v>INT</v>
          </cell>
          <cell r="B193" t="str">
            <v>Plus</v>
          </cell>
          <cell r="C193" t="str">
            <v>Solutions</v>
          </cell>
          <cell r="D193" t="str">
            <v>Individual</v>
          </cell>
          <cell r="E193" t="str">
            <v>Elö</v>
          </cell>
          <cell r="F193" t="str">
            <v xml:space="preserve"> </v>
          </cell>
          <cell r="G193" t="str">
            <v>Elö-Industrie 3 (Stahl)</v>
          </cell>
          <cell r="H193">
            <v>0</v>
          </cell>
          <cell r="I193">
            <v>0</v>
          </cell>
          <cell r="J193">
            <v>6</v>
          </cell>
          <cell r="K193" t="str">
            <v>D</v>
          </cell>
          <cell r="L193" t="str">
            <v>24839</v>
          </cell>
          <cell r="M193" t="str">
            <v>Rasselstein Hoesch Gesellschaft mit besc</v>
          </cell>
          <cell r="N193" t="str">
            <v>Mittelspannung</v>
          </cell>
          <cell r="P193">
            <v>170</v>
          </cell>
          <cell r="Q193">
            <v>56.344999999999999</v>
          </cell>
          <cell r="R193">
            <v>829.23575192968997</v>
          </cell>
          <cell r="S193">
            <v>707.45109807030963</v>
          </cell>
          <cell r="T193">
            <v>424.99999999999943</v>
          </cell>
          <cell r="U193">
            <v>1111.68685</v>
          </cell>
          <cell r="V193">
            <v>0</v>
          </cell>
          <cell r="W193">
            <v>6034.2532611589313</v>
          </cell>
          <cell r="X193" t="str">
            <v>2</v>
          </cell>
          <cell r="Y193">
            <v>0.90393344117647045</v>
          </cell>
          <cell r="Z193">
            <v>28.172499999999999</v>
          </cell>
          <cell r="AA193">
            <v>1536.6868499999996</v>
          </cell>
        </row>
        <row r="194">
          <cell r="A194" t="str">
            <v>INT</v>
          </cell>
          <cell r="B194" t="str">
            <v>Plus</v>
          </cell>
          <cell r="C194" t="str">
            <v>Solutions</v>
          </cell>
          <cell r="D194" t="str">
            <v>Individual</v>
          </cell>
          <cell r="E194" t="str">
            <v>Elö</v>
          </cell>
          <cell r="F194" t="str">
            <v xml:space="preserve"> </v>
          </cell>
          <cell r="G194" t="str">
            <v>Elö-Industrie 3 (Stahl)</v>
          </cell>
          <cell r="H194">
            <v>0</v>
          </cell>
          <cell r="I194">
            <v>0</v>
          </cell>
          <cell r="J194">
            <v>6</v>
          </cell>
          <cell r="K194" t="str">
            <v>B</v>
          </cell>
          <cell r="L194" t="str">
            <v>24842</v>
          </cell>
          <cell r="M194" t="str">
            <v>Thyssen Krupp  AG</v>
          </cell>
          <cell r="N194" t="str">
            <v>Hochspannung</v>
          </cell>
          <cell r="P194">
            <v>163</v>
          </cell>
          <cell r="Q194">
            <v>80.543000000000006</v>
          </cell>
          <cell r="R194">
            <v>1149.4006049999998</v>
          </cell>
          <cell r="S194">
            <v>0</v>
          </cell>
          <cell r="T194">
            <v>244.5</v>
          </cell>
          <cell r="U194">
            <v>904.90060499999993</v>
          </cell>
          <cell r="V194">
            <v>0</v>
          </cell>
          <cell r="W194">
            <v>4047.5274077200993</v>
          </cell>
          <cell r="X194" t="str">
            <v>2</v>
          </cell>
          <cell r="Y194">
            <v>0.70515374539877296</v>
          </cell>
          <cell r="Z194">
            <v>40.271500000000003</v>
          </cell>
          <cell r="AA194">
            <v>1149.4006049999998</v>
          </cell>
        </row>
        <row r="195">
          <cell r="A195" t="str">
            <v>INT</v>
          </cell>
          <cell r="B195" t="str">
            <v>Plus</v>
          </cell>
          <cell r="C195" t="str">
            <v>Solutions</v>
          </cell>
          <cell r="D195" t="str">
            <v>Individual</v>
          </cell>
          <cell r="E195" t="str">
            <v>Elö</v>
          </cell>
          <cell r="F195" t="str">
            <v xml:space="preserve"> </v>
          </cell>
          <cell r="G195" t="str">
            <v>Elö-Industrie 3 (Stahl)</v>
          </cell>
          <cell r="H195">
            <v>0</v>
          </cell>
          <cell r="I195">
            <v>0</v>
          </cell>
          <cell r="J195">
            <v>6</v>
          </cell>
          <cell r="K195" t="str">
            <v>E</v>
          </cell>
          <cell r="L195" t="str">
            <v>24844</v>
          </cell>
          <cell r="M195" t="str">
            <v>Thyssen Krupp  AG</v>
          </cell>
          <cell r="N195" t="str">
            <v>Mittelspannungsnetz</v>
          </cell>
          <cell r="P195">
            <v>0.2</v>
          </cell>
          <cell r="Q195">
            <v>8.6999999999999994E-2</v>
          </cell>
          <cell r="R195">
            <v>0.90929006828452086</v>
          </cell>
          <cell r="S195">
            <v>2.1600849317154789</v>
          </cell>
          <cell r="T195">
            <v>0.84</v>
          </cell>
          <cell r="U195">
            <v>2.2293749999999997</v>
          </cell>
          <cell r="V195">
            <v>0</v>
          </cell>
          <cell r="W195">
            <v>4597.7011494252874</v>
          </cell>
          <cell r="X195" t="str">
            <v>2</v>
          </cell>
          <cell r="Y195">
            <v>1.5346875</v>
          </cell>
          <cell r="Z195">
            <v>4.3499999999999997E-2</v>
          </cell>
          <cell r="AA195">
            <v>3.069375</v>
          </cell>
        </row>
        <row r="196">
          <cell r="A196" t="str">
            <v>INT</v>
          </cell>
          <cell r="B196" t="str">
            <v>Plus</v>
          </cell>
          <cell r="C196" t="str">
            <v>Solutions</v>
          </cell>
          <cell r="D196" t="str">
            <v>Individual</v>
          </cell>
          <cell r="E196" t="str">
            <v>Elö</v>
          </cell>
          <cell r="F196" t="str">
            <v xml:space="preserve"> </v>
          </cell>
          <cell r="G196" t="str">
            <v>Elö-Industrie 3 (Stahl)</v>
          </cell>
          <cell r="H196">
            <v>0</v>
          </cell>
          <cell r="I196">
            <v>0</v>
          </cell>
          <cell r="J196">
            <v>6</v>
          </cell>
          <cell r="K196" t="str">
            <v>C</v>
          </cell>
          <cell r="L196" t="str">
            <v>24845</v>
          </cell>
          <cell r="M196" t="str">
            <v>Thyssen Krupp Stahl AG</v>
          </cell>
          <cell r="N196" t="str">
            <v>Hochspannungsnetz</v>
          </cell>
          <cell r="P196">
            <v>21</v>
          </cell>
          <cell r="Q196">
            <v>7.13</v>
          </cell>
          <cell r="R196">
            <v>104.10526220863579</v>
          </cell>
          <cell r="S196">
            <v>56.91333779136415</v>
          </cell>
          <cell r="T196">
            <v>52.499999999999936</v>
          </cell>
          <cell r="U196">
            <v>108.51859999999999</v>
          </cell>
          <cell r="V196">
            <v>0</v>
          </cell>
          <cell r="W196">
            <v>5890.6030855539975</v>
          </cell>
          <cell r="X196" t="str">
            <v>2</v>
          </cell>
          <cell r="Y196">
            <v>0.76675523809523782</v>
          </cell>
          <cell r="Z196">
            <v>3.5649999999999995</v>
          </cell>
          <cell r="AA196">
            <v>161.01859999999994</v>
          </cell>
        </row>
        <row r="197">
          <cell r="A197" t="str">
            <v>INT</v>
          </cell>
          <cell r="B197" t="str">
            <v>Plus</v>
          </cell>
          <cell r="C197" t="str">
            <v>Solutions</v>
          </cell>
          <cell r="D197" t="str">
            <v>Individual</v>
          </cell>
          <cell r="E197" t="str">
            <v>Elö</v>
          </cell>
          <cell r="F197" t="str">
            <v xml:space="preserve"> </v>
          </cell>
          <cell r="G197" t="str">
            <v>Elö-Industrie 3 (Stahl)</v>
          </cell>
          <cell r="H197">
            <v>0</v>
          </cell>
          <cell r="I197">
            <v>0</v>
          </cell>
          <cell r="J197">
            <v>6</v>
          </cell>
          <cell r="K197" t="str">
            <v>D</v>
          </cell>
          <cell r="L197" t="str">
            <v>24846</v>
          </cell>
          <cell r="M197" t="str">
            <v>Thyssen Krupp Stahl AG</v>
          </cell>
          <cell r="N197" t="str">
            <v>Mittelspannung</v>
          </cell>
          <cell r="P197">
            <v>18</v>
          </cell>
          <cell r="Q197">
            <v>5.0650000000000004</v>
          </cell>
          <cell r="R197">
            <v>78.935840886511244</v>
          </cell>
          <cell r="S197">
            <v>65.996609113488745</v>
          </cell>
          <cell r="T197">
            <v>44.999999999999943</v>
          </cell>
          <cell r="U197">
            <v>99.932450000000046</v>
          </cell>
          <cell r="V197">
            <v>0</v>
          </cell>
          <cell r="W197">
            <v>7107.6011846001966</v>
          </cell>
          <cell r="X197" t="str">
            <v>2</v>
          </cell>
          <cell r="Y197">
            <v>0.80518027777777768</v>
          </cell>
          <cell r="Z197">
            <v>2.5325000000000002</v>
          </cell>
          <cell r="AA197">
            <v>144.93244999999999</v>
          </cell>
        </row>
        <row r="198">
          <cell r="A198" t="str">
            <v>INT</v>
          </cell>
          <cell r="B198" t="str">
            <v>Plus</v>
          </cell>
          <cell r="C198" t="str">
            <v>Solutions</v>
          </cell>
          <cell r="D198" t="str">
            <v>Individual</v>
          </cell>
          <cell r="E198" t="str">
            <v>Elö</v>
          </cell>
          <cell r="F198" t="str">
            <v xml:space="preserve"> </v>
          </cell>
          <cell r="G198" t="str">
            <v>Elö-Industrie 3 (Stahl)</v>
          </cell>
          <cell r="H198">
            <v>0</v>
          </cell>
          <cell r="I198">
            <v>0</v>
          </cell>
          <cell r="J198">
            <v>6</v>
          </cell>
          <cell r="K198" t="str">
            <v>D</v>
          </cell>
          <cell r="L198" t="str">
            <v>24850</v>
          </cell>
          <cell r="M198" t="str">
            <v>Krupp Kunststofftechnik Gesellschaft mit</v>
          </cell>
          <cell r="N198" t="str">
            <v>Mittelspannung</v>
          </cell>
          <cell r="P198">
            <v>4.2</v>
          </cell>
          <cell r="Q198">
            <v>2.0270000000000001</v>
          </cell>
          <cell r="R198">
            <v>26.735112907909812</v>
          </cell>
          <cell r="S198">
            <v>23.757597092090183</v>
          </cell>
          <cell r="T198">
            <v>10.499999999999986</v>
          </cell>
          <cell r="U198">
            <v>39.99271000000001</v>
          </cell>
          <cell r="V198">
            <v>0</v>
          </cell>
          <cell r="W198">
            <v>4144.0552540700537</v>
          </cell>
          <cell r="X198" t="str">
            <v>2</v>
          </cell>
          <cell r="Y198">
            <v>1.2022073809523808</v>
          </cell>
          <cell r="Z198">
            <v>1.0135000000000001</v>
          </cell>
          <cell r="AA198">
            <v>50.492709999999995</v>
          </cell>
        </row>
        <row r="199">
          <cell r="A199" t="str">
            <v>INT</v>
          </cell>
          <cell r="B199" t="str">
            <v>Plus</v>
          </cell>
          <cell r="C199" t="str">
            <v>Solutions</v>
          </cell>
          <cell r="D199" t="str">
            <v>Individual</v>
          </cell>
          <cell r="E199" t="str">
            <v>Elö</v>
          </cell>
          <cell r="F199" t="str">
            <v xml:space="preserve"> </v>
          </cell>
          <cell r="G199" t="str">
            <v>Elö-Industrie 3 (Stahl)</v>
          </cell>
          <cell r="H199">
            <v>0</v>
          </cell>
          <cell r="I199">
            <v>0</v>
          </cell>
          <cell r="J199">
            <v>6</v>
          </cell>
          <cell r="K199" t="str">
            <v>E</v>
          </cell>
          <cell r="L199" t="str">
            <v>24851</v>
          </cell>
          <cell r="M199" t="str">
            <v>Thyssen Krupp  AG</v>
          </cell>
          <cell r="N199" t="str">
            <v>Mittelspannungsnetz</v>
          </cell>
          <cell r="P199">
            <v>0.04</v>
          </cell>
          <cell r="Q199">
            <v>3.5999999999999997E-2</v>
          </cell>
          <cell r="R199">
            <v>0.29787535366649104</v>
          </cell>
          <cell r="S199">
            <v>0.70762464633350897</v>
          </cell>
          <cell r="T199">
            <v>0.84800000000000009</v>
          </cell>
          <cell r="U199">
            <v>0.1575</v>
          </cell>
          <cell r="V199">
            <v>0</v>
          </cell>
          <cell r="W199">
            <v>2222.2222222222222</v>
          </cell>
          <cell r="X199" t="str">
            <v>1</v>
          </cell>
          <cell r="Y199">
            <v>2.5137499999999999</v>
          </cell>
          <cell r="Z199">
            <v>1.7999999999999999E-2</v>
          </cell>
          <cell r="AA199">
            <v>1.0055000000000001</v>
          </cell>
        </row>
        <row r="200">
          <cell r="A200" t="str">
            <v>INT</v>
          </cell>
          <cell r="B200" t="str">
            <v>Plus</v>
          </cell>
          <cell r="C200" t="str">
            <v>Solutions</v>
          </cell>
          <cell r="D200" t="str">
            <v>Individual</v>
          </cell>
          <cell r="E200" t="str">
            <v>Elö</v>
          </cell>
          <cell r="F200" t="str">
            <v xml:space="preserve"> </v>
          </cell>
          <cell r="G200" t="str">
            <v>Elö-Industrie 3 (Stahl)</v>
          </cell>
          <cell r="H200">
            <v>0</v>
          </cell>
          <cell r="I200">
            <v>0</v>
          </cell>
          <cell r="J200">
            <v>6</v>
          </cell>
          <cell r="K200" t="str">
            <v>D</v>
          </cell>
          <cell r="L200" t="str">
            <v>24853</v>
          </cell>
          <cell r="M200" t="str">
            <v>Thyssen Krupp  AG</v>
          </cell>
          <cell r="N200" t="str">
            <v>Mittelspannung</v>
          </cell>
          <cell r="P200">
            <v>5.8</v>
          </cell>
          <cell r="Q200">
            <v>3.819</v>
          </cell>
          <cell r="R200">
            <v>46.955217638517375</v>
          </cell>
          <cell r="S200">
            <v>42.893652361482623</v>
          </cell>
          <cell r="T200">
            <v>14.499999999999982</v>
          </cell>
          <cell r="U200">
            <v>75.348870000000005</v>
          </cell>
          <cell r="V200">
            <v>0</v>
          </cell>
          <cell r="W200">
            <v>3037.4443571615607</v>
          </cell>
          <cell r="X200" t="str">
            <v>2</v>
          </cell>
          <cell r="Y200">
            <v>1.549118448275862</v>
          </cell>
          <cell r="Z200">
            <v>1.9095</v>
          </cell>
          <cell r="AA200">
            <v>89.848870000000005</v>
          </cell>
        </row>
        <row r="201">
          <cell r="A201" t="str">
            <v>INT</v>
          </cell>
          <cell r="B201" t="str">
            <v>Plus</v>
          </cell>
          <cell r="C201" t="str">
            <v>Solutions</v>
          </cell>
          <cell r="D201" t="str">
            <v>Individual</v>
          </cell>
          <cell r="E201" t="str">
            <v>Elö</v>
          </cell>
          <cell r="F201" t="str">
            <v xml:space="preserve"> </v>
          </cell>
          <cell r="G201" t="str">
            <v>Elö-Industrie 3 (Stahl)</v>
          </cell>
          <cell r="H201">
            <v>0</v>
          </cell>
          <cell r="I201">
            <v>0</v>
          </cell>
          <cell r="J201">
            <v>6</v>
          </cell>
          <cell r="K201" t="str">
            <v>C</v>
          </cell>
          <cell r="L201" t="str">
            <v>24854</v>
          </cell>
          <cell r="M201" t="str">
            <v>Thyssen Krupp Stahl AG</v>
          </cell>
          <cell r="N201" t="str">
            <v>Hochspannungsnetz</v>
          </cell>
          <cell r="P201">
            <v>65</v>
          </cell>
          <cell r="Q201">
            <v>21.250999999999998</v>
          </cell>
          <cell r="R201">
            <v>314.18068484524241</v>
          </cell>
          <cell r="S201">
            <v>171.75953515475732</v>
          </cell>
          <cell r="T201">
            <v>162.49999999999977</v>
          </cell>
          <cell r="U201">
            <v>323.44021999999995</v>
          </cell>
          <cell r="V201">
            <v>0</v>
          </cell>
          <cell r="W201">
            <v>6117.3591830972664</v>
          </cell>
          <cell r="X201" t="str">
            <v>2</v>
          </cell>
          <cell r="Y201">
            <v>0.74760033846153795</v>
          </cell>
          <cell r="Z201">
            <v>10.625499999999999</v>
          </cell>
          <cell r="AA201">
            <v>485.94021999999973</v>
          </cell>
        </row>
        <row r="202">
          <cell r="A202" t="str">
            <v>INT</v>
          </cell>
          <cell r="B202" t="str">
            <v>Plus</v>
          </cell>
          <cell r="C202" t="str">
            <v>Solutions</v>
          </cell>
          <cell r="D202" t="str">
            <v>Individual</v>
          </cell>
          <cell r="E202" t="str">
            <v>Elö</v>
          </cell>
          <cell r="F202" t="str">
            <v xml:space="preserve"> </v>
          </cell>
          <cell r="G202" t="str">
            <v>Elö-Industrie 3 (Stahl)</v>
          </cell>
          <cell r="H202">
            <v>0</v>
          </cell>
          <cell r="I202">
            <v>0</v>
          </cell>
          <cell r="J202">
            <v>6</v>
          </cell>
          <cell r="K202" t="str">
            <v>E</v>
          </cell>
          <cell r="L202" t="str">
            <v>24855</v>
          </cell>
          <cell r="M202" t="str">
            <v>Thyssen Krupp  AG</v>
          </cell>
          <cell r="N202" t="str">
            <v>Mittelspannungsnetz</v>
          </cell>
          <cell r="P202">
            <v>0.25</v>
          </cell>
          <cell r="Q202">
            <v>0.153</v>
          </cell>
          <cell r="R202">
            <v>1.4725277770447556</v>
          </cell>
          <cell r="S202">
            <v>3.4980972229552441</v>
          </cell>
          <cell r="T202">
            <v>1.05</v>
          </cell>
          <cell r="U202">
            <v>3.9206249999999998</v>
          </cell>
          <cell r="V202">
            <v>0</v>
          </cell>
          <cell r="W202">
            <v>3267.9738562091502</v>
          </cell>
          <cell r="X202" t="str">
            <v>2</v>
          </cell>
          <cell r="Y202">
            <v>1.9882500000000001</v>
          </cell>
          <cell r="Z202">
            <v>7.6499999999999999E-2</v>
          </cell>
          <cell r="AA202">
            <v>4.9706250000000001</v>
          </cell>
        </row>
        <row r="203">
          <cell r="A203" t="str">
            <v>INT</v>
          </cell>
          <cell r="B203" t="str">
            <v>Plus</v>
          </cell>
          <cell r="C203" t="str">
            <v>Solutions</v>
          </cell>
          <cell r="D203" t="str">
            <v>Individual</v>
          </cell>
          <cell r="E203" t="str">
            <v>Elö</v>
          </cell>
          <cell r="F203" t="str">
            <v xml:space="preserve"> </v>
          </cell>
          <cell r="G203" t="str">
            <v>Elö-Industrie 3 (Stahl)</v>
          </cell>
          <cell r="H203">
            <v>0</v>
          </cell>
          <cell r="I203">
            <v>0</v>
          </cell>
          <cell r="J203">
            <v>6</v>
          </cell>
          <cell r="K203" t="str">
            <v>E</v>
          </cell>
          <cell r="L203" t="str">
            <v>24857</v>
          </cell>
          <cell r="M203" t="str">
            <v>Thyssen Krupp  AG</v>
          </cell>
          <cell r="N203" t="str">
            <v>Mittelspannungsnetz</v>
          </cell>
          <cell r="P203">
            <v>0.33</v>
          </cell>
          <cell r="Q203">
            <v>0.19500000000000001</v>
          </cell>
          <cell r="R203">
            <v>1.8909011914808589</v>
          </cell>
          <cell r="S203">
            <v>4.4919738085191412</v>
          </cell>
          <cell r="T203">
            <v>1.3860000000000001</v>
          </cell>
          <cell r="U203">
            <v>4.9968750000000002</v>
          </cell>
          <cell r="V203">
            <v>0</v>
          </cell>
          <cell r="W203">
            <v>3384.6153846153843</v>
          </cell>
          <cell r="X203" t="str">
            <v>2</v>
          </cell>
          <cell r="Y203">
            <v>1.9342045454545456</v>
          </cell>
          <cell r="Z203">
            <v>9.7500000000000003E-2</v>
          </cell>
          <cell r="AA203">
            <v>6.3828750000000003</v>
          </cell>
        </row>
        <row r="204">
          <cell r="A204" t="str">
            <v>INT</v>
          </cell>
          <cell r="B204" t="str">
            <v>Plus</v>
          </cell>
          <cell r="C204" t="str">
            <v>Solutions</v>
          </cell>
          <cell r="D204" t="str">
            <v>Individual</v>
          </cell>
          <cell r="E204" t="str">
            <v>Elö</v>
          </cell>
          <cell r="F204" t="str">
            <v xml:space="preserve"> </v>
          </cell>
          <cell r="G204" t="str">
            <v>Elö-Industrie 3 (Stahl)</v>
          </cell>
          <cell r="H204">
            <v>0</v>
          </cell>
          <cell r="I204">
            <v>0</v>
          </cell>
          <cell r="J204">
            <v>6</v>
          </cell>
          <cell r="K204" t="str">
            <v>E</v>
          </cell>
          <cell r="L204" t="str">
            <v>24858</v>
          </cell>
          <cell r="M204" t="str">
            <v>Krupp-Hoesch Immobilien GmbH</v>
          </cell>
          <cell r="N204" t="str">
            <v>Mittelspannungsnetz</v>
          </cell>
          <cell r="P204">
            <v>0.55000000000000004</v>
          </cell>
          <cell r="Q204">
            <v>0.32300000000000006</v>
          </cell>
          <cell r="R204">
            <v>3.1363193782674612</v>
          </cell>
          <cell r="S204">
            <v>7.4505556217325397</v>
          </cell>
          <cell r="T204">
            <v>2.31</v>
          </cell>
          <cell r="U204">
            <v>8.2768750000000004</v>
          </cell>
          <cell r="V204">
            <v>0</v>
          </cell>
          <cell r="W204">
            <v>3405.5727554179562</v>
          </cell>
          <cell r="X204" t="str">
            <v>2</v>
          </cell>
          <cell r="Y204">
            <v>1.9248863636363636</v>
          </cell>
          <cell r="Z204">
            <v>0.16150000000000003</v>
          </cell>
          <cell r="AA204">
            <v>10.586875000000001</v>
          </cell>
        </row>
        <row r="205">
          <cell r="A205" t="str">
            <v>INT</v>
          </cell>
          <cell r="B205" t="str">
            <v>Plus</v>
          </cell>
          <cell r="C205" t="str">
            <v>Solutions</v>
          </cell>
          <cell r="D205" t="str">
            <v>Individual</v>
          </cell>
          <cell r="E205" t="str">
            <v>Elö</v>
          </cell>
          <cell r="F205" t="str">
            <v xml:space="preserve"> </v>
          </cell>
          <cell r="G205" t="str">
            <v>Elö-Industrie 3 (Stahl)</v>
          </cell>
          <cell r="H205">
            <v>0</v>
          </cell>
          <cell r="I205">
            <v>0</v>
          </cell>
          <cell r="J205">
            <v>6</v>
          </cell>
          <cell r="K205" t="str">
            <v>E</v>
          </cell>
          <cell r="L205" t="str">
            <v>24866</v>
          </cell>
          <cell r="M205" t="str">
            <v>Thyssen Krupp  AG</v>
          </cell>
          <cell r="N205" t="str">
            <v>Mittelspannungsnetz</v>
          </cell>
          <cell r="P205">
            <v>11</v>
          </cell>
          <cell r="Q205">
            <v>3.9209999999999998</v>
          </cell>
          <cell r="R205">
            <v>43.452067300973255</v>
          </cell>
          <cell r="S205">
            <v>103.22355769902674</v>
          </cell>
          <cell r="T205">
            <v>46.199999999999996</v>
          </cell>
          <cell r="U205">
            <v>100.47562499999999</v>
          </cell>
          <cell r="V205">
            <v>0</v>
          </cell>
          <cell r="W205">
            <v>5610.8135679673551</v>
          </cell>
          <cell r="X205" t="str">
            <v>2</v>
          </cell>
          <cell r="Y205">
            <v>1.3334147727272727</v>
          </cell>
          <cell r="Z205">
            <v>1.9604999999999999</v>
          </cell>
          <cell r="AA205">
            <v>146.675625</v>
          </cell>
        </row>
        <row r="206">
          <cell r="A206" t="str">
            <v>INT</v>
          </cell>
          <cell r="B206" t="str">
            <v>Plus</v>
          </cell>
          <cell r="C206" t="str">
            <v>Solutions</v>
          </cell>
          <cell r="D206" t="str">
            <v>Individual</v>
          </cell>
          <cell r="E206" t="str">
            <v>Elö</v>
          </cell>
          <cell r="F206" t="str">
            <v xml:space="preserve"> </v>
          </cell>
          <cell r="G206" t="str">
            <v>Elö-Industrie 3 (Stahl)</v>
          </cell>
          <cell r="H206">
            <v>0</v>
          </cell>
          <cell r="I206">
            <v>0</v>
          </cell>
          <cell r="J206">
            <v>6</v>
          </cell>
          <cell r="K206" t="str">
            <v>C</v>
          </cell>
          <cell r="L206" t="str">
            <v>24869</v>
          </cell>
          <cell r="M206" t="str">
            <v>Thyssen Krupp  AG</v>
          </cell>
          <cell r="N206" t="str">
            <v>Hochspannungsnetz</v>
          </cell>
          <cell r="P206">
            <v>33.75</v>
          </cell>
          <cell r="Q206">
            <v>16.52</v>
          </cell>
          <cell r="R206">
            <v>217.11482797095903</v>
          </cell>
          <cell r="S206">
            <v>118.69457202904087</v>
          </cell>
          <cell r="T206">
            <v>84.374999999999886</v>
          </cell>
          <cell r="U206">
            <v>251.43440000000001</v>
          </cell>
          <cell r="V206">
            <v>0</v>
          </cell>
          <cell r="W206">
            <v>4085.9564164648909</v>
          </cell>
          <cell r="X206" t="str">
            <v>2</v>
          </cell>
          <cell r="Y206">
            <v>0.99499081481481433</v>
          </cell>
          <cell r="Z206">
            <v>8.26</v>
          </cell>
          <cell r="AA206">
            <v>335.80939999999987</v>
          </cell>
        </row>
        <row r="207">
          <cell r="A207" t="str">
            <v>INT</v>
          </cell>
          <cell r="B207" t="str">
            <v>Plus</v>
          </cell>
          <cell r="C207" t="str">
            <v>Solutions</v>
          </cell>
          <cell r="D207" t="str">
            <v>Individual</v>
          </cell>
          <cell r="E207" t="str">
            <v>Elö</v>
          </cell>
          <cell r="F207" t="str">
            <v xml:space="preserve"> </v>
          </cell>
          <cell r="G207" t="str">
            <v>Elö-Industrie 3 (Stahl)</v>
          </cell>
          <cell r="H207">
            <v>0</v>
          </cell>
          <cell r="I207">
            <v>0</v>
          </cell>
          <cell r="J207">
            <v>6</v>
          </cell>
          <cell r="K207" t="str">
            <v>E</v>
          </cell>
          <cell r="L207" t="str">
            <v>24873</v>
          </cell>
          <cell r="M207" t="str">
            <v>Thyssen Industrie AG</v>
          </cell>
          <cell r="N207" t="str">
            <v>Mittelspannungsnetz</v>
          </cell>
          <cell r="P207">
            <v>1.35</v>
          </cell>
          <cell r="Q207">
            <v>0.83399999999999996</v>
          </cell>
          <cell r="R207">
            <v>8.0108621654241663</v>
          </cell>
          <cell r="S207">
            <v>19.030387834575833</v>
          </cell>
          <cell r="T207">
            <v>5.6700000000000008</v>
          </cell>
          <cell r="U207">
            <v>21.371249999999996</v>
          </cell>
          <cell r="V207">
            <v>0</v>
          </cell>
          <cell r="W207">
            <v>3237.4100719424464</v>
          </cell>
          <cell r="X207" t="str">
            <v>2</v>
          </cell>
          <cell r="Y207">
            <v>2.0030555555555556</v>
          </cell>
          <cell r="Z207">
            <v>0.41699999999999993</v>
          </cell>
          <cell r="AA207">
            <v>27.041249999999998</v>
          </cell>
        </row>
        <row r="208">
          <cell r="A208" t="str">
            <v>INT</v>
          </cell>
          <cell r="B208" t="str">
            <v>Plus</v>
          </cell>
          <cell r="C208" t="str">
            <v>Solutions</v>
          </cell>
          <cell r="D208" t="str">
            <v>Individual</v>
          </cell>
          <cell r="E208" t="str">
            <v>Elö</v>
          </cell>
          <cell r="F208" t="str">
            <v xml:space="preserve"> </v>
          </cell>
          <cell r="G208" t="str">
            <v>Elö-Industrie 3 (Stahl)</v>
          </cell>
          <cell r="H208">
            <v>0</v>
          </cell>
          <cell r="I208">
            <v>0</v>
          </cell>
          <cell r="J208">
            <v>6</v>
          </cell>
          <cell r="K208" t="str">
            <v>D</v>
          </cell>
          <cell r="L208" t="str">
            <v>24874</v>
          </cell>
          <cell r="M208" t="str">
            <v>Thyssen Krupp  AG</v>
          </cell>
          <cell r="N208" t="str">
            <v>Mittelspannung</v>
          </cell>
          <cell r="P208">
            <v>21.5</v>
          </cell>
          <cell r="Q208">
            <v>11.225</v>
          </cell>
          <cell r="R208">
            <v>145.20974168895677</v>
          </cell>
          <cell r="S208">
            <v>130.00950831104319</v>
          </cell>
          <cell r="T208">
            <v>53.749999999999929</v>
          </cell>
          <cell r="U208">
            <v>221.46925000000005</v>
          </cell>
          <cell r="V208">
            <v>0</v>
          </cell>
          <cell r="W208">
            <v>3830.7349665924276</v>
          </cell>
          <cell r="X208" t="str">
            <v>2</v>
          </cell>
          <cell r="Y208">
            <v>1.2800895348837209</v>
          </cell>
          <cell r="Z208">
            <v>5.6124999999999998</v>
          </cell>
          <cell r="AA208">
            <v>275.21924999999999</v>
          </cell>
        </row>
        <row r="209">
          <cell r="A209" t="str">
            <v>INT</v>
          </cell>
          <cell r="B209" t="str">
            <v>Plus</v>
          </cell>
          <cell r="C209" t="str">
            <v>Solutions</v>
          </cell>
          <cell r="D209" t="str">
            <v>Individual</v>
          </cell>
          <cell r="E209" t="str">
            <v>Elö</v>
          </cell>
          <cell r="F209" t="str">
            <v xml:space="preserve"> </v>
          </cell>
          <cell r="G209" t="str">
            <v>Elö-Industrie 3 (Stahl)</v>
          </cell>
          <cell r="H209">
            <v>0</v>
          </cell>
          <cell r="I209">
            <v>0</v>
          </cell>
          <cell r="J209">
            <v>6</v>
          </cell>
          <cell r="K209" t="str">
            <v>E</v>
          </cell>
          <cell r="L209" t="str">
            <v>24879</v>
          </cell>
          <cell r="M209" t="str">
            <v>Alfried Krupp von Bohlen und Halbach Kra</v>
          </cell>
          <cell r="N209" t="str">
            <v>Mittelspannungsnetz</v>
          </cell>
          <cell r="P209">
            <v>5.9</v>
          </cell>
          <cell r="Q209">
            <v>2.1080000000000001</v>
          </cell>
          <cell r="R209">
            <v>23.34344423723056</v>
          </cell>
          <cell r="S209">
            <v>55.454055762769443</v>
          </cell>
          <cell r="T209">
            <v>24.780000000000005</v>
          </cell>
          <cell r="U209">
            <v>54.017499999999998</v>
          </cell>
          <cell r="V209">
            <v>0</v>
          </cell>
          <cell r="W209">
            <v>5597.722960151802</v>
          </cell>
          <cell r="X209" t="str">
            <v>2</v>
          </cell>
          <cell r="Y209">
            <v>1.3355508474576272</v>
          </cell>
          <cell r="Z209">
            <v>1.054</v>
          </cell>
          <cell r="AA209">
            <v>78.797499999999999</v>
          </cell>
        </row>
        <row r="210">
          <cell r="A210" t="str">
            <v>INT</v>
          </cell>
          <cell r="B210" t="str">
            <v>Plus</v>
          </cell>
          <cell r="C210" t="str">
            <v>Solutions</v>
          </cell>
          <cell r="D210" t="str">
            <v>Individual</v>
          </cell>
          <cell r="E210" t="str">
            <v>Elö</v>
          </cell>
          <cell r="F210" t="str">
            <v xml:space="preserve"> </v>
          </cell>
          <cell r="G210" t="str">
            <v>Elö-Industrie 3 (Stahl)</v>
          </cell>
          <cell r="H210">
            <v>0</v>
          </cell>
          <cell r="I210">
            <v>0</v>
          </cell>
          <cell r="J210">
            <v>6</v>
          </cell>
          <cell r="K210" t="str">
            <v>E</v>
          </cell>
          <cell r="L210" t="str">
            <v>24883</v>
          </cell>
          <cell r="M210" t="str">
            <v>Krupp Druckereibetriebe GmbH</v>
          </cell>
          <cell r="N210" t="str">
            <v>Mittelspannungsnetz</v>
          </cell>
          <cell r="P210">
            <v>5.75</v>
          </cell>
          <cell r="Q210">
            <v>2.1859999999999999</v>
          </cell>
          <cell r="R210">
            <v>23.748930950637828</v>
          </cell>
          <cell r="S210">
            <v>56.417319049362177</v>
          </cell>
          <cell r="T210">
            <v>24.150000000000002</v>
          </cell>
          <cell r="U210">
            <v>56.016249999999999</v>
          </cell>
          <cell r="V210">
            <v>0</v>
          </cell>
          <cell r="W210">
            <v>5260.7502287282714</v>
          </cell>
          <cell r="X210" t="str">
            <v>2</v>
          </cell>
          <cell r="Y210">
            <v>1.3941956521739132</v>
          </cell>
          <cell r="Z210">
            <v>1.093</v>
          </cell>
          <cell r="AA210">
            <v>80.166250000000005</v>
          </cell>
        </row>
        <row r="211">
          <cell r="A211" t="str">
            <v>INT</v>
          </cell>
          <cell r="B211" t="str">
            <v>Plus</v>
          </cell>
          <cell r="C211" t="str">
            <v>Solutions</v>
          </cell>
          <cell r="D211" t="str">
            <v>Individual</v>
          </cell>
          <cell r="E211" t="str">
            <v>Elö</v>
          </cell>
          <cell r="F211" t="str">
            <v xml:space="preserve"> </v>
          </cell>
          <cell r="G211" t="str">
            <v>Elö-Industrie 3 (Stahl)</v>
          </cell>
          <cell r="H211">
            <v>0</v>
          </cell>
          <cell r="I211">
            <v>0</v>
          </cell>
          <cell r="J211">
            <v>6</v>
          </cell>
          <cell r="K211" t="str">
            <v>E</v>
          </cell>
          <cell r="L211" t="str">
            <v>24886</v>
          </cell>
          <cell r="M211" t="str">
            <v>Krupp-Hoesch Immobilien GmbH</v>
          </cell>
          <cell r="N211" t="str">
            <v>Mittelspannungsnetz</v>
          </cell>
          <cell r="P211">
            <v>0.85</v>
          </cell>
          <cell r="Q211">
            <v>0.69099999999999995</v>
          </cell>
          <cell r="R211">
            <v>6.233941622698338</v>
          </cell>
          <cell r="S211">
            <v>14.809183377301661</v>
          </cell>
          <cell r="T211">
            <v>18.02</v>
          </cell>
          <cell r="U211">
            <v>3.0231250000000003</v>
          </cell>
          <cell r="V211">
            <v>0</v>
          </cell>
          <cell r="W211">
            <v>2460.2026049204055</v>
          </cell>
          <cell r="X211" t="str">
            <v>1</v>
          </cell>
          <cell r="Y211">
            <v>2.4756617647058823</v>
          </cell>
          <cell r="Z211">
            <v>0.34549999999999997</v>
          </cell>
          <cell r="AA211">
            <v>21.043125</v>
          </cell>
        </row>
        <row r="212">
          <cell r="A212" t="str">
            <v>INT</v>
          </cell>
          <cell r="B212" t="str">
            <v>Plus</v>
          </cell>
          <cell r="C212" t="str">
            <v>Solutions</v>
          </cell>
          <cell r="D212" t="str">
            <v>Individual</v>
          </cell>
          <cell r="E212" t="str">
            <v>Elö</v>
          </cell>
          <cell r="F212" t="str">
            <v xml:space="preserve"> </v>
          </cell>
          <cell r="G212" t="str">
            <v>Elö-Industrie 3 (Stahl)</v>
          </cell>
          <cell r="H212">
            <v>0</v>
          </cell>
          <cell r="I212">
            <v>0</v>
          </cell>
          <cell r="J212">
            <v>6</v>
          </cell>
          <cell r="K212" t="str">
            <v>E</v>
          </cell>
          <cell r="L212" t="str">
            <v>24888</v>
          </cell>
          <cell r="M212" t="str">
            <v>Thyssen Krupp  AG</v>
          </cell>
          <cell r="N212" t="str">
            <v>Mittelspannungsnetz</v>
          </cell>
          <cell r="P212">
            <v>1.6</v>
          </cell>
          <cell r="Q212">
            <v>1.351</v>
          </cell>
          <cell r="R212">
            <v>11.799663360151547</v>
          </cell>
          <cell r="S212">
            <v>28.030961639848453</v>
          </cell>
          <cell r="T212">
            <v>33.92</v>
          </cell>
          <cell r="U212">
            <v>5.9106250000000005</v>
          </cell>
          <cell r="V212">
            <v>0</v>
          </cell>
          <cell r="W212">
            <v>2368.6158401184307</v>
          </cell>
          <cell r="X212" t="str">
            <v>1</v>
          </cell>
          <cell r="Y212">
            <v>2.4894140624999999</v>
          </cell>
          <cell r="Z212">
            <v>0.67549999999999999</v>
          </cell>
          <cell r="AA212">
            <v>39.830624999999998</v>
          </cell>
        </row>
        <row r="213">
          <cell r="A213" t="str">
            <v>INT</v>
          </cell>
          <cell r="B213" t="str">
            <v>Plus</v>
          </cell>
          <cell r="C213" t="str">
            <v>Solutions</v>
          </cell>
          <cell r="D213" t="str">
            <v>Individual</v>
          </cell>
          <cell r="E213" t="str">
            <v>Elö</v>
          </cell>
          <cell r="F213">
            <v>0</v>
          </cell>
          <cell r="G213" t="str">
            <v>Elö-Industrie 3 (Stahl)</v>
          </cell>
          <cell r="H213">
            <v>0</v>
          </cell>
          <cell r="I213">
            <v>0</v>
          </cell>
          <cell r="J213">
            <v>0</v>
          </cell>
          <cell r="K213" t="str">
            <v>E</v>
          </cell>
          <cell r="L213" t="str">
            <v>24894</v>
          </cell>
          <cell r="M213" t="str">
            <v>Thyssen Krupp  AG</v>
          </cell>
          <cell r="N213" t="str">
            <v>Mittelspannungsnetz</v>
          </cell>
          <cell r="P213">
            <v>0.15</v>
          </cell>
          <cell r="Q213">
            <v>9.8000000000000004E-2</v>
          </cell>
          <cell r="R213">
            <v>0</v>
          </cell>
          <cell r="S213">
            <v>0</v>
          </cell>
          <cell r="T213">
            <v>0</v>
          </cell>
          <cell r="U213">
            <v>0</v>
          </cell>
          <cell r="V213">
            <v>0</v>
          </cell>
          <cell r="W213" t="e">
            <v>#DIV/0!</v>
          </cell>
          <cell r="X213" t="e">
            <v>#DIV/0!</v>
          </cell>
          <cell r="Y213">
            <v>0</v>
          </cell>
          <cell r="Z213">
            <v>0</v>
          </cell>
          <cell r="AA213">
            <v>0</v>
          </cell>
        </row>
        <row r="214">
          <cell r="A214" t="str">
            <v>INT</v>
          </cell>
          <cell r="B214" t="str">
            <v>Plus</v>
          </cell>
          <cell r="C214" t="str">
            <v>Solutions</v>
          </cell>
          <cell r="D214" t="str">
            <v>Individual</v>
          </cell>
          <cell r="E214" t="str">
            <v>Elö</v>
          </cell>
          <cell r="F214" t="str">
            <v xml:space="preserve"> </v>
          </cell>
          <cell r="G214" t="str">
            <v>Elö-Industrie 3 (Stahl)</v>
          </cell>
          <cell r="H214">
            <v>0</v>
          </cell>
          <cell r="I214">
            <v>0</v>
          </cell>
          <cell r="J214">
            <v>6</v>
          </cell>
          <cell r="K214" t="str">
            <v>E</v>
          </cell>
          <cell r="L214" t="str">
            <v>24896</v>
          </cell>
          <cell r="M214" t="str">
            <v>Novoferm GmbH</v>
          </cell>
          <cell r="N214" t="str">
            <v>Mittelspannungsnetz</v>
          </cell>
          <cell r="P214">
            <v>1.1000000000000001</v>
          </cell>
          <cell r="Q214">
            <v>1.004</v>
          </cell>
          <cell r="R214">
            <v>8.2097172933691027</v>
          </cell>
          <cell r="S214">
            <v>19.502782706630899</v>
          </cell>
          <cell r="T214">
            <v>23.320000000000004</v>
          </cell>
          <cell r="U214">
            <v>4.3925000000000001</v>
          </cell>
          <cell r="V214">
            <v>0</v>
          </cell>
          <cell r="W214">
            <v>2191.2350597609561</v>
          </cell>
          <cell r="X214" t="str">
            <v>1</v>
          </cell>
          <cell r="Y214">
            <v>2.519318181818182</v>
          </cell>
          <cell r="Z214">
            <v>0.502</v>
          </cell>
          <cell r="AA214">
            <v>27.712500000000002</v>
          </cell>
        </row>
        <row r="215">
          <cell r="A215" t="str">
            <v>INT</v>
          </cell>
          <cell r="B215" t="str">
            <v>Plus</v>
          </cell>
          <cell r="C215" t="str">
            <v>Solutions</v>
          </cell>
          <cell r="D215" t="str">
            <v>Individual</v>
          </cell>
          <cell r="E215" t="str">
            <v>Elö</v>
          </cell>
          <cell r="F215" t="str">
            <v xml:space="preserve"> </v>
          </cell>
          <cell r="G215" t="str">
            <v>Elö-Industrie 3 (Stahl)</v>
          </cell>
          <cell r="H215">
            <v>0</v>
          </cell>
          <cell r="I215">
            <v>0</v>
          </cell>
          <cell r="J215">
            <v>6</v>
          </cell>
          <cell r="K215" t="str">
            <v>E</v>
          </cell>
          <cell r="L215" t="str">
            <v>24897</v>
          </cell>
          <cell r="M215" t="str">
            <v>Thyssen Schulte GmbH</v>
          </cell>
          <cell r="N215" t="str">
            <v>Mittelspannungsnetz</v>
          </cell>
          <cell r="P215">
            <v>0.47499999999999998</v>
          </cell>
          <cell r="Q215">
            <v>0.27400000000000002</v>
          </cell>
          <cell r="R215">
            <v>2.6710280034763798</v>
          </cell>
          <cell r="S215">
            <v>6.3452219965236205</v>
          </cell>
          <cell r="T215">
            <v>1.9949999999999997</v>
          </cell>
          <cell r="U215">
            <v>7.0212500000000002</v>
          </cell>
          <cell r="V215">
            <v>0</v>
          </cell>
          <cell r="W215">
            <v>3467.1532846715327</v>
          </cell>
          <cell r="X215" t="str">
            <v>2</v>
          </cell>
          <cell r="Y215">
            <v>1.898157894736842</v>
          </cell>
          <cell r="Z215">
            <v>0.13700000000000001</v>
          </cell>
          <cell r="AA215">
            <v>9.0162499999999994</v>
          </cell>
        </row>
        <row r="216">
          <cell r="A216" t="str">
            <v>INT</v>
          </cell>
          <cell r="B216" t="str">
            <v>Plus</v>
          </cell>
          <cell r="C216" t="str">
            <v>Solutions</v>
          </cell>
          <cell r="D216" t="str">
            <v>Individual</v>
          </cell>
          <cell r="E216" t="str">
            <v>Elö</v>
          </cell>
          <cell r="F216" t="str">
            <v xml:space="preserve"> </v>
          </cell>
          <cell r="G216" t="str">
            <v>Elö-Industrie 3 (Stahl)</v>
          </cell>
          <cell r="H216">
            <v>0</v>
          </cell>
          <cell r="I216">
            <v>0</v>
          </cell>
          <cell r="J216">
            <v>6</v>
          </cell>
          <cell r="K216" t="str">
            <v>E</v>
          </cell>
          <cell r="L216" t="str">
            <v>24899</v>
          </cell>
          <cell r="M216" t="str">
            <v>Novoferm GmbH</v>
          </cell>
          <cell r="N216" t="str">
            <v>Mittelspannungsnetz</v>
          </cell>
          <cell r="P216">
            <v>2.5</v>
          </cell>
          <cell r="Q216">
            <v>1.768</v>
          </cell>
          <cell r="R216">
            <v>16.532008066990084</v>
          </cell>
          <cell r="S216">
            <v>39.272991933009912</v>
          </cell>
          <cell r="T216">
            <v>10.5</v>
          </cell>
          <cell r="U216">
            <v>45.305</v>
          </cell>
          <cell r="V216">
            <v>0</v>
          </cell>
          <cell r="W216">
            <v>2828.0542986425339</v>
          </cell>
          <cell r="X216" t="str">
            <v>2</v>
          </cell>
          <cell r="Y216">
            <v>2.2321999999999997</v>
          </cell>
          <cell r="Z216">
            <v>0.88400000000000012</v>
          </cell>
          <cell r="AA216">
            <v>55.804999999999993</v>
          </cell>
        </row>
        <row r="217">
          <cell r="A217" t="str">
            <v>INT</v>
          </cell>
          <cell r="B217" t="str">
            <v>Plus</v>
          </cell>
          <cell r="C217" t="str">
            <v>Solutions</v>
          </cell>
          <cell r="D217" t="str">
            <v>Individual</v>
          </cell>
          <cell r="E217" t="str">
            <v>Elö</v>
          </cell>
          <cell r="F217" t="str">
            <v xml:space="preserve"> </v>
          </cell>
          <cell r="G217" t="str">
            <v>Elö-Industrie 3 (Stahl)</v>
          </cell>
          <cell r="H217">
            <v>0</v>
          </cell>
          <cell r="I217">
            <v>0</v>
          </cell>
          <cell r="J217">
            <v>6</v>
          </cell>
          <cell r="K217" t="str">
            <v>D</v>
          </cell>
          <cell r="L217" t="str">
            <v>24903</v>
          </cell>
          <cell r="M217" t="str">
            <v>Thyssen Schulte GmbH</v>
          </cell>
          <cell r="N217" t="str">
            <v>Mittelspannung</v>
          </cell>
          <cell r="P217">
            <v>0.66500000000000004</v>
          </cell>
          <cell r="Q217">
            <v>0.48699999999999993</v>
          </cell>
          <cell r="R217">
            <v>5.8671344593045447</v>
          </cell>
          <cell r="S217">
            <v>5.4038755406954522</v>
          </cell>
          <cell r="T217">
            <v>1.6624999999999979</v>
          </cell>
          <cell r="U217">
            <v>9.608509999999999</v>
          </cell>
          <cell r="V217">
            <v>0</v>
          </cell>
          <cell r="W217">
            <v>2731.0061601642715</v>
          </cell>
          <cell r="X217" t="str">
            <v>2</v>
          </cell>
          <cell r="Y217">
            <v>1.694888721804511</v>
          </cell>
          <cell r="Z217">
            <v>0.24349999999999994</v>
          </cell>
          <cell r="AA217">
            <v>11.271009999999997</v>
          </cell>
        </row>
        <row r="218">
          <cell r="A218" t="str">
            <v>INT</v>
          </cell>
          <cell r="B218" t="str">
            <v>Plus</v>
          </cell>
          <cell r="C218" t="str">
            <v>Solutions</v>
          </cell>
          <cell r="D218" t="str">
            <v>Individual</v>
          </cell>
          <cell r="E218" t="str">
            <v>Elö</v>
          </cell>
          <cell r="F218" t="str">
            <v xml:space="preserve"> </v>
          </cell>
          <cell r="G218" t="str">
            <v>Elö-Industrie 3 (Stahl)</v>
          </cell>
          <cell r="H218">
            <v>0</v>
          </cell>
          <cell r="I218">
            <v>0</v>
          </cell>
          <cell r="J218">
            <v>6</v>
          </cell>
          <cell r="K218" t="str">
            <v>E</v>
          </cell>
          <cell r="L218" t="str">
            <v>24907</v>
          </cell>
          <cell r="M218" t="str">
            <v>Thyssen Schulte GmbH</v>
          </cell>
          <cell r="N218" t="str">
            <v>Mittelspannungsnetz</v>
          </cell>
          <cell r="P218">
            <v>6.3E-2</v>
          </cell>
          <cell r="Q218">
            <v>5.2000000000000005E-2</v>
          </cell>
          <cell r="R218">
            <v>0.46306212363609361</v>
          </cell>
          <cell r="S218">
            <v>1.1000378763639063</v>
          </cell>
          <cell r="T218">
            <v>1.3355999999999999</v>
          </cell>
          <cell r="U218">
            <v>0.22750000000000004</v>
          </cell>
          <cell r="V218">
            <v>0</v>
          </cell>
          <cell r="W218">
            <v>2423.0769230769229</v>
          </cell>
          <cell r="X218" t="str">
            <v>1</v>
          </cell>
          <cell r="Y218">
            <v>2.4811111111111113</v>
          </cell>
          <cell r="Z218">
            <v>2.6000000000000002E-2</v>
          </cell>
          <cell r="AA218">
            <v>1.5630999999999999</v>
          </cell>
        </row>
        <row r="219">
          <cell r="A219" t="str">
            <v>INT</v>
          </cell>
          <cell r="B219" t="str">
            <v>Plus</v>
          </cell>
          <cell r="C219" t="str">
            <v>Solutions</v>
          </cell>
          <cell r="D219" t="str">
            <v>Individual</v>
          </cell>
          <cell r="E219" t="str">
            <v>Elö</v>
          </cell>
          <cell r="F219" t="str">
            <v xml:space="preserve"> </v>
          </cell>
          <cell r="G219" t="str">
            <v>Elö-Industrie 3 (Stahl)</v>
          </cell>
          <cell r="H219">
            <v>0</v>
          </cell>
          <cell r="I219">
            <v>0</v>
          </cell>
          <cell r="J219">
            <v>6</v>
          </cell>
          <cell r="K219" t="str">
            <v>E</v>
          </cell>
          <cell r="L219" t="str">
            <v>24908</v>
          </cell>
          <cell r="M219" t="str">
            <v>Siebau Siegener Stahlbauten GmbH</v>
          </cell>
          <cell r="N219" t="str">
            <v>Mittelspannungsnetz</v>
          </cell>
          <cell r="P219">
            <v>0.9</v>
          </cell>
          <cell r="Q219">
            <v>0.59299999999999997</v>
          </cell>
          <cell r="R219">
            <v>5.6214530163279042</v>
          </cell>
          <cell r="S219">
            <v>13.354171983672096</v>
          </cell>
          <cell r="T219">
            <v>3.7800000000000002</v>
          </cell>
          <cell r="U219">
            <v>15.195625</v>
          </cell>
          <cell r="V219">
            <v>0</v>
          </cell>
          <cell r="W219">
            <v>3035.4131534569979</v>
          </cell>
          <cell r="X219" t="str">
            <v>2</v>
          </cell>
          <cell r="Y219">
            <v>2.1084027777777776</v>
          </cell>
          <cell r="Z219">
            <v>0.29649999999999999</v>
          </cell>
          <cell r="AA219">
            <v>18.975625000000001</v>
          </cell>
        </row>
        <row r="220">
          <cell r="A220" t="str">
            <v>INT</v>
          </cell>
          <cell r="B220" t="str">
            <v>Plus</v>
          </cell>
          <cell r="C220" t="str">
            <v>Solutions</v>
          </cell>
          <cell r="D220" t="str">
            <v>Individual</v>
          </cell>
          <cell r="E220" t="str">
            <v>Elö</v>
          </cell>
          <cell r="F220" t="str">
            <v xml:space="preserve"> </v>
          </cell>
          <cell r="G220" t="str">
            <v>Elö-Industrie 3 (Stahl)</v>
          </cell>
          <cell r="H220">
            <v>0</v>
          </cell>
          <cell r="I220">
            <v>0</v>
          </cell>
          <cell r="J220">
            <v>6</v>
          </cell>
          <cell r="K220" t="str">
            <v>D</v>
          </cell>
          <cell r="L220" t="str">
            <v>24923</v>
          </cell>
          <cell r="M220" t="str">
            <v>Thyssen Krupp  AG</v>
          </cell>
          <cell r="N220" t="str">
            <v>Mittelspannung</v>
          </cell>
          <cell r="P220">
            <v>95</v>
          </cell>
          <cell r="Q220">
            <v>32.029060000000001</v>
          </cell>
          <cell r="R220">
            <v>468.73138712051946</v>
          </cell>
          <cell r="S220">
            <v>400.70196667948034</v>
          </cell>
          <cell r="T220">
            <v>237.49999999999966</v>
          </cell>
          <cell r="U220">
            <v>631.93335380000008</v>
          </cell>
          <cell r="V220">
            <v>0</v>
          </cell>
          <cell r="W220">
            <v>5932.1128999727125</v>
          </cell>
          <cell r="X220" t="str">
            <v>2</v>
          </cell>
          <cell r="Y220">
            <v>0.91519300399999981</v>
          </cell>
          <cell r="Z220">
            <v>16.014530000000001</v>
          </cell>
          <cell r="AA220">
            <v>869.43335379999985</v>
          </cell>
        </row>
        <row r="221">
          <cell r="A221" t="str">
            <v>INT</v>
          </cell>
          <cell r="B221" t="str">
            <v>Plus</v>
          </cell>
          <cell r="C221" t="str">
            <v>Solutions</v>
          </cell>
          <cell r="D221" t="str">
            <v>Individual</v>
          </cell>
          <cell r="E221" t="str">
            <v>Elö</v>
          </cell>
          <cell r="F221" t="str">
            <v xml:space="preserve"> </v>
          </cell>
          <cell r="G221" t="str">
            <v>Elö-Industrie 3 (Stahl)</v>
          </cell>
          <cell r="H221">
            <v>0</v>
          </cell>
          <cell r="I221">
            <v>0</v>
          </cell>
          <cell r="J221">
            <v>6</v>
          </cell>
          <cell r="K221" t="str">
            <v>F</v>
          </cell>
          <cell r="L221" t="str">
            <v>24923</v>
          </cell>
          <cell r="M221" t="str">
            <v>Thyssen Krupp  AG</v>
          </cell>
          <cell r="N221" t="str">
            <v>Mittel aus Höchst-</v>
          </cell>
          <cell r="P221">
            <v>155</v>
          </cell>
          <cell r="Q221">
            <v>52.257940000000005</v>
          </cell>
          <cell r="R221">
            <v>589.56204320841027</v>
          </cell>
          <cell r="S221">
            <v>1793.5273780915904</v>
          </cell>
          <cell r="T221">
            <v>651</v>
          </cell>
          <cell r="U221">
            <v>1732.0894213000006</v>
          </cell>
          <cell r="V221">
            <v>0</v>
          </cell>
          <cell r="W221">
            <v>5932.1128999727116</v>
          </cell>
          <cell r="X221" t="str">
            <v>2</v>
          </cell>
          <cell r="Y221">
            <v>1.5374770460000005</v>
          </cell>
          <cell r="Z221">
            <v>26.128970000000002</v>
          </cell>
          <cell r="AA221">
            <v>2383.0894213000006</v>
          </cell>
        </row>
        <row r="222">
          <cell r="A222" t="str">
            <v>INT</v>
          </cell>
          <cell r="B222" t="str">
            <v>Plus</v>
          </cell>
          <cell r="C222" t="str">
            <v>Solutions</v>
          </cell>
          <cell r="D222" t="str">
            <v>Individual</v>
          </cell>
          <cell r="E222" t="str">
            <v>Elö</v>
          </cell>
          <cell r="F222" t="str">
            <v xml:space="preserve"> </v>
          </cell>
          <cell r="G222" t="str">
            <v>Elö-Industrie 3 (Stahl)</v>
          </cell>
          <cell r="H222">
            <v>0</v>
          </cell>
          <cell r="I222">
            <v>0</v>
          </cell>
          <cell r="J222">
            <v>6</v>
          </cell>
          <cell r="K222" t="str">
            <v>E</v>
          </cell>
          <cell r="L222" t="str">
            <v>24935</v>
          </cell>
          <cell r="M222" t="str">
            <v xml:space="preserve">Röhrenwerk Gebr. Fuchs Gesellschaft mit </v>
          </cell>
          <cell r="N222" t="str">
            <v>Mittelspannungsnetz</v>
          </cell>
          <cell r="P222">
            <v>11.5</v>
          </cell>
          <cell r="Q222">
            <v>6.5640000000000001</v>
          </cell>
          <cell r="R222">
            <v>64.137999758507675</v>
          </cell>
          <cell r="S222">
            <v>152.36450024149232</v>
          </cell>
          <cell r="T222">
            <v>48.300000000000004</v>
          </cell>
          <cell r="U222">
            <v>168.20249999999999</v>
          </cell>
          <cell r="V222">
            <v>0</v>
          </cell>
          <cell r="W222">
            <v>3503.9609993906156</v>
          </cell>
          <cell r="X222" t="str">
            <v>2</v>
          </cell>
          <cell r="Y222">
            <v>1.8826304347826086</v>
          </cell>
          <cell r="Z222">
            <v>3.282</v>
          </cell>
          <cell r="AA222">
            <v>216.5025</v>
          </cell>
        </row>
        <row r="223">
          <cell r="A223" t="str">
            <v>INT</v>
          </cell>
          <cell r="B223" t="str">
            <v>Plus</v>
          </cell>
          <cell r="C223" t="str">
            <v>Trading</v>
          </cell>
          <cell r="D223" t="str">
            <v>Individual</v>
          </cell>
          <cell r="E223" t="str">
            <v>Elö</v>
          </cell>
          <cell r="F223" t="str">
            <v xml:space="preserve"> </v>
          </cell>
          <cell r="G223" t="str">
            <v>Elö-Industrie 1 (Chemie)</v>
          </cell>
          <cell r="H223">
            <v>0</v>
          </cell>
          <cell r="I223">
            <v>0</v>
          </cell>
          <cell r="J223">
            <v>6</v>
          </cell>
          <cell r="K223" t="str">
            <v>E</v>
          </cell>
          <cell r="L223" t="str">
            <v>25676</v>
          </cell>
          <cell r="M223" t="str">
            <v>Hans-Joachim Schrader Industriefahrzeuge</v>
          </cell>
          <cell r="N223" t="str">
            <v>Mittelspannungsnetz</v>
          </cell>
          <cell r="P223">
            <v>6.0000000000000001E-3</v>
          </cell>
          <cell r="Q223">
            <v>0</v>
          </cell>
          <cell r="R223">
            <v>3.7682491284313932E-2</v>
          </cell>
          <cell r="S223">
            <v>8.9517508715686075E-2</v>
          </cell>
          <cell r="T223">
            <v>0.12720000000000001</v>
          </cell>
          <cell r="U223">
            <v>0</v>
          </cell>
          <cell r="V223">
            <v>0</v>
          </cell>
          <cell r="W223">
            <v>1</v>
          </cell>
          <cell r="X223" t="str">
            <v>1</v>
          </cell>
          <cell r="Y223">
            <v>2.12</v>
          </cell>
          <cell r="Z223">
            <v>0</v>
          </cell>
          <cell r="AA223">
            <v>0.12720000000000001</v>
          </cell>
        </row>
        <row r="224">
          <cell r="A224" t="str">
            <v>INT</v>
          </cell>
          <cell r="B224" t="str">
            <v>Plus</v>
          </cell>
          <cell r="C224" t="str">
            <v>Solutions</v>
          </cell>
          <cell r="D224" t="str">
            <v>Individual</v>
          </cell>
          <cell r="E224" t="str">
            <v>Elö</v>
          </cell>
          <cell r="F224" t="str">
            <v xml:space="preserve"> </v>
          </cell>
          <cell r="G224" t="str">
            <v>Elö-Industrie 2 (Papier)_V</v>
          </cell>
          <cell r="H224">
            <v>0</v>
          </cell>
          <cell r="I224">
            <v>0</v>
          </cell>
          <cell r="J224">
            <v>6</v>
          </cell>
          <cell r="K224" t="str">
            <v>VD</v>
          </cell>
          <cell r="L224" t="str">
            <v>25757</v>
          </cell>
          <cell r="M224" t="str">
            <v xml:space="preserve">Wepa Papierfabrik P. Krengel GmbH &amp; Co. </v>
          </cell>
          <cell r="N224" t="str">
            <v>Mittelspannung</v>
          </cell>
          <cell r="P224">
            <v>45</v>
          </cell>
          <cell r="Q224">
            <v>13.192</v>
          </cell>
          <cell r="R224">
            <v>202.55007645395483</v>
          </cell>
          <cell r="S224">
            <v>170.22808354604513</v>
          </cell>
          <cell r="T224">
            <v>112.49999999999986</v>
          </cell>
          <cell r="U224">
            <v>260.27816000000007</v>
          </cell>
          <cell r="V224">
            <v>0</v>
          </cell>
          <cell r="W224">
            <v>6822.3165554881743</v>
          </cell>
          <cell r="X224" t="str">
            <v>2</v>
          </cell>
          <cell r="Y224">
            <v>0.82839591111111099</v>
          </cell>
          <cell r="Z224">
            <v>6.5960000000000001</v>
          </cell>
          <cell r="AA224">
            <v>372.77815999999996</v>
          </cell>
        </row>
        <row r="225">
          <cell r="A225" t="str">
            <v>INT</v>
          </cell>
          <cell r="B225" t="str">
            <v>Plus</v>
          </cell>
          <cell r="C225" t="str">
            <v>Trading</v>
          </cell>
          <cell r="D225" t="str">
            <v>Individual</v>
          </cell>
          <cell r="E225" t="str">
            <v>Elö</v>
          </cell>
          <cell r="F225" t="str">
            <v xml:space="preserve"> </v>
          </cell>
          <cell r="G225" t="str">
            <v>Elö-Industrie 3 (Stahl)</v>
          </cell>
          <cell r="H225">
            <v>0</v>
          </cell>
          <cell r="I225">
            <v>0</v>
          </cell>
          <cell r="J225">
            <v>6</v>
          </cell>
          <cell r="K225" t="str">
            <v>E</v>
          </cell>
          <cell r="L225" t="str">
            <v>26081</v>
          </cell>
          <cell r="M225" t="str">
            <v>Deminex Suez Petroleum GmbH</v>
          </cell>
          <cell r="N225" t="str">
            <v>Mittelspannungsnetz</v>
          </cell>
          <cell r="P225">
            <v>0.24149999999999999</v>
          </cell>
          <cell r="Q225">
            <v>0.215</v>
          </cell>
          <cell r="R225">
            <v>1.7953766685671249</v>
          </cell>
          <cell r="S225">
            <v>4.2650483314328751</v>
          </cell>
          <cell r="T225">
            <v>5.1197999999999997</v>
          </cell>
          <cell r="U225">
            <v>0.94062500000000004</v>
          </cell>
          <cell r="V225">
            <v>0</v>
          </cell>
          <cell r="W225">
            <v>2246.5116279069766</v>
          </cell>
          <cell r="X225" t="str">
            <v>1</v>
          </cell>
          <cell r="Y225">
            <v>2.5094927536231886</v>
          </cell>
          <cell r="Z225">
            <v>0.10750000000000001</v>
          </cell>
          <cell r="AA225">
            <v>6.0604250000000004</v>
          </cell>
        </row>
        <row r="226">
          <cell r="A226" t="str">
            <v>INT</v>
          </cell>
          <cell r="B226" t="str">
            <v>Plus</v>
          </cell>
          <cell r="C226" t="str">
            <v>Trading</v>
          </cell>
          <cell r="D226" t="str">
            <v>Individual</v>
          </cell>
          <cell r="E226" t="str">
            <v>Elö</v>
          </cell>
          <cell r="F226" t="str">
            <v xml:space="preserve"> </v>
          </cell>
          <cell r="G226" t="str">
            <v>Elö-Industrie 3 (Stahl)</v>
          </cell>
          <cell r="H226">
            <v>0</v>
          </cell>
          <cell r="I226">
            <v>0</v>
          </cell>
          <cell r="J226">
            <v>6</v>
          </cell>
          <cell r="K226" t="str">
            <v>E</v>
          </cell>
          <cell r="L226" t="str">
            <v>26089</v>
          </cell>
          <cell r="M226" t="str">
            <v>Raab Karcher Holzgroßhandel GmbH</v>
          </cell>
          <cell r="N226" t="str">
            <v>Mittelspannungsnetz</v>
          </cell>
          <cell r="P226">
            <v>6.5000000000000002E-2</v>
          </cell>
          <cell r="Q226">
            <v>7.6999999999999999E-2</v>
          </cell>
          <cell r="R226">
            <v>0.50802486038669692</v>
          </cell>
          <cell r="S226">
            <v>1.2068501396133031</v>
          </cell>
          <cell r="T226">
            <v>1.3780000000000001</v>
          </cell>
          <cell r="U226">
            <v>0.33687500000000004</v>
          </cell>
          <cell r="V226">
            <v>0</v>
          </cell>
          <cell r="W226">
            <v>1688.3116883116884</v>
          </cell>
          <cell r="X226" t="str">
            <v>1</v>
          </cell>
          <cell r="Y226">
            <v>2.638269230769231</v>
          </cell>
          <cell r="Z226">
            <v>3.85E-2</v>
          </cell>
          <cell r="AA226">
            <v>1.7148750000000001</v>
          </cell>
        </row>
        <row r="227">
          <cell r="A227" t="str">
            <v>INT</v>
          </cell>
          <cell r="B227" t="str">
            <v>Plus</v>
          </cell>
          <cell r="C227" t="str">
            <v>Trading</v>
          </cell>
          <cell r="D227" t="str">
            <v>Individual</v>
          </cell>
          <cell r="E227" t="str">
            <v>Elö</v>
          </cell>
          <cell r="F227" t="str">
            <v xml:space="preserve"> </v>
          </cell>
          <cell r="G227" t="str">
            <v>Elö-Industrie 3 (Stahl)</v>
          </cell>
          <cell r="H227">
            <v>0</v>
          </cell>
          <cell r="I227">
            <v>0</v>
          </cell>
          <cell r="J227">
            <v>6</v>
          </cell>
          <cell r="K227" t="str">
            <v>C</v>
          </cell>
          <cell r="L227" t="str">
            <v>026111</v>
          </cell>
          <cell r="M227" t="str">
            <v>MHP Mannesmann Hoesch Präzisroh DMV Stai</v>
          </cell>
          <cell r="N227" t="str">
            <v>Hochspannungsnetz</v>
          </cell>
          <cell r="P227">
            <v>1.6227499999999999</v>
          </cell>
          <cell r="Q227">
            <v>4.7320000000000002</v>
          </cell>
          <cell r="R227">
            <v>21.15885115781429</v>
          </cell>
          <cell r="S227">
            <v>11.567338842185709</v>
          </cell>
          <cell r="T227">
            <v>20.446649999999995</v>
          </cell>
          <cell r="U227">
            <v>12.279540000000003</v>
          </cell>
          <cell r="V227">
            <v>0</v>
          </cell>
          <cell r="W227">
            <v>685.86221470836847</v>
          </cell>
          <cell r="X227" t="str">
            <v>1</v>
          </cell>
          <cell r="Y227">
            <v>2.016711754737329</v>
          </cell>
          <cell r="Z227">
            <v>2.3660000000000001</v>
          </cell>
          <cell r="AA227">
            <v>32.726190000000003</v>
          </cell>
        </row>
        <row r="228">
          <cell r="A228" t="str">
            <v>INT</v>
          </cell>
          <cell r="B228" t="str">
            <v>Plus</v>
          </cell>
          <cell r="C228" t="str">
            <v>Trading</v>
          </cell>
          <cell r="D228" t="str">
            <v>Individual</v>
          </cell>
          <cell r="E228" t="str">
            <v>Elö</v>
          </cell>
          <cell r="F228" t="str">
            <v xml:space="preserve"> </v>
          </cell>
          <cell r="G228" t="str">
            <v>Elö-Industrie 3 (Stahl)</v>
          </cell>
          <cell r="H228">
            <v>0</v>
          </cell>
          <cell r="I228">
            <v>0</v>
          </cell>
          <cell r="J228">
            <v>6</v>
          </cell>
          <cell r="K228" t="str">
            <v>D</v>
          </cell>
          <cell r="L228" t="str">
            <v>26121</v>
          </cell>
          <cell r="M228" t="str">
            <v>Textron Verbindungstechnik GmbH &amp; Co. OH</v>
          </cell>
          <cell r="N228" t="str">
            <v>Mittelspannung</v>
          </cell>
          <cell r="P228">
            <v>3.0652499999999998</v>
          </cell>
          <cell r="Q228">
            <v>3.3540000000000005</v>
          </cell>
          <cell r="R228">
            <v>30.598096965991591</v>
          </cell>
          <cell r="S228">
            <v>31.85422303400841</v>
          </cell>
          <cell r="T228">
            <v>38.622149999999991</v>
          </cell>
          <cell r="U228">
            <v>23.83017000000001</v>
          </cell>
          <cell r="V228">
            <v>0</v>
          </cell>
          <cell r="W228">
            <v>1827.817531305903</v>
          </cell>
          <cell r="X228" t="str">
            <v>1</v>
          </cell>
          <cell r="Y228">
            <v>2.0374298996819182</v>
          </cell>
          <cell r="Z228">
            <v>1.677</v>
          </cell>
          <cell r="AA228">
            <v>62.45232</v>
          </cell>
        </row>
        <row r="229">
          <cell r="A229" t="str">
            <v>INT</v>
          </cell>
          <cell r="B229" t="str">
            <v>Plus</v>
          </cell>
          <cell r="C229" t="str">
            <v>Trading</v>
          </cell>
          <cell r="D229" t="str">
            <v>Individual</v>
          </cell>
          <cell r="E229" t="str">
            <v>Elö</v>
          </cell>
          <cell r="F229" t="str">
            <v xml:space="preserve"> </v>
          </cell>
          <cell r="G229" t="str">
            <v>Elö-Industrie 3 (Stahl)</v>
          </cell>
          <cell r="H229">
            <v>0</v>
          </cell>
          <cell r="I229">
            <v>0</v>
          </cell>
          <cell r="J229">
            <v>6</v>
          </cell>
          <cell r="K229" t="str">
            <v>D</v>
          </cell>
          <cell r="L229" t="str">
            <v>26124</v>
          </cell>
          <cell r="M229" t="str">
            <v>MHP Mannesmann Hoesch Präzisroh DMV Stai</v>
          </cell>
          <cell r="N229" t="str">
            <v>Mittelspannung</v>
          </cell>
          <cell r="P229">
            <v>1.6415</v>
          </cell>
          <cell r="Q229">
            <v>1.2509999999999999</v>
          </cell>
          <cell r="R229">
            <v>14.963544990447073</v>
          </cell>
          <cell r="S229">
            <v>13.822435009552926</v>
          </cell>
          <cell r="T229">
            <v>4.1037499999999945</v>
          </cell>
          <cell r="U229">
            <v>24.682230000000004</v>
          </cell>
          <cell r="V229">
            <v>0</v>
          </cell>
          <cell r="W229">
            <v>2624.3005595523587</v>
          </cell>
          <cell r="X229" t="str">
            <v>2</v>
          </cell>
          <cell r="Y229">
            <v>1.7536387450502589</v>
          </cell>
          <cell r="Z229">
            <v>0.62549999999999994</v>
          </cell>
          <cell r="AA229">
            <v>28.785979999999999</v>
          </cell>
        </row>
        <row r="230">
          <cell r="A230" t="str">
            <v>INT</v>
          </cell>
          <cell r="B230" t="str">
            <v>Plus</v>
          </cell>
          <cell r="C230" t="str">
            <v>Solutions</v>
          </cell>
          <cell r="D230" t="str">
            <v>Individual</v>
          </cell>
          <cell r="E230" t="str">
            <v>Elö</v>
          </cell>
          <cell r="F230" t="str">
            <v xml:space="preserve"> </v>
          </cell>
          <cell r="G230" t="str">
            <v>Elö-Industrie 3 (Stahl)</v>
          </cell>
          <cell r="H230">
            <v>0</v>
          </cell>
          <cell r="I230">
            <v>0</v>
          </cell>
          <cell r="J230">
            <v>6</v>
          </cell>
          <cell r="K230" t="str">
            <v>E</v>
          </cell>
          <cell r="L230" t="str">
            <v>026126</v>
          </cell>
          <cell r="M230" t="str">
            <v>Mannesmann Handel AG</v>
          </cell>
          <cell r="N230" t="str">
            <v>Mittelspannungsnetz</v>
          </cell>
          <cell r="P230">
            <v>6.5000000000000002E-2</v>
          </cell>
          <cell r="Q230">
            <v>0.10100000000000002</v>
          </cell>
          <cell r="R230">
            <v>0.53913069045629569</v>
          </cell>
          <cell r="S230">
            <v>1.2807443095437043</v>
          </cell>
          <cell r="T230">
            <v>1.3780000000000001</v>
          </cell>
          <cell r="U230">
            <v>0.44187500000000013</v>
          </cell>
          <cell r="V230">
            <v>0</v>
          </cell>
          <cell r="W230">
            <v>1287.1287128712868</v>
          </cell>
          <cell r="X230" t="str">
            <v>1</v>
          </cell>
          <cell r="Y230">
            <v>2.7998076923076924</v>
          </cell>
          <cell r="Z230">
            <v>5.0500000000000003E-2</v>
          </cell>
          <cell r="AA230">
            <v>1.8198750000000001</v>
          </cell>
        </row>
        <row r="231">
          <cell r="A231" t="str">
            <v>INT</v>
          </cell>
          <cell r="B231" t="str">
            <v>Plus</v>
          </cell>
          <cell r="C231" t="str">
            <v>Trading</v>
          </cell>
          <cell r="D231" t="str">
            <v>Individual</v>
          </cell>
          <cell r="E231" t="str">
            <v>Elö</v>
          </cell>
          <cell r="F231" t="str">
            <v xml:space="preserve"> </v>
          </cell>
          <cell r="G231" t="str">
            <v>Elö-Industrie 3 (Stahl)</v>
          </cell>
          <cell r="H231">
            <v>0</v>
          </cell>
          <cell r="I231">
            <v>0</v>
          </cell>
          <cell r="J231">
            <v>6</v>
          </cell>
          <cell r="K231" t="str">
            <v>E</v>
          </cell>
          <cell r="L231" t="str">
            <v>26147</v>
          </cell>
          <cell r="M231" t="str">
            <v>Kalkwerk Neandertal GmbH</v>
          </cell>
          <cell r="N231" t="str">
            <v>Mittelspannungsnetz</v>
          </cell>
          <cell r="P231">
            <v>1.2805</v>
          </cell>
          <cell r="Q231">
            <v>2.0049999999999999</v>
          </cell>
          <cell r="R231">
            <v>10.640704568658393</v>
          </cell>
          <cell r="S231">
            <v>25.277770431341605</v>
          </cell>
          <cell r="T231">
            <v>27.146599999999999</v>
          </cell>
          <cell r="U231">
            <v>8.7718749999999996</v>
          </cell>
          <cell r="V231">
            <v>0</v>
          </cell>
          <cell r="W231">
            <v>1277.3067331670823</v>
          </cell>
          <cell r="X231" t="str">
            <v>1</v>
          </cell>
          <cell r="Y231">
            <v>2.8050351425224522</v>
          </cell>
          <cell r="Z231">
            <v>1.0024999999999999</v>
          </cell>
          <cell r="AA231">
            <v>35.918475000000001</v>
          </cell>
        </row>
        <row r="232">
          <cell r="A232" t="str">
            <v>INT</v>
          </cell>
          <cell r="B232" t="str">
            <v>Plus</v>
          </cell>
          <cell r="C232" t="str">
            <v>Trading</v>
          </cell>
          <cell r="D232" t="str">
            <v>Individual</v>
          </cell>
          <cell r="E232" t="str">
            <v>Elö</v>
          </cell>
          <cell r="F232" t="str">
            <v xml:space="preserve"> </v>
          </cell>
          <cell r="G232" t="str">
            <v>Elö-Industrie 3 (Stahl)</v>
          </cell>
          <cell r="H232">
            <v>0</v>
          </cell>
          <cell r="I232">
            <v>0</v>
          </cell>
          <cell r="J232">
            <v>6</v>
          </cell>
          <cell r="K232" t="str">
            <v>C</v>
          </cell>
          <cell r="L232" t="str">
            <v>26148</v>
          </cell>
          <cell r="M232" t="str">
            <v>Rheinische Kalksteinwerke GmbH &amp; Co. KG</v>
          </cell>
          <cell r="N232" t="str">
            <v>Hochspannungsnetz</v>
          </cell>
          <cell r="P232">
            <v>50</v>
          </cell>
          <cell r="Q232">
            <v>33.715000000000003</v>
          </cell>
          <cell r="R232">
            <v>412.5856979747802</v>
          </cell>
          <cell r="S232">
            <v>225.55660202521969</v>
          </cell>
          <cell r="T232">
            <v>124.99999999999983</v>
          </cell>
          <cell r="U232">
            <v>513.14230000000009</v>
          </cell>
          <cell r="V232">
            <v>0</v>
          </cell>
          <cell r="W232">
            <v>2966.0388551090018</v>
          </cell>
          <cell r="X232" t="str">
            <v>2</v>
          </cell>
          <cell r="Y232">
            <v>1.2762845999999997</v>
          </cell>
          <cell r="Z232">
            <v>16.857500000000002</v>
          </cell>
          <cell r="AA232">
            <v>638.14229999999986</v>
          </cell>
        </row>
        <row r="233">
          <cell r="A233" t="str">
            <v>INT</v>
          </cell>
          <cell r="B233" t="str">
            <v>Plus</v>
          </cell>
          <cell r="C233" t="str">
            <v>Trading</v>
          </cell>
          <cell r="D233" t="str">
            <v>Individual</v>
          </cell>
          <cell r="E233" t="str">
            <v>Elö</v>
          </cell>
          <cell r="F233" t="str">
            <v xml:space="preserve"> </v>
          </cell>
          <cell r="G233" t="str">
            <v>Elö-Industrie 3 (Stahl)</v>
          </cell>
          <cell r="H233">
            <v>0</v>
          </cell>
          <cell r="I233">
            <v>0</v>
          </cell>
          <cell r="J233">
            <v>6</v>
          </cell>
          <cell r="K233" t="str">
            <v>G</v>
          </cell>
          <cell r="L233" t="str">
            <v>26150</v>
          </cell>
          <cell r="M233" t="str">
            <v>Martin &amp; Pagenstecher GmbH &amp; Co. Magnesi</v>
          </cell>
          <cell r="N233" t="str">
            <v>Niederspannung</v>
          </cell>
          <cell r="P233">
            <v>2.8000000000000001E-2</v>
          </cell>
          <cell r="Q233">
            <v>5.8999999999999997E-2</v>
          </cell>
          <cell r="R233">
            <v>0.1668389523087839</v>
          </cell>
          <cell r="S233">
            <v>1.1540610476912156</v>
          </cell>
          <cell r="T233">
            <v>0.9491999999999996</v>
          </cell>
          <cell r="U233">
            <v>0.37169999999999997</v>
          </cell>
          <cell r="V233">
            <v>0</v>
          </cell>
          <cell r="W233">
            <v>949.1525423728815</v>
          </cell>
          <cell r="X233" t="str">
            <v>1</v>
          </cell>
          <cell r="Y233">
            <v>4.7174999999999976</v>
          </cell>
          <cell r="Z233">
            <v>2.9499999999999998E-2</v>
          </cell>
          <cell r="AA233">
            <v>1.3208999999999995</v>
          </cell>
        </row>
        <row r="234">
          <cell r="A234" t="str">
            <v>INT</v>
          </cell>
          <cell r="B234" t="str">
            <v>Plus</v>
          </cell>
          <cell r="C234" t="str">
            <v>Trading</v>
          </cell>
          <cell r="D234" t="str">
            <v>Individual</v>
          </cell>
          <cell r="E234" t="str">
            <v>Elö</v>
          </cell>
          <cell r="F234" t="str">
            <v xml:space="preserve"> </v>
          </cell>
          <cell r="G234" t="str">
            <v>Elö-Industrie 3 (Stahl)</v>
          </cell>
          <cell r="H234">
            <v>0</v>
          </cell>
          <cell r="I234">
            <v>0</v>
          </cell>
          <cell r="J234">
            <v>6</v>
          </cell>
          <cell r="K234" t="str">
            <v>G</v>
          </cell>
          <cell r="L234" t="str">
            <v>26152</v>
          </cell>
          <cell r="M234" t="str">
            <v>Rheinkalk  GmbH</v>
          </cell>
          <cell r="N234" t="str">
            <v>Niederspannung</v>
          </cell>
          <cell r="P234">
            <v>0.19625000000000001</v>
          </cell>
          <cell r="Q234">
            <v>0.23499999999999999</v>
          </cell>
          <cell r="R234">
            <v>1.0273024178472672</v>
          </cell>
          <cell r="S234">
            <v>7.1060725821527297</v>
          </cell>
          <cell r="T234">
            <v>6.6528749999999972</v>
          </cell>
          <cell r="U234">
            <v>1.4805000000000001</v>
          </cell>
          <cell r="V234">
            <v>0</v>
          </cell>
          <cell r="W234">
            <v>1670.2127659574467</v>
          </cell>
          <cell r="X234" t="str">
            <v>1</v>
          </cell>
          <cell r="Y234">
            <v>4.1443949044585979</v>
          </cell>
          <cell r="Z234">
            <v>0.11749999999999999</v>
          </cell>
          <cell r="AA234">
            <v>8.1333749999999974</v>
          </cell>
        </row>
        <row r="235">
          <cell r="A235" t="str">
            <v>INT</v>
          </cell>
          <cell r="B235" t="str">
            <v>Plus</v>
          </cell>
          <cell r="C235" t="str">
            <v>Trading</v>
          </cell>
          <cell r="D235" t="str">
            <v>Individual</v>
          </cell>
          <cell r="E235" t="str">
            <v>Elö</v>
          </cell>
          <cell r="F235" t="str">
            <v xml:space="preserve"> </v>
          </cell>
          <cell r="G235" t="str">
            <v>Elö-Industrie 3 (Stahl)</v>
          </cell>
          <cell r="H235">
            <v>0</v>
          </cell>
          <cell r="I235">
            <v>0</v>
          </cell>
          <cell r="J235">
            <v>6</v>
          </cell>
          <cell r="K235" t="str">
            <v>E</v>
          </cell>
          <cell r="L235" t="str">
            <v>26153</v>
          </cell>
          <cell r="M235" t="str">
            <v>AWA-Institut Gesellschaft für angewandte</v>
          </cell>
          <cell r="N235" t="str">
            <v>Mittelspannungsnetz</v>
          </cell>
          <cell r="P235">
            <v>1.2E-2</v>
          </cell>
          <cell r="Q235">
            <v>1.9E-2</v>
          </cell>
          <cell r="R235">
            <v>9.9990431373726887E-2</v>
          </cell>
          <cell r="S235">
            <v>0.23753456862627315</v>
          </cell>
          <cell r="T235">
            <v>0.25440000000000002</v>
          </cell>
          <cell r="U235">
            <v>8.3125000000000004E-2</v>
          </cell>
          <cell r="V235">
            <v>0</v>
          </cell>
          <cell r="W235">
            <v>1263.1578947368421</v>
          </cell>
          <cell r="X235" t="str">
            <v>1</v>
          </cell>
          <cell r="Y235">
            <v>2.8127083333333331</v>
          </cell>
          <cell r="Z235">
            <v>9.4999999999999998E-3</v>
          </cell>
          <cell r="AA235">
            <v>0.33752500000000002</v>
          </cell>
        </row>
        <row r="236">
          <cell r="A236" t="str">
            <v>INT</v>
          </cell>
          <cell r="B236" t="str">
            <v>Plus</v>
          </cell>
          <cell r="C236" t="str">
            <v>Trading</v>
          </cell>
          <cell r="D236" t="str">
            <v>Individual</v>
          </cell>
          <cell r="E236" t="str">
            <v>Elö</v>
          </cell>
          <cell r="F236" t="str">
            <v xml:space="preserve"> </v>
          </cell>
          <cell r="G236" t="str">
            <v>Elö-Industrie 3 (Stahl)</v>
          </cell>
          <cell r="H236">
            <v>0</v>
          </cell>
          <cell r="I236">
            <v>0</v>
          </cell>
          <cell r="J236">
            <v>6</v>
          </cell>
          <cell r="K236" t="str">
            <v>C</v>
          </cell>
          <cell r="L236" t="str">
            <v>26154</v>
          </cell>
          <cell r="M236" t="str">
            <v>KM Europa Metal AG</v>
          </cell>
          <cell r="N236" t="str">
            <v>Hochspannungsnetz</v>
          </cell>
          <cell r="P236">
            <v>7.7915000000000001</v>
          </cell>
          <cell r="Q236">
            <v>5.4520000000000008</v>
          </cell>
          <cell r="R236">
            <v>66.24350687046234</v>
          </cell>
          <cell r="S236">
            <v>36.21468312953764</v>
          </cell>
          <cell r="T236">
            <v>19.478749999999973</v>
          </cell>
          <cell r="U236">
            <v>82.979440000000011</v>
          </cell>
          <cell r="V236">
            <v>0</v>
          </cell>
          <cell r="W236">
            <v>2858.2171680117385</v>
          </cell>
          <cell r="X236" t="str">
            <v>2</v>
          </cell>
          <cell r="Y236">
            <v>1.3149995507925301</v>
          </cell>
          <cell r="Z236">
            <v>2.7260000000000004</v>
          </cell>
          <cell r="AA236">
            <v>102.45818999999997</v>
          </cell>
        </row>
        <row r="237">
          <cell r="A237" t="str">
            <v>INT</v>
          </cell>
          <cell r="B237" t="str">
            <v>Plus</v>
          </cell>
          <cell r="C237" t="str">
            <v>Trading</v>
          </cell>
          <cell r="D237" t="str">
            <v>Individual</v>
          </cell>
          <cell r="E237" t="str">
            <v>Elö</v>
          </cell>
          <cell r="F237" t="str">
            <v xml:space="preserve"> </v>
          </cell>
          <cell r="G237" t="str">
            <v>Elö-Industrie 3 (Stahl)</v>
          </cell>
          <cell r="H237">
            <v>0</v>
          </cell>
          <cell r="I237">
            <v>0</v>
          </cell>
          <cell r="J237">
            <v>6</v>
          </cell>
          <cell r="K237" t="str">
            <v>E</v>
          </cell>
          <cell r="L237" t="str">
            <v>26155</v>
          </cell>
          <cell r="M237" t="str">
            <v>Rheinische Kalksteinwerke GmbH &amp; Co. KG</v>
          </cell>
          <cell r="N237" t="str">
            <v>Mittelspannungsnetz</v>
          </cell>
          <cell r="P237">
            <v>0.90674999999999994</v>
          </cell>
          <cell r="Q237">
            <v>0.94599999999999995</v>
          </cell>
          <cell r="R237">
            <v>6.9208546305852927</v>
          </cell>
          <cell r="S237">
            <v>16.440995369414704</v>
          </cell>
          <cell r="T237">
            <v>19.223099999999999</v>
          </cell>
          <cell r="U237">
            <v>4.1387499999999999</v>
          </cell>
          <cell r="V237">
            <v>0</v>
          </cell>
          <cell r="W237">
            <v>1917.0190274841439</v>
          </cell>
          <cell r="X237" t="str">
            <v>1</v>
          </cell>
          <cell r="Y237">
            <v>2.5764378274055688</v>
          </cell>
          <cell r="Z237">
            <v>0.47299999999999998</v>
          </cell>
          <cell r="AA237">
            <v>23.361849999999997</v>
          </cell>
        </row>
        <row r="238">
          <cell r="A238" t="str">
            <v>INT</v>
          </cell>
          <cell r="B238" t="str">
            <v>Plus</v>
          </cell>
          <cell r="C238" t="str">
            <v>Trading</v>
          </cell>
          <cell r="D238" t="str">
            <v>Individual</v>
          </cell>
          <cell r="E238" t="str">
            <v>Elö</v>
          </cell>
          <cell r="F238" t="str">
            <v xml:space="preserve"> </v>
          </cell>
          <cell r="G238" t="str">
            <v>Elö-Industrie 3 (Stahl)</v>
          </cell>
          <cell r="H238">
            <v>0</v>
          </cell>
          <cell r="I238">
            <v>0</v>
          </cell>
          <cell r="J238">
            <v>6</v>
          </cell>
          <cell r="K238" t="str">
            <v>E</v>
          </cell>
          <cell r="L238" t="str">
            <v>26156</v>
          </cell>
          <cell r="M238" t="str">
            <v>Rheinkalk Grevenbrück GmbH</v>
          </cell>
          <cell r="N238" t="str">
            <v>Mittelspannungsnetz</v>
          </cell>
          <cell r="P238">
            <v>0.46050000000000002</v>
          </cell>
          <cell r="Q238">
            <v>0.35199999999999998</v>
          </cell>
          <cell r="R238">
            <v>3.2451083158608736</v>
          </cell>
          <cell r="S238">
            <v>7.7089916841391259</v>
          </cell>
          <cell r="T238">
            <v>1.9341000000000004</v>
          </cell>
          <cell r="U238">
            <v>9.02</v>
          </cell>
          <cell r="V238">
            <v>0</v>
          </cell>
          <cell r="W238">
            <v>2616.477272727273</v>
          </cell>
          <cell r="X238" t="str">
            <v>2</v>
          </cell>
          <cell r="Y238">
            <v>2.3787404994571117</v>
          </cell>
          <cell r="Z238">
            <v>0.17599999999999999</v>
          </cell>
          <cell r="AA238">
            <v>10.9541</v>
          </cell>
        </row>
        <row r="239">
          <cell r="A239" t="str">
            <v>INT</v>
          </cell>
          <cell r="B239" t="str">
            <v>Plus</v>
          </cell>
          <cell r="C239" t="str">
            <v>Trading</v>
          </cell>
          <cell r="D239" t="str">
            <v>Individual</v>
          </cell>
          <cell r="E239" t="str">
            <v>Elö</v>
          </cell>
          <cell r="F239" t="str">
            <v xml:space="preserve"> </v>
          </cell>
          <cell r="G239" t="str">
            <v>Elö-Industrie 3 (Stahl)</v>
          </cell>
          <cell r="H239">
            <v>0</v>
          </cell>
          <cell r="I239">
            <v>0</v>
          </cell>
          <cell r="J239">
            <v>6</v>
          </cell>
          <cell r="K239" t="str">
            <v>E</v>
          </cell>
          <cell r="L239" t="str">
            <v>26158</v>
          </cell>
          <cell r="M239" t="str">
            <v>Rheinkalk Grevenbrück GmbH</v>
          </cell>
          <cell r="N239" t="str">
            <v>Mittelspannungsnetz</v>
          </cell>
          <cell r="P239">
            <v>0.38424999999999998</v>
          </cell>
          <cell r="Q239">
            <v>0.57199999999999995</v>
          </cell>
          <cell r="R239">
            <v>3.1546051626583749</v>
          </cell>
          <cell r="S239">
            <v>7.4939948373416243</v>
          </cell>
          <cell r="T239">
            <v>8.1460999999999988</v>
          </cell>
          <cell r="U239">
            <v>2.5024999999999999</v>
          </cell>
          <cell r="V239">
            <v>0</v>
          </cell>
          <cell r="W239">
            <v>1343.5314685314686</v>
          </cell>
          <cell r="X239" t="str">
            <v>1</v>
          </cell>
          <cell r="Y239">
            <v>2.771268705270006</v>
          </cell>
          <cell r="Z239">
            <v>0.28599999999999998</v>
          </cell>
          <cell r="AA239">
            <v>10.648599999999998</v>
          </cell>
        </row>
        <row r="240">
          <cell r="A240" t="str">
            <v>INT</v>
          </cell>
          <cell r="B240" t="str">
            <v>Plus</v>
          </cell>
          <cell r="C240" t="str">
            <v>Trading</v>
          </cell>
          <cell r="D240" t="str">
            <v>Individual</v>
          </cell>
          <cell r="E240" t="str">
            <v>Elö</v>
          </cell>
          <cell r="F240" t="str">
            <v xml:space="preserve"> </v>
          </cell>
          <cell r="G240" t="str">
            <v>Elö-Industrie 3 (Stahl)</v>
          </cell>
          <cell r="H240">
            <v>0</v>
          </cell>
          <cell r="I240">
            <v>0</v>
          </cell>
          <cell r="J240">
            <v>6</v>
          </cell>
          <cell r="K240" t="str">
            <v>E</v>
          </cell>
          <cell r="L240" t="str">
            <v>26159</v>
          </cell>
          <cell r="M240" t="str">
            <v>Rheinkalk Grevenbrück GmbH</v>
          </cell>
          <cell r="N240" t="str">
            <v>Mittelspannungsnetz</v>
          </cell>
          <cell r="P240">
            <v>8.9249999999999996E-2</v>
          </cell>
          <cell r="Q240">
            <v>0.22500000000000001</v>
          </cell>
          <cell r="R240">
            <v>0.85214421475665825</v>
          </cell>
          <cell r="S240">
            <v>2.0243307852433414</v>
          </cell>
          <cell r="T240">
            <v>1.8920999999999997</v>
          </cell>
          <cell r="U240">
            <v>0.984375</v>
          </cell>
          <cell r="V240">
            <v>0</v>
          </cell>
          <cell r="W240">
            <v>793.33333333333326</v>
          </cell>
          <cell r="X240" t="str">
            <v>1</v>
          </cell>
          <cell r="Y240">
            <v>3.2229411764705875</v>
          </cell>
          <cell r="Z240">
            <v>0.11249999999999999</v>
          </cell>
          <cell r="AA240">
            <v>2.8764749999999997</v>
          </cell>
        </row>
        <row r="241">
          <cell r="A241" t="str">
            <v>INT</v>
          </cell>
          <cell r="B241" t="str">
            <v>Plus</v>
          </cell>
          <cell r="C241" t="str">
            <v>Trading</v>
          </cell>
          <cell r="D241" t="str">
            <v>Individual</v>
          </cell>
          <cell r="E241" t="str">
            <v>Elö</v>
          </cell>
          <cell r="F241" t="str">
            <v xml:space="preserve"> </v>
          </cell>
          <cell r="G241" t="str">
            <v>Elö-Industrie 3 (Stahl)</v>
          </cell>
          <cell r="H241">
            <v>0</v>
          </cell>
          <cell r="I241">
            <v>0</v>
          </cell>
          <cell r="J241">
            <v>6</v>
          </cell>
          <cell r="K241" t="str">
            <v>E</v>
          </cell>
          <cell r="L241" t="str">
            <v>26160</v>
          </cell>
          <cell r="M241" t="str">
            <v>Rheinkalk Wellen GmbH</v>
          </cell>
          <cell r="N241" t="str">
            <v>Mittelspannungsnetz</v>
          </cell>
          <cell r="P241">
            <v>1.5874999999999999</v>
          </cell>
          <cell r="Q241">
            <v>1.55</v>
          </cell>
          <cell r="R241">
            <v>11.979077344302983</v>
          </cell>
          <cell r="S241">
            <v>28.457172655697015</v>
          </cell>
          <cell r="T241">
            <v>33.654999999999994</v>
          </cell>
          <cell r="U241">
            <v>6.7812500000000009</v>
          </cell>
          <cell r="V241">
            <v>0</v>
          </cell>
          <cell r="W241">
            <v>2048.3870967741937</v>
          </cell>
          <cell r="X241" t="str">
            <v>1</v>
          </cell>
          <cell r="Y241">
            <v>2.5471653543307085</v>
          </cell>
          <cell r="Z241">
            <v>0.77500000000000013</v>
          </cell>
          <cell r="AA241">
            <v>40.436250000000001</v>
          </cell>
        </row>
        <row r="242">
          <cell r="A242" t="str">
            <v>INT</v>
          </cell>
          <cell r="B242" t="str">
            <v>Plus</v>
          </cell>
          <cell r="C242" t="str">
            <v>Solutions</v>
          </cell>
          <cell r="D242" t="str">
            <v>Individual</v>
          </cell>
          <cell r="E242" t="str">
            <v>Elö</v>
          </cell>
          <cell r="F242" t="str">
            <v xml:space="preserve"> </v>
          </cell>
          <cell r="G242" t="str">
            <v>Elö-Industrie 3 (Stahl)</v>
          </cell>
          <cell r="H242">
            <v>0</v>
          </cell>
          <cell r="I242">
            <v>0</v>
          </cell>
          <cell r="J242">
            <v>6</v>
          </cell>
          <cell r="K242" t="str">
            <v>E</v>
          </cell>
          <cell r="L242" t="str">
            <v>26165</v>
          </cell>
          <cell r="M242" t="str">
            <v>Sachtleben Bergbau Verwaltungs-GmbH</v>
          </cell>
          <cell r="N242" t="str">
            <v>Mittelspannungsnetz</v>
          </cell>
          <cell r="P242">
            <v>0.47508800000000001</v>
          </cell>
          <cell r="Q242">
            <v>0.53900000000000003</v>
          </cell>
          <cell r="R242">
            <v>3.6823350035267617</v>
          </cell>
          <cell r="S242">
            <v>8.7476555964732388</v>
          </cell>
          <cell r="T242">
            <v>10.071865600000001</v>
          </cell>
          <cell r="U242">
            <v>2.3581250000000002</v>
          </cell>
          <cell r="V242">
            <v>0</v>
          </cell>
          <cell r="W242">
            <v>1762.8497217068648</v>
          </cell>
          <cell r="X242" t="str">
            <v>1</v>
          </cell>
          <cell r="Y242">
            <v>2.6163554120499781</v>
          </cell>
          <cell r="Z242">
            <v>0.26950000000000002</v>
          </cell>
          <cell r="AA242">
            <v>12.4299906</v>
          </cell>
        </row>
        <row r="243">
          <cell r="A243" t="str">
            <v>INT</v>
          </cell>
          <cell r="B243" t="str">
            <v>Plus</v>
          </cell>
          <cell r="C243" t="str">
            <v>Trading</v>
          </cell>
          <cell r="D243" t="str">
            <v>Individual</v>
          </cell>
          <cell r="E243" t="str">
            <v>Elö</v>
          </cell>
          <cell r="F243" t="str">
            <v xml:space="preserve"> </v>
          </cell>
          <cell r="G243" t="str">
            <v>Elö-Industrie 3 (Stahl)</v>
          </cell>
          <cell r="H243">
            <v>0</v>
          </cell>
          <cell r="I243">
            <v>0</v>
          </cell>
          <cell r="J243">
            <v>6</v>
          </cell>
          <cell r="K243" t="str">
            <v>E</v>
          </cell>
          <cell r="L243" t="str">
            <v>26196</v>
          </cell>
          <cell r="M243" t="str">
            <v>Raab Karcher AG</v>
          </cell>
          <cell r="N243" t="str">
            <v>Mittelspannungsnetz</v>
          </cell>
          <cell r="P243">
            <v>0.26800000000000002</v>
          </cell>
          <cell r="Q243">
            <v>0.24399999999999999</v>
          </cell>
          <cell r="R243">
            <v>1.9993938830736098</v>
          </cell>
          <cell r="S243">
            <v>4.7497061169263901</v>
          </cell>
          <cell r="T243">
            <v>5.6816000000000004</v>
          </cell>
          <cell r="U243">
            <v>1.0675000000000001</v>
          </cell>
          <cell r="V243">
            <v>0</v>
          </cell>
          <cell r="W243">
            <v>2196.7213114754099</v>
          </cell>
          <cell r="X243" t="str">
            <v>1</v>
          </cell>
          <cell r="Y243">
            <v>2.5183208955223879</v>
          </cell>
          <cell r="Z243">
            <v>0.122</v>
          </cell>
          <cell r="AA243">
            <v>6.7491000000000003</v>
          </cell>
        </row>
        <row r="244">
          <cell r="A244" t="str">
            <v>INT</v>
          </cell>
          <cell r="B244" t="str">
            <v>Plus</v>
          </cell>
          <cell r="C244" t="str">
            <v>Trading</v>
          </cell>
          <cell r="D244" t="str">
            <v>Individual</v>
          </cell>
          <cell r="E244" t="str">
            <v>Elö</v>
          </cell>
          <cell r="F244" t="str">
            <v xml:space="preserve"> </v>
          </cell>
          <cell r="G244" t="str">
            <v>Elö-Industrie 3 (Stahl)</v>
          </cell>
          <cell r="H244">
            <v>0</v>
          </cell>
          <cell r="I244">
            <v>0</v>
          </cell>
          <cell r="J244">
            <v>6</v>
          </cell>
          <cell r="K244" t="str">
            <v>E</v>
          </cell>
          <cell r="L244" t="str">
            <v>26241</v>
          </cell>
          <cell r="M244" t="str">
            <v>Essener Hochdruck-Rohrleitungsbau Gesell</v>
          </cell>
          <cell r="N244" t="str">
            <v>Mittelspannungsnetz</v>
          </cell>
          <cell r="P244">
            <v>0.13850000000000001</v>
          </cell>
          <cell r="Q244">
            <v>0.193</v>
          </cell>
          <cell r="R244">
            <v>1.1199802239559369</v>
          </cell>
          <cell r="S244">
            <v>2.6605947760440638</v>
          </cell>
          <cell r="T244">
            <v>2.9362000000000004</v>
          </cell>
          <cell r="U244">
            <v>0.8443750000000001</v>
          </cell>
          <cell r="V244">
            <v>0</v>
          </cell>
          <cell r="W244">
            <v>1435.2331606217617</v>
          </cell>
          <cell r="X244" t="str">
            <v>1</v>
          </cell>
          <cell r="Y244">
            <v>2.7296570397111917</v>
          </cell>
          <cell r="Z244">
            <v>9.6500000000000002E-2</v>
          </cell>
          <cell r="AA244">
            <v>3.7805750000000007</v>
          </cell>
        </row>
        <row r="245">
          <cell r="A245" t="str">
            <v>INT</v>
          </cell>
          <cell r="B245" t="str">
            <v>Plus</v>
          </cell>
          <cell r="C245" t="str">
            <v>Solutions</v>
          </cell>
          <cell r="D245" t="str">
            <v>Individual</v>
          </cell>
          <cell r="E245" t="str">
            <v>Elö</v>
          </cell>
          <cell r="F245" t="str">
            <v xml:space="preserve"> </v>
          </cell>
          <cell r="G245" t="str">
            <v>Elö-Industrie 1 (Chemie)_V</v>
          </cell>
          <cell r="H245">
            <v>0</v>
          </cell>
          <cell r="I245">
            <v>0</v>
          </cell>
          <cell r="J245">
            <v>6</v>
          </cell>
          <cell r="K245" t="str">
            <v>VB</v>
          </cell>
          <cell r="L245" t="str">
            <v>26780</v>
          </cell>
          <cell r="M245" t="str">
            <v>Hüls Infracor GmbH</v>
          </cell>
          <cell r="N245" t="str">
            <v>Hochspannung</v>
          </cell>
          <cell r="P245">
            <v>333.6585</v>
          </cell>
          <cell r="Q245">
            <v>140</v>
          </cell>
          <cell r="R245">
            <v>2073.3877499999999</v>
          </cell>
          <cell r="S245">
            <v>0</v>
          </cell>
          <cell r="T245">
            <v>500.48775000000001</v>
          </cell>
          <cell r="U245">
            <v>1572.8999999999999</v>
          </cell>
          <cell r="V245">
            <v>0</v>
          </cell>
          <cell r="W245">
            <v>4766.55</v>
          </cell>
          <cell r="X245" t="str">
            <v>2</v>
          </cell>
          <cell r="Y245">
            <v>0.62141013940900647</v>
          </cell>
          <cell r="Z245">
            <v>70</v>
          </cell>
          <cell r="AA245">
            <v>2073.3877499999999</v>
          </cell>
        </row>
        <row r="246">
          <cell r="A246" t="str">
            <v>INT</v>
          </cell>
          <cell r="B246" t="str">
            <v>Plus</v>
          </cell>
          <cell r="C246" t="str">
            <v>Solutions</v>
          </cell>
          <cell r="D246" t="str">
            <v>Individual</v>
          </cell>
          <cell r="E246" t="str">
            <v>Elö</v>
          </cell>
          <cell r="F246" t="str">
            <v xml:space="preserve"> </v>
          </cell>
          <cell r="G246" t="str">
            <v>Elö-Industrie 3 (Stahl)</v>
          </cell>
          <cell r="H246">
            <v>0</v>
          </cell>
          <cell r="I246">
            <v>0</v>
          </cell>
          <cell r="J246">
            <v>6</v>
          </cell>
          <cell r="K246" t="str">
            <v>E</v>
          </cell>
          <cell r="L246" t="str">
            <v>26850</v>
          </cell>
          <cell r="M246" t="str">
            <v>ContiTech Formpolster GmbH</v>
          </cell>
          <cell r="N246" t="str">
            <v>Mittelspannungsnetz</v>
          </cell>
          <cell r="P246">
            <v>1.25</v>
          </cell>
          <cell r="Q246">
            <v>0.6</v>
          </cell>
          <cell r="R246">
            <v>6.1100737636711857</v>
          </cell>
          <cell r="S246">
            <v>14.514926236328813</v>
          </cell>
          <cell r="T246">
            <v>5.25</v>
          </cell>
          <cell r="U246">
            <v>15.375</v>
          </cell>
          <cell r="V246">
            <v>0</v>
          </cell>
          <cell r="W246">
            <v>4166.666666666667</v>
          </cell>
          <cell r="X246" t="str">
            <v>2</v>
          </cell>
          <cell r="Y246">
            <v>1.65</v>
          </cell>
          <cell r="Z246">
            <v>0.3</v>
          </cell>
          <cell r="AA246">
            <v>20.625</v>
          </cell>
        </row>
        <row r="247">
          <cell r="A247" t="str">
            <v>INT</v>
          </cell>
          <cell r="B247" t="str">
            <v>Plus</v>
          </cell>
          <cell r="C247" t="str">
            <v>Solutions</v>
          </cell>
          <cell r="D247" t="str">
            <v>Individual</v>
          </cell>
          <cell r="E247" t="str">
            <v>Elö</v>
          </cell>
          <cell r="F247" t="str">
            <v xml:space="preserve"> </v>
          </cell>
          <cell r="G247" t="str">
            <v>Elö-Industrie 3 (Stahl)</v>
          </cell>
          <cell r="H247">
            <v>0</v>
          </cell>
          <cell r="I247">
            <v>0</v>
          </cell>
          <cell r="J247">
            <v>6</v>
          </cell>
          <cell r="K247" t="str">
            <v>E</v>
          </cell>
          <cell r="L247" t="str">
            <v>26858</v>
          </cell>
          <cell r="M247" t="str">
            <v>Continental-Teves AG &amp; Co. oHG</v>
          </cell>
          <cell r="N247" t="str">
            <v>Mittelspannungsnetz</v>
          </cell>
          <cell r="P247">
            <v>8.5</v>
          </cell>
          <cell r="Q247">
            <v>3.2260000000000004</v>
          </cell>
          <cell r="R247">
            <v>35.065528175958519</v>
          </cell>
          <cell r="S247">
            <v>83.300721824041489</v>
          </cell>
          <cell r="T247">
            <v>35.700000000000003</v>
          </cell>
          <cell r="U247">
            <v>82.666250000000005</v>
          </cell>
          <cell r="V247">
            <v>0</v>
          </cell>
          <cell r="W247">
            <v>5269.6838189708615</v>
          </cell>
          <cell r="X247" t="str">
            <v>2</v>
          </cell>
          <cell r="Y247">
            <v>1.3925441176470588</v>
          </cell>
          <cell r="Z247">
            <v>1.6130000000000002</v>
          </cell>
          <cell r="AA247">
            <v>118.36625000000001</v>
          </cell>
        </row>
        <row r="248">
          <cell r="A248" t="str">
            <v>INT</v>
          </cell>
          <cell r="B248" t="str">
            <v>Plus</v>
          </cell>
          <cell r="C248" t="str">
            <v>Solutions</v>
          </cell>
          <cell r="D248" t="str">
            <v>Individual</v>
          </cell>
          <cell r="E248" t="str">
            <v>Elö</v>
          </cell>
          <cell r="F248" t="str">
            <v xml:space="preserve"> </v>
          </cell>
          <cell r="G248" t="str">
            <v>Elö-Industrie 3 (Stahl)</v>
          </cell>
          <cell r="H248">
            <v>0</v>
          </cell>
          <cell r="I248">
            <v>0</v>
          </cell>
          <cell r="J248">
            <v>6</v>
          </cell>
          <cell r="K248" t="str">
            <v>E</v>
          </cell>
          <cell r="L248" t="str">
            <v>26864</v>
          </cell>
          <cell r="M248" t="str">
            <v>KA-RI-FIX Transportbandtechnik Gesellsch</v>
          </cell>
          <cell r="N248" t="str">
            <v>Mittelspannungsnetz</v>
          </cell>
          <cell r="P248">
            <v>0.15</v>
          </cell>
          <cell r="Q248">
            <v>0.15</v>
          </cell>
          <cell r="R248">
            <v>1.1364737200428405</v>
          </cell>
          <cell r="S248">
            <v>2.6997762799571592</v>
          </cell>
          <cell r="T248">
            <v>3.1799999999999997</v>
          </cell>
          <cell r="U248">
            <v>0.65625</v>
          </cell>
          <cell r="V248">
            <v>0</v>
          </cell>
          <cell r="W248">
            <v>2000</v>
          </cell>
          <cell r="X248" t="str">
            <v>1</v>
          </cell>
          <cell r="Y248">
            <v>2.5575000000000001</v>
          </cell>
          <cell r="Z248">
            <v>7.4999999999999997E-2</v>
          </cell>
          <cell r="AA248">
            <v>3.8362499999999997</v>
          </cell>
        </row>
        <row r="249">
          <cell r="A249" t="str">
            <v>INT</v>
          </cell>
          <cell r="B249" t="str">
            <v>Plus</v>
          </cell>
          <cell r="C249" t="str">
            <v>Trading</v>
          </cell>
          <cell r="D249" t="str">
            <v>Individual</v>
          </cell>
          <cell r="E249" t="str">
            <v>Elö</v>
          </cell>
          <cell r="F249" t="str">
            <v xml:space="preserve"> </v>
          </cell>
          <cell r="G249" t="str">
            <v>Elö-Industrie 3 (Stahl)</v>
          </cell>
          <cell r="H249">
            <v>0</v>
          </cell>
          <cell r="I249">
            <v>0</v>
          </cell>
          <cell r="J249">
            <v>6</v>
          </cell>
          <cell r="K249" t="str">
            <v>E</v>
          </cell>
          <cell r="L249" t="str">
            <v>26998</v>
          </cell>
          <cell r="M249" t="str">
            <v>Hartmann &amp; Braun GmbH &amp; Co KG</v>
          </cell>
          <cell r="N249" t="str">
            <v>Mittelspannungsnetz</v>
          </cell>
          <cell r="P249">
            <v>2.0077500000000001</v>
          </cell>
          <cell r="Q249">
            <v>1.8329999999999997</v>
          </cell>
          <cell r="R249">
            <v>14.985211417579155</v>
          </cell>
          <cell r="S249">
            <v>35.598463582420848</v>
          </cell>
          <cell r="T249">
            <v>42.564300000000003</v>
          </cell>
          <cell r="U249">
            <v>8.0193750000000001</v>
          </cell>
          <cell r="V249">
            <v>0</v>
          </cell>
          <cell r="W249">
            <v>2190.6710310965636</v>
          </cell>
          <cell r="X249" t="str">
            <v>1</v>
          </cell>
          <cell r="Y249">
            <v>2.5194209936496077</v>
          </cell>
          <cell r="Z249">
            <v>0.91649999999999987</v>
          </cell>
          <cell r="AA249">
            <v>50.583674999999999</v>
          </cell>
        </row>
        <row r="250">
          <cell r="A250" t="str">
            <v>INT</v>
          </cell>
          <cell r="B250" t="str">
            <v>Plus</v>
          </cell>
          <cell r="C250" t="str">
            <v>Trading</v>
          </cell>
          <cell r="D250" t="str">
            <v>Individual</v>
          </cell>
          <cell r="E250" t="str">
            <v>Elö</v>
          </cell>
          <cell r="F250" t="str">
            <v xml:space="preserve"> </v>
          </cell>
          <cell r="G250" t="str">
            <v>Elö-Industrie 1 (Chemie)</v>
          </cell>
          <cell r="H250">
            <v>0</v>
          </cell>
          <cell r="I250">
            <v>0</v>
          </cell>
          <cell r="J250">
            <v>6</v>
          </cell>
          <cell r="K250" t="str">
            <v>E</v>
          </cell>
          <cell r="L250" t="str">
            <v>27434</v>
          </cell>
          <cell r="M250" t="str">
            <v>Hans-Joachim Schrader Industriefahrzeuge</v>
          </cell>
          <cell r="N250" t="str">
            <v>Mittelspannungsnetz</v>
          </cell>
          <cell r="P250">
            <v>1.5667E-2</v>
          </cell>
          <cell r="Q250">
            <v>0</v>
          </cell>
          <cell r="R250">
            <v>9.8395265158557732E-2</v>
          </cell>
          <cell r="S250">
            <v>0.23374513484144224</v>
          </cell>
          <cell r="T250">
            <v>0.3321404</v>
          </cell>
          <cell r="U250">
            <v>0</v>
          </cell>
          <cell r="V250">
            <v>0</v>
          </cell>
          <cell r="W250">
            <v>1</v>
          </cell>
          <cell r="X250" t="str">
            <v>1</v>
          </cell>
          <cell r="Y250">
            <v>2.12</v>
          </cell>
          <cell r="Z250">
            <v>0</v>
          </cell>
          <cell r="AA250">
            <v>0.3321404</v>
          </cell>
        </row>
        <row r="251">
          <cell r="A251" t="str">
            <v>INT</v>
          </cell>
          <cell r="B251" t="str">
            <v>Plus</v>
          </cell>
          <cell r="C251" t="str">
            <v>Solutions</v>
          </cell>
          <cell r="D251" t="str">
            <v>Individual</v>
          </cell>
          <cell r="E251" t="str">
            <v>Elö</v>
          </cell>
          <cell r="F251" t="str">
            <v xml:space="preserve"> </v>
          </cell>
          <cell r="G251" t="str">
            <v>Elö-Industrie 3 (Stahl)</v>
          </cell>
          <cell r="H251">
            <v>0</v>
          </cell>
          <cell r="I251">
            <v>0</v>
          </cell>
          <cell r="J251">
            <v>6</v>
          </cell>
          <cell r="K251" t="str">
            <v>C</v>
          </cell>
          <cell r="L251" t="str">
            <v>29000</v>
          </cell>
          <cell r="M251" t="str">
            <v>Dynamit Nobel Aktiengesellschaft</v>
          </cell>
          <cell r="N251" t="str">
            <v>Hochspannungsnetz</v>
          </cell>
          <cell r="P251">
            <v>4.6344200000000004</v>
          </cell>
          <cell r="Q251">
            <v>2.5099999999999998</v>
          </cell>
          <cell r="R251">
            <v>32.190186855177672</v>
          </cell>
          <cell r="S251">
            <v>17.598063144822312</v>
          </cell>
          <cell r="T251">
            <v>11.586049999999986</v>
          </cell>
          <cell r="U251">
            <v>38.202199999999998</v>
          </cell>
          <cell r="V251">
            <v>0</v>
          </cell>
          <cell r="W251">
            <v>3692.7649402390443</v>
          </cell>
          <cell r="X251" t="str">
            <v>2</v>
          </cell>
          <cell r="Y251">
            <v>1.0743145852123885</v>
          </cell>
          <cell r="Z251">
            <v>1.2549999999999999</v>
          </cell>
          <cell r="AA251">
            <v>49.788249999999984</v>
          </cell>
        </row>
        <row r="252">
          <cell r="A252" t="str">
            <v>INT</v>
          </cell>
          <cell r="B252" t="str">
            <v>Plus</v>
          </cell>
          <cell r="C252" t="str">
            <v>Trading</v>
          </cell>
          <cell r="D252" t="str">
            <v>Individual</v>
          </cell>
          <cell r="E252" t="str">
            <v>Elö</v>
          </cell>
          <cell r="F252" t="str">
            <v xml:space="preserve"> </v>
          </cell>
          <cell r="G252" t="str">
            <v>Elö-Industrie 1 (Chemie)</v>
          </cell>
          <cell r="H252">
            <v>0</v>
          </cell>
          <cell r="I252">
            <v>0</v>
          </cell>
          <cell r="J252">
            <v>6</v>
          </cell>
          <cell r="K252" t="str">
            <v>E</v>
          </cell>
          <cell r="L252" t="str">
            <v>29019</v>
          </cell>
          <cell r="M252" t="str">
            <v>Klöckner &amp; Co. AG</v>
          </cell>
          <cell r="N252" t="str">
            <v>Mittelspannungsnetz</v>
          </cell>
          <cell r="P252">
            <v>6.0825379999999996</v>
          </cell>
          <cell r="Q252">
            <v>2.6949999999999998</v>
          </cell>
          <cell r="R252">
            <v>28.026659388820768</v>
          </cell>
          <cell r="S252">
            <v>66.579375211179226</v>
          </cell>
          <cell r="T252">
            <v>25.546659599999998</v>
          </cell>
          <cell r="U252">
            <v>69.059374999999989</v>
          </cell>
          <cell r="V252">
            <v>0</v>
          </cell>
          <cell r="W252">
            <v>4513.9428571428571</v>
          </cell>
          <cell r="X252" t="str">
            <v>2</v>
          </cell>
          <cell r="Y252">
            <v>1.5553710408385446</v>
          </cell>
          <cell r="Z252">
            <v>1.3474999999999999</v>
          </cell>
          <cell r="AA252">
            <v>94.606034599999987</v>
          </cell>
        </row>
        <row r="253">
          <cell r="A253" t="str">
            <v>INT</v>
          </cell>
          <cell r="B253" t="str">
            <v>Plus</v>
          </cell>
          <cell r="C253" t="str">
            <v>Solutions</v>
          </cell>
          <cell r="D253" t="str">
            <v>Individual</v>
          </cell>
          <cell r="E253" t="str">
            <v>Elö</v>
          </cell>
          <cell r="F253" t="str">
            <v xml:space="preserve"> </v>
          </cell>
          <cell r="G253" t="str">
            <v>Elö-Industrie 3 (Stahl)</v>
          </cell>
          <cell r="H253">
            <v>0</v>
          </cell>
          <cell r="I253">
            <v>0</v>
          </cell>
          <cell r="J253">
            <v>6</v>
          </cell>
          <cell r="K253" t="str">
            <v>E</v>
          </cell>
          <cell r="L253" t="str">
            <v>29022</v>
          </cell>
          <cell r="M253" t="str">
            <v>Dynamit Nobel Aktiengesellschaft</v>
          </cell>
          <cell r="N253" t="str">
            <v>Mittelspannungsnetz</v>
          </cell>
          <cell r="P253">
            <v>2.3368000000000002</v>
          </cell>
          <cell r="Q253">
            <v>1.319</v>
          </cell>
          <cell r="R253">
            <v>12.920453816919293</v>
          </cell>
          <cell r="S253">
            <v>30.693481183080703</v>
          </cell>
          <cell r="T253">
            <v>9.8145600000000002</v>
          </cell>
          <cell r="U253">
            <v>33.799374999999998</v>
          </cell>
          <cell r="V253">
            <v>0</v>
          </cell>
          <cell r="W253">
            <v>3543.290371493556</v>
          </cell>
          <cell r="X253" t="str">
            <v>2</v>
          </cell>
          <cell r="Y253">
            <v>1.8663957120849024</v>
          </cell>
          <cell r="Z253">
            <v>0.65949999999999998</v>
          </cell>
          <cell r="AA253">
            <v>43.613934999999998</v>
          </cell>
        </row>
        <row r="254">
          <cell r="A254" t="str">
            <v>INT</v>
          </cell>
          <cell r="B254" t="str">
            <v>Plus</v>
          </cell>
          <cell r="C254" t="str">
            <v>Solutions</v>
          </cell>
          <cell r="D254" t="str">
            <v>Individual</v>
          </cell>
          <cell r="E254" t="str">
            <v>Elö</v>
          </cell>
          <cell r="F254" t="str">
            <v xml:space="preserve"> </v>
          </cell>
          <cell r="G254" t="str">
            <v>Elö-Industrie 3 (Stahl)</v>
          </cell>
          <cell r="H254">
            <v>0</v>
          </cell>
          <cell r="I254">
            <v>0</v>
          </cell>
          <cell r="J254">
            <v>6</v>
          </cell>
          <cell r="K254" t="str">
            <v>E</v>
          </cell>
          <cell r="L254" t="str">
            <v>29033</v>
          </cell>
          <cell r="M254" t="str">
            <v>Menzolit-Fibron GmbH</v>
          </cell>
          <cell r="N254" t="str">
            <v>Mittelspannungsnetz</v>
          </cell>
          <cell r="P254">
            <v>3.759579</v>
          </cell>
          <cell r="Q254">
            <v>1.4019999999999999</v>
          </cell>
          <cell r="R254">
            <v>15.32080090160283</v>
          </cell>
          <cell r="S254">
            <v>36.395680898397167</v>
          </cell>
          <cell r="T254">
            <v>15.790231800000001</v>
          </cell>
          <cell r="U254">
            <v>35.926249999999996</v>
          </cell>
          <cell r="V254">
            <v>0</v>
          </cell>
          <cell r="W254">
            <v>5363.1654778887314</v>
          </cell>
          <cell r="X254" t="str">
            <v>2</v>
          </cell>
          <cell r="Y254">
            <v>1.3755923681880338</v>
          </cell>
          <cell r="Z254">
            <v>0.70099999999999996</v>
          </cell>
          <cell r="AA254">
            <v>51.716481799999997</v>
          </cell>
        </row>
        <row r="255">
          <cell r="A255" t="str">
            <v>INT</v>
          </cell>
          <cell r="B255" t="str">
            <v>Plus</v>
          </cell>
          <cell r="C255" t="str">
            <v>Solutions</v>
          </cell>
          <cell r="D255" t="str">
            <v>Individual</v>
          </cell>
          <cell r="E255" t="str">
            <v>Elö</v>
          </cell>
          <cell r="F255" t="str">
            <v xml:space="preserve"> </v>
          </cell>
          <cell r="G255" t="str">
            <v>Elö-Industrie 3 (Stahl)</v>
          </cell>
          <cell r="H255">
            <v>0</v>
          </cell>
          <cell r="I255">
            <v>0</v>
          </cell>
          <cell r="J255">
            <v>6</v>
          </cell>
          <cell r="K255" t="str">
            <v>E</v>
          </cell>
          <cell r="L255" t="str">
            <v>29036</v>
          </cell>
          <cell r="M255" t="str">
            <v>Dynamit Nobel Aktiengesellschaft</v>
          </cell>
          <cell r="N255" t="str">
            <v>Mittelspannungsnetz</v>
          </cell>
          <cell r="P255">
            <v>18.985831000000001</v>
          </cell>
          <cell r="Q255">
            <v>5.665</v>
          </cell>
          <cell r="R255">
            <v>66.62753715261718</v>
          </cell>
          <cell r="S255">
            <v>158.27857804738281</v>
          </cell>
          <cell r="T255">
            <v>79.740490200000011</v>
          </cell>
          <cell r="U255">
            <v>145.16562499999998</v>
          </cell>
          <cell r="V255">
            <v>0</v>
          </cell>
          <cell r="W255">
            <v>6702.8529567519863</v>
          </cell>
          <cell r="X255" t="str">
            <v>2</v>
          </cell>
          <cell r="Y255">
            <v>1.1845997955001284</v>
          </cell>
          <cell r="Z255">
            <v>2.8325</v>
          </cell>
          <cell r="AA255">
            <v>224.90611519999999</v>
          </cell>
        </row>
        <row r="256">
          <cell r="A256" t="str">
            <v>INT</v>
          </cell>
          <cell r="B256" t="str">
            <v>Plus</v>
          </cell>
          <cell r="C256" t="str">
            <v>Trading</v>
          </cell>
          <cell r="D256" t="str">
            <v>Individual</v>
          </cell>
          <cell r="E256" t="str">
            <v>Elö</v>
          </cell>
          <cell r="F256" t="str">
            <v xml:space="preserve"> </v>
          </cell>
          <cell r="G256" t="str">
            <v>Elö-Industrie 3 (Stahl)</v>
          </cell>
          <cell r="H256">
            <v>0</v>
          </cell>
          <cell r="I256">
            <v>0</v>
          </cell>
          <cell r="J256">
            <v>6</v>
          </cell>
          <cell r="K256" t="str">
            <v>E</v>
          </cell>
          <cell r="L256" t="str">
            <v>29059</v>
          </cell>
          <cell r="M256" t="str">
            <v>Klöckner &amp; Co. AG</v>
          </cell>
          <cell r="N256" t="str">
            <v>Mittelspannungsnetz</v>
          </cell>
          <cell r="P256">
            <v>0.34</v>
          </cell>
          <cell r="Q256">
            <v>0.27900000000000003</v>
          </cell>
          <cell r="R256">
            <v>2.4969464473368754</v>
          </cell>
          <cell r="S256">
            <v>5.9316785526631248</v>
          </cell>
          <cell r="T256">
            <v>7.2080000000000002</v>
          </cell>
          <cell r="U256">
            <v>1.2206250000000001</v>
          </cell>
          <cell r="V256">
            <v>0</v>
          </cell>
          <cell r="W256">
            <v>2437.2759856630823</v>
          </cell>
          <cell r="X256" t="str">
            <v>1</v>
          </cell>
          <cell r="Y256">
            <v>2.4790073529411765</v>
          </cell>
          <cell r="Z256">
            <v>0.13950000000000001</v>
          </cell>
          <cell r="AA256">
            <v>8.4286250000000003</v>
          </cell>
        </row>
        <row r="257">
          <cell r="A257" t="str">
            <v>INT</v>
          </cell>
          <cell r="B257" t="str">
            <v>Plus</v>
          </cell>
          <cell r="C257" t="str">
            <v>Trading</v>
          </cell>
          <cell r="D257" t="str">
            <v>Individual</v>
          </cell>
          <cell r="E257" t="str">
            <v>Elö</v>
          </cell>
          <cell r="F257" t="str">
            <v xml:space="preserve"> </v>
          </cell>
          <cell r="G257" t="str">
            <v>Elö-Industrie 3 (Stahl)</v>
          </cell>
          <cell r="H257">
            <v>0</v>
          </cell>
          <cell r="I257">
            <v>0</v>
          </cell>
          <cell r="J257">
            <v>6</v>
          </cell>
          <cell r="K257" t="str">
            <v>D</v>
          </cell>
          <cell r="L257" t="str">
            <v>29129</v>
          </cell>
          <cell r="M257" t="str">
            <v>Gerresheimer Glas AG</v>
          </cell>
          <cell r="N257" t="str">
            <v>Mittelspannung</v>
          </cell>
          <cell r="P257">
            <v>21.505700000000001</v>
          </cell>
          <cell r="Q257">
            <v>5.86</v>
          </cell>
          <cell r="R257">
            <v>92.425386855177635</v>
          </cell>
          <cell r="S257">
            <v>76.956663144822329</v>
          </cell>
          <cell r="T257">
            <v>53.764249999999933</v>
          </cell>
          <cell r="U257">
            <v>115.61780000000005</v>
          </cell>
          <cell r="V257">
            <v>0</v>
          </cell>
          <cell r="W257">
            <v>7339.8293515358364</v>
          </cell>
          <cell r="X257" t="str">
            <v>2</v>
          </cell>
          <cell r="Y257">
            <v>0.78761467889908243</v>
          </cell>
          <cell r="Z257">
            <v>2.93</v>
          </cell>
          <cell r="AA257">
            <v>169.38204999999996</v>
          </cell>
        </row>
        <row r="258">
          <cell r="A258" t="str">
            <v>INT</v>
          </cell>
          <cell r="B258" t="str">
            <v>Plus</v>
          </cell>
          <cell r="C258" t="str">
            <v>Solutions</v>
          </cell>
          <cell r="D258" t="str">
            <v>Individual</v>
          </cell>
          <cell r="E258" t="str">
            <v>Elö</v>
          </cell>
          <cell r="F258" t="str">
            <v xml:space="preserve"> </v>
          </cell>
          <cell r="G258" t="str">
            <v>Elö-Industrie 1 (Chemie)</v>
          </cell>
          <cell r="H258">
            <v>0</v>
          </cell>
          <cell r="I258">
            <v>0</v>
          </cell>
          <cell r="J258">
            <v>6</v>
          </cell>
          <cell r="K258" t="str">
            <v>D</v>
          </cell>
          <cell r="L258" t="str">
            <v>31002</v>
          </cell>
          <cell r="M258" t="str">
            <v>SGL CARBON GmbH</v>
          </cell>
          <cell r="N258" t="str">
            <v>Mittelspannung</v>
          </cell>
          <cell r="P258">
            <v>24.247125</v>
          </cell>
          <cell r="Q258">
            <v>11.42</v>
          </cell>
          <cell r="R258">
            <v>151.56894136415735</v>
          </cell>
          <cell r="S258">
            <v>134.36547113584257</v>
          </cell>
          <cell r="T258">
            <v>60.617812499999914</v>
          </cell>
          <cell r="U258">
            <v>225.31660000000002</v>
          </cell>
          <cell r="V258">
            <v>0</v>
          </cell>
          <cell r="W258">
            <v>4246.4316987740813</v>
          </cell>
          <cell r="X258" t="str">
            <v>2</v>
          </cell>
          <cell r="Y258">
            <v>1.1792507874644929</v>
          </cell>
          <cell r="Z258">
            <v>5.71</v>
          </cell>
          <cell r="AA258">
            <v>285.93441249999989</v>
          </cell>
        </row>
        <row r="259">
          <cell r="A259" t="str">
            <v>INT</v>
          </cell>
          <cell r="B259" t="str">
            <v>Plus</v>
          </cell>
          <cell r="C259" t="str">
            <v>Solutions</v>
          </cell>
          <cell r="D259" t="str">
            <v>Individual</v>
          </cell>
          <cell r="E259" t="str">
            <v>Elö</v>
          </cell>
          <cell r="F259" t="str">
            <v xml:space="preserve"> </v>
          </cell>
          <cell r="G259" t="str">
            <v>Elö-Industrie 1 (Chemie)</v>
          </cell>
          <cell r="H259">
            <v>0</v>
          </cell>
          <cell r="I259">
            <v>0</v>
          </cell>
          <cell r="J259">
            <v>6</v>
          </cell>
          <cell r="K259" t="str">
            <v>D</v>
          </cell>
          <cell r="L259" t="str">
            <v>31045</v>
          </cell>
          <cell r="M259" t="str">
            <v>Cerestar Deutschland GmbH</v>
          </cell>
          <cell r="N259" t="str">
            <v>Mittelspannung</v>
          </cell>
          <cell r="P259">
            <v>16.058700000000002</v>
          </cell>
          <cell r="Q259">
            <v>4.3040000000000003</v>
          </cell>
          <cell r="R259">
            <v>68.30949253343519</v>
          </cell>
          <cell r="S259">
            <v>56.755177466564781</v>
          </cell>
          <cell r="T259">
            <v>40.146749999999948</v>
          </cell>
          <cell r="U259">
            <v>84.917920000000009</v>
          </cell>
          <cell r="V259">
            <v>0</v>
          </cell>
          <cell r="W259">
            <v>7462.2211895910787</v>
          </cell>
          <cell r="X259" t="str">
            <v>2</v>
          </cell>
          <cell r="Y259">
            <v>0.77879697609395504</v>
          </cell>
          <cell r="Z259">
            <v>2.1520000000000001</v>
          </cell>
          <cell r="AA259">
            <v>125.06466999999998</v>
          </cell>
        </row>
        <row r="260">
          <cell r="A260" t="str">
            <v>INT</v>
          </cell>
          <cell r="B260" t="str">
            <v>Plus</v>
          </cell>
          <cell r="C260" t="str">
            <v>Trading</v>
          </cell>
          <cell r="D260" t="str">
            <v>Individual</v>
          </cell>
          <cell r="E260" t="str">
            <v>Elö</v>
          </cell>
          <cell r="F260" t="str">
            <v xml:space="preserve"> </v>
          </cell>
          <cell r="G260" t="str">
            <v>Elö-Industrie 1 (Chemie)</v>
          </cell>
          <cell r="H260">
            <v>0</v>
          </cell>
          <cell r="I260">
            <v>0</v>
          </cell>
          <cell r="J260">
            <v>6</v>
          </cell>
          <cell r="K260" t="str">
            <v>D</v>
          </cell>
          <cell r="L260" t="str">
            <v>31183</v>
          </cell>
          <cell r="M260" t="str">
            <v>Georg Fischer GmbH &amp; Co. KG</v>
          </cell>
          <cell r="N260" t="str">
            <v>Mittelspannung</v>
          </cell>
          <cell r="P260">
            <v>40.579951999999999</v>
          </cell>
          <cell r="Q260">
            <v>14.96</v>
          </cell>
          <cell r="R260">
            <v>212.80348007642328</v>
          </cell>
          <cell r="S260">
            <v>183.80719992357666</v>
          </cell>
          <cell r="T260">
            <v>101.44987999999987</v>
          </cell>
          <cell r="U260">
            <v>295.16080000000011</v>
          </cell>
          <cell r="V260">
            <v>0</v>
          </cell>
          <cell r="W260">
            <v>5425.1272727272717</v>
          </cell>
          <cell r="X260" t="str">
            <v>2</v>
          </cell>
          <cell r="Y260">
            <v>0.97735620781414412</v>
          </cell>
          <cell r="Z260">
            <v>7.48</v>
          </cell>
          <cell r="AA260">
            <v>396.61067999999995</v>
          </cell>
        </row>
        <row r="261">
          <cell r="A261" t="str">
            <v>INT</v>
          </cell>
          <cell r="B261" t="str">
            <v>Plus</v>
          </cell>
          <cell r="C261" t="str">
            <v>Trading</v>
          </cell>
          <cell r="D261" t="str">
            <v>Individual</v>
          </cell>
          <cell r="E261" t="str">
            <v>Elö</v>
          </cell>
          <cell r="F261" t="str">
            <v xml:space="preserve"> </v>
          </cell>
          <cell r="G261" t="str">
            <v>Elö-Industrie 1 (Chemie)</v>
          </cell>
          <cell r="H261">
            <v>0</v>
          </cell>
          <cell r="I261">
            <v>0</v>
          </cell>
          <cell r="J261">
            <v>6</v>
          </cell>
          <cell r="K261" t="str">
            <v>B</v>
          </cell>
          <cell r="L261" t="str">
            <v>31320</v>
          </cell>
          <cell r="M261" t="str">
            <v>Compagnie de Saint-Gobain Generaldelegat</v>
          </cell>
          <cell r="N261" t="str">
            <v>Hochspannung</v>
          </cell>
          <cell r="P261">
            <v>111.6</v>
          </cell>
          <cell r="Q261">
            <v>30.931999999999999</v>
          </cell>
          <cell r="R261">
            <v>514.92102</v>
          </cell>
          <cell r="S261">
            <v>0</v>
          </cell>
          <cell r="T261">
            <v>167.4</v>
          </cell>
          <cell r="U261">
            <v>347.52101999999996</v>
          </cell>
          <cell r="V261">
            <v>0</v>
          </cell>
          <cell r="W261">
            <v>7215.828268459848</v>
          </cell>
          <cell r="X261" t="str">
            <v>2</v>
          </cell>
          <cell r="Y261">
            <v>0.46139876344086023</v>
          </cell>
          <cell r="Z261">
            <v>15.465999999999999</v>
          </cell>
          <cell r="AA261">
            <v>514.92102</v>
          </cell>
        </row>
        <row r="262">
          <cell r="A262" t="str">
            <v>INT</v>
          </cell>
          <cell r="B262" t="str">
            <v>Plus</v>
          </cell>
          <cell r="C262" t="str">
            <v>Trading</v>
          </cell>
          <cell r="D262" t="str">
            <v>Individual</v>
          </cell>
          <cell r="E262" t="str">
            <v>Elö</v>
          </cell>
          <cell r="F262" t="str">
            <v xml:space="preserve"> </v>
          </cell>
          <cell r="G262" t="str">
            <v>Elö-Industrie 3 (Stahl)</v>
          </cell>
          <cell r="H262">
            <v>0</v>
          </cell>
          <cell r="I262">
            <v>0</v>
          </cell>
          <cell r="J262">
            <v>6</v>
          </cell>
          <cell r="K262" t="str">
            <v>E</v>
          </cell>
          <cell r="L262" t="str">
            <v>33246</v>
          </cell>
          <cell r="M262" t="str">
            <v>Isselguß GmbH Gießereierzeugnisse</v>
          </cell>
          <cell r="N262" t="str">
            <v>Mittelspannungsnetz</v>
          </cell>
          <cell r="P262">
            <v>5.2607499999999998</v>
          </cell>
          <cell r="Q262">
            <v>5.6820000000000004</v>
          </cell>
          <cell r="R262">
            <v>40.403999606303259</v>
          </cell>
          <cell r="S262">
            <v>95.982650393696744</v>
          </cell>
          <cell r="T262">
            <v>111.52789999999999</v>
          </cell>
          <cell r="U262">
            <v>24.858750000000004</v>
          </cell>
          <cell r="V262">
            <v>0</v>
          </cell>
          <cell r="W262">
            <v>1851.724744808166</v>
          </cell>
          <cell r="X262" t="str">
            <v>1</v>
          </cell>
          <cell r="Y262">
            <v>2.5925324335883668</v>
          </cell>
          <cell r="Z262">
            <v>2.8410000000000002</v>
          </cell>
          <cell r="AA262">
            <v>136.38665</v>
          </cell>
        </row>
        <row r="263">
          <cell r="A263" t="str">
            <v>INT</v>
          </cell>
          <cell r="B263" t="str">
            <v>Plus</v>
          </cell>
          <cell r="C263" t="str">
            <v>Trading</v>
          </cell>
          <cell r="D263" t="str">
            <v>Individual</v>
          </cell>
          <cell r="E263" t="str">
            <v>Elö</v>
          </cell>
          <cell r="F263" t="str">
            <v xml:space="preserve"> </v>
          </cell>
          <cell r="G263" t="str">
            <v>Elö-Industrie 3 (Stahl)</v>
          </cell>
          <cell r="H263">
            <v>0</v>
          </cell>
          <cell r="I263">
            <v>0</v>
          </cell>
          <cell r="J263">
            <v>6</v>
          </cell>
          <cell r="K263" t="str">
            <v>D</v>
          </cell>
          <cell r="L263" t="str">
            <v>33295</v>
          </cell>
          <cell r="M263" t="str">
            <v>V.W. Werke Vincenz Wiederholt GmbH &amp; Co.</v>
          </cell>
          <cell r="N263" t="str">
            <v>Mittelspannung</v>
          </cell>
          <cell r="P263">
            <v>8.7699820000000006</v>
          </cell>
          <cell r="Q263">
            <v>4.08</v>
          </cell>
          <cell r="R263">
            <v>54.32409746274358</v>
          </cell>
          <cell r="S263">
            <v>48.099257537256413</v>
          </cell>
          <cell r="T263">
            <v>21.924954999999976</v>
          </cell>
          <cell r="U263">
            <v>80.498400000000018</v>
          </cell>
          <cell r="V263">
            <v>0</v>
          </cell>
          <cell r="W263">
            <v>4299.0107843137257</v>
          </cell>
          <cell r="X263" t="str">
            <v>2</v>
          </cell>
          <cell r="Y263">
            <v>1.1678855783284388</v>
          </cell>
          <cell r="Z263">
            <v>2.04</v>
          </cell>
          <cell r="AA263">
            <v>102.42335499999999</v>
          </cell>
        </row>
        <row r="264">
          <cell r="A264" t="str">
            <v>INT</v>
          </cell>
          <cell r="B264" t="str">
            <v>Plus</v>
          </cell>
          <cell r="C264" t="str">
            <v>Trading</v>
          </cell>
          <cell r="D264" t="str">
            <v>Individual</v>
          </cell>
          <cell r="E264" t="str">
            <v>Elö</v>
          </cell>
          <cell r="F264" t="str">
            <v xml:space="preserve"> </v>
          </cell>
          <cell r="G264" t="str">
            <v>Elö-Industrie 1 (Chemie)</v>
          </cell>
          <cell r="H264">
            <v>0</v>
          </cell>
          <cell r="I264">
            <v>0</v>
          </cell>
          <cell r="J264">
            <v>6</v>
          </cell>
          <cell r="K264" t="str">
            <v>B</v>
          </cell>
          <cell r="L264" t="str">
            <v>33426</v>
          </cell>
          <cell r="M264" t="str">
            <v>V.W. Werke Vincenz Wiederholt GmbH &amp; Co.</v>
          </cell>
          <cell r="N264" t="str">
            <v>Hochspannung</v>
          </cell>
          <cell r="P264">
            <v>8.7699820000000006</v>
          </cell>
          <cell r="Q264">
            <v>4.08</v>
          </cell>
          <cell r="R264">
            <v>58.993772999999997</v>
          </cell>
          <cell r="S264">
            <v>0</v>
          </cell>
          <cell r="T264">
            <v>13.154973</v>
          </cell>
          <cell r="U264">
            <v>45.838799999999999</v>
          </cell>
          <cell r="V264">
            <v>0</v>
          </cell>
          <cell r="W264">
            <v>4299.0107843137257</v>
          </cell>
          <cell r="X264" t="str">
            <v>2</v>
          </cell>
          <cell r="Y264">
            <v>0.67267838178003103</v>
          </cell>
          <cell r="Z264">
            <v>2.04</v>
          </cell>
          <cell r="AA264">
            <v>58.993772999999997</v>
          </cell>
        </row>
        <row r="265">
          <cell r="A265" t="str">
            <v>INT</v>
          </cell>
          <cell r="B265" t="str">
            <v>Plus</v>
          </cell>
          <cell r="C265" t="str">
            <v>Trading</v>
          </cell>
          <cell r="D265" t="str">
            <v>Individual</v>
          </cell>
          <cell r="E265" t="str">
            <v>Elö</v>
          </cell>
          <cell r="F265" t="str">
            <v xml:space="preserve"> </v>
          </cell>
          <cell r="G265" t="str">
            <v>Elö-Industrie 3 (Stahl)</v>
          </cell>
          <cell r="H265">
            <v>0</v>
          </cell>
          <cell r="I265">
            <v>0</v>
          </cell>
          <cell r="J265">
            <v>6</v>
          </cell>
          <cell r="K265" t="str">
            <v>C</v>
          </cell>
          <cell r="L265" t="str">
            <v>35020</v>
          </cell>
          <cell r="M265" t="str">
            <v>DSK Anthrazit Ibbenbüren GmbH</v>
          </cell>
          <cell r="N265" t="str">
            <v>Hochspannungsnetz</v>
          </cell>
          <cell r="P265">
            <v>135</v>
          </cell>
          <cell r="Q265">
            <v>41.5</v>
          </cell>
          <cell r="R265">
            <v>626.58309514711459</v>
          </cell>
          <cell r="S265">
            <v>342.54690485288495</v>
          </cell>
          <cell r="T265">
            <v>337.49999999999955</v>
          </cell>
          <cell r="U265">
            <v>631.62999999999988</v>
          </cell>
          <cell r="V265">
            <v>0</v>
          </cell>
          <cell r="W265">
            <v>6506.0240963855422</v>
          </cell>
          <cell r="X265" t="str">
            <v>2</v>
          </cell>
          <cell r="Y265">
            <v>0.71787407407407378</v>
          </cell>
          <cell r="Z265">
            <v>20.75</v>
          </cell>
          <cell r="AA265">
            <v>969.12999999999954</v>
          </cell>
        </row>
        <row r="266">
          <cell r="A266" t="str">
            <v>INT</v>
          </cell>
          <cell r="B266" t="str">
            <v>Plus</v>
          </cell>
          <cell r="C266" t="str">
            <v>Trading</v>
          </cell>
          <cell r="D266" t="str">
            <v>Individual</v>
          </cell>
          <cell r="E266" t="str">
            <v>Elö</v>
          </cell>
          <cell r="F266" t="str">
            <v xml:space="preserve"> </v>
          </cell>
          <cell r="G266" t="str">
            <v>Elö-Industrie 3 (Stahl)</v>
          </cell>
          <cell r="H266">
            <v>0</v>
          </cell>
          <cell r="I266">
            <v>0</v>
          </cell>
          <cell r="J266">
            <v>6</v>
          </cell>
          <cell r="K266" t="str">
            <v>D</v>
          </cell>
          <cell r="L266" t="str">
            <v>35505</v>
          </cell>
          <cell r="M266" t="str">
            <v>Th. Goldschmidt AG</v>
          </cell>
          <cell r="N266" t="str">
            <v>Mittelspannung</v>
          </cell>
          <cell r="P266">
            <v>0.16897999999999999</v>
          </cell>
          <cell r="Q266">
            <v>0.10400000000000001</v>
          </cell>
          <cell r="R266">
            <v>1.2965297516239969</v>
          </cell>
          <cell r="S266">
            <v>1.1778402483760033</v>
          </cell>
          <cell r="T266">
            <v>0.42244999999999944</v>
          </cell>
          <cell r="U266">
            <v>2.0519200000000009</v>
          </cell>
          <cell r="V266">
            <v>0</v>
          </cell>
          <cell r="W266">
            <v>3249.6153846153843</v>
          </cell>
          <cell r="X266" t="str">
            <v>2</v>
          </cell>
          <cell r="Y266">
            <v>1.4642975500059181</v>
          </cell>
          <cell r="Z266">
            <v>5.2000000000000005E-2</v>
          </cell>
          <cell r="AA266">
            <v>2.4743700000000004</v>
          </cell>
        </row>
        <row r="267">
          <cell r="A267" t="str">
            <v>INT</v>
          </cell>
          <cell r="B267" t="str">
            <v>Plus</v>
          </cell>
          <cell r="C267" t="str">
            <v>Solutions</v>
          </cell>
          <cell r="D267" t="str">
            <v>Individual</v>
          </cell>
          <cell r="E267" t="str">
            <v>Elö</v>
          </cell>
          <cell r="F267" t="str">
            <v xml:space="preserve"> </v>
          </cell>
          <cell r="G267" t="str">
            <v>Elö-Industrie 1 (Chemie)</v>
          </cell>
          <cell r="H267">
            <v>0</v>
          </cell>
          <cell r="I267">
            <v>0</v>
          </cell>
          <cell r="J267">
            <v>6</v>
          </cell>
          <cell r="K267" t="str">
            <v>D</v>
          </cell>
          <cell r="L267" t="str">
            <v>35542</v>
          </cell>
          <cell r="M267" t="str">
            <v>Fritz Schäfer GmbH</v>
          </cell>
          <cell r="N267" t="str">
            <v>Mittelspannung</v>
          </cell>
          <cell r="P267">
            <v>0.87338700000000002</v>
          </cell>
          <cell r="Q267">
            <v>0.70799999999999996</v>
          </cell>
          <cell r="R267">
            <v>8.3028490830722177</v>
          </cell>
          <cell r="S267">
            <v>7.7321671169277799</v>
          </cell>
          <cell r="T267">
            <v>11.004676199999997</v>
          </cell>
          <cell r="U267">
            <v>5.0303400000000007</v>
          </cell>
          <cell r="V267">
            <v>0</v>
          </cell>
          <cell r="W267">
            <v>2467.1949152542379</v>
          </cell>
          <cell r="X267" t="str">
            <v>1</v>
          </cell>
          <cell r="Y267">
            <v>1.8359577369482254</v>
          </cell>
          <cell r="Z267">
            <v>0.35399999999999998</v>
          </cell>
          <cell r="AA267">
            <v>16.035016199999998</v>
          </cell>
        </row>
        <row r="268">
          <cell r="A268" t="str">
            <v>INT</v>
          </cell>
          <cell r="B268" t="str">
            <v>Plus</v>
          </cell>
          <cell r="C268" t="str">
            <v>Solutions</v>
          </cell>
          <cell r="D268" t="str">
            <v>Individual</v>
          </cell>
          <cell r="E268" t="str">
            <v>Elö</v>
          </cell>
          <cell r="F268" t="str">
            <v xml:space="preserve"> </v>
          </cell>
          <cell r="G268" t="str">
            <v>Elö-Industrie 1 (Chemie)</v>
          </cell>
          <cell r="H268">
            <v>0</v>
          </cell>
          <cell r="I268">
            <v>0</v>
          </cell>
          <cell r="J268">
            <v>6</v>
          </cell>
          <cell r="K268" t="str">
            <v>D</v>
          </cell>
          <cell r="L268" t="str">
            <v>35543</v>
          </cell>
          <cell r="M268" t="str">
            <v>Fritz Schäfer GmbH</v>
          </cell>
          <cell r="N268" t="str">
            <v>Mittelspannung</v>
          </cell>
          <cell r="P268">
            <v>0.17106099999999999</v>
          </cell>
          <cell r="Q268">
            <v>0.11799999999999999</v>
          </cell>
          <cell r="R268">
            <v>1.4376585212074893</v>
          </cell>
          <cell r="S268">
            <v>1.3181339787925106</v>
          </cell>
          <cell r="T268">
            <v>0.42765249999999944</v>
          </cell>
          <cell r="U268">
            <v>2.3281400000000003</v>
          </cell>
          <cell r="V268">
            <v>0</v>
          </cell>
          <cell r="W268">
            <v>2899.3389830508472</v>
          </cell>
          <cell r="X268" t="str">
            <v>2</v>
          </cell>
          <cell r="Y268">
            <v>1.6109998772367753</v>
          </cell>
          <cell r="Z268">
            <v>5.8999999999999997E-2</v>
          </cell>
          <cell r="AA268">
            <v>2.7557925000000001</v>
          </cell>
        </row>
        <row r="269">
          <cell r="A269" t="str">
            <v>INT</v>
          </cell>
          <cell r="B269" t="str">
            <v>Plus</v>
          </cell>
          <cell r="C269" t="str">
            <v>Solutions</v>
          </cell>
          <cell r="D269" t="str">
            <v>Individual</v>
          </cell>
          <cell r="E269" t="str">
            <v>Elö</v>
          </cell>
          <cell r="F269" t="str">
            <v xml:space="preserve"> </v>
          </cell>
          <cell r="G269" t="str">
            <v>Elö-Industrie 1 (Chemie)</v>
          </cell>
          <cell r="H269">
            <v>0</v>
          </cell>
          <cell r="I269">
            <v>0</v>
          </cell>
          <cell r="J269">
            <v>6</v>
          </cell>
          <cell r="K269" t="str">
            <v>D</v>
          </cell>
          <cell r="L269" t="str">
            <v>35544</v>
          </cell>
          <cell r="M269" t="str">
            <v>Fritz Schäfer GmbH</v>
          </cell>
          <cell r="N269" t="str">
            <v>Mittelspannung</v>
          </cell>
          <cell r="P269">
            <v>0.126994</v>
          </cell>
          <cell r="Q269">
            <v>0.16400000000000003</v>
          </cell>
          <cell r="R269">
            <v>1.30970265372564</v>
          </cell>
          <cell r="S269">
            <v>1.4556417462743603</v>
          </cell>
          <cell r="T269">
            <v>1.6001243999999994</v>
          </cell>
          <cell r="U269">
            <v>1.1652200000000006</v>
          </cell>
          <cell r="V269">
            <v>0</v>
          </cell>
          <cell r="W269">
            <v>1548.7073170731703</v>
          </cell>
          <cell r="X269" t="str">
            <v>1</v>
          </cell>
          <cell r="Y269">
            <v>2.1775394113107707</v>
          </cell>
          <cell r="Z269">
            <v>8.2000000000000017E-2</v>
          </cell>
          <cell r="AA269">
            <v>2.7653444</v>
          </cell>
        </row>
        <row r="270">
          <cell r="A270" t="str">
            <v>INT</v>
          </cell>
          <cell r="B270" t="str">
            <v>Plus</v>
          </cell>
          <cell r="C270" t="str">
            <v>Solutions</v>
          </cell>
          <cell r="D270" t="str">
            <v>Individual</v>
          </cell>
          <cell r="E270" t="str">
            <v>Elö</v>
          </cell>
          <cell r="F270" t="str">
            <v xml:space="preserve"> </v>
          </cell>
          <cell r="G270" t="str">
            <v>Elö-Industrie 1 (Chemie)</v>
          </cell>
          <cell r="H270">
            <v>0</v>
          </cell>
          <cell r="I270">
            <v>0</v>
          </cell>
          <cell r="J270">
            <v>6</v>
          </cell>
          <cell r="K270" t="str">
            <v>D</v>
          </cell>
          <cell r="L270" t="str">
            <v>35545</v>
          </cell>
          <cell r="M270" t="str">
            <v>Fritz Schäfer GmbH</v>
          </cell>
          <cell r="N270" t="str">
            <v>Mittelspannung</v>
          </cell>
          <cell r="P270">
            <v>5.4113980000000002</v>
          </cell>
          <cell r="Q270">
            <v>4.0759999999999996</v>
          </cell>
          <cell r="R270">
            <v>48.856073282384401</v>
          </cell>
          <cell r="S270">
            <v>45.091901717615592</v>
          </cell>
          <cell r="T270">
            <v>13.528494999999982</v>
          </cell>
          <cell r="U270">
            <v>80.419480000000007</v>
          </cell>
          <cell r="V270">
            <v>0</v>
          </cell>
          <cell r="W270">
            <v>2655.2492639842985</v>
          </cell>
          <cell r="X270" t="str">
            <v>2</v>
          </cell>
          <cell r="Y270">
            <v>1.7361128307324647</v>
          </cell>
          <cell r="Z270">
            <v>2.0379999999999998</v>
          </cell>
          <cell r="AA270">
            <v>93.947974999999985</v>
          </cell>
        </row>
        <row r="271">
          <cell r="A271" t="str">
            <v>INT</v>
          </cell>
          <cell r="B271" t="str">
            <v>Plus</v>
          </cell>
          <cell r="C271" t="str">
            <v>Solutions</v>
          </cell>
          <cell r="D271" t="str">
            <v>Individual</v>
          </cell>
          <cell r="E271" t="str">
            <v>Elö</v>
          </cell>
          <cell r="F271" t="str">
            <v xml:space="preserve"> </v>
          </cell>
          <cell r="G271" t="str">
            <v>Elö-Industrie 1 (Chemie)</v>
          </cell>
          <cell r="H271">
            <v>0</v>
          </cell>
          <cell r="I271">
            <v>0</v>
          </cell>
          <cell r="J271">
            <v>6</v>
          </cell>
          <cell r="K271" t="str">
            <v>D</v>
          </cell>
          <cell r="L271" t="str">
            <v>35546</v>
          </cell>
          <cell r="M271" t="str">
            <v>Fritz Schäfer GmbH</v>
          </cell>
          <cell r="N271" t="str">
            <v>Mittelspannung</v>
          </cell>
          <cell r="P271">
            <v>3.0907119999999999</v>
          </cell>
          <cell r="Q271">
            <v>2.0960000000000001</v>
          </cell>
          <cell r="R271">
            <v>25.621095452808554</v>
          </cell>
          <cell r="S271">
            <v>23.459764547191448</v>
          </cell>
          <cell r="T271">
            <v>7.72677999999999</v>
          </cell>
          <cell r="U271">
            <v>41.35408000000001</v>
          </cell>
          <cell r="V271">
            <v>0</v>
          </cell>
          <cell r="W271">
            <v>2949.1526717557249</v>
          </cell>
          <cell r="X271" t="str">
            <v>2</v>
          </cell>
          <cell r="Y271">
            <v>1.588011435552714</v>
          </cell>
          <cell r="Z271">
            <v>1.048</v>
          </cell>
          <cell r="AA271">
            <v>49.080860000000001</v>
          </cell>
        </row>
        <row r="272">
          <cell r="A272" t="str">
            <v>INT</v>
          </cell>
          <cell r="B272" t="str">
            <v>Plus</v>
          </cell>
          <cell r="C272" t="str">
            <v>Solutions</v>
          </cell>
          <cell r="D272" t="str">
            <v>Individual</v>
          </cell>
          <cell r="E272" t="str">
            <v>Elö</v>
          </cell>
          <cell r="F272" t="str">
            <v xml:space="preserve"> </v>
          </cell>
          <cell r="G272" t="str">
            <v>Elö-Industrie 1 (Chemie)</v>
          </cell>
          <cell r="H272">
            <v>0</v>
          </cell>
          <cell r="I272">
            <v>0</v>
          </cell>
          <cell r="J272">
            <v>6</v>
          </cell>
          <cell r="K272" t="str">
            <v>D</v>
          </cell>
          <cell r="L272" t="str">
            <v>35547</v>
          </cell>
          <cell r="M272" t="str">
            <v>Fritz Schäfer GmbH</v>
          </cell>
          <cell r="N272" t="str">
            <v>Mittelspannung</v>
          </cell>
          <cell r="P272">
            <v>0.15717800000000001</v>
          </cell>
          <cell r="Q272">
            <v>0.11799999999999999</v>
          </cell>
          <cell r="R272">
            <v>1.4152186702330911</v>
          </cell>
          <cell r="S272">
            <v>1.3058663297669086</v>
          </cell>
          <cell r="T272">
            <v>0.39294499999999954</v>
          </cell>
          <cell r="U272">
            <v>2.3281400000000003</v>
          </cell>
          <cell r="V272">
            <v>0</v>
          </cell>
          <cell r="W272">
            <v>2664.0338983050851</v>
          </cell>
          <cell r="X272" t="str">
            <v>2</v>
          </cell>
          <cell r="Y272">
            <v>1.7312123834124364</v>
          </cell>
          <cell r="Z272">
            <v>5.8999999999999997E-2</v>
          </cell>
          <cell r="AA272">
            <v>2.7210849999999995</v>
          </cell>
        </row>
        <row r="273">
          <cell r="A273" t="str">
            <v>INT</v>
          </cell>
          <cell r="B273" t="str">
            <v>Plus</v>
          </cell>
          <cell r="C273" t="str">
            <v>Solutions</v>
          </cell>
          <cell r="D273" t="str">
            <v>Individual</v>
          </cell>
          <cell r="E273" t="str">
            <v>Elö</v>
          </cell>
          <cell r="F273" t="str">
            <v xml:space="preserve"> </v>
          </cell>
          <cell r="G273" t="str">
            <v>Elö-Industrie 1 (Chemie)</v>
          </cell>
          <cell r="H273">
            <v>0</v>
          </cell>
          <cell r="I273">
            <v>0</v>
          </cell>
          <cell r="J273">
            <v>6</v>
          </cell>
          <cell r="K273" t="str">
            <v>D</v>
          </cell>
          <cell r="L273" t="str">
            <v>35548</v>
          </cell>
          <cell r="M273" t="str">
            <v>Fritz Schäfer GmbH</v>
          </cell>
          <cell r="N273" t="str">
            <v>Mittelspannung</v>
          </cell>
          <cell r="P273">
            <v>0.15454899999999999</v>
          </cell>
          <cell r="Q273">
            <v>0.13200000000000001</v>
          </cell>
          <cell r="R273">
            <v>1.4804886208635841</v>
          </cell>
          <cell r="S273">
            <v>1.4046887791364158</v>
          </cell>
          <cell r="T273">
            <v>1.9473173999999998</v>
          </cell>
          <cell r="U273">
            <v>0.93786000000000014</v>
          </cell>
          <cell r="V273">
            <v>0</v>
          </cell>
          <cell r="W273">
            <v>2341.6515151515146</v>
          </cell>
          <cell r="X273" t="str">
            <v>1</v>
          </cell>
          <cell r="Y273">
            <v>1.8668366666882348</v>
          </cell>
          <cell r="Z273">
            <v>6.6000000000000003E-2</v>
          </cell>
          <cell r="AA273">
            <v>2.8851773999999999</v>
          </cell>
        </row>
        <row r="274">
          <cell r="A274" t="str">
            <v>INT</v>
          </cell>
          <cell r="B274" t="str">
            <v>Plus</v>
          </cell>
          <cell r="C274" t="str">
            <v>Solutions</v>
          </cell>
          <cell r="D274" t="str">
            <v>Individual</v>
          </cell>
          <cell r="E274" t="str">
            <v>Elö</v>
          </cell>
          <cell r="F274" t="str">
            <v xml:space="preserve"> </v>
          </cell>
          <cell r="G274" t="str">
            <v>Elö-Industrie 1 (Chemie)</v>
          </cell>
          <cell r="H274">
            <v>0</v>
          </cell>
          <cell r="I274">
            <v>0</v>
          </cell>
          <cell r="J274">
            <v>6</v>
          </cell>
          <cell r="K274" t="str">
            <v>D</v>
          </cell>
          <cell r="L274" t="str">
            <v>35549</v>
          </cell>
          <cell r="M274" t="str">
            <v>Fritz Schäfer GmbH</v>
          </cell>
          <cell r="N274" t="str">
            <v>Mittelspannung</v>
          </cell>
          <cell r="P274">
            <v>0.150559</v>
          </cell>
          <cell r="Q274">
            <v>0.187</v>
          </cell>
          <cell r="R274">
            <v>1.540262060680168</v>
          </cell>
          <cell r="S274">
            <v>1.6854163393198318</v>
          </cell>
          <cell r="T274">
            <v>1.8970433999999998</v>
          </cell>
          <cell r="U274">
            <v>1.3286350000000002</v>
          </cell>
          <cell r="V274">
            <v>0</v>
          </cell>
          <cell r="W274">
            <v>1610.2566844919786</v>
          </cell>
          <cell r="X274" t="str">
            <v>1</v>
          </cell>
          <cell r="Y274">
            <v>2.1424680025770626</v>
          </cell>
          <cell r="Z274">
            <v>9.35E-2</v>
          </cell>
          <cell r="AA274">
            <v>3.2256783999999996</v>
          </cell>
        </row>
        <row r="275">
          <cell r="A275" t="str">
            <v>INT</v>
          </cell>
          <cell r="B275" t="str">
            <v>Plus</v>
          </cell>
          <cell r="C275" t="str">
            <v>Solutions</v>
          </cell>
          <cell r="D275" t="str">
            <v>Individual</v>
          </cell>
          <cell r="E275" t="str">
            <v>Elö</v>
          </cell>
          <cell r="F275" t="str">
            <v xml:space="preserve"> </v>
          </cell>
          <cell r="G275" t="str">
            <v>Elö-Industrie 1 (Chemie)</v>
          </cell>
          <cell r="H275">
            <v>0</v>
          </cell>
          <cell r="I275">
            <v>0</v>
          </cell>
          <cell r="J275">
            <v>6</v>
          </cell>
          <cell r="K275" t="str">
            <v>D</v>
          </cell>
          <cell r="L275" t="str">
            <v>35550</v>
          </cell>
          <cell r="M275" t="str">
            <v>Fritz Schäfer GmbH</v>
          </cell>
          <cell r="N275" t="str">
            <v>Mittelspannung</v>
          </cell>
          <cell r="P275">
            <v>7.0748000000000005E-2</v>
          </cell>
          <cell r="Q275">
            <v>0.113</v>
          </cell>
          <cell r="R275">
            <v>0.76593212900267471</v>
          </cell>
          <cell r="S275">
            <v>0.92835767099732536</v>
          </cell>
          <cell r="T275">
            <v>0.8914247999999998</v>
          </cell>
          <cell r="U275">
            <v>0.80286500000000016</v>
          </cell>
          <cell r="V275">
            <v>0</v>
          </cell>
          <cell r="W275">
            <v>1252.1769911504425</v>
          </cell>
          <cell r="X275" t="str">
            <v>1</v>
          </cell>
          <cell r="Y275">
            <v>2.394823599253689</v>
          </cell>
          <cell r="Z275">
            <v>5.6500000000000002E-2</v>
          </cell>
          <cell r="AA275">
            <v>1.6942898</v>
          </cell>
        </row>
        <row r="276">
          <cell r="A276" t="str">
            <v>INT</v>
          </cell>
          <cell r="B276" t="str">
            <v>Plus</v>
          </cell>
          <cell r="C276" t="str">
            <v>Solutions</v>
          </cell>
          <cell r="D276" t="str">
            <v>Individual</v>
          </cell>
          <cell r="E276" t="str">
            <v>Elö</v>
          </cell>
          <cell r="F276" t="str">
            <v xml:space="preserve"> </v>
          </cell>
          <cell r="G276" t="str">
            <v>Elö-Industrie 1 (Chemie)</v>
          </cell>
          <cell r="H276">
            <v>0</v>
          </cell>
          <cell r="I276">
            <v>0</v>
          </cell>
          <cell r="J276">
            <v>6</v>
          </cell>
          <cell r="K276" t="str">
            <v>D</v>
          </cell>
          <cell r="L276" t="str">
            <v>35551</v>
          </cell>
          <cell r="M276" t="str">
            <v>Fritz Schäfer GmbH</v>
          </cell>
          <cell r="N276" t="str">
            <v>Mittelspannung</v>
          </cell>
          <cell r="P276">
            <v>9.1073000000000001E-2</v>
          </cell>
          <cell r="Q276">
            <v>0.11600000000000002</v>
          </cell>
          <cell r="R276">
            <v>0.93654159021780647</v>
          </cell>
          <cell r="S276">
            <v>1.0351582097821934</v>
          </cell>
          <cell r="T276">
            <v>1.1475197999999995</v>
          </cell>
          <cell r="U276">
            <v>0.82418000000000036</v>
          </cell>
          <cell r="V276">
            <v>0</v>
          </cell>
          <cell r="W276">
            <v>1570.2241379310344</v>
          </cell>
          <cell r="X276" t="str">
            <v>1</v>
          </cell>
          <cell r="Y276">
            <v>2.1649663456787409</v>
          </cell>
          <cell r="Z276">
            <v>5.800000000000001E-2</v>
          </cell>
          <cell r="AA276">
            <v>1.9716997999999999</v>
          </cell>
        </row>
        <row r="277">
          <cell r="A277" t="str">
            <v>INT</v>
          </cell>
          <cell r="B277" t="str">
            <v>Plus</v>
          </cell>
          <cell r="C277" t="str">
            <v>Trading</v>
          </cell>
          <cell r="D277" t="str">
            <v>Individual</v>
          </cell>
          <cell r="E277" t="str">
            <v>Elö</v>
          </cell>
          <cell r="F277" t="str">
            <v xml:space="preserve"> </v>
          </cell>
          <cell r="G277" t="str">
            <v>Elö-Industrie 3 (Stahl)</v>
          </cell>
          <cell r="H277">
            <v>0</v>
          </cell>
          <cell r="I277">
            <v>0</v>
          </cell>
          <cell r="J277">
            <v>6</v>
          </cell>
          <cell r="K277" t="str">
            <v>E</v>
          </cell>
          <cell r="L277" t="str">
            <v>35583</v>
          </cell>
          <cell r="M277" t="str">
            <v>Klöckner &amp; Co. AG</v>
          </cell>
          <cell r="N277" t="str">
            <v>Mittelspannungsnetz</v>
          </cell>
          <cell r="P277">
            <v>0.232238</v>
          </cell>
          <cell r="Q277">
            <v>0.19800000000000001</v>
          </cell>
          <cell r="R277">
            <v>1.7151741665552729</v>
          </cell>
          <cell r="S277">
            <v>4.0745214334447271</v>
          </cell>
          <cell r="T277">
            <v>4.9234456</v>
          </cell>
          <cell r="U277">
            <v>0.86625000000000019</v>
          </cell>
          <cell r="V277">
            <v>0</v>
          </cell>
          <cell r="W277">
            <v>2345.8383838383838</v>
          </cell>
          <cell r="X277" t="str">
            <v>1</v>
          </cell>
          <cell r="Y277">
            <v>2.4930009731396239</v>
          </cell>
          <cell r="Z277">
            <v>9.9000000000000005E-2</v>
          </cell>
          <cell r="AA277">
            <v>5.7896955999999999</v>
          </cell>
        </row>
        <row r="278">
          <cell r="A278" t="str">
            <v>INT</v>
          </cell>
          <cell r="B278" t="str">
            <v>Plus</v>
          </cell>
          <cell r="C278" t="str">
            <v>Solutions</v>
          </cell>
          <cell r="D278" t="str">
            <v>Individual</v>
          </cell>
          <cell r="E278" t="str">
            <v>Elö</v>
          </cell>
          <cell r="F278" t="str">
            <v xml:space="preserve"> </v>
          </cell>
          <cell r="G278" t="str">
            <v>Elö-Industrie 1 (Chemie)</v>
          </cell>
          <cell r="H278">
            <v>0</v>
          </cell>
          <cell r="I278">
            <v>0</v>
          </cell>
          <cell r="J278">
            <v>6</v>
          </cell>
          <cell r="K278" t="str">
            <v>E</v>
          </cell>
          <cell r="L278" t="str">
            <v>36150</v>
          </cell>
          <cell r="M278" t="str">
            <v>Fresenius Medical Care Deutschland GmbH</v>
          </cell>
          <cell r="N278" t="str">
            <v>Mittelspannungsnetz</v>
          </cell>
          <cell r="P278">
            <v>1.95</v>
          </cell>
          <cell r="Q278">
            <v>1.0960000000000001</v>
          </cell>
          <cell r="R278">
            <v>10.746323674044715</v>
          </cell>
          <cell r="S278">
            <v>25.528676325955285</v>
          </cell>
          <cell r="T278">
            <v>8.19</v>
          </cell>
          <cell r="U278">
            <v>28.085000000000001</v>
          </cell>
          <cell r="V278">
            <v>0</v>
          </cell>
          <cell r="W278">
            <v>3558.3941605839418</v>
          </cell>
          <cell r="X278" t="str">
            <v>2</v>
          </cell>
          <cell r="Y278">
            <v>1.8602564102564103</v>
          </cell>
          <cell r="Z278">
            <v>0.54800000000000004</v>
          </cell>
          <cell r="AA278">
            <v>36.274999999999999</v>
          </cell>
        </row>
        <row r="279">
          <cell r="A279" t="str">
            <v>INT</v>
          </cell>
          <cell r="B279" t="str">
            <v>Plus</v>
          </cell>
          <cell r="C279" t="str">
            <v>Solutions</v>
          </cell>
          <cell r="D279" t="str">
            <v>Individual</v>
          </cell>
          <cell r="E279" t="str">
            <v>Elö</v>
          </cell>
          <cell r="F279" t="str">
            <v xml:space="preserve"> </v>
          </cell>
          <cell r="G279" t="str">
            <v>Elö-Industrie 1 (Chemie)</v>
          </cell>
          <cell r="H279">
            <v>0</v>
          </cell>
          <cell r="I279">
            <v>0</v>
          </cell>
          <cell r="J279">
            <v>6</v>
          </cell>
          <cell r="K279" t="str">
            <v>E</v>
          </cell>
          <cell r="L279" t="str">
            <v>36152</v>
          </cell>
          <cell r="M279" t="str">
            <v>Fresenius Medical Care Deutschland GmbH</v>
          </cell>
          <cell r="N279" t="str">
            <v>Mittelspannungsnetz</v>
          </cell>
          <cell r="P279">
            <v>2.2000000000000002</v>
          </cell>
          <cell r="Q279">
            <v>1.022</v>
          </cell>
          <cell r="R279">
            <v>10.495625495983782</v>
          </cell>
          <cell r="S279">
            <v>24.933124504016217</v>
          </cell>
          <cell r="T279">
            <v>9.24</v>
          </cell>
          <cell r="U279">
            <v>26.188749999999999</v>
          </cell>
          <cell r="V279">
            <v>0</v>
          </cell>
          <cell r="W279">
            <v>4305.2837573385514</v>
          </cell>
          <cell r="X279" t="str">
            <v>2</v>
          </cell>
          <cell r="Y279">
            <v>1.6103977272727272</v>
          </cell>
          <cell r="Z279">
            <v>0.51100000000000001</v>
          </cell>
          <cell r="AA279">
            <v>35.428750000000001</v>
          </cell>
        </row>
        <row r="280">
          <cell r="A280" t="str">
            <v>INT</v>
          </cell>
          <cell r="B280" t="str">
            <v>Plus</v>
          </cell>
          <cell r="C280" t="str">
            <v>Solutions</v>
          </cell>
          <cell r="D280" t="str">
            <v>Individual</v>
          </cell>
          <cell r="E280" t="str">
            <v>Elö</v>
          </cell>
          <cell r="F280" t="str">
            <v xml:space="preserve"> </v>
          </cell>
          <cell r="G280" t="str">
            <v>Elö-Industrie 1 (Chemie)</v>
          </cell>
          <cell r="H280">
            <v>0</v>
          </cell>
          <cell r="I280">
            <v>0</v>
          </cell>
          <cell r="J280">
            <v>6</v>
          </cell>
          <cell r="K280" t="str">
            <v>E</v>
          </cell>
          <cell r="L280" t="str">
            <v>36314</v>
          </cell>
          <cell r="M280" t="str">
            <v>Deutsche Terranova Industrie GmbH</v>
          </cell>
          <cell r="N280" t="str">
            <v>Mittelspannungsnetz</v>
          </cell>
          <cell r="P280">
            <v>0.2515</v>
          </cell>
          <cell r="Q280">
            <v>0.25800000000000001</v>
          </cell>
          <cell r="R280">
            <v>1.9139120995823458</v>
          </cell>
          <cell r="S280">
            <v>4.5466379004176547</v>
          </cell>
          <cell r="T280">
            <v>5.3318000000000003</v>
          </cell>
          <cell r="U280">
            <v>1.1287500000000001</v>
          </cell>
          <cell r="V280">
            <v>0</v>
          </cell>
          <cell r="W280">
            <v>1949.6124031007751</v>
          </cell>
          <cell r="X280" t="str">
            <v>1</v>
          </cell>
          <cell r="Y280">
            <v>2.5688071570576541</v>
          </cell>
          <cell r="Z280">
            <v>0.129</v>
          </cell>
          <cell r="AA280">
            <v>6.4605500000000005</v>
          </cell>
        </row>
        <row r="281">
          <cell r="A281" t="str">
            <v>INT</v>
          </cell>
          <cell r="B281" t="str">
            <v>Plus</v>
          </cell>
          <cell r="C281" t="str">
            <v>Trading</v>
          </cell>
          <cell r="D281" t="str">
            <v>Individual</v>
          </cell>
          <cell r="E281" t="str">
            <v>Elö</v>
          </cell>
          <cell r="F281" t="str">
            <v xml:space="preserve"> </v>
          </cell>
          <cell r="G281" t="str">
            <v>Elö-Industrie 1 (Chemie)</v>
          </cell>
          <cell r="H281">
            <v>0</v>
          </cell>
          <cell r="I281">
            <v>0</v>
          </cell>
          <cell r="J281">
            <v>6</v>
          </cell>
          <cell r="K281" t="str">
            <v>D</v>
          </cell>
          <cell r="L281" t="str">
            <v>36316</v>
          </cell>
          <cell r="M281" t="str">
            <v>Compagnie de Saint-Gobain Generaldelegat</v>
          </cell>
          <cell r="N281" t="str">
            <v>Mittelspannung</v>
          </cell>
          <cell r="P281">
            <v>1.61</v>
          </cell>
          <cell r="Q281">
            <v>0.95499999999999996</v>
          </cell>
          <cell r="R281">
            <v>11.999881238058842</v>
          </cell>
          <cell r="S281">
            <v>10.867268761941155</v>
          </cell>
          <cell r="T281">
            <v>4.024999999999995</v>
          </cell>
          <cell r="U281">
            <v>18.842150000000004</v>
          </cell>
          <cell r="V281">
            <v>0</v>
          </cell>
          <cell r="W281">
            <v>3371.7277486911003</v>
          </cell>
          <cell r="X281" t="str">
            <v>2</v>
          </cell>
          <cell r="Y281">
            <v>1.4203198757763973</v>
          </cell>
          <cell r="Z281">
            <v>0.47749999999999992</v>
          </cell>
          <cell r="AA281">
            <v>22.867149999999995</v>
          </cell>
        </row>
        <row r="282">
          <cell r="A282" t="str">
            <v>INT</v>
          </cell>
          <cell r="B282" t="str">
            <v>Plus</v>
          </cell>
          <cell r="C282" t="str">
            <v>Trading</v>
          </cell>
          <cell r="D282" t="str">
            <v>Individual</v>
          </cell>
          <cell r="E282" t="str">
            <v>Elö</v>
          </cell>
          <cell r="F282" t="str">
            <v xml:space="preserve"> </v>
          </cell>
          <cell r="G282" t="str">
            <v>Elö-Industrie 1 (Chemie)</v>
          </cell>
          <cell r="H282">
            <v>0</v>
          </cell>
          <cell r="I282">
            <v>0</v>
          </cell>
          <cell r="J282">
            <v>6</v>
          </cell>
          <cell r="K282" t="str">
            <v>D</v>
          </cell>
          <cell r="L282" t="str">
            <v>36318</v>
          </cell>
          <cell r="M282" t="str">
            <v>Compagnie de Saint-Gobain Generaldelegat</v>
          </cell>
          <cell r="N282" t="str">
            <v>Mittelspannung</v>
          </cell>
          <cell r="P282">
            <v>0.15</v>
          </cell>
          <cell r="Q282">
            <v>0.114</v>
          </cell>
          <cell r="R282">
            <v>1.3642550095529231</v>
          </cell>
          <cell r="S282">
            <v>1.2599649904470771</v>
          </cell>
          <cell r="T282">
            <v>0.37499999999999956</v>
          </cell>
          <cell r="U282">
            <v>2.2492200000000007</v>
          </cell>
          <cell r="V282">
            <v>0</v>
          </cell>
          <cell r="W282">
            <v>2631.5789473684208</v>
          </cell>
          <cell r="X282" t="str">
            <v>2</v>
          </cell>
          <cell r="Y282">
            <v>1.7494799999999999</v>
          </cell>
          <cell r="Z282">
            <v>5.6999999999999995E-2</v>
          </cell>
          <cell r="AA282">
            <v>2.6242200000000002</v>
          </cell>
        </row>
        <row r="283">
          <cell r="A283" t="str">
            <v>INT</v>
          </cell>
          <cell r="B283" t="str">
            <v>Plus</v>
          </cell>
          <cell r="C283" t="str">
            <v>Solutions</v>
          </cell>
          <cell r="D283" t="str">
            <v>Individual</v>
          </cell>
          <cell r="E283" t="str">
            <v>Elö</v>
          </cell>
          <cell r="F283" t="str">
            <v xml:space="preserve"> </v>
          </cell>
          <cell r="G283" t="str">
            <v>Elö-Industrie 1 (Chemie)</v>
          </cell>
          <cell r="H283">
            <v>0</v>
          </cell>
          <cell r="I283">
            <v>0</v>
          </cell>
          <cell r="J283">
            <v>6</v>
          </cell>
          <cell r="K283" t="str">
            <v>D</v>
          </cell>
          <cell r="L283" t="str">
            <v>36357</v>
          </cell>
          <cell r="M283" t="str">
            <v>Forschungszentrum Jülich GmbH Stetternic</v>
          </cell>
          <cell r="N283" t="str">
            <v>Mittelspannung</v>
          </cell>
          <cell r="P283">
            <v>7.7499999999999999E-2</v>
          </cell>
          <cell r="Q283">
            <v>7.2999999999999995E-2</v>
          </cell>
          <cell r="R283">
            <v>0.7538257623232707</v>
          </cell>
          <cell r="S283">
            <v>0.74133923767672916</v>
          </cell>
          <cell r="T283">
            <v>0.9764999999999997</v>
          </cell>
          <cell r="U283">
            <v>0.51866500000000015</v>
          </cell>
          <cell r="V283">
            <v>0</v>
          </cell>
          <cell r="W283">
            <v>2123.2876712328766</v>
          </cell>
          <cell r="X283" t="str">
            <v>1</v>
          </cell>
          <cell r="Y283">
            <v>1.9292451612903225</v>
          </cell>
          <cell r="Z283">
            <v>3.6499999999999998E-2</v>
          </cell>
          <cell r="AA283">
            <v>1.4951649999999999</v>
          </cell>
        </row>
        <row r="284">
          <cell r="A284" t="str">
            <v>INT</v>
          </cell>
          <cell r="B284" t="str">
            <v>Plus</v>
          </cell>
          <cell r="C284" t="str">
            <v>Solutions</v>
          </cell>
          <cell r="D284" t="str">
            <v>Individual</v>
          </cell>
          <cell r="E284" t="str">
            <v>Elö</v>
          </cell>
          <cell r="F284" t="str">
            <v xml:space="preserve"> </v>
          </cell>
          <cell r="G284" t="str">
            <v>Elö-Industrie 1 (Chemie)</v>
          </cell>
          <cell r="H284">
            <v>0</v>
          </cell>
          <cell r="I284">
            <v>0</v>
          </cell>
          <cell r="J284">
            <v>6</v>
          </cell>
          <cell r="K284" t="str">
            <v>D</v>
          </cell>
          <cell r="L284" t="str">
            <v>36358</v>
          </cell>
          <cell r="M284" t="str">
            <v>Forschungszentrum Jülich GmbH Stetternic</v>
          </cell>
          <cell r="N284" t="str">
            <v>Mittelspannung</v>
          </cell>
          <cell r="P284">
            <v>4.0620000000000003</v>
          </cell>
          <cell r="Q284">
            <v>2.64</v>
          </cell>
          <cell r="R284">
            <v>32.54420084065724</v>
          </cell>
          <cell r="S284">
            <v>29.697999159342764</v>
          </cell>
          <cell r="T284">
            <v>10.154999999999987</v>
          </cell>
          <cell r="U284">
            <v>52.08720000000001</v>
          </cell>
          <cell r="V284">
            <v>0</v>
          </cell>
          <cell r="W284">
            <v>3077.2727272727275</v>
          </cell>
          <cell r="X284" t="str">
            <v>2</v>
          </cell>
          <cell r="Y284">
            <v>1.5323042836041356</v>
          </cell>
          <cell r="Z284">
            <v>1.32</v>
          </cell>
          <cell r="AA284">
            <v>62.242200000000004</v>
          </cell>
        </row>
        <row r="285">
          <cell r="A285" t="str">
            <v>INT</v>
          </cell>
          <cell r="B285" t="str">
            <v>Plus</v>
          </cell>
          <cell r="C285" t="str">
            <v>Solutions</v>
          </cell>
          <cell r="D285" t="str">
            <v>Individual</v>
          </cell>
          <cell r="E285" t="str">
            <v>Elö</v>
          </cell>
          <cell r="F285" t="str">
            <v xml:space="preserve"> </v>
          </cell>
          <cell r="G285" t="str">
            <v>Elö-Industrie 1 (Chemie)</v>
          </cell>
          <cell r="H285">
            <v>0</v>
          </cell>
          <cell r="I285">
            <v>0</v>
          </cell>
          <cell r="J285">
            <v>6</v>
          </cell>
          <cell r="K285" t="str">
            <v>D</v>
          </cell>
          <cell r="L285" t="str">
            <v>39896</v>
          </cell>
          <cell r="M285" t="str">
            <v>HERAEUS HOLDING Gesellschaft mit beschrä</v>
          </cell>
          <cell r="N285" t="str">
            <v>Mittelspannung</v>
          </cell>
          <cell r="P285">
            <v>1.4</v>
          </cell>
          <cell r="Q285">
            <v>0.60499999999999998</v>
          </cell>
          <cell r="R285">
            <v>8.216318379824223</v>
          </cell>
          <cell r="S285">
            <v>7.2203316201757755</v>
          </cell>
          <cell r="T285">
            <v>3.4999999999999951</v>
          </cell>
          <cell r="U285">
            <v>11.936650000000004</v>
          </cell>
          <cell r="V285">
            <v>0</v>
          </cell>
          <cell r="W285">
            <v>4628.0991735537191</v>
          </cell>
          <cell r="X285" t="str">
            <v>2</v>
          </cell>
          <cell r="Y285">
            <v>1.1026178571428569</v>
          </cell>
          <cell r="Z285">
            <v>0.30249999999999999</v>
          </cell>
          <cell r="AA285">
            <v>15.436649999999998</v>
          </cell>
        </row>
        <row r="286">
          <cell r="A286" t="str">
            <v>INT</v>
          </cell>
          <cell r="B286" t="str">
            <v>Plus</v>
          </cell>
          <cell r="C286" t="str">
            <v>Trading</v>
          </cell>
          <cell r="D286" t="str">
            <v>Individual</v>
          </cell>
          <cell r="E286" t="str">
            <v>Elö</v>
          </cell>
          <cell r="F286" t="str">
            <v xml:space="preserve"> </v>
          </cell>
          <cell r="G286" t="str">
            <v>Elö-Industrie 3 (Stahl)</v>
          </cell>
          <cell r="H286">
            <v>0</v>
          </cell>
          <cell r="I286">
            <v>0</v>
          </cell>
          <cell r="J286">
            <v>6</v>
          </cell>
          <cell r="K286" t="str">
            <v>D</v>
          </cell>
          <cell r="L286" t="str">
            <v>40956</v>
          </cell>
          <cell r="M286" t="str">
            <v>BGH Edelstahl Siegen GmbH</v>
          </cell>
          <cell r="N286" t="str">
            <v>Mittelspannung</v>
          </cell>
          <cell r="P286">
            <v>13.366958</v>
          </cell>
          <cell r="Q286">
            <v>18.783999999999999</v>
          </cell>
          <cell r="R286">
            <v>140.40829619931216</v>
          </cell>
          <cell r="S286">
            <v>161.4756946006878</v>
          </cell>
          <cell r="T286">
            <v>168.42367079999997</v>
          </cell>
          <cell r="U286">
            <v>133.46032000000002</v>
          </cell>
          <cell r="V286">
            <v>0</v>
          </cell>
          <cell r="W286">
            <v>1423.2280664395232</v>
          </cell>
          <cell r="X286" t="str">
            <v>1</v>
          </cell>
          <cell r="Y286">
            <v>2.258434497961316</v>
          </cell>
          <cell r="Z286">
            <v>9.3919999999999995</v>
          </cell>
          <cell r="AA286">
            <v>301.88399079999999</v>
          </cell>
        </row>
        <row r="287">
          <cell r="A287" t="str">
            <v>INT</v>
          </cell>
          <cell r="B287" t="str">
            <v>Plus</v>
          </cell>
          <cell r="C287" t="str">
            <v>Trading</v>
          </cell>
          <cell r="D287" t="str">
            <v>Individual</v>
          </cell>
          <cell r="E287" t="str">
            <v>Elö</v>
          </cell>
          <cell r="F287" t="str">
            <v xml:space="preserve"> </v>
          </cell>
          <cell r="G287" t="str">
            <v>Elö-Industrie 3 (Stahl)</v>
          </cell>
          <cell r="H287">
            <v>0</v>
          </cell>
          <cell r="I287">
            <v>0</v>
          </cell>
          <cell r="J287">
            <v>6</v>
          </cell>
          <cell r="K287" t="str">
            <v>D</v>
          </cell>
          <cell r="L287" t="str">
            <v>40958</v>
          </cell>
          <cell r="M287" t="str">
            <v>DHC Solvent Chemie GmbH</v>
          </cell>
          <cell r="N287" t="str">
            <v>Mittelspannung</v>
          </cell>
          <cell r="P287">
            <v>1.0423960000000001</v>
          </cell>
          <cell r="Q287">
            <v>0.64700000000000002</v>
          </cell>
          <cell r="R287">
            <v>8.0515989147879239</v>
          </cell>
          <cell r="S287">
            <v>7.3197010852120759</v>
          </cell>
          <cell r="T287">
            <v>2.6059899999999971</v>
          </cell>
          <cell r="U287">
            <v>12.765310000000003</v>
          </cell>
          <cell r="V287">
            <v>0</v>
          </cell>
          <cell r="W287">
            <v>3222.2442040185474</v>
          </cell>
          <cell r="X287" t="str">
            <v>2</v>
          </cell>
          <cell r="Y287">
            <v>1.4746123354272271</v>
          </cell>
          <cell r="Z287">
            <v>0.32350000000000001</v>
          </cell>
          <cell r="AA287">
            <v>15.3713</v>
          </cell>
        </row>
        <row r="288">
          <cell r="A288" t="str">
            <v>INT</v>
          </cell>
          <cell r="B288" t="str">
            <v>Plus</v>
          </cell>
          <cell r="C288" t="str">
            <v>Trading</v>
          </cell>
          <cell r="D288" t="str">
            <v>Individual</v>
          </cell>
          <cell r="E288" t="str">
            <v>Elö</v>
          </cell>
          <cell r="F288" t="str">
            <v xml:space="preserve"> </v>
          </cell>
          <cell r="G288" t="str">
            <v>Elö-Industrie 1 (Chemie)</v>
          </cell>
          <cell r="H288">
            <v>0</v>
          </cell>
          <cell r="I288">
            <v>0</v>
          </cell>
          <cell r="J288">
            <v>6</v>
          </cell>
          <cell r="K288" t="str">
            <v>E</v>
          </cell>
          <cell r="L288" t="str">
            <v>41528</v>
          </cell>
          <cell r="M288" t="str">
            <v>Linde Aktiengesellschaft</v>
          </cell>
          <cell r="N288" t="str">
            <v>Mittelspannungsnetz</v>
          </cell>
          <cell r="P288">
            <v>0.125</v>
          </cell>
          <cell r="Q288">
            <v>0.1</v>
          </cell>
          <cell r="R288">
            <v>0.91465952704653497</v>
          </cell>
          <cell r="S288">
            <v>2.1728404729534652</v>
          </cell>
          <cell r="T288">
            <v>0.52500000000000002</v>
          </cell>
          <cell r="U288">
            <v>2.5625</v>
          </cell>
          <cell r="V288">
            <v>0</v>
          </cell>
          <cell r="W288">
            <v>2500</v>
          </cell>
          <cell r="X288" t="str">
            <v>2</v>
          </cell>
          <cell r="Y288">
            <v>2.4700000000000006</v>
          </cell>
          <cell r="Z288">
            <v>0.05</v>
          </cell>
          <cell r="AA288">
            <v>3.0875000000000004</v>
          </cell>
        </row>
        <row r="289">
          <cell r="A289" t="str">
            <v>INT</v>
          </cell>
          <cell r="B289" t="str">
            <v>Plus</v>
          </cell>
          <cell r="C289" t="str">
            <v>Solutions</v>
          </cell>
          <cell r="D289" t="str">
            <v>Individual</v>
          </cell>
          <cell r="E289" t="str">
            <v>Elö</v>
          </cell>
          <cell r="F289" t="str">
            <v xml:space="preserve"> </v>
          </cell>
          <cell r="G289" t="str">
            <v>Elö-Industrie 1 (Chemie)_V</v>
          </cell>
          <cell r="H289">
            <v>0</v>
          </cell>
          <cell r="I289">
            <v>0</v>
          </cell>
          <cell r="J289">
            <v>6</v>
          </cell>
          <cell r="K289" t="str">
            <v>VC</v>
          </cell>
          <cell r="L289" t="str">
            <v>41532</v>
          </cell>
          <cell r="M289" t="str">
            <v>HERAEUS HOLDING Gesellschaft mit beschrä</v>
          </cell>
          <cell r="N289" t="str">
            <v>Hochspannungsnetz</v>
          </cell>
          <cell r="P289">
            <v>8.25</v>
          </cell>
          <cell r="Q289">
            <v>3.5</v>
          </cell>
          <cell r="R289">
            <v>47.776209400076404</v>
          </cell>
          <cell r="S289">
            <v>26.118790599923575</v>
          </cell>
          <cell r="T289">
            <v>20.624999999999972</v>
          </cell>
          <cell r="U289">
            <v>53.27</v>
          </cell>
          <cell r="V289">
            <v>0</v>
          </cell>
          <cell r="W289">
            <v>4714.2857142857147</v>
          </cell>
          <cell r="X289" t="str">
            <v>2</v>
          </cell>
          <cell r="Y289">
            <v>0.89569696969696944</v>
          </cell>
          <cell r="Z289">
            <v>1.75</v>
          </cell>
          <cell r="AA289">
            <v>73.894999999999982</v>
          </cell>
        </row>
        <row r="290">
          <cell r="A290" t="str">
            <v>INT</v>
          </cell>
          <cell r="B290" t="str">
            <v>Plus</v>
          </cell>
          <cell r="C290" t="str">
            <v>Trading</v>
          </cell>
          <cell r="D290" t="str">
            <v>Individual</v>
          </cell>
          <cell r="E290" t="str">
            <v>Elö</v>
          </cell>
          <cell r="F290" t="str">
            <v xml:space="preserve"> </v>
          </cell>
          <cell r="G290" t="str">
            <v>Elö-Industrie 1 (Chemie)</v>
          </cell>
          <cell r="H290">
            <v>0</v>
          </cell>
          <cell r="I290">
            <v>0</v>
          </cell>
          <cell r="J290">
            <v>6</v>
          </cell>
          <cell r="K290" t="str">
            <v>E</v>
          </cell>
          <cell r="L290" t="str">
            <v>42116</v>
          </cell>
          <cell r="M290" t="str">
            <v>SCHMIEDAG GmbH</v>
          </cell>
          <cell r="N290" t="str">
            <v>Mittelspannungsnetz</v>
          </cell>
          <cell r="P290">
            <v>0.77</v>
          </cell>
          <cell r="Q290">
            <v>0.42</v>
          </cell>
          <cell r="R290">
            <v>4.1464071482775147</v>
          </cell>
          <cell r="S290">
            <v>9.8500928517224846</v>
          </cell>
          <cell r="T290">
            <v>3.234</v>
          </cell>
          <cell r="U290">
            <v>10.762499999999999</v>
          </cell>
          <cell r="V290">
            <v>0</v>
          </cell>
          <cell r="W290">
            <v>3666.666666666667</v>
          </cell>
          <cell r="X290" t="str">
            <v>2</v>
          </cell>
          <cell r="Y290">
            <v>1.8177272727272726</v>
          </cell>
          <cell r="Z290">
            <v>0.20999999999999996</v>
          </cell>
          <cell r="AA290">
            <v>13.996499999999999</v>
          </cell>
        </row>
        <row r="291">
          <cell r="A291" t="str">
            <v>INT</v>
          </cell>
          <cell r="B291" t="str">
            <v>Plus</v>
          </cell>
          <cell r="C291" t="str">
            <v>Trading</v>
          </cell>
          <cell r="D291" t="str">
            <v>Individual</v>
          </cell>
          <cell r="E291" t="str">
            <v>Elö</v>
          </cell>
          <cell r="F291" t="str">
            <v xml:space="preserve"> </v>
          </cell>
          <cell r="G291" t="str">
            <v>Elö-Industrie 3 (Stahl)</v>
          </cell>
          <cell r="H291">
            <v>0</v>
          </cell>
          <cell r="I291">
            <v>0</v>
          </cell>
          <cell r="J291">
            <v>6</v>
          </cell>
          <cell r="K291" t="str">
            <v>E</v>
          </cell>
          <cell r="L291" t="str">
            <v>42124</v>
          </cell>
          <cell r="M291" t="str">
            <v>VSG Energie- und Schmiedetechnik GmbH</v>
          </cell>
          <cell r="N291" t="str">
            <v>Mittelspannungsnetz</v>
          </cell>
          <cell r="P291">
            <v>6.7</v>
          </cell>
          <cell r="Q291">
            <v>6.3</v>
          </cell>
          <cell r="R291">
            <v>50.244062327420238</v>
          </cell>
          <cell r="S291">
            <v>119.35843767257977</v>
          </cell>
          <cell r="T291">
            <v>142.04</v>
          </cell>
          <cell r="U291">
            <v>27.5625</v>
          </cell>
          <cell r="V291">
            <v>0</v>
          </cell>
          <cell r="W291">
            <v>2126.9841269841272</v>
          </cell>
          <cell r="X291" t="str">
            <v>1</v>
          </cell>
          <cell r="Y291">
            <v>2.5313805970149259</v>
          </cell>
          <cell r="Z291">
            <v>3.1500000000000004</v>
          </cell>
          <cell r="AA291">
            <v>169.60250000000002</v>
          </cell>
        </row>
        <row r="292">
          <cell r="A292" t="str">
            <v>INT</v>
          </cell>
          <cell r="B292" t="str">
            <v>Plus</v>
          </cell>
          <cell r="C292" t="str">
            <v>Trading</v>
          </cell>
          <cell r="D292" t="str">
            <v>Individual</v>
          </cell>
          <cell r="E292" t="str">
            <v>Elö</v>
          </cell>
          <cell r="F292" t="str">
            <v xml:space="preserve"> </v>
          </cell>
          <cell r="G292" t="str">
            <v>Elö-Industrie 3 (Stahl)_V</v>
          </cell>
          <cell r="H292">
            <v>0</v>
          </cell>
          <cell r="I292">
            <v>0</v>
          </cell>
          <cell r="J292">
            <v>6</v>
          </cell>
          <cell r="K292" t="str">
            <v>VD</v>
          </cell>
          <cell r="L292" t="str">
            <v>42125</v>
          </cell>
          <cell r="M292" t="str">
            <v>VSG Energie- und Schmiedetechnik GmbH</v>
          </cell>
          <cell r="N292" t="str">
            <v>Mittelspannung</v>
          </cell>
          <cell r="P292">
            <v>15.3</v>
          </cell>
          <cell r="Q292">
            <v>6.59</v>
          </cell>
          <cell r="R292">
            <v>89.578242873519258</v>
          </cell>
          <cell r="S292">
            <v>78.692457126480718</v>
          </cell>
          <cell r="T292">
            <v>38.24999999999995</v>
          </cell>
          <cell r="U292">
            <v>130.02070000000003</v>
          </cell>
          <cell r="V292">
            <v>0</v>
          </cell>
          <cell r="W292">
            <v>4643.3990895295901</v>
          </cell>
          <cell r="X292" t="str">
            <v>2</v>
          </cell>
          <cell r="Y292">
            <v>1.0998084967320259</v>
          </cell>
          <cell r="Z292">
            <v>3.2949999999999999</v>
          </cell>
          <cell r="AA292">
            <v>168.27069999999998</v>
          </cell>
        </row>
        <row r="293">
          <cell r="A293" t="str">
            <v>INT</v>
          </cell>
          <cell r="B293" t="str">
            <v>Plus</v>
          </cell>
          <cell r="C293" t="str">
            <v>Solutions</v>
          </cell>
          <cell r="D293" t="str">
            <v>Individual</v>
          </cell>
          <cell r="E293" t="str">
            <v>Elö</v>
          </cell>
          <cell r="F293" t="str">
            <v xml:space="preserve"> </v>
          </cell>
          <cell r="G293" t="str">
            <v>Elö-Industrie 3 (Stahl)_V</v>
          </cell>
          <cell r="H293">
            <v>0</v>
          </cell>
          <cell r="I293">
            <v>0</v>
          </cell>
          <cell r="J293">
            <v>6</v>
          </cell>
          <cell r="K293" t="str">
            <v>VA</v>
          </cell>
          <cell r="L293" t="str">
            <v>50764</v>
          </cell>
          <cell r="M293" t="str">
            <v>Thyssen Krupp  AG</v>
          </cell>
          <cell r="N293" t="str">
            <v>Höchstspannung</v>
          </cell>
          <cell r="P293">
            <v>214.11249999999998</v>
          </cell>
          <cell r="Q293">
            <v>63.959000000000003</v>
          </cell>
          <cell r="R293">
            <v>877.29225500000007</v>
          </cell>
          <cell r="S293">
            <v>0</v>
          </cell>
          <cell r="T293">
            <v>321.16874999999999</v>
          </cell>
          <cell r="U293">
            <v>556.12350500000002</v>
          </cell>
          <cell r="V293">
            <v>0</v>
          </cell>
          <cell r="W293">
            <v>6695.304804640471</v>
          </cell>
          <cell r="X293" t="str">
            <v>2</v>
          </cell>
          <cell r="Y293">
            <v>0.40973425418880266</v>
          </cell>
          <cell r="Z293">
            <v>31.979500000000002</v>
          </cell>
          <cell r="AA293">
            <v>877.29225500000007</v>
          </cell>
        </row>
        <row r="294">
          <cell r="A294" t="str">
            <v>INT</v>
          </cell>
          <cell r="B294" t="str">
            <v>Plus</v>
          </cell>
          <cell r="C294" t="str">
            <v>Solutions</v>
          </cell>
          <cell r="D294" t="str">
            <v>Individual</v>
          </cell>
          <cell r="E294" t="str">
            <v>Elö</v>
          </cell>
          <cell r="F294" t="str">
            <v xml:space="preserve"> </v>
          </cell>
          <cell r="G294" t="str">
            <v>Elö-Industrie 3 (Stahl)_V</v>
          </cell>
          <cell r="H294">
            <v>0</v>
          </cell>
          <cell r="I294">
            <v>0</v>
          </cell>
          <cell r="J294">
            <v>6</v>
          </cell>
          <cell r="K294" t="str">
            <v>VB</v>
          </cell>
          <cell r="L294" t="str">
            <v>50764</v>
          </cell>
          <cell r="M294" t="str">
            <v>Thyssen Krupp  AG</v>
          </cell>
          <cell r="N294" t="str">
            <v>Hochspannung</v>
          </cell>
          <cell r="P294">
            <v>76.46875</v>
          </cell>
          <cell r="Q294">
            <v>22.842500000000001</v>
          </cell>
          <cell r="R294">
            <v>371.33861250000001</v>
          </cell>
          <cell r="S294">
            <v>0</v>
          </cell>
          <cell r="T294">
            <v>114.703125</v>
          </cell>
          <cell r="U294">
            <v>256.63548750000001</v>
          </cell>
          <cell r="V294">
            <v>0</v>
          </cell>
          <cell r="W294">
            <v>6695.3048046404729</v>
          </cell>
          <cell r="X294" t="str">
            <v>2</v>
          </cell>
          <cell r="Y294">
            <v>0.48560832039231711</v>
          </cell>
          <cell r="Z294">
            <v>11.421250000000001</v>
          </cell>
          <cell r="AA294">
            <v>371.33861250000001</v>
          </cell>
        </row>
        <row r="295">
          <cell r="A295" t="str">
            <v>INT</v>
          </cell>
          <cell r="B295" t="str">
            <v>Plus</v>
          </cell>
          <cell r="C295" t="str">
            <v>Solutions</v>
          </cell>
          <cell r="D295" t="str">
            <v>Individual</v>
          </cell>
          <cell r="E295" t="str">
            <v>Elö</v>
          </cell>
          <cell r="F295" t="str">
            <v xml:space="preserve"> </v>
          </cell>
          <cell r="G295" t="str">
            <v>Elö-Industrie 3 (Stahl)_V</v>
          </cell>
          <cell r="H295">
            <v>0</v>
          </cell>
          <cell r="I295">
            <v>0</v>
          </cell>
          <cell r="J295">
            <v>6</v>
          </cell>
          <cell r="K295" t="str">
            <v>VC</v>
          </cell>
          <cell r="L295" t="str">
            <v>50764</v>
          </cell>
          <cell r="M295" t="str">
            <v>Thyssen Krupp  AG</v>
          </cell>
          <cell r="N295" t="str">
            <v>Hochspannungsnetz</v>
          </cell>
          <cell r="P295">
            <v>168.23125000000002</v>
          </cell>
          <cell r="Q295">
            <v>50.253500000000003</v>
          </cell>
          <cell r="R295">
            <v>766.43423016430984</v>
          </cell>
          <cell r="S295">
            <v>419.00216483568965</v>
          </cell>
          <cell r="T295">
            <v>420.57812499999955</v>
          </cell>
          <cell r="U295">
            <v>764.85827000000006</v>
          </cell>
          <cell r="V295">
            <v>0</v>
          </cell>
          <cell r="W295">
            <v>6695.3048046404738</v>
          </cell>
          <cell r="X295" t="str">
            <v>2</v>
          </cell>
          <cell r="Y295">
            <v>0.70464696362893298</v>
          </cell>
          <cell r="Z295">
            <v>25.126750000000001</v>
          </cell>
          <cell r="AA295">
            <v>1185.4363949999995</v>
          </cell>
        </row>
        <row r="296">
          <cell r="A296" t="str">
            <v>INT</v>
          </cell>
          <cell r="B296" t="str">
            <v>Plus</v>
          </cell>
          <cell r="C296" t="str">
            <v>Solutions</v>
          </cell>
          <cell r="D296" t="str">
            <v>Individual</v>
          </cell>
          <cell r="E296" t="str">
            <v>Elö</v>
          </cell>
          <cell r="F296" t="str">
            <v xml:space="preserve"> </v>
          </cell>
          <cell r="G296" t="str">
            <v>Elö-Industrie 3 (Stahl)_V</v>
          </cell>
          <cell r="H296">
            <v>0</v>
          </cell>
          <cell r="I296">
            <v>0</v>
          </cell>
          <cell r="J296">
            <v>6</v>
          </cell>
          <cell r="K296" t="str">
            <v>VB</v>
          </cell>
          <cell r="L296" t="str">
            <v>50764</v>
          </cell>
          <cell r="M296" t="str">
            <v>Thyssen Krupp  AG</v>
          </cell>
          <cell r="N296" t="str">
            <v>Hochspannung</v>
          </cell>
          <cell r="P296">
            <v>122.35000000000001</v>
          </cell>
          <cell r="Q296">
            <v>36.548000000000002</v>
          </cell>
          <cell r="R296">
            <v>594.14178000000004</v>
          </cell>
          <cell r="S296">
            <v>0</v>
          </cell>
          <cell r="T296">
            <v>183.52500000000001</v>
          </cell>
          <cell r="U296">
            <v>410.61678000000001</v>
          </cell>
          <cell r="V296">
            <v>0</v>
          </cell>
          <cell r="W296">
            <v>6695.3048046404738</v>
          </cell>
          <cell r="X296" t="str">
            <v>2</v>
          </cell>
          <cell r="Y296">
            <v>0.48560832039231711</v>
          </cell>
          <cell r="Z296">
            <v>18.274000000000001</v>
          </cell>
          <cell r="AA296">
            <v>594.14178000000004</v>
          </cell>
        </row>
        <row r="297">
          <cell r="A297" t="str">
            <v>INT</v>
          </cell>
          <cell r="B297" t="str">
            <v>Plus</v>
          </cell>
          <cell r="C297" t="str">
            <v>Solutions</v>
          </cell>
          <cell r="D297" t="str">
            <v>Individual</v>
          </cell>
          <cell r="E297" t="str">
            <v>Elö</v>
          </cell>
          <cell r="F297" t="str">
            <v xml:space="preserve"> </v>
          </cell>
          <cell r="G297" t="str">
            <v>Elö-Industrie 3 (Stahl)_V</v>
          </cell>
          <cell r="H297">
            <v>0</v>
          </cell>
          <cell r="I297">
            <v>0</v>
          </cell>
          <cell r="J297">
            <v>6</v>
          </cell>
          <cell r="K297" t="str">
            <v>VC</v>
          </cell>
          <cell r="L297" t="str">
            <v>50764</v>
          </cell>
          <cell r="M297" t="str">
            <v>Thyssen Krupp  AG</v>
          </cell>
          <cell r="N297" t="str">
            <v>Hochspannungsnetz</v>
          </cell>
          <cell r="P297">
            <v>30.587500000000002</v>
          </cell>
          <cell r="Q297">
            <v>9.1370000000000005</v>
          </cell>
          <cell r="R297">
            <v>139.3516782116927</v>
          </cell>
          <cell r="S297">
            <v>76.182211788307214</v>
          </cell>
          <cell r="T297">
            <v>76.468749999999901</v>
          </cell>
          <cell r="U297">
            <v>139.06514000000001</v>
          </cell>
          <cell r="V297">
            <v>0</v>
          </cell>
          <cell r="W297">
            <v>6695.3048046404738</v>
          </cell>
          <cell r="X297" t="str">
            <v>2</v>
          </cell>
          <cell r="Y297">
            <v>0.70464696362893309</v>
          </cell>
          <cell r="Z297">
            <v>4.5685000000000002</v>
          </cell>
          <cell r="AA297">
            <v>215.53388999999993</v>
          </cell>
        </row>
        <row r="298">
          <cell r="A298" t="str">
            <v>INT</v>
          </cell>
          <cell r="B298" t="str">
            <v>Plus</v>
          </cell>
          <cell r="C298" t="str">
            <v>Solutions</v>
          </cell>
          <cell r="D298" t="str">
            <v>Individual</v>
          </cell>
          <cell r="E298" t="str">
            <v>Elö</v>
          </cell>
          <cell r="F298" t="str">
            <v xml:space="preserve"> </v>
          </cell>
          <cell r="G298" t="str">
            <v>Elö-Industrie 3 (Stahl)_V</v>
          </cell>
          <cell r="H298">
            <v>0</v>
          </cell>
          <cell r="I298">
            <v>0</v>
          </cell>
          <cell r="J298">
            <v>6</v>
          </cell>
          <cell r="K298" t="str">
            <v>VD</v>
          </cell>
          <cell r="L298" t="str">
            <v>50765</v>
          </cell>
          <cell r="M298" t="str">
            <v>Thyssen Krupp  AG</v>
          </cell>
          <cell r="N298" t="str">
            <v>Mittelspannung</v>
          </cell>
          <cell r="P298">
            <v>537.4</v>
          </cell>
          <cell r="Q298">
            <v>179.07</v>
          </cell>
          <cell r="R298">
            <v>2630.7434531142512</v>
          </cell>
          <cell r="S298">
            <v>2245.8076468857475</v>
          </cell>
          <cell r="T298">
            <v>1343.4999999999982</v>
          </cell>
          <cell r="U298">
            <v>3533.0511000000006</v>
          </cell>
          <cell r="V298">
            <v>0</v>
          </cell>
          <cell r="W298">
            <v>6002.1220751661367</v>
          </cell>
          <cell r="X298" t="str">
            <v>2</v>
          </cell>
          <cell r="Y298">
            <v>0.90743414588760674</v>
          </cell>
          <cell r="Z298">
            <v>89.534999999999997</v>
          </cell>
          <cell r="AA298">
            <v>4876.5510999999988</v>
          </cell>
        </row>
        <row r="299">
          <cell r="A299" t="str">
            <v>INT</v>
          </cell>
          <cell r="B299" t="str">
            <v>Plus</v>
          </cell>
          <cell r="C299" t="str">
            <v>Solutions</v>
          </cell>
          <cell r="D299" t="str">
            <v>Individual</v>
          </cell>
          <cell r="E299" t="str">
            <v>ELö</v>
          </cell>
          <cell r="F299" t="str">
            <v xml:space="preserve"> </v>
          </cell>
          <cell r="G299" t="str">
            <v>ELö-Industrie 4 (Auto Steine Erden)_V</v>
          </cell>
          <cell r="H299">
            <v>0</v>
          </cell>
          <cell r="I299">
            <v>0</v>
          </cell>
          <cell r="J299">
            <v>6</v>
          </cell>
          <cell r="K299" t="str">
            <v>VB</v>
          </cell>
          <cell r="L299" t="str">
            <v>50766</v>
          </cell>
          <cell r="M299" t="str">
            <v>Adam Opel AG</v>
          </cell>
          <cell r="N299" t="str">
            <v>Hochspannung</v>
          </cell>
          <cell r="P299">
            <v>208.6</v>
          </cell>
          <cell r="Q299">
            <v>67.575999999999993</v>
          </cell>
          <cell r="R299">
            <v>1072.11636</v>
          </cell>
          <cell r="S299">
            <v>0</v>
          </cell>
          <cell r="T299">
            <v>312.89999999999998</v>
          </cell>
          <cell r="U299">
            <v>759.2163599999999</v>
          </cell>
          <cell r="V299">
            <v>0</v>
          </cell>
          <cell r="W299">
            <v>6173.7895110690188</v>
          </cell>
          <cell r="X299" t="str">
            <v>2</v>
          </cell>
          <cell r="Y299">
            <v>0.51395798657718117</v>
          </cell>
          <cell r="Z299">
            <v>33.787999999999997</v>
          </cell>
          <cell r="AA299">
            <v>1072.11636</v>
          </cell>
        </row>
        <row r="300">
          <cell r="A300" t="str">
            <v>INT</v>
          </cell>
          <cell r="B300" t="str">
            <v>Plus</v>
          </cell>
          <cell r="C300" t="str">
            <v>Solutions</v>
          </cell>
          <cell r="D300" t="str">
            <v>Individual</v>
          </cell>
          <cell r="E300" t="str">
            <v>Elö</v>
          </cell>
          <cell r="F300" t="str">
            <v xml:space="preserve"> </v>
          </cell>
          <cell r="G300" t="str">
            <v>Elö-Industrie 3 (Stahl)_V</v>
          </cell>
          <cell r="H300">
            <v>0</v>
          </cell>
          <cell r="I300">
            <v>0</v>
          </cell>
          <cell r="J300">
            <v>6</v>
          </cell>
          <cell r="K300" t="str">
            <v>VC</v>
          </cell>
          <cell r="L300" t="str">
            <v>50767</v>
          </cell>
          <cell r="M300" t="str">
            <v>DB Energieversorgung GmbH &amp; Co. KG</v>
          </cell>
          <cell r="N300" t="str">
            <v>Hochspannungsnetz</v>
          </cell>
          <cell r="P300">
            <v>0</v>
          </cell>
          <cell r="Q300">
            <v>0</v>
          </cell>
          <cell r="R300">
            <v>0</v>
          </cell>
          <cell r="S300">
            <v>0</v>
          </cell>
          <cell r="T300">
            <v>0</v>
          </cell>
          <cell r="U300">
            <v>0</v>
          </cell>
          <cell r="V300">
            <v>0</v>
          </cell>
          <cell r="W300">
            <v>1</v>
          </cell>
          <cell r="X300" t="str">
            <v>1</v>
          </cell>
          <cell r="Y300" t="e">
            <v>#DIV/0!</v>
          </cell>
          <cell r="Z300">
            <v>0</v>
          </cell>
          <cell r="AA300">
            <v>0</v>
          </cell>
        </row>
        <row r="301">
          <cell r="A301" t="str">
            <v>INT</v>
          </cell>
          <cell r="B301" t="str">
            <v>Plus</v>
          </cell>
          <cell r="C301" t="str">
            <v>Solutions</v>
          </cell>
          <cell r="D301" t="str">
            <v>Individual</v>
          </cell>
          <cell r="E301" t="str">
            <v>Elö</v>
          </cell>
          <cell r="F301" t="str">
            <v xml:space="preserve"> </v>
          </cell>
          <cell r="G301" t="str">
            <v>Elö-Industrie 1 (Chemie)_V</v>
          </cell>
          <cell r="H301">
            <v>0</v>
          </cell>
          <cell r="I301">
            <v>0</v>
          </cell>
          <cell r="J301">
            <v>6</v>
          </cell>
          <cell r="K301" t="str">
            <v>VC</v>
          </cell>
          <cell r="L301" t="str">
            <v>50769</v>
          </cell>
          <cell r="M301" t="str">
            <v>Schering AG</v>
          </cell>
          <cell r="N301" t="str">
            <v>Hochspannungsnetz</v>
          </cell>
          <cell r="P301">
            <v>22.521355</v>
          </cell>
          <cell r="Q301">
            <v>9.0120000000000005</v>
          </cell>
          <cell r="R301">
            <v>125.0838817462743</v>
          </cell>
          <cell r="S301">
            <v>68.382145753725638</v>
          </cell>
          <cell r="T301">
            <v>56.303387499999928</v>
          </cell>
          <cell r="U301">
            <v>137.16264000000001</v>
          </cell>
          <cell r="V301">
            <v>0</v>
          </cell>
          <cell r="W301">
            <v>4998.0814469596089</v>
          </cell>
          <cell r="X301" t="str">
            <v>2</v>
          </cell>
          <cell r="Y301">
            <v>0.85903369268856122</v>
          </cell>
          <cell r="Z301">
            <v>4.5060000000000002</v>
          </cell>
          <cell r="AA301">
            <v>193.46602749999994</v>
          </cell>
        </row>
        <row r="302">
          <cell r="A302" t="str">
            <v>INT</v>
          </cell>
          <cell r="B302" t="str">
            <v>Plus</v>
          </cell>
          <cell r="C302" t="str">
            <v>Solutions</v>
          </cell>
          <cell r="D302" t="str">
            <v>Individual</v>
          </cell>
          <cell r="E302" t="str">
            <v>ELö</v>
          </cell>
          <cell r="F302" t="str">
            <v xml:space="preserve"> </v>
          </cell>
          <cell r="G302" t="str">
            <v>ELö-Industrie 4 (Auto Steine Erden)_V</v>
          </cell>
          <cell r="H302">
            <v>0</v>
          </cell>
          <cell r="I302">
            <v>0</v>
          </cell>
          <cell r="J302">
            <v>6</v>
          </cell>
          <cell r="K302" t="str">
            <v>VD</v>
          </cell>
          <cell r="L302" t="str">
            <v>50845</v>
          </cell>
          <cell r="M302" t="str">
            <v>B. &amp; C. Tönnies Fleischwerk GmbH &amp; Co. K</v>
          </cell>
          <cell r="N302" t="str">
            <v>Mittelspannung</v>
          </cell>
          <cell r="P302">
            <v>17.662794000000002</v>
          </cell>
          <cell r="Q302">
            <v>6.6340000000000012</v>
          </cell>
          <cell r="R302">
            <v>93.830331975544496</v>
          </cell>
          <cell r="S302">
            <v>81.215473024455505</v>
          </cell>
          <cell r="T302">
            <v>44.156984999999949</v>
          </cell>
          <cell r="U302">
            <v>130.88882000000007</v>
          </cell>
          <cell r="V302">
            <v>0</v>
          </cell>
          <cell r="W302">
            <v>5324.9303587579134</v>
          </cell>
          <cell r="X302" t="str">
            <v>2</v>
          </cell>
          <cell r="Y302">
            <v>0.9910425553284492</v>
          </cell>
          <cell r="Z302">
            <v>3.3170000000000002</v>
          </cell>
          <cell r="AA302">
            <v>175.045805</v>
          </cell>
        </row>
        <row r="303">
          <cell r="A303" t="str">
            <v>INT</v>
          </cell>
          <cell r="B303" t="str">
            <v>Plus</v>
          </cell>
          <cell r="C303" t="str">
            <v>Solutions</v>
          </cell>
          <cell r="D303" t="str">
            <v>Individual</v>
          </cell>
          <cell r="E303" t="str">
            <v>Elö</v>
          </cell>
          <cell r="F303" t="str">
            <v xml:space="preserve"> </v>
          </cell>
          <cell r="G303" t="str">
            <v>Elö-Industrie 2 (Papier)_V</v>
          </cell>
          <cell r="H303">
            <v>0</v>
          </cell>
          <cell r="I303">
            <v>0</v>
          </cell>
          <cell r="J303">
            <v>6</v>
          </cell>
          <cell r="K303" t="str">
            <v>VD</v>
          </cell>
          <cell r="L303" t="str">
            <v>50846</v>
          </cell>
          <cell r="M303" t="str">
            <v>Bernhard Barfuß GmbH &amp; Co. KG</v>
          </cell>
          <cell r="N303" t="str">
            <v>Mittelspannung</v>
          </cell>
          <cell r="P303">
            <v>51</v>
          </cell>
          <cell r="Q303">
            <v>8.3000000000000007</v>
          </cell>
          <cell r="R303">
            <v>164.10912953763838</v>
          </cell>
          <cell r="S303">
            <v>127.14987046236149</v>
          </cell>
          <cell r="T303">
            <v>127.49999999999983</v>
          </cell>
          <cell r="U303">
            <v>163.75900000000007</v>
          </cell>
          <cell r="V303">
            <v>0</v>
          </cell>
          <cell r="W303">
            <v>12289.156626506023</v>
          </cell>
          <cell r="X303" t="str">
            <v>2</v>
          </cell>
          <cell r="Y303">
            <v>0.57109607843137233</v>
          </cell>
          <cell r="Z303">
            <v>4.1500000000000004</v>
          </cell>
          <cell r="AA303">
            <v>291.2589999999999</v>
          </cell>
        </row>
        <row r="304">
          <cell r="A304" t="str">
            <v>INT</v>
          </cell>
          <cell r="B304" t="str">
            <v>Plus</v>
          </cell>
          <cell r="C304" t="str">
            <v>Solutions</v>
          </cell>
          <cell r="D304" t="str">
            <v>Individual</v>
          </cell>
          <cell r="E304" t="str">
            <v>ELö</v>
          </cell>
          <cell r="F304" t="str">
            <v xml:space="preserve"> </v>
          </cell>
          <cell r="G304" t="str">
            <v>ELö-Industrie 4 (Auto Steine Erden)_V</v>
          </cell>
          <cell r="H304">
            <v>0</v>
          </cell>
          <cell r="I304">
            <v>0</v>
          </cell>
          <cell r="J304">
            <v>6</v>
          </cell>
          <cell r="K304" t="str">
            <v>VE</v>
          </cell>
          <cell r="L304" t="str">
            <v>50853</v>
          </cell>
          <cell r="M304" t="str">
            <v>Dr. Otto Suwelack Nachf. GmbH &amp; Co. KG</v>
          </cell>
          <cell r="N304" t="str">
            <v>Mittelspannungsnetz</v>
          </cell>
          <cell r="P304">
            <v>13.128024</v>
          </cell>
          <cell r="Q304">
            <v>3.7589999999999999</v>
          </cell>
          <cell r="R304">
            <v>44.870034207842735</v>
          </cell>
          <cell r="S304">
            <v>106.59204159215724</v>
          </cell>
          <cell r="T304">
            <v>55.137700800000005</v>
          </cell>
          <cell r="U304">
            <v>96.324374999999989</v>
          </cell>
          <cell r="V304">
            <v>0</v>
          </cell>
          <cell r="W304">
            <v>6984.8491620111727</v>
          </cell>
          <cell r="X304" t="str">
            <v>2</v>
          </cell>
          <cell r="Y304">
            <v>1.1537309483894909</v>
          </cell>
          <cell r="Z304">
            <v>1.8794999999999997</v>
          </cell>
          <cell r="AA304">
            <v>151.46207579999998</v>
          </cell>
        </row>
        <row r="305">
          <cell r="A305" t="str">
            <v>INT</v>
          </cell>
          <cell r="B305" t="str">
            <v>Plus</v>
          </cell>
          <cell r="C305" t="str">
            <v>Solutions</v>
          </cell>
          <cell r="D305" t="str">
            <v>Individual</v>
          </cell>
          <cell r="E305" t="str">
            <v>Elö</v>
          </cell>
          <cell r="F305" t="str">
            <v xml:space="preserve"> </v>
          </cell>
          <cell r="G305" t="str">
            <v>Elö-Industrie 3 (Stahl)_V</v>
          </cell>
          <cell r="H305">
            <v>0</v>
          </cell>
          <cell r="I305">
            <v>0</v>
          </cell>
          <cell r="J305">
            <v>6</v>
          </cell>
          <cell r="K305" t="str">
            <v>VB</v>
          </cell>
          <cell r="L305" t="str">
            <v>50854</v>
          </cell>
          <cell r="M305" t="str">
            <v>Edelstahl Witten-Krefeld Gesellschaft mi</v>
          </cell>
          <cell r="N305" t="str">
            <v>Hochspannung</v>
          </cell>
          <cell r="P305">
            <v>173.45</v>
          </cell>
          <cell r="Q305">
            <v>85.24</v>
          </cell>
          <cell r="R305">
            <v>1217.8463999999999</v>
          </cell>
          <cell r="S305">
            <v>0</v>
          </cell>
          <cell r="T305">
            <v>260.17500000000001</v>
          </cell>
          <cell r="U305">
            <v>957.67139999999984</v>
          </cell>
          <cell r="V305">
            <v>0</v>
          </cell>
          <cell r="W305">
            <v>4069.68559361802</v>
          </cell>
          <cell r="X305" t="str">
            <v>2</v>
          </cell>
          <cell r="Y305">
            <v>0.7021311040645718</v>
          </cell>
          <cell r="Z305">
            <v>42.62</v>
          </cell>
          <cell r="AA305">
            <v>1217.8463999999999</v>
          </cell>
        </row>
        <row r="306">
          <cell r="A306" t="str">
            <v>INT</v>
          </cell>
          <cell r="B306" t="str">
            <v>Plus</v>
          </cell>
          <cell r="C306" t="str">
            <v>Trading</v>
          </cell>
          <cell r="D306" t="str">
            <v>Individual</v>
          </cell>
          <cell r="E306" t="str">
            <v>Elö</v>
          </cell>
          <cell r="F306" t="str">
            <v xml:space="preserve"> </v>
          </cell>
          <cell r="G306" t="str">
            <v>Elö-Industrie 3 (Stahl)_V</v>
          </cell>
          <cell r="H306">
            <v>0</v>
          </cell>
          <cell r="I306">
            <v>0</v>
          </cell>
          <cell r="J306">
            <v>6</v>
          </cell>
          <cell r="K306" t="str">
            <v>VD</v>
          </cell>
          <cell r="L306" t="str">
            <v>50860</v>
          </cell>
          <cell r="M306" t="str">
            <v>M. Busch GmbH &amp; Co. KG</v>
          </cell>
          <cell r="N306" t="str">
            <v>Mittelspannung</v>
          </cell>
          <cell r="P306">
            <v>0.59063299999999996</v>
          </cell>
          <cell r="Q306">
            <v>0.60799999999999998</v>
          </cell>
          <cell r="R306">
            <v>5.8316365967137935</v>
          </cell>
          <cell r="S306">
            <v>5.9301792032862055</v>
          </cell>
          <cell r="T306">
            <v>7.441975799999998</v>
          </cell>
          <cell r="U306">
            <v>4.319840000000001</v>
          </cell>
          <cell r="V306">
            <v>0</v>
          </cell>
          <cell r="W306">
            <v>1942.8717105263156</v>
          </cell>
          <cell r="X306" t="str">
            <v>1</v>
          </cell>
          <cell r="Y306">
            <v>1.9913915748019495</v>
          </cell>
          <cell r="Z306">
            <v>0.30399999999999999</v>
          </cell>
          <cell r="AA306">
            <v>11.761815799999999</v>
          </cell>
        </row>
        <row r="307">
          <cell r="A307" t="str">
            <v>INT</v>
          </cell>
          <cell r="B307" t="str">
            <v>Plus</v>
          </cell>
          <cell r="C307" t="str">
            <v>Solutions</v>
          </cell>
          <cell r="D307" t="str">
            <v>Individual</v>
          </cell>
          <cell r="E307" t="str">
            <v>Elö</v>
          </cell>
          <cell r="F307" t="str">
            <v xml:space="preserve"> </v>
          </cell>
          <cell r="G307" t="str">
            <v>Elö-Industrie 3 (Stahl)_V</v>
          </cell>
          <cell r="H307">
            <v>0</v>
          </cell>
          <cell r="I307">
            <v>0</v>
          </cell>
          <cell r="J307">
            <v>6</v>
          </cell>
          <cell r="K307" t="str">
            <v>VC</v>
          </cell>
          <cell r="L307" t="str">
            <v>50872</v>
          </cell>
          <cell r="M307" t="str">
            <v>Thyssen Draht GmbH</v>
          </cell>
          <cell r="N307" t="str">
            <v>Hochspannungsnetz</v>
          </cell>
          <cell r="P307">
            <v>18.5</v>
          </cell>
          <cell r="Q307">
            <v>7.9039999999999999</v>
          </cell>
          <cell r="R307">
            <v>107.68081962552536</v>
          </cell>
          <cell r="S307">
            <v>58.868060374474581</v>
          </cell>
          <cell r="T307">
            <v>46.249999999999943</v>
          </cell>
          <cell r="U307">
            <v>120.29888</v>
          </cell>
          <cell r="V307">
            <v>0</v>
          </cell>
          <cell r="W307">
            <v>4681.1740890688261</v>
          </cell>
          <cell r="X307" t="str">
            <v>2</v>
          </cell>
          <cell r="Y307">
            <v>0.90026421621621588</v>
          </cell>
          <cell r="Z307">
            <v>3.952</v>
          </cell>
          <cell r="AA307">
            <v>166.54887999999994</v>
          </cell>
        </row>
        <row r="308">
          <cell r="A308" t="str">
            <v>INT</v>
          </cell>
          <cell r="B308" t="str">
            <v>Plus</v>
          </cell>
          <cell r="C308" t="str">
            <v>Solutions</v>
          </cell>
          <cell r="D308" t="str">
            <v>Individual</v>
          </cell>
          <cell r="E308" t="str">
            <v>ELö</v>
          </cell>
          <cell r="F308" t="str">
            <v xml:space="preserve"> </v>
          </cell>
          <cell r="G308" t="str">
            <v>ELö-Industrie 4 (Auto Steine Erden)_V</v>
          </cell>
          <cell r="H308">
            <v>0</v>
          </cell>
          <cell r="I308">
            <v>0</v>
          </cell>
          <cell r="J308">
            <v>6</v>
          </cell>
          <cell r="K308" t="str">
            <v>VD</v>
          </cell>
          <cell r="L308" t="str">
            <v>50875</v>
          </cell>
          <cell r="M308" t="str">
            <v>Westfälische Fleischwarenfabrik Stockmey</v>
          </cell>
          <cell r="N308" t="str">
            <v>Mittelspannung</v>
          </cell>
          <cell r="P308">
            <v>9.8071999999999999</v>
          </cell>
          <cell r="Q308">
            <v>4.069</v>
          </cell>
          <cell r="R308">
            <v>55.892365517768411</v>
          </cell>
          <cell r="S308">
            <v>48.907004482231571</v>
          </cell>
          <cell r="T308">
            <v>24.517999999999965</v>
          </cell>
          <cell r="U308">
            <v>80.28137000000001</v>
          </cell>
          <cell r="V308">
            <v>0</v>
          </cell>
          <cell r="W308">
            <v>4820.4472843450485</v>
          </cell>
          <cell r="X308" t="str">
            <v>2</v>
          </cell>
          <cell r="Y308">
            <v>1.0685962354188758</v>
          </cell>
          <cell r="Z308">
            <v>2.0345</v>
          </cell>
          <cell r="AA308">
            <v>104.79936999999998</v>
          </cell>
        </row>
        <row r="309">
          <cell r="A309" t="str">
            <v>INT</v>
          </cell>
          <cell r="B309" t="str">
            <v>Plus</v>
          </cell>
          <cell r="C309" t="str">
            <v>Solutions</v>
          </cell>
          <cell r="D309" t="str">
            <v>Individual</v>
          </cell>
          <cell r="E309" t="str">
            <v>Elö</v>
          </cell>
          <cell r="F309" t="str">
            <v xml:space="preserve"> </v>
          </cell>
          <cell r="G309" t="str">
            <v>Elö-Industrie 3 (Stahl)_V</v>
          </cell>
          <cell r="H309">
            <v>0</v>
          </cell>
          <cell r="I309">
            <v>0</v>
          </cell>
          <cell r="J309">
            <v>6</v>
          </cell>
          <cell r="K309" t="str">
            <v>VC</v>
          </cell>
          <cell r="L309" t="str">
            <v>50877</v>
          </cell>
          <cell r="M309" t="str">
            <v>Krupp VDM GmbH</v>
          </cell>
          <cell r="N309" t="str">
            <v>Hochspannungsnetz</v>
          </cell>
          <cell r="P309">
            <v>22.762500000000003</v>
          </cell>
          <cell r="Q309">
            <v>12.640499999999999</v>
          </cell>
          <cell r="R309">
            <v>161.17942862820018</v>
          </cell>
          <cell r="S309">
            <v>88.115231371799766</v>
          </cell>
          <cell r="T309">
            <v>56.906249999999929</v>
          </cell>
          <cell r="U309">
            <v>192.38841000000002</v>
          </cell>
          <cell r="V309">
            <v>0</v>
          </cell>
          <cell r="W309">
            <v>3601.5189272576249</v>
          </cell>
          <cell r="X309" t="str">
            <v>2</v>
          </cell>
          <cell r="Y309">
            <v>1.0951989456342666</v>
          </cell>
          <cell r="Z309">
            <v>6.3202499999999997</v>
          </cell>
          <cell r="AA309">
            <v>249.29465999999996</v>
          </cell>
        </row>
        <row r="310">
          <cell r="A310" t="str">
            <v>INT</v>
          </cell>
          <cell r="B310" t="str">
            <v>Plus</v>
          </cell>
          <cell r="C310" t="str">
            <v>Solutions</v>
          </cell>
          <cell r="D310" t="str">
            <v>Individual</v>
          </cell>
          <cell r="E310" t="str">
            <v>Elö</v>
          </cell>
          <cell r="F310" t="str">
            <v xml:space="preserve"> </v>
          </cell>
          <cell r="G310" t="str">
            <v>Elö-Industrie 3 (Stahl)_V</v>
          </cell>
          <cell r="H310">
            <v>0</v>
          </cell>
          <cell r="I310">
            <v>0</v>
          </cell>
          <cell r="J310">
            <v>6</v>
          </cell>
          <cell r="K310" t="str">
            <v>VE</v>
          </cell>
          <cell r="L310" t="str">
            <v>50877</v>
          </cell>
          <cell r="M310" t="str">
            <v>Krupp VDM GmbH</v>
          </cell>
          <cell r="N310" t="str">
            <v>Mittelspannungsnetz</v>
          </cell>
          <cell r="P310">
            <v>7.5875000000000004</v>
          </cell>
          <cell r="Q310">
            <v>4.2134999999999998</v>
          </cell>
          <cell r="R310">
            <v>41.426577848316256</v>
          </cell>
          <cell r="S310">
            <v>98.411859651683727</v>
          </cell>
          <cell r="T310">
            <v>31.8675</v>
          </cell>
          <cell r="U310">
            <v>107.97093749999998</v>
          </cell>
          <cell r="V310">
            <v>0</v>
          </cell>
          <cell r="W310">
            <v>3601.5189272576245</v>
          </cell>
          <cell r="X310" t="str">
            <v>2</v>
          </cell>
          <cell r="Y310">
            <v>1.8430107084019769</v>
          </cell>
          <cell r="Z310">
            <v>2.1067499999999999</v>
          </cell>
          <cell r="AA310">
            <v>139.8384375</v>
          </cell>
        </row>
        <row r="311">
          <cell r="A311" t="str">
            <v>INT</v>
          </cell>
          <cell r="B311" t="str">
            <v>Plus</v>
          </cell>
          <cell r="C311" t="str">
            <v>Solutions</v>
          </cell>
          <cell r="D311" t="str">
            <v>Individual</v>
          </cell>
          <cell r="E311" t="str">
            <v>Elö</v>
          </cell>
          <cell r="F311" t="str">
            <v xml:space="preserve"> </v>
          </cell>
          <cell r="G311" t="str">
            <v>Elö-Industrie 1 (Chemie)</v>
          </cell>
          <cell r="H311">
            <v>0</v>
          </cell>
          <cell r="I311">
            <v>0</v>
          </cell>
          <cell r="J311">
            <v>6</v>
          </cell>
          <cell r="K311" t="str">
            <v>D</v>
          </cell>
          <cell r="L311" t="str">
            <v>51493</v>
          </cell>
          <cell r="M311" t="str">
            <v>Metsä Tissue GmbH</v>
          </cell>
          <cell r="N311" t="str">
            <v>Mittelspannung</v>
          </cell>
          <cell r="P311">
            <v>12.75</v>
          </cell>
          <cell r="Q311">
            <v>4.0999999999999996</v>
          </cell>
          <cell r="R311">
            <v>60.954025219717195</v>
          </cell>
          <cell r="S311">
            <v>51.813974780282763</v>
          </cell>
          <cell r="T311">
            <v>31.874999999999957</v>
          </cell>
          <cell r="U311">
            <v>80.893000000000001</v>
          </cell>
          <cell r="V311">
            <v>0</v>
          </cell>
          <cell r="W311">
            <v>6219.5121951219517</v>
          </cell>
          <cell r="X311" t="str">
            <v>2</v>
          </cell>
          <cell r="Y311">
            <v>0.88445490196078402</v>
          </cell>
          <cell r="Z311">
            <v>2.0499999999999998</v>
          </cell>
          <cell r="AA311">
            <v>112.76799999999996</v>
          </cell>
        </row>
        <row r="312">
          <cell r="A312" t="str">
            <v>INT</v>
          </cell>
          <cell r="B312" t="str">
            <v>Plus</v>
          </cell>
          <cell r="C312" t="str">
            <v>Solutions</v>
          </cell>
          <cell r="D312" t="str">
            <v>Individual</v>
          </cell>
          <cell r="E312" t="str">
            <v>Elö</v>
          </cell>
          <cell r="F312" t="str">
            <v xml:space="preserve"> </v>
          </cell>
          <cell r="G312" t="str">
            <v>Elö-Industrie 3 (Stahl)</v>
          </cell>
          <cell r="H312">
            <v>0</v>
          </cell>
          <cell r="I312">
            <v>0</v>
          </cell>
          <cell r="J312">
            <v>6</v>
          </cell>
          <cell r="K312" t="str">
            <v>D</v>
          </cell>
          <cell r="L312" t="str">
            <v>51580</v>
          </cell>
          <cell r="M312" t="str">
            <v>Metsä Tissue GmbH</v>
          </cell>
          <cell r="N312" t="str">
            <v>Mittelspannung</v>
          </cell>
          <cell r="P312">
            <v>12.75</v>
          </cell>
          <cell r="Q312">
            <v>4.0999999999999996</v>
          </cell>
          <cell r="R312">
            <v>60.954025219717195</v>
          </cell>
          <cell r="S312">
            <v>51.813974780282763</v>
          </cell>
          <cell r="T312">
            <v>31.874999999999957</v>
          </cell>
          <cell r="U312">
            <v>80.893000000000001</v>
          </cell>
          <cell r="V312">
            <v>0</v>
          </cell>
          <cell r="W312">
            <v>6219.5121951219517</v>
          </cell>
          <cell r="X312" t="str">
            <v>2</v>
          </cell>
          <cell r="Y312">
            <v>0.88445490196078402</v>
          </cell>
          <cell r="Z312">
            <v>2.0499999999999998</v>
          </cell>
          <cell r="AA312">
            <v>112.76799999999996</v>
          </cell>
        </row>
        <row r="313">
          <cell r="A313" t="str">
            <v>INT</v>
          </cell>
          <cell r="B313" t="str">
            <v>Plus</v>
          </cell>
          <cell r="C313" t="str">
            <v>Trading</v>
          </cell>
          <cell r="D313" t="str">
            <v>Individual</v>
          </cell>
          <cell r="E313" t="str">
            <v>Elö</v>
          </cell>
          <cell r="F313" t="str">
            <v xml:space="preserve"> </v>
          </cell>
          <cell r="G313" t="str">
            <v>Elö-Industrie 3 (Stahl)</v>
          </cell>
          <cell r="H313">
            <v>0</v>
          </cell>
          <cell r="I313">
            <v>0</v>
          </cell>
          <cell r="J313">
            <v>6</v>
          </cell>
          <cell r="K313" t="str">
            <v>D</v>
          </cell>
          <cell r="L313" t="str">
            <v>53109</v>
          </cell>
          <cell r="M313" t="str">
            <v>Dörrenberg Edelstahl GmbH</v>
          </cell>
          <cell r="N313" t="str">
            <v>Mittelspannung</v>
          </cell>
          <cell r="P313">
            <v>4.3964759999999998</v>
          </cell>
          <cell r="Q313">
            <v>7.556</v>
          </cell>
          <cell r="R313">
            <v>48.492847756667935</v>
          </cell>
          <cell r="S313">
            <v>60.588129843332062</v>
          </cell>
          <cell r="T313">
            <v>55.395597599999988</v>
          </cell>
          <cell r="U313">
            <v>53.685380000000009</v>
          </cell>
          <cell r="V313">
            <v>0</v>
          </cell>
          <cell r="W313">
            <v>1163.7046056114345</v>
          </cell>
          <cell r="X313" t="str">
            <v>1</v>
          </cell>
          <cell r="Y313">
            <v>2.4811002630288441</v>
          </cell>
          <cell r="Z313">
            <v>3.7780000000000005</v>
          </cell>
          <cell r="AA313">
            <v>109.0809776</v>
          </cell>
        </row>
        <row r="314">
          <cell r="A314" t="str">
            <v>INT</v>
          </cell>
          <cell r="B314" t="str">
            <v>Plus</v>
          </cell>
          <cell r="C314" t="str">
            <v>Trading</v>
          </cell>
          <cell r="D314" t="str">
            <v>Individual</v>
          </cell>
          <cell r="E314" t="str">
            <v>Elö</v>
          </cell>
          <cell r="F314" t="str">
            <v xml:space="preserve"> </v>
          </cell>
          <cell r="G314" t="str">
            <v>Elö-Industrie 3 (Stahl)</v>
          </cell>
          <cell r="H314">
            <v>0</v>
          </cell>
          <cell r="I314">
            <v>0</v>
          </cell>
          <cell r="J314">
            <v>6</v>
          </cell>
          <cell r="K314" t="str">
            <v>D</v>
          </cell>
          <cell r="L314" t="str">
            <v>53118</v>
          </cell>
          <cell r="M314" t="str">
            <v>BGH Edelstahl Siegen GmbH</v>
          </cell>
          <cell r="N314" t="str">
            <v>Mittelspannung</v>
          </cell>
          <cell r="P314">
            <v>2.8245119999999999</v>
          </cell>
          <cell r="Q314">
            <v>3.3540000000000005</v>
          </cell>
          <cell r="R314">
            <v>28.636942373098965</v>
          </cell>
          <cell r="S314">
            <v>30.782078826901035</v>
          </cell>
          <cell r="T314">
            <v>35.588851199999993</v>
          </cell>
          <cell r="U314">
            <v>23.83017000000001</v>
          </cell>
          <cell r="V314">
            <v>0</v>
          </cell>
          <cell r="W314">
            <v>1684.2647584973163</v>
          </cell>
          <cell r="X314" t="str">
            <v>1</v>
          </cell>
          <cell r="Y314">
            <v>2.1036915828291756</v>
          </cell>
          <cell r="Z314">
            <v>1.677</v>
          </cell>
          <cell r="AA314">
            <v>59.419021200000003</v>
          </cell>
        </row>
        <row r="315">
          <cell r="A315" t="str">
            <v>INT</v>
          </cell>
          <cell r="B315" t="str">
            <v>Plus</v>
          </cell>
          <cell r="C315" t="str">
            <v>Trading</v>
          </cell>
          <cell r="D315" t="str">
            <v>Individual</v>
          </cell>
          <cell r="E315" t="str">
            <v>Elö</v>
          </cell>
          <cell r="F315" t="str">
            <v xml:space="preserve"> </v>
          </cell>
          <cell r="G315" t="str">
            <v>Elö-Industrie 3 (Stahl)</v>
          </cell>
          <cell r="H315">
            <v>0</v>
          </cell>
          <cell r="I315">
            <v>0</v>
          </cell>
          <cell r="J315">
            <v>6</v>
          </cell>
          <cell r="K315" t="str">
            <v>D</v>
          </cell>
          <cell r="L315" t="str">
            <v>53131</v>
          </cell>
          <cell r="M315" t="str">
            <v>BGH Edelstahl Siegen GmbH</v>
          </cell>
          <cell r="N315" t="str">
            <v>Mittelspannung</v>
          </cell>
          <cell r="P315">
            <v>0.11151700000000001</v>
          </cell>
          <cell r="Q315">
            <v>0.23</v>
          </cell>
          <cell r="R315">
            <v>1.2943536210928543</v>
          </cell>
          <cell r="S315">
            <v>1.744910578907146</v>
          </cell>
          <cell r="T315">
            <v>1.4051141999999999</v>
          </cell>
          <cell r="U315">
            <v>1.6341500000000004</v>
          </cell>
          <cell r="V315">
            <v>0</v>
          </cell>
          <cell r="W315">
            <v>969.71304347826094</v>
          </cell>
          <cell r="X315" t="str">
            <v>1</v>
          </cell>
          <cell r="Y315">
            <v>2.7253819597012119</v>
          </cell>
          <cell r="Z315">
            <v>0.11500000000000002</v>
          </cell>
          <cell r="AA315">
            <v>3.0392642000000003</v>
          </cell>
        </row>
        <row r="316">
          <cell r="A316" t="str">
            <v>INT</v>
          </cell>
          <cell r="B316" t="str">
            <v>Plus</v>
          </cell>
          <cell r="C316" t="str">
            <v>Trading</v>
          </cell>
          <cell r="D316" t="str">
            <v>Individual</v>
          </cell>
          <cell r="E316" t="str">
            <v>Elö</v>
          </cell>
          <cell r="F316" t="str">
            <v xml:space="preserve"> </v>
          </cell>
          <cell r="G316" t="str">
            <v>Elö-Industrie 3 (Stahl)</v>
          </cell>
          <cell r="H316">
            <v>0</v>
          </cell>
          <cell r="I316">
            <v>0</v>
          </cell>
          <cell r="J316">
            <v>6</v>
          </cell>
          <cell r="K316" t="str">
            <v>D</v>
          </cell>
          <cell r="L316" t="str">
            <v>53132</v>
          </cell>
          <cell r="M316" t="str">
            <v>RSH Drahtzieherei GmbH</v>
          </cell>
          <cell r="N316" t="str">
            <v>Mittelspannung</v>
          </cell>
          <cell r="P316">
            <v>0.17674999999999999</v>
          </cell>
          <cell r="Q316">
            <v>0.13100000000000001</v>
          </cell>
          <cell r="R316">
            <v>1.5747787313717994</v>
          </cell>
          <cell r="S316">
            <v>1.4517262686282006</v>
          </cell>
          <cell r="T316">
            <v>0.44187499999999946</v>
          </cell>
          <cell r="U316">
            <v>2.5846300000000006</v>
          </cell>
          <cell r="V316">
            <v>0</v>
          </cell>
          <cell r="W316">
            <v>2698.4732824427479</v>
          </cell>
          <cell r="X316" t="str">
            <v>2</v>
          </cell>
          <cell r="Y316">
            <v>1.7123083451202263</v>
          </cell>
          <cell r="Z316">
            <v>6.5500000000000003E-2</v>
          </cell>
          <cell r="AA316">
            <v>3.0265050000000002</v>
          </cell>
        </row>
        <row r="317">
          <cell r="A317" t="str">
            <v>INT</v>
          </cell>
          <cell r="B317" t="str">
            <v>Plus</v>
          </cell>
          <cell r="C317" t="str">
            <v>Trading</v>
          </cell>
          <cell r="D317" t="str">
            <v>Individual</v>
          </cell>
          <cell r="E317" t="str">
            <v>Elö</v>
          </cell>
          <cell r="F317" t="str">
            <v xml:space="preserve"> </v>
          </cell>
          <cell r="G317" t="str">
            <v>Elö-Industrie 3 (Stahl)</v>
          </cell>
          <cell r="H317">
            <v>0</v>
          </cell>
          <cell r="I317">
            <v>0</v>
          </cell>
          <cell r="J317">
            <v>6</v>
          </cell>
          <cell r="K317" t="str">
            <v>D</v>
          </cell>
          <cell r="L317" t="str">
            <v>53133</v>
          </cell>
          <cell r="M317" t="str">
            <v>British Steel Blume GmbH</v>
          </cell>
          <cell r="N317" t="str">
            <v>Mittelspannung</v>
          </cell>
          <cell r="P317">
            <v>5.7928E-2</v>
          </cell>
          <cell r="Q317">
            <v>8.6999999999999994E-2</v>
          </cell>
          <cell r="R317">
            <v>0.61787275414596865</v>
          </cell>
          <cell r="S317">
            <v>0.73015504585403135</v>
          </cell>
          <cell r="T317">
            <v>0.7298927999999999</v>
          </cell>
          <cell r="U317">
            <v>0.6181350000000001</v>
          </cell>
          <cell r="V317">
            <v>0</v>
          </cell>
          <cell r="W317">
            <v>1331.6781609195405</v>
          </cell>
          <cell r="X317" t="str">
            <v>1</v>
          </cell>
          <cell r="Y317">
            <v>2.3270746443861343</v>
          </cell>
          <cell r="Z317">
            <v>4.3499999999999997E-2</v>
          </cell>
          <cell r="AA317">
            <v>1.3480278000000001</v>
          </cell>
        </row>
        <row r="318">
          <cell r="A318" t="str">
            <v>INT</v>
          </cell>
          <cell r="B318" t="str">
            <v>Plus</v>
          </cell>
          <cell r="C318" t="str">
            <v>Trading</v>
          </cell>
          <cell r="D318" t="str">
            <v>Individual</v>
          </cell>
          <cell r="E318" t="str">
            <v>Elö</v>
          </cell>
          <cell r="F318" t="str">
            <v xml:space="preserve"> </v>
          </cell>
          <cell r="G318" t="str">
            <v>Elö-Industrie 3 (Stahl)</v>
          </cell>
          <cell r="H318">
            <v>0</v>
          </cell>
          <cell r="I318">
            <v>0</v>
          </cell>
          <cell r="J318">
            <v>6</v>
          </cell>
          <cell r="K318" t="str">
            <v>D</v>
          </cell>
          <cell r="L318" t="str">
            <v>53134</v>
          </cell>
          <cell r="M318" t="str">
            <v>British Steel Blume GmbH</v>
          </cell>
          <cell r="N318" t="str">
            <v>Mittelspannung</v>
          </cell>
          <cell r="P318">
            <v>4.1265999999999997E-2</v>
          </cell>
          <cell r="Q318">
            <v>9.9000000000000005E-2</v>
          </cell>
          <cell r="R318">
            <v>0.50227029698127623</v>
          </cell>
          <cell r="S318">
            <v>0.72107630301872372</v>
          </cell>
          <cell r="T318">
            <v>0.51995159999999985</v>
          </cell>
          <cell r="U318">
            <v>0.70339500000000021</v>
          </cell>
          <cell r="V318">
            <v>0</v>
          </cell>
          <cell r="W318">
            <v>833.65656565656559</v>
          </cell>
          <cell r="X318" t="str">
            <v>1</v>
          </cell>
          <cell r="Y318">
            <v>2.9645388455387001</v>
          </cell>
          <cell r="Z318">
            <v>4.9500000000000002E-2</v>
          </cell>
          <cell r="AA318">
            <v>1.2233466</v>
          </cell>
        </row>
        <row r="319">
          <cell r="A319" t="str">
            <v>INT</v>
          </cell>
          <cell r="B319" t="str">
            <v>Plus</v>
          </cell>
          <cell r="C319" t="str">
            <v>Trading</v>
          </cell>
          <cell r="D319" t="str">
            <v>Individual</v>
          </cell>
          <cell r="E319" t="str">
            <v>Elö</v>
          </cell>
          <cell r="F319" t="str">
            <v xml:space="preserve"> </v>
          </cell>
          <cell r="G319" t="str">
            <v>Elö-Industrie 3 (Stahl)</v>
          </cell>
          <cell r="H319">
            <v>0</v>
          </cell>
          <cell r="I319">
            <v>0</v>
          </cell>
          <cell r="J319">
            <v>6</v>
          </cell>
          <cell r="K319" t="str">
            <v>D</v>
          </cell>
          <cell r="L319" t="str">
            <v>53135</v>
          </cell>
          <cell r="M319" t="str">
            <v>Fischer Profil GmbH</v>
          </cell>
          <cell r="N319" t="str">
            <v>Mittelspannung</v>
          </cell>
          <cell r="P319">
            <v>0.74294499999999997</v>
          </cell>
          <cell r="Q319">
            <v>0.76900000000000002</v>
          </cell>
          <cell r="R319">
            <v>7.3425571662208622</v>
          </cell>
          <cell r="S319">
            <v>7.482294833779136</v>
          </cell>
          <cell r="T319">
            <v>9.361106999999997</v>
          </cell>
          <cell r="U319">
            <v>5.4637450000000012</v>
          </cell>
          <cell r="V319">
            <v>0</v>
          </cell>
          <cell r="W319">
            <v>1932.2366710013002</v>
          </cell>
          <cell r="X319" t="str">
            <v>1</v>
          </cell>
          <cell r="Y319">
            <v>1.9954171573938848</v>
          </cell>
          <cell r="Z319">
            <v>0.38450000000000006</v>
          </cell>
          <cell r="AA319">
            <v>14.824851999999998</v>
          </cell>
        </row>
        <row r="320">
          <cell r="A320" t="str">
            <v>INT</v>
          </cell>
          <cell r="B320" t="str">
            <v>Plus</v>
          </cell>
          <cell r="C320" t="str">
            <v>Trading</v>
          </cell>
          <cell r="D320" t="str">
            <v>Individual</v>
          </cell>
          <cell r="E320" t="str">
            <v>Elö</v>
          </cell>
          <cell r="F320" t="str">
            <v xml:space="preserve"> </v>
          </cell>
          <cell r="G320" t="str">
            <v>Elö-Industrie 3 (Stahl)</v>
          </cell>
          <cell r="H320">
            <v>0</v>
          </cell>
          <cell r="I320">
            <v>0</v>
          </cell>
          <cell r="J320">
            <v>6</v>
          </cell>
          <cell r="K320" t="str">
            <v>D</v>
          </cell>
          <cell r="L320" t="str">
            <v>53136</v>
          </cell>
          <cell r="M320" t="str">
            <v>August Degels Eisengroßhandel GmbH</v>
          </cell>
          <cell r="N320" t="str">
            <v>Mittelspannung</v>
          </cell>
          <cell r="P320">
            <v>0.45</v>
          </cell>
          <cell r="Q320">
            <v>0</v>
          </cell>
          <cell r="R320">
            <v>3.6658922430263647</v>
          </cell>
          <cell r="S320">
            <v>2.0041077569736339</v>
          </cell>
          <cell r="T320">
            <v>5.6699999999999982</v>
          </cell>
          <cell r="U320">
            <v>0</v>
          </cell>
          <cell r="V320">
            <v>0</v>
          </cell>
          <cell r="W320">
            <v>1</v>
          </cell>
          <cell r="X320" t="str">
            <v>1</v>
          </cell>
          <cell r="Y320">
            <v>1.2599999999999996</v>
          </cell>
          <cell r="Z320">
            <v>0</v>
          </cell>
          <cell r="AA320">
            <v>5.6699999999999982</v>
          </cell>
        </row>
        <row r="321">
          <cell r="A321" t="str">
            <v>INT</v>
          </cell>
          <cell r="B321" t="str">
            <v>Plus</v>
          </cell>
          <cell r="C321" t="str">
            <v>Trading</v>
          </cell>
          <cell r="D321" t="str">
            <v>Individual</v>
          </cell>
          <cell r="E321" t="str">
            <v>Elö</v>
          </cell>
          <cell r="F321" t="str">
            <v xml:space="preserve"> </v>
          </cell>
          <cell r="G321" t="str">
            <v>Elö-Industrie 3 (Stahl)</v>
          </cell>
          <cell r="H321">
            <v>0</v>
          </cell>
          <cell r="I321">
            <v>0</v>
          </cell>
          <cell r="J321">
            <v>6</v>
          </cell>
          <cell r="K321" t="str">
            <v>E</v>
          </cell>
          <cell r="L321" t="str">
            <v>53137</v>
          </cell>
          <cell r="M321" t="str">
            <v>Rheinische Kalksteinwerke GmbH &amp; Co. KG</v>
          </cell>
          <cell r="N321" t="str">
            <v>Mittelspannungsnetz</v>
          </cell>
          <cell r="P321">
            <v>2.5024999999999999E-2</v>
          </cell>
          <cell r="Q321">
            <v>2.4E-2</v>
          </cell>
          <cell r="R321">
            <v>0.18827322080125813</v>
          </cell>
          <cell r="S321">
            <v>0.44725677919874185</v>
          </cell>
          <cell r="T321">
            <v>0.53052999999999995</v>
          </cell>
          <cell r="U321">
            <v>0.10500000000000001</v>
          </cell>
          <cell r="V321">
            <v>0</v>
          </cell>
          <cell r="W321">
            <v>2085.4166666666665</v>
          </cell>
          <cell r="X321" t="str">
            <v>1</v>
          </cell>
          <cell r="Y321">
            <v>2.5395804195804192</v>
          </cell>
          <cell r="Z321">
            <v>1.2E-2</v>
          </cell>
          <cell r="AA321">
            <v>0.63552999999999993</v>
          </cell>
        </row>
        <row r="322">
          <cell r="A322" t="str">
            <v>INT</v>
          </cell>
          <cell r="B322" t="str">
            <v>Plus</v>
          </cell>
          <cell r="C322" t="str">
            <v>Trading</v>
          </cell>
          <cell r="D322" t="str">
            <v>Individual</v>
          </cell>
          <cell r="E322" t="str">
            <v>Elö</v>
          </cell>
          <cell r="F322" t="str">
            <v xml:space="preserve"> </v>
          </cell>
          <cell r="G322" t="str">
            <v>Elö-Industrie 3 (Stahl)</v>
          </cell>
          <cell r="H322">
            <v>0</v>
          </cell>
          <cell r="I322">
            <v>0</v>
          </cell>
          <cell r="J322">
            <v>6</v>
          </cell>
          <cell r="K322" t="str">
            <v>E</v>
          </cell>
          <cell r="L322" t="str">
            <v>53138</v>
          </cell>
          <cell r="M322" t="str">
            <v>RAG AKTIENGESELLSCHAFT</v>
          </cell>
          <cell r="N322" t="str">
            <v>Mittelspannungsnetz</v>
          </cell>
          <cell r="P322">
            <v>1.5788249999999999</v>
          </cell>
          <cell r="Q322">
            <v>0.90500000000000003</v>
          </cell>
          <cell r="R322">
            <v>8.8345563955071675</v>
          </cell>
          <cell r="S322">
            <v>20.987133604492829</v>
          </cell>
          <cell r="T322">
            <v>6.6310649999999995</v>
          </cell>
          <cell r="U322">
            <v>23.190624999999997</v>
          </cell>
          <cell r="V322">
            <v>0</v>
          </cell>
          <cell r="W322">
            <v>3489.1160220994466</v>
          </cell>
          <cell r="X322" t="str">
            <v>2</v>
          </cell>
          <cell r="Y322">
            <v>1.8888534194733422</v>
          </cell>
          <cell r="Z322">
            <v>0.45250000000000001</v>
          </cell>
          <cell r="AA322">
            <v>29.821689999999997</v>
          </cell>
        </row>
        <row r="323">
          <cell r="A323" t="str">
            <v>INT</v>
          </cell>
          <cell r="B323" t="str">
            <v>Plus</v>
          </cell>
          <cell r="C323" t="str">
            <v>Trading</v>
          </cell>
          <cell r="D323" t="str">
            <v>Individual</v>
          </cell>
          <cell r="E323" t="str">
            <v>Elö</v>
          </cell>
          <cell r="F323" t="str">
            <v xml:space="preserve"> </v>
          </cell>
          <cell r="G323" t="str">
            <v>Elö-Industrie 3 (Stahl)</v>
          </cell>
          <cell r="H323">
            <v>0</v>
          </cell>
          <cell r="I323">
            <v>0</v>
          </cell>
          <cell r="J323">
            <v>6</v>
          </cell>
          <cell r="K323" t="str">
            <v>E</v>
          </cell>
          <cell r="L323" t="str">
            <v>53139</v>
          </cell>
          <cell r="M323" t="str">
            <v>RAG AKTIENGESELLSCHAFT</v>
          </cell>
          <cell r="N323" t="str">
            <v>Mittelspannungsnetz</v>
          </cell>
          <cell r="P323">
            <v>2.8320000000000001E-2</v>
          </cell>
          <cell r="Q323">
            <v>6.5000000000000002E-2</v>
          </cell>
          <cell r="R323">
            <v>0.26210631530045841</v>
          </cell>
          <cell r="S323">
            <v>0.6226526846995416</v>
          </cell>
          <cell r="T323">
            <v>0.60038400000000003</v>
          </cell>
          <cell r="U323">
            <v>0.28437500000000004</v>
          </cell>
          <cell r="V323">
            <v>0</v>
          </cell>
          <cell r="W323">
            <v>871.38461538461536</v>
          </cell>
          <cell r="X323" t="str">
            <v>1</v>
          </cell>
          <cell r="Y323">
            <v>3.1241490112994352</v>
          </cell>
          <cell r="Z323">
            <v>3.2500000000000001E-2</v>
          </cell>
          <cell r="AA323">
            <v>0.88475900000000007</v>
          </cell>
        </row>
        <row r="324">
          <cell r="A324" t="str">
            <v>INT</v>
          </cell>
          <cell r="B324" t="str">
            <v>Plus</v>
          </cell>
          <cell r="C324" t="str">
            <v>Solutions</v>
          </cell>
          <cell r="D324" t="str">
            <v>Individual</v>
          </cell>
          <cell r="E324" t="str">
            <v>Elö</v>
          </cell>
          <cell r="F324" t="str">
            <v xml:space="preserve"> </v>
          </cell>
          <cell r="G324" t="str">
            <v>Elö-Industrie 2 (Papier)</v>
          </cell>
          <cell r="H324">
            <v>0</v>
          </cell>
          <cell r="I324">
            <v>0</v>
          </cell>
          <cell r="J324">
            <v>6</v>
          </cell>
          <cell r="K324" t="str">
            <v>D</v>
          </cell>
          <cell r="L324" t="str">
            <v>53157</v>
          </cell>
          <cell r="M324" t="str">
            <v>Bitburger Gruppe</v>
          </cell>
          <cell r="N324" t="str">
            <v>Mittelspannung</v>
          </cell>
          <cell r="P324">
            <v>29.7</v>
          </cell>
          <cell r="Q324">
            <v>12.177</v>
          </cell>
          <cell r="R324">
            <v>167.83187867023301</v>
          </cell>
          <cell r="S324">
            <v>146.67033132976692</v>
          </cell>
          <cell r="T324">
            <v>74.249999999999901</v>
          </cell>
          <cell r="U324">
            <v>240.25221000000005</v>
          </cell>
          <cell r="V324">
            <v>0</v>
          </cell>
          <cell r="W324">
            <v>4878.0487804878057</v>
          </cell>
          <cell r="X324" t="str">
            <v>2</v>
          </cell>
          <cell r="Y324">
            <v>1.0589299999999997</v>
          </cell>
          <cell r="Z324">
            <v>6.0884999999999998</v>
          </cell>
          <cell r="AA324">
            <v>314.50220999999993</v>
          </cell>
        </row>
        <row r="325">
          <cell r="A325" t="str">
            <v>INT</v>
          </cell>
          <cell r="B325" t="str">
            <v>Plus</v>
          </cell>
          <cell r="C325" t="str">
            <v>Solutions</v>
          </cell>
          <cell r="D325" t="str">
            <v>Individual</v>
          </cell>
          <cell r="E325" t="str">
            <v>Elö</v>
          </cell>
          <cell r="F325" t="str">
            <v xml:space="preserve"> </v>
          </cell>
          <cell r="G325" t="str">
            <v>Elö-Industrie 2 (Papier)</v>
          </cell>
          <cell r="H325">
            <v>0</v>
          </cell>
          <cell r="I325">
            <v>0</v>
          </cell>
          <cell r="J325">
            <v>6</v>
          </cell>
          <cell r="K325" t="str">
            <v>G</v>
          </cell>
          <cell r="L325" t="str">
            <v>53157</v>
          </cell>
          <cell r="M325" t="str">
            <v>Bitburger Gruppe</v>
          </cell>
          <cell r="N325" t="str">
            <v>Niederspannung</v>
          </cell>
          <cell r="P325">
            <v>0.3</v>
          </cell>
          <cell r="Q325">
            <v>0.12300000000000001</v>
          </cell>
          <cell r="R325">
            <v>0.9261494350654601</v>
          </cell>
          <cell r="S325">
            <v>6.4063755649345406</v>
          </cell>
          <cell r="T325">
            <v>2.76</v>
          </cell>
          <cell r="U325">
            <v>4.5725250000000006</v>
          </cell>
          <cell r="V325">
            <v>0</v>
          </cell>
          <cell r="W325">
            <v>4878.0487804878048</v>
          </cell>
          <cell r="X325" t="str">
            <v>2</v>
          </cell>
          <cell r="Y325">
            <v>2.444175</v>
          </cell>
          <cell r="Z325">
            <v>6.1499999999999999E-2</v>
          </cell>
          <cell r="AA325">
            <v>7.3325250000000004</v>
          </cell>
        </row>
        <row r="326">
          <cell r="A326" t="str">
            <v>INT</v>
          </cell>
          <cell r="B326" t="str">
            <v>Plus</v>
          </cell>
          <cell r="C326" t="str">
            <v>Solutions</v>
          </cell>
          <cell r="D326" t="str">
            <v>Individual</v>
          </cell>
          <cell r="E326" t="str">
            <v>Elö</v>
          </cell>
          <cell r="F326" t="str">
            <v xml:space="preserve"> </v>
          </cell>
          <cell r="G326" t="str">
            <v>Elö-Industrie 3 (Stahl)</v>
          </cell>
          <cell r="H326">
            <v>0</v>
          </cell>
          <cell r="I326">
            <v>0</v>
          </cell>
          <cell r="J326">
            <v>6</v>
          </cell>
          <cell r="K326" t="str">
            <v>E</v>
          </cell>
          <cell r="L326" t="str">
            <v>53166</v>
          </cell>
          <cell r="M326" t="str">
            <v>Heidelberger Druckmaschinen Vertrieb Deu</v>
          </cell>
          <cell r="N326" t="str">
            <v>Mittelspannungsnetz</v>
          </cell>
          <cell r="P326">
            <v>0.16</v>
          </cell>
          <cell r="Q326">
            <v>0.13600000000000001</v>
          </cell>
          <cell r="R326">
            <v>1.1811328046427645</v>
          </cell>
          <cell r="S326">
            <v>2.8058671953572358</v>
          </cell>
          <cell r="T326">
            <v>3.3920000000000003</v>
          </cell>
          <cell r="U326">
            <v>0.59499999999999997</v>
          </cell>
          <cell r="V326">
            <v>0</v>
          </cell>
          <cell r="W326">
            <v>2352.9411764705883</v>
          </cell>
          <cell r="X326" t="str">
            <v>1</v>
          </cell>
          <cell r="Y326">
            <v>2.4918749999999998</v>
          </cell>
          <cell r="Z326">
            <v>6.8000000000000005E-2</v>
          </cell>
          <cell r="AA326">
            <v>3.9870000000000001</v>
          </cell>
        </row>
        <row r="327">
          <cell r="A327" t="str">
            <v>INT</v>
          </cell>
          <cell r="B327" t="str">
            <v>Plus</v>
          </cell>
          <cell r="C327" t="str">
            <v>Trading</v>
          </cell>
          <cell r="D327" t="str">
            <v>Individual</v>
          </cell>
          <cell r="E327" t="str">
            <v>Elö</v>
          </cell>
          <cell r="F327" t="str">
            <v xml:space="preserve"> </v>
          </cell>
          <cell r="G327" t="str">
            <v>Elö-Industrie 3 (Stahl)</v>
          </cell>
          <cell r="H327">
            <v>0</v>
          </cell>
          <cell r="I327">
            <v>0</v>
          </cell>
          <cell r="J327">
            <v>6</v>
          </cell>
          <cell r="K327" t="str">
            <v>E</v>
          </cell>
          <cell r="L327" t="str">
            <v>83413</v>
          </cell>
          <cell r="M327" t="str">
            <v>Rheinische Kalksteinwerke GmbH &amp; Co. KG</v>
          </cell>
          <cell r="N327" t="str">
            <v>Mittelspannungsnetz</v>
          </cell>
          <cell r="P327">
            <v>2.402355</v>
          </cell>
          <cell r="Q327">
            <v>1.9059999999999999</v>
          </cell>
          <cell r="R327">
            <v>17.45811483574823</v>
          </cell>
          <cell r="S327">
            <v>41.473026164251763</v>
          </cell>
          <cell r="T327">
            <v>10.089891</v>
          </cell>
          <cell r="U327">
            <v>48.841249999999995</v>
          </cell>
          <cell r="V327">
            <v>0</v>
          </cell>
          <cell r="W327">
            <v>2520.8342077649531</v>
          </cell>
          <cell r="X327" t="str">
            <v>2</v>
          </cell>
          <cell r="Y327">
            <v>2.453057146008812</v>
          </cell>
          <cell r="Z327">
            <v>0.95299999999999996</v>
          </cell>
          <cell r="AA327">
            <v>58.931140999999997</v>
          </cell>
        </row>
        <row r="328">
          <cell r="A328" t="str">
            <v>INT</v>
          </cell>
          <cell r="B328" t="str">
            <v>Plus</v>
          </cell>
          <cell r="C328" t="str">
            <v>Trading</v>
          </cell>
          <cell r="D328" t="str">
            <v>Individual</v>
          </cell>
          <cell r="E328" t="str">
            <v>Elö</v>
          </cell>
          <cell r="F328" t="str">
            <v xml:space="preserve"> </v>
          </cell>
          <cell r="G328" t="str">
            <v>Elö-Industrie 3 (Stahl)</v>
          </cell>
          <cell r="H328">
            <v>0</v>
          </cell>
          <cell r="I328">
            <v>0</v>
          </cell>
          <cell r="J328">
            <v>6</v>
          </cell>
          <cell r="K328" t="str">
            <v>E</v>
          </cell>
          <cell r="L328" t="str">
            <v>83414</v>
          </cell>
          <cell r="M328" t="str">
            <v>Rheinische Kalksteinwerke GmbH &amp; Co. KG</v>
          </cell>
          <cell r="N328" t="str">
            <v>Mittelspannungsnetz</v>
          </cell>
          <cell r="P328">
            <v>2.1703749999999999</v>
          </cell>
          <cell r="Q328">
            <v>1.9570000000000001</v>
          </cell>
          <cell r="R328">
            <v>16.167277397124007</v>
          </cell>
          <cell r="S328">
            <v>38.406547602875989</v>
          </cell>
          <cell r="T328">
            <v>46.011949999999999</v>
          </cell>
          <cell r="U328">
            <v>8.5618750000000006</v>
          </cell>
          <cell r="V328">
            <v>0</v>
          </cell>
          <cell r="W328">
            <v>2218.0633622892183</v>
          </cell>
          <cell r="X328" t="str">
            <v>1</v>
          </cell>
          <cell r="Y328">
            <v>2.5144882796751715</v>
          </cell>
          <cell r="Z328">
            <v>0.97849999999999993</v>
          </cell>
          <cell r="AA328">
            <v>54.573824999999999</v>
          </cell>
        </row>
        <row r="329">
          <cell r="A329" t="str">
            <v>INT</v>
          </cell>
          <cell r="B329" t="str">
            <v>Plus</v>
          </cell>
          <cell r="C329" t="str">
            <v>Trading</v>
          </cell>
          <cell r="D329" t="str">
            <v>Individual</v>
          </cell>
          <cell r="E329" t="str">
            <v>Elö</v>
          </cell>
          <cell r="F329" t="str">
            <v xml:space="preserve"> </v>
          </cell>
          <cell r="G329" t="str">
            <v>Elö-Industrie 3 (Stahl)</v>
          </cell>
          <cell r="H329">
            <v>0</v>
          </cell>
          <cell r="I329">
            <v>0</v>
          </cell>
          <cell r="J329">
            <v>6</v>
          </cell>
          <cell r="K329" t="str">
            <v>E</v>
          </cell>
          <cell r="L329" t="str">
            <v>83415</v>
          </cell>
          <cell r="M329" t="str">
            <v>Rheinische Kalksteinwerke GmbH &amp; Co. KG</v>
          </cell>
          <cell r="N329" t="str">
            <v>Mittelspannungsnetz</v>
          </cell>
          <cell r="P329">
            <v>0.24107999999999999</v>
          </cell>
          <cell r="Q329">
            <v>0.54500000000000004</v>
          </cell>
          <cell r="R329">
            <v>2.2204440576342055</v>
          </cell>
          <cell r="S329">
            <v>5.2748269423657943</v>
          </cell>
          <cell r="T329">
            <v>5.1108959999999994</v>
          </cell>
          <cell r="U329">
            <v>2.3843750000000004</v>
          </cell>
          <cell r="V329">
            <v>0</v>
          </cell>
          <cell r="W329">
            <v>884.69724770642199</v>
          </cell>
          <cell r="X329" t="str">
            <v>1</v>
          </cell>
          <cell r="Y329">
            <v>3.1090389082462253</v>
          </cell>
          <cell r="Z329">
            <v>0.27250000000000002</v>
          </cell>
          <cell r="AA329">
            <v>7.4952709999999998</v>
          </cell>
        </row>
        <row r="330">
          <cell r="A330" t="str">
            <v>INT</v>
          </cell>
          <cell r="B330" t="str">
            <v>Plus</v>
          </cell>
          <cell r="C330" t="str">
            <v>Trading</v>
          </cell>
          <cell r="D330" t="str">
            <v>Individual</v>
          </cell>
          <cell r="E330" t="str">
            <v>Elö</v>
          </cell>
          <cell r="F330" t="str">
            <v xml:space="preserve"> </v>
          </cell>
          <cell r="G330" t="str">
            <v>Elö-Industrie 1 (Chemie)</v>
          </cell>
          <cell r="H330">
            <v>0</v>
          </cell>
          <cell r="I330">
            <v>0</v>
          </cell>
          <cell r="J330">
            <v>6</v>
          </cell>
          <cell r="K330" t="str">
            <v>E</v>
          </cell>
          <cell r="L330" t="str">
            <v>84295</v>
          </cell>
          <cell r="M330" t="str">
            <v>Linde Gas AG</v>
          </cell>
          <cell r="N330" t="str">
            <v>Mittelspannungsnetz</v>
          </cell>
          <cell r="P330">
            <v>25</v>
          </cell>
          <cell r="Q330">
            <v>5</v>
          </cell>
          <cell r="R330">
            <v>69.062348904525834</v>
          </cell>
          <cell r="S330">
            <v>164.06265109547417</v>
          </cell>
          <cell r="T330">
            <v>105</v>
          </cell>
          <cell r="U330">
            <v>128.125</v>
          </cell>
          <cell r="V330">
            <v>0</v>
          </cell>
          <cell r="W330">
            <v>10000</v>
          </cell>
          <cell r="X330" t="str">
            <v>2</v>
          </cell>
          <cell r="Y330">
            <v>0.9325</v>
          </cell>
          <cell r="Z330">
            <v>2.5</v>
          </cell>
          <cell r="AA330">
            <v>233.125</v>
          </cell>
        </row>
        <row r="331">
          <cell r="A331" t="str">
            <v>INT</v>
          </cell>
          <cell r="B331" t="str">
            <v>Plus</v>
          </cell>
          <cell r="C331" t="str">
            <v>Trading</v>
          </cell>
          <cell r="D331" t="str">
            <v>Individual</v>
          </cell>
          <cell r="E331" t="str">
            <v>Elö</v>
          </cell>
          <cell r="F331" t="str">
            <v xml:space="preserve"> </v>
          </cell>
          <cell r="G331" t="str">
            <v>Elö-Industrie 3 (Stahl)_V</v>
          </cell>
          <cell r="H331">
            <v>0</v>
          </cell>
          <cell r="I331">
            <v>0</v>
          </cell>
          <cell r="J331">
            <v>6</v>
          </cell>
          <cell r="K331" t="str">
            <v>VE</v>
          </cell>
          <cell r="L331" t="str">
            <v>84897</v>
          </cell>
          <cell r="M331" t="str">
            <v>Honsel Formenbau GmbH</v>
          </cell>
          <cell r="N331" t="str">
            <v>Mittelspannungsnetz</v>
          </cell>
          <cell r="P331">
            <v>0.29563600000000001</v>
          </cell>
          <cell r="Q331">
            <v>0.18</v>
          </cell>
          <cell r="R331">
            <v>1.7342748051956101</v>
          </cell>
          <cell r="S331">
            <v>4.1198963948043898</v>
          </cell>
          <cell r="T331">
            <v>1.2416712000000001</v>
          </cell>
          <cell r="U331">
            <v>4.6124999999999998</v>
          </cell>
          <cell r="V331">
            <v>0</v>
          </cell>
          <cell r="W331">
            <v>3284.8444444444449</v>
          </cell>
          <cell r="X331" t="str">
            <v>2</v>
          </cell>
          <cell r="Y331">
            <v>1.9801956459971046</v>
          </cell>
          <cell r="Z331">
            <v>0.09</v>
          </cell>
          <cell r="AA331">
            <v>5.8541711999999997</v>
          </cell>
        </row>
        <row r="332">
          <cell r="A332" t="str">
            <v>INT</v>
          </cell>
          <cell r="B332" t="str">
            <v>Plus</v>
          </cell>
          <cell r="C332" t="str">
            <v>Trading</v>
          </cell>
          <cell r="D332" t="str">
            <v>Individual</v>
          </cell>
          <cell r="E332" t="str">
            <v>Elö</v>
          </cell>
          <cell r="F332" t="str">
            <v xml:space="preserve"> </v>
          </cell>
          <cell r="G332" t="str">
            <v>Elö-Industrie 3 (Stahl)_V</v>
          </cell>
          <cell r="H332">
            <v>0</v>
          </cell>
          <cell r="I332">
            <v>0</v>
          </cell>
          <cell r="J332">
            <v>6</v>
          </cell>
          <cell r="K332" t="str">
            <v>VD</v>
          </cell>
          <cell r="L332" t="str">
            <v>84898</v>
          </cell>
          <cell r="M332" t="str">
            <v>Honsel Guss GmbH</v>
          </cell>
          <cell r="N332" t="str">
            <v>Mittelspannung</v>
          </cell>
          <cell r="P332">
            <v>26.234179999999999</v>
          </cell>
          <cell r="Q332">
            <v>10.925000000000001</v>
          </cell>
          <cell r="R332">
            <v>149.90974528085587</v>
          </cell>
          <cell r="S332">
            <v>131.22595471914408</v>
          </cell>
          <cell r="T332">
            <v>65.585449999999909</v>
          </cell>
          <cell r="U332">
            <v>215.55025000000006</v>
          </cell>
          <cell r="V332">
            <v>0</v>
          </cell>
          <cell r="W332">
            <v>4802.5958810068651</v>
          </cell>
          <cell r="X332" t="str">
            <v>2</v>
          </cell>
          <cell r="Y332">
            <v>1.0716389839514706</v>
          </cell>
          <cell r="Z332">
            <v>5.4625000000000004</v>
          </cell>
          <cell r="AA332">
            <v>281.13569999999993</v>
          </cell>
        </row>
        <row r="333">
          <cell r="A333" t="str">
            <v>INT</v>
          </cell>
          <cell r="B333" t="str">
            <v>Plus</v>
          </cell>
          <cell r="C333" t="str">
            <v>Trading</v>
          </cell>
          <cell r="D333" t="str">
            <v>Individual</v>
          </cell>
          <cell r="E333" t="str">
            <v>ELö</v>
          </cell>
          <cell r="F333" t="str">
            <v xml:space="preserve"> </v>
          </cell>
          <cell r="G333" t="str">
            <v>ELö-Industrie 4 (Auto Steine Erden)_V</v>
          </cell>
          <cell r="H333">
            <v>0</v>
          </cell>
          <cell r="I333">
            <v>0</v>
          </cell>
          <cell r="J333">
            <v>6</v>
          </cell>
          <cell r="K333" t="str">
            <v>VD</v>
          </cell>
          <cell r="L333" t="str">
            <v>84899</v>
          </cell>
          <cell r="M333" t="str">
            <v>Readymix Westzement GmbH &amp; Co. KG</v>
          </cell>
          <cell r="N333" t="str">
            <v>Mittelspannung</v>
          </cell>
          <cell r="P333">
            <v>20.25</v>
          </cell>
          <cell r="Q333">
            <v>6.75</v>
          </cell>
          <cell r="R333">
            <v>99.153656858998801</v>
          </cell>
          <cell r="S333">
            <v>84.648843141001151</v>
          </cell>
          <cell r="T333">
            <v>50.624999999999929</v>
          </cell>
          <cell r="U333">
            <v>133.17750000000001</v>
          </cell>
          <cell r="V333">
            <v>0</v>
          </cell>
          <cell r="W333">
            <v>6000</v>
          </cell>
          <cell r="X333" t="str">
            <v>2</v>
          </cell>
          <cell r="Y333">
            <v>0.90766666666666651</v>
          </cell>
          <cell r="Z333">
            <v>3.375</v>
          </cell>
          <cell r="AA333">
            <v>183.80249999999995</v>
          </cell>
        </row>
        <row r="334">
          <cell r="A334" t="str">
            <v>INT</v>
          </cell>
          <cell r="B334" t="str">
            <v>Plus</v>
          </cell>
          <cell r="C334" t="str">
            <v>Trading</v>
          </cell>
          <cell r="D334" t="str">
            <v>Individual</v>
          </cell>
          <cell r="E334" t="str">
            <v>Elö</v>
          </cell>
          <cell r="F334" t="str">
            <v xml:space="preserve"> </v>
          </cell>
          <cell r="G334" t="str">
            <v>Elö-Industrie 3 (Stahl)_V</v>
          </cell>
          <cell r="H334">
            <v>0</v>
          </cell>
          <cell r="I334">
            <v>0</v>
          </cell>
          <cell r="J334">
            <v>6</v>
          </cell>
          <cell r="K334" t="str">
            <v>VD</v>
          </cell>
          <cell r="L334" t="str">
            <v>84900</v>
          </cell>
          <cell r="M334" t="str">
            <v>REXAM BEVERAGE CAN RECKLINGHAUSEN GMBH</v>
          </cell>
          <cell r="N334" t="str">
            <v>Mittelspannung</v>
          </cell>
          <cell r="P334">
            <v>22.931826999999998</v>
          </cell>
          <cell r="Q334">
            <v>6.1580000000000004</v>
          </cell>
          <cell r="R334">
            <v>97.662943114252897</v>
          </cell>
          <cell r="S334">
            <v>81.16396438574705</v>
          </cell>
          <cell r="T334">
            <v>57.329567499999925</v>
          </cell>
          <cell r="U334">
            <v>121.49734000000002</v>
          </cell>
          <cell r="V334">
            <v>0</v>
          </cell>
          <cell r="W334">
            <v>7447.8164988632661</v>
          </cell>
          <cell r="X334" t="str">
            <v>2</v>
          </cell>
          <cell r="Y334">
            <v>0.7798197130128357</v>
          </cell>
          <cell r="Z334">
            <v>3.0789999999999997</v>
          </cell>
          <cell r="AA334">
            <v>178.82690749999995</v>
          </cell>
        </row>
        <row r="335">
          <cell r="A335" t="str">
            <v>INT</v>
          </cell>
          <cell r="B335" t="str">
            <v>Plus</v>
          </cell>
          <cell r="C335" t="str">
            <v>Trading</v>
          </cell>
          <cell r="D335" t="str">
            <v>Individual</v>
          </cell>
          <cell r="E335" t="str">
            <v>Elö</v>
          </cell>
          <cell r="F335" t="str">
            <v xml:space="preserve"> </v>
          </cell>
          <cell r="G335" t="str">
            <v>Elö-Industrie 3 (Stahl)_V</v>
          </cell>
          <cell r="H335">
            <v>0</v>
          </cell>
          <cell r="I335">
            <v>0</v>
          </cell>
          <cell r="J335">
            <v>6</v>
          </cell>
          <cell r="K335" t="str">
            <v>VD</v>
          </cell>
          <cell r="L335" t="str">
            <v>84905</v>
          </cell>
          <cell r="M335" t="str">
            <v>M. Busch GmbH &amp; Co. KG</v>
          </cell>
          <cell r="N335" t="str">
            <v>Mittelspannung</v>
          </cell>
          <cell r="P335">
            <v>14.708632</v>
          </cell>
          <cell r="Q335">
            <v>8.0239999999999991</v>
          </cell>
          <cell r="R335">
            <v>102.73346852120746</v>
          </cell>
          <cell r="S335">
            <v>92.351631478792513</v>
          </cell>
          <cell r="T335">
            <v>36.77157999999995</v>
          </cell>
          <cell r="U335">
            <v>158.31352000000004</v>
          </cell>
          <cell r="V335">
            <v>0</v>
          </cell>
          <cell r="W335">
            <v>3666.1595214356935</v>
          </cell>
          <cell r="X335" t="str">
            <v>2</v>
          </cell>
          <cell r="Y335">
            <v>1.3263306879932815</v>
          </cell>
          <cell r="Z335">
            <v>4.0119999999999996</v>
          </cell>
          <cell r="AA335">
            <v>195.08509999999995</v>
          </cell>
        </row>
        <row r="336">
          <cell r="A336" t="str">
            <v>INT</v>
          </cell>
          <cell r="B336" t="str">
            <v>Plus</v>
          </cell>
          <cell r="C336" t="str">
            <v>Solutions</v>
          </cell>
          <cell r="D336" t="str">
            <v>Individual</v>
          </cell>
          <cell r="E336" t="str">
            <v>Elö</v>
          </cell>
          <cell r="F336" t="str">
            <v xml:space="preserve"> </v>
          </cell>
          <cell r="G336" t="str">
            <v>Elö-Industrie 3 (Stahl)</v>
          </cell>
          <cell r="H336">
            <v>0</v>
          </cell>
          <cell r="I336">
            <v>0</v>
          </cell>
          <cell r="J336">
            <v>6</v>
          </cell>
          <cell r="K336" t="str">
            <v>E</v>
          </cell>
          <cell r="L336" t="str">
            <v>84906</v>
          </cell>
          <cell r="M336" t="str">
            <v>ContiTech Transportbandsysteme GmbH</v>
          </cell>
          <cell r="N336" t="str">
            <v>Mittelspannungsnetz</v>
          </cell>
          <cell r="P336">
            <v>10</v>
          </cell>
          <cell r="Q336">
            <v>4.6500000000000004</v>
          </cell>
          <cell r="R336">
            <v>47.741894544321674</v>
          </cell>
          <cell r="S336">
            <v>113.41435545567833</v>
          </cell>
          <cell r="T336">
            <v>42</v>
          </cell>
          <cell r="U336">
            <v>119.15625</v>
          </cell>
          <cell r="V336">
            <v>0</v>
          </cell>
          <cell r="W336">
            <v>4301.0752688172042</v>
          </cell>
          <cell r="X336" t="str">
            <v>2</v>
          </cell>
          <cell r="Y336">
            <v>1.6115625</v>
          </cell>
          <cell r="Z336">
            <v>2.3250000000000002</v>
          </cell>
          <cell r="AA336">
            <v>161.15625</v>
          </cell>
        </row>
        <row r="337">
          <cell r="A337" t="str">
            <v>INT</v>
          </cell>
          <cell r="B337" t="str">
            <v>Plus</v>
          </cell>
          <cell r="C337" t="str">
            <v>Trading</v>
          </cell>
          <cell r="D337" t="str">
            <v>Individual</v>
          </cell>
          <cell r="E337" t="str">
            <v>ELö</v>
          </cell>
          <cell r="F337" t="str">
            <v xml:space="preserve"> </v>
          </cell>
          <cell r="G337" t="str">
            <v>ELö-Industrie 4 (Auto Steine Erden)_V</v>
          </cell>
          <cell r="H337">
            <v>0</v>
          </cell>
          <cell r="I337">
            <v>0</v>
          </cell>
          <cell r="J337">
            <v>6</v>
          </cell>
          <cell r="K337" t="str">
            <v>VD</v>
          </cell>
          <cell r="L337" t="str">
            <v>84908</v>
          </cell>
          <cell r="M337" t="str">
            <v>Readymix Westzement GmbH &amp; Co. KG</v>
          </cell>
          <cell r="N337" t="str">
            <v>Mittelspannung</v>
          </cell>
          <cell r="P337">
            <v>44.264499999999998</v>
          </cell>
          <cell r="Q337">
            <v>15.1</v>
          </cell>
          <cell r="R337">
            <v>220.13666755827273</v>
          </cell>
          <cell r="S337">
            <v>188.44758244172718</v>
          </cell>
          <cell r="T337">
            <v>110.66124999999985</v>
          </cell>
          <cell r="U337">
            <v>297.92300000000006</v>
          </cell>
          <cell r="V337">
            <v>0</v>
          </cell>
          <cell r="W337">
            <v>5862.8476821192053</v>
          </cell>
          <cell r="X337" t="str">
            <v>2</v>
          </cell>
          <cell r="Y337">
            <v>0.92305176834709501</v>
          </cell>
          <cell r="Z337">
            <v>7.55</v>
          </cell>
          <cell r="AA337">
            <v>408.58424999999988</v>
          </cell>
        </row>
        <row r="338">
          <cell r="A338" t="str">
            <v>INT</v>
          </cell>
          <cell r="B338" t="str">
            <v>Plus</v>
          </cell>
          <cell r="C338" t="str">
            <v>Solutions</v>
          </cell>
          <cell r="D338" t="str">
            <v>Individual</v>
          </cell>
          <cell r="E338" t="str">
            <v>Elö</v>
          </cell>
          <cell r="F338" t="str">
            <v xml:space="preserve"> </v>
          </cell>
          <cell r="G338" t="str">
            <v>Elö-Industrie 2 (Papier)_V</v>
          </cell>
          <cell r="H338">
            <v>0</v>
          </cell>
          <cell r="I338">
            <v>0</v>
          </cell>
          <cell r="J338">
            <v>6</v>
          </cell>
          <cell r="K338" t="str">
            <v>VD</v>
          </cell>
          <cell r="L338" t="str">
            <v>88263</v>
          </cell>
          <cell r="M338" t="str">
            <v xml:space="preserve">Wepa Papierfabrik P. Krengel GmbH &amp; Co. </v>
          </cell>
          <cell r="N338" t="str">
            <v>Mittelspannung</v>
          </cell>
          <cell r="P338">
            <v>39</v>
          </cell>
          <cell r="Q338">
            <v>17.940000000000001</v>
          </cell>
          <cell r="R338">
            <v>239.5740105464271</v>
          </cell>
          <cell r="S338">
            <v>211.88218945357283</v>
          </cell>
          <cell r="T338">
            <v>97.499999999999872</v>
          </cell>
          <cell r="U338">
            <v>353.95620000000008</v>
          </cell>
          <cell r="V338">
            <v>0</v>
          </cell>
          <cell r="W338">
            <v>4347.8260869565211</v>
          </cell>
          <cell r="X338" t="str">
            <v>2</v>
          </cell>
          <cell r="Y338">
            <v>1.1575800000000001</v>
          </cell>
          <cell r="Z338">
            <v>8.9700000000000006</v>
          </cell>
          <cell r="AA338">
            <v>451.45619999999997</v>
          </cell>
        </row>
        <row r="339">
          <cell r="A339" t="str">
            <v>INT</v>
          </cell>
          <cell r="B339" t="str">
            <v>Plus</v>
          </cell>
          <cell r="C339" t="str">
            <v>Solutions</v>
          </cell>
          <cell r="D339" t="str">
            <v>Individual</v>
          </cell>
          <cell r="E339" t="str">
            <v>Elö</v>
          </cell>
          <cell r="F339" t="str">
            <v xml:space="preserve"> </v>
          </cell>
          <cell r="G339" t="str">
            <v>Elö-Industrie 3 (Stahl)</v>
          </cell>
          <cell r="H339">
            <v>0</v>
          </cell>
          <cell r="I339">
            <v>0</v>
          </cell>
          <cell r="J339">
            <v>6</v>
          </cell>
          <cell r="K339" t="str">
            <v>E</v>
          </cell>
          <cell r="L339" t="str">
            <v>93232</v>
          </cell>
          <cell r="M339" t="str">
            <v>RÜTGERS VFT AG</v>
          </cell>
          <cell r="N339" t="str">
            <v>Mittelspannungsnetz</v>
          </cell>
          <cell r="P339">
            <v>1.6019000000000001</v>
          </cell>
          <cell r="Q339">
            <v>0.78</v>
          </cell>
          <cell r="R339">
            <v>7.9143541057882318</v>
          </cell>
          <cell r="S339">
            <v>18.801125894211768</v>
          </cell>
          <cell r="T339">
            <v>6.7279800000000005</v>
          </cell>
          <cell r="U339">
            <v>19.987500000000001</v>
          </cell>
          <cell r="V339">
            <v>0</v>
          </cell>
          <cell r="W339">
            <v>4107.4358974358975</v>
          </cell>
          <cell r="X339" t="str">
            <v>2</v>
          </cell>
          <cell r="Y339">
            <v>1.6677370622385916</v>
          </cell>
          <cell r="Z339">
            <v>0.39</v>
          </cell>
          <cell r="AA339">
            <v>26.715479999999999</v>
          </cell>
        </row>
        <row r="340">
          <cell r="A340" t="str">
            <v>INT</v>
          </cell>
          <cell r="B340" t="str">
            <v>Plus</v>
          </cell>
          <cell r="C340" t="str">
            <v>Trading</v>
          </cell>
          <cell r="D340" t="str">
            <v>Individual</v>
          </cell>
          <cell r="E340" t="str">
            <v>ELö</v>
          </cell>
          <cell r="F340" t="str">
            <v xml:space="preserve"> </v>
          </cell>
          <cell r="G340" t="str">
            <v>ELö-Industrie 4 (Auto Steine Erden)_V</v>
          </cell>
          <cell r="H340">
            <v>0</v>
          </cell>
          <cell r="I340">
            <v>0</v>
          </cell>
          <cell r="J340">
            <v>6</v>
          </cell>
          <cell r="K340" t="str">
            <v>VE</v>
          </cell>
          <cell r="L340" t="str">
            <v>103366</v>
          </cell>
          <cell r="M340" t="str">
            <v>Humana Milchunion Verwaltungs GmbH</v>
          </cell>
          <cell r="N340" t="str">
            <v>Mittelspannungsnetz</v>
          </cell>
          <cell r="P340">
            <v>0.48966799999999999</v>
          </cell>
          <cell r="Q340">
            <v>0.376</v>
          </cell>
          <cell r="R340">
            <v>3.463591400327326</v>
          </cell>
          <cell r="S340">
            <v>8.2280141996726748</v>
          </cell>
          <cell r="T340">
            <v>2.0566056000000001</v>
          </cell>
          <cell r="U340">
            <v>9.6349999999999998</v>
          </cell>
          <cell r="V340">
            <v>0</v>
          </cell>
          <cell r="W340">
            <v>2604.6170212765956</v>
          </cell>
          <cell r="X340" t="str">
            <v>2</v>
          </cell>
          <cell r="Y340">
            <v>2.3876597204636614</v>
          </cell>
          <cell r="Z340">
            <v>0.188</v>
          </cell>
          <cell r="AA340">
            <v>11.691605600000001</v>
          </cell>
        </row>
        <row r="341">
          <cell r="A341" t="str">
            <v>INT</v>
          </cell>
          <cell r="B341" t="str">
            <v>Plus</v>
          </cell>
          <cell r="C341" t="str">
            <v>Plus</v>
          </cell>
          <cell r="D341" t="str">
            <v>Individual</v>
          </cell>
          <cell r="E341" t="str">
            <v>Elö</v>
          </cell>
          <cell r="F341" t="str">
            <v xml:space="preserve"> </v>
          </cell>
          <cell r="G341" t="str">
            <v>Elö-Handel/Dienstl</v>
          </cell>
          <cell r="H341">
            <v>0</v>
          </cell>
          <cell r="I341">
            <v>0</v>
          </cell>
          <cell r="J341">
            <v>6</v>
          </cell>
          <cell r="K341" t="str">
            <v>G</v>
          </cell>
          <cell r="L341" t="str">
            <v>Manuell</v>
          </cell>
          <cell r="M341" t="str">
            <v>Handel/Dienst Datei_Eigengebiet _Nsp_RWE</v>
          </cell>
          <cell r="N341" t="str">
            <v>Niederspannung</v>
          </cell>
          <cell r="P341">
            <v>156.83546699999999</v>
          </cell>
          <cell r="Q341">
            <v>89.62</v>
          </cell>
          <cell r="R341">
            <v>603.05413901082704</v>
          </cell>
          <cell r="S341">
            <v>4171.4556573891732</v>
          </cell>
          <cell r="T341">
            <v>1442.8862963999998</v>
          </cell>
          <cell r="U341">
            <v>3331.6235000000006</v>
          </cell>
          <cell r="V341">
            <v>0</v>
          </cell>
          <cell r="W341">
            <v>3500.0104217808525</v>
          </cell>
          <cell r="X341" t="str">
            <v>2</v>
          </cell>
          <cell r="Y341">
            <v>3.0442793889216402</v>
          </cell>
          <cell r="Z341">
            <v>44.81</v>
          </cell>
          <cell r="AA341">
            <v>4774.5097964000006</v>
          </cell>
        </row>
        <row r="342">
          <cell r="A342" t="str">
            <v>INT</v>
          </cell>
          <cell r="B342" t="str">
            <v>Plus</v>
          </cell>
          <cell r="C342" t="str">
            <v>Plus</v>
          </cell>
          <cell r="D342" t="str">
            <v>Individual</v>
          </cell>
          <cell r="E342" t="str">
            <v>Elö</v>
          </cell>
          <cell r="F342" t="str">
            <v xml:space="preserve"> </v>
          </cell>
          <cell r="G342" t="str">
            <v>Elö-Handel/Dienstl_V</v>
          </cell>
          <cell r="H342">
            <v>0</v>
          </cell>
          <cell r="I342">
            <v>0</v>
          </cell>
          <cell r="J342">
            <v>6</v>
          </cell>
          <cell r="K342" t="str">
            <v>VG</v>
          </cell>
          <cell r="L342" t="str">
            <v>Manuell</v>
          </cell>
          <cell r="M342" t="str">
            <v>Handel/Dienst Datei_Eigengebiet _Nsp_VEW</v>
          </cell>
          <cell r="N342" t="str">
            <v>Niederspannung</v>
          </cell>
          <cell r="P342">
            <v>14.328312</v>
          </cell>
          <cell r="Q342">
            <v>8.1880000000000006</v>
          </cell>
          <cell r="R342">
            <v>55.09630883852698</v>
          </cell>
          <cell r="S342">
            <v>381.11306156147305</v>
          </cell>
          <cell r="T342">
            <v>131.8204704</v>
          </cell>
          <cell r="U342">
            <v>304.38890000000004</v>
          </cell>
          <cell r="V342">
            <v>0</v>
          </cell>
          <cell r="W342">
            <v>3499.8319491939419</v>
          </cell>
          <cell r="X342" t="str">
            <v>2</v>
          </cell>
          <cell r="Y342">
            <v>3.0443877157337167</v>
          </cell>
          <cell r="Z342">
            <v>4.0940000000000003</v>
          </cell>
          <cell r="AA342">
            <v>436.20937040000001</v>
          </cell>
        </row>
        <row r="343">
          <cell r="A343" t="str">
            <v>INT</v>
          </cell>
          <cell r="B343" t="str">
            <v>Plus</v>
          </cell>
          <cell r="C343" t="str">
            <v>Plus</v>
          </cell>
          <cell r="D343" t="str">
            <v>Individual</v>
          </cell>
          <cell r="E343" t="str">
            <v>Elö</v>
          </cell>
          <cell r="F343" t="str">
            <v xml:space="preserve"> </v>
          </cell>
          <cell r="G343" t="str">
            <v>Elö-Handel/Dienstl</v>
          </cell>
          <cell r="H343">
            <v>0</v>
          </cell>
          <cell r="I343">
            <v>0</v>
          </cell>
          <cell r="J343">
            <v>6</v>
          </cell>
          <cell r="K343" t="str">
            <v>E</v>
          </cell>
          <cell r="L343" t="str">
            <v>Manuell</v>
          </cell>
          <cell r="M343" t="str">
            <v>Handel/Dienst Datei_Eigengebiet _Msp_RWE</v>
          </cell>
          <cell r="N343" t="str">
            <v>Mittelspannungsnetz</v>
          </cell>
          <cell r="P343">
            <v>383.75151199999999</v>
          </cell>
          <cell r="Q343">
            <v>206.041</v>
          </cell>
          <cell r="R343">
            <v>2041.5961923023847</v>
          </cell>
          <cell r="S343">
            <v>4849.9607830976147</v>
          </cell>
          <cell r="T343">
            <v>1611.7563504</v>
          </cell>
          <cell r="U343">
            <v>5279.8006249999999</v>
          </cell>
          <cell r="V343">
            <v>0</v>
          </cell>
          <cell r="W343">
            <v>3725.0014511674858</v>
          </cell>
          <cell r="X343" t="str">
            <v>2</v>
          </cell>
          <cell r="Y343">
            <v>1.7958383901820296</v>
          </cell>
          <cell r="Z343">
            <v>103.0205</v>
          </cell>
          <cell r="AA343">
            <v>6891.5569753999989</v>
          </cell>
        </row>
        <row r="344">
          <cell r="A344" t="str">
            <v>INT</v>
          </cell>
          <cell r="B344" t="str">
            <v>Plus</v>
          </cell>
          <cell r="C344" t="str">
            <v>Plus</v>
          </cell>
          <cell r="D344" t="str">
            <v>Individual</v>
          </cell>
          <cell r="E344" t="str">
            <v>Elö</v>
          </cell>
          <cell r="F344" t="str">
            <v xml:space="preserve"> </v>
          </cell>
          <cell r="G344" t="str">
            <v>Elö-Handel/Dienstl_V</v>
          </cell>
          <cell r="H344">
            <v>0</v>
          </cell>
          <cell r="I344">
            <v>0</v>
          </cell>
          <cell r="J344">
            <v>6</v>
          </cell>
          <cell r="K344" t="str">
            <v>VE</v>
          </cell>
          <cell r="L344" t="str">
            <v>Manuell</v>
          </cell>
          <cell r="M344" t="str">
            <v>Handel/Dienst Datei_Eigengebiet _Msp_VEW</v>
          </cell>
          <cell r="N344" t="str">
            <v>Mittelspannungsnetz</v>
          </cell>
          <cell r="P344">
            <v>88.076454999999996</v>
          </cell>
          <cell r="Q344">
            <v>47.289000000000009</v>
          </cell>
          <cell r="R344">
            <v>468.57281353147971</v>
          </cell>
          <cell r="S344">
            <v>1113.1289224685204</v>
          </cell>
          <cell r="T344">
            <v>369.921111</v>
          </cell>
          <cell r="U344">
            <v>1211.7806250000001</v>
          </cell>
          <cell r="V344">
            <v>0</v>
          </cell>
          <cell r="W344">
            <v>3725.0292879950935</v>
          </cell>
          <cell r="X344" t="str">
            <v>2</v>
          </cell>
          <cell r="Y344">
            <v>1.7958281086585512</v>
          </cell>
          <cell r="Z344">
            <v>23.644500000000004</v>
          </cell>
          <cell r="AA344">
            <v>1581.701736</v>
          </cell>
        </row>
        <row r="345">
          <cell r="L345">
            <v>0</v>
          </cell>
        </row>
        <row r="346">
          <cell r="L346">
            <v>0</v>
          </cell>
        </row>
        <row r="347">
          <cell r="L347">
            <v>0</v>
          </cell>
        </row>
        <row r="348">
          <cell r="L348">
            <v>0</v>
          </cell>
        </row>
        <row r="349">
          <cell r="L349">
            <v>0</v>
          </cell>
        </row>
        <row r="350">
          <cell r="A350" t="str">
            <v>EXT</v>
          </cell>
          <cell r="B350" t="str">
            <v>DL</v>
          </cell>
          <cell r="C350" t="str">
            <v>DL</v>
          </cell>
          <cell r="D350" t="str">
            <v>EVU</v>
          </cell>
          <cell r="E350" t="str">
            <v>DL-</v>
          </cell>
          <cell r="F350" t="str">
            <v xml:space="preserve"> </v>
          </cell>
          <cell r="G350" t="str">
            <v>DL-ELÖ-EVU</v>
          </cell>
          <cell r="H350">
            <v>0</v>
          </cell>
          <cell r="I350">
            <v>0</v>
          </cell>
          <cell r="J350">
            <v>6</v>
          </cell>
          <cell r="K350" t="str">
            <v>VWC</v>
          </cell>
          <cell r="L350">
            <v>1</v>
          </cell>
          <cell r="M350" t="str">
            <v>AVU Aktienges. f. Versorgungsunternehmen</v>
          </cell>
          <cell r="N350" t="str">
            <v>Hochspannungsnetz</v>
          </cell>
          <cell r="P350">
            <v>882.45000000000016</v>
          </cell>
          <cell r="Q350">
            <v>323.86599999999999</v>
          </cell>
          <cell r="R350">
            <v>4613.312365242642</v>
          </cell>
          <cell r="S350">
            <v>2522.0531547573555</v>
          </cell>
          <cell r="T350">
            <v>2206.1249999999977</v>
          </cell>
          <cell r="U350">
            <v>4929.2405200000003</v>
          </cell>
          <cell r="V350">
            <v>0</v>
          </cell>
          <cell r="W350">
            <v>5449.4760178592387</v>
          </cell>
          <cell r="X350" t="str">
            <v>2</v>
          </cell>
          <cell r="Y350">
            <v>0.80858581449373867</v>
          </cell>
          <cell r="Z350">
            <v>161.93299999999999</v>
          </cell>
          <cell r="AA350">
            <v>7135.3655199999976</v>
          </cell>
        </row>
        <row r="351">
          <cell r="A351" t="str">
            <v>INT</v>
          </cell>
          <cell r="B351" t="str">
            <v>Plus</v>
          </cell>
          <cell r="C351" t="str">
            <v>Plus</v>
          </cell>
          <cell r="D351" t="str">
            <v>EVU</v>
          </cell>
          <cell r="E351" t="str">
            <v>ELÖ</v>
          </cell>
          <cell r="F351" t="str">
            <v xml:space="preserve"> </v>
          </cell>
          <cell r="G351" t="str">
            <v>ELÖ-EVU VEW</v>
          </cell>
          <cell r="H351">
            <v>0</v>
          </cell>
          <cell r="I351">
            <v>0</v>
          </cell>
          <cell r="J351">
            <v>6</v>
          </cell>
          <cell r="K351" t="str">
            <v>VWC</v>
          </cell>
          <cell r="L351">
            <v>2</v>
          </cell>
          <cell r="M351" t="str">
            <v>Dortmunder Energie- u. Wasserv.</v>
          </cell>
          <cell r="N351" t="str">
            <v>Hochspannungsnetz</v>
          </cell>
          <cell r="P351">
            <v>1050.7601999999999</v>
          </cell>
          <cell r="Q351">
            <v>400</v>
          </cell>
          <cell r="R351">
            <v>5634.5478204050414</v>
          </cell>
          <cell r="S351">
            <v>3080.352679594956</v>
          </cell>
          <cell r="T351">
            <v>2626.9004999999966</v>
          </cell>
          <cell r="U351">
            <v>6088</v>
          </cell>
          <cell r="V351">
            <v>0</v>
          </cell>
          <cell r="W351">
            <v>5253.8009999999995</v>
          </cell>
          <cell r="X351" t="str">
            <v>2</v>
          </cell>
          <cell r="Y351">
            <v>0.82939004541664196</v>
          </cell>
          <cell r="Z351">
            <v>200</v>
          </cell>
          <cell r="AA351">
            <v>8714.9004999999979</v>
          </cell>
        </row>
        <row r="352">
          <cell r="A352" t="str">
            <v>EXT</v>
          </cell>
          <cell r="B352" t="str">
            <v>DL</v>
          </cell>
          <cell r="C352" t="str">
            <v>DL</v>
          </cell>
          <cell r="D352" t="str">
            <v>EVU</v>
          </cell>
          <cell r="E352" t="str">
            <v>DL-</v>
          </cell>
          <cell r="F352" t="str">
            <v xml:space="preserve"> </v>
          </cell>
          <cell r="G352" t="str">
            <v>DL-ELÖ-EVU</v>
          </cell>
          <cell r="H352">
            <v>0</v>
          </cell>
          <cell r="I352">
            <v>0</v>
          </cell>
          <cell r="J352">
            <v>6</v>
          </cell>
          <cell r="K352" t="str">
            <v>C</v>
          </cell>
          <cell r="L352">
            <v>3</v>
          </cell>
          <cell r="M352" t="str">
            <v>Elektrizitätswerk Rheinhessen ( EWR )</v>
          </cell>
          <cell r="N352" t="str">
            <v>Hochspannungsnetz</v>
          </cell>
          <cell r="P352">
            <v>188.94999999999996</v>
          </cell>
          <cell r="Q352">
            <v>65.217377064272981</v>
          </cell>
          <cell r="R352">
            <v>947.17311667162835</v>
          </cell>
          <cell r="S352">
            <v>517.81036224660556</v>
          </cell>
          <cell r="T352">
            <v>472.37499999999926</v>
          </cell>
          <cell r="U352">
            <v>992.60847891823482</v>
          </cell>
          <cell r="V352">
            <v>0</v>
          </cell>
          <cell r="W352">
            <v>5794.4679318760736</v>
          </cell>
          <cell r="X352" t="str">
            <v>2</v>
          </cell>
          <cell r="Y352">
            <v>0.7753286472179064</v>
          </cell>
          <cell r="Z352">
            <v>32.60868853213649</v>
          </cell>
          <cell r="AA352">
            <v>1464.9834789182339</v>
          </cell>
        </row>
        <row r="353">
          <cell r="A353" t="str">
            <v>INT</v>
          </cell>
          <cell r="B353" t="str">
            <v>Plus</v>
          </cell>
          <cell r="C353" t="str">
            <v>Plus</v>
          </cell>
          <cell r="D353" t="str">
            <v>EVU</v>
          </cell>
          <cell r="E353" t="str">
            <v>ELÖ</v>
          </cell>
          <cell r="F353" t="str">
            <v xml:space="preserve"> </v>
          </cell>
          <cell r="G353" t="str">
            <v>ELÖ-EVU RWE</v>
          </cell>
          <cell r="H353">
            <v>0</v>
          </cell>
          <cell r="I353">
            <v>0</v>
          </cell>
          <cell r="J353">
            <v>6</v>
          </cell>
          <cell r="K353" t="str">
            <v>C</v>
          </cell>
          <cell r="L353">
            <v>3</v>
          </cell>
          <cell r="M353" t="str">
            <v>Elektrizitätswerk Rheinhessen ( EWR )</v>
          </cell>
          <cell r="N353" t="str">
            <v>Hochspannungsnetz</v>
          </cell>
          <cell r="P353">
            <v>680</v>
          </cell>
          <cell r="Q353">
            <v>234.70662293572698</v>
          </cell>
          <cell r="R353">
            <v>3408.7203987123958</v>
          </cell>
          <cell r="S353">
            <v>1863.5144023693665</v>
          </cell>
          <cell r="T353">
            <v>1699.9999999999977</v>
          </cell>
          <cell r="U353">
            <v>3572.2348010817645</v>
          </cell>
          <cell r="V353">
            <v>0</v>
          </cell>
          <cell r="W353">
            <v>5794.4679318760764</v>
          </cell>
          <cell r="X353" t="str">
            <v>2</v>
          </cell>
          <cell r="Y353">
            <v>0.77532864721790618</v>
          </cell>
          <cell r="Z353">
            <v>117.35331146786348</v>
          </cell>
          <cell r="AA353">
            <v>5272.2348010817623</v>
          </cell>
        </row>
        <row r="354">
          <cell r="A354" t="str">
            <v>INT</v>
          </cell>
          <cell r="B354" t="str">
            <v>Plus</v>
          </cell>
          <cell r="C354" t="str">
            <v>Plus</v>
          </cell>
          <cell r="D354" t="str">
            <v>EVU</v>
          </cell>
          <cell r="E354" t="str">
            <v>ELÖ</v>
          </cell>
          <cell r="F354">
            <v>0</v>
          </cell>
          <cell r="G354" t="str">
            <v>ELÖ-EVU RWE</v>
          </cell>
          <cell r="H354">
            <v>0</v>
          </cell>
          <cell r="I354">
            <v>0</v>
          </cell>
          <cell r="J354">
            <v>6</v>
          </cell>
          <cell r="K354" t="str">
            <v>B</v>
          </cell>
          <cell r="L354">
            <v>4</v>
          </cell>
          <cell r="M354" t="str">
            <v>Emscher Lippe Energie GmbH (ELE)</v>
          </cell>
          <cell r="N354" t="str">
            <v>Hochspannung</v>
          </cell>
          <cell r="P354">
            <v>108</v>
          </cell>
          <cell r="Q354">
            <v>36.258221122541997</v>
          </cell>
          <cell r="R354">
            <v>569.36111431175937</v>
          </cell>
          <cell r="S354">
            <v>0</v>
          </cell>
          <cell r="T354">
            <v>162</v>
          </cell>
          <cell r="U354">
            <v>407.36111431175931</v>
          </cell>
          <cell r="V354">
            <v>0</v>
          </cell>
          <cell r="W354">
            <v>5957.2696429310272</v>
          </cell>
          <cell r="X354" t="str">
            <v>2</v>
          </cell>
          <cell r="Y354">
            <v>0.52718621695533274</v>
          </cell>
          <cell r="Z354">
            <v>18.129110561270998</v>
          </cell>
          <cell r="AA354">
            <v>569.36111431175937</v>
          </cell>
        </row>
        <row r="355">
          <cell r="A355" t="str">
            <v>INT</v>
          </cell>
          <cell r="B355" t="str">
            <v>Plus</v>
          </cell>
          <cell r="C355" t="str">
            <v>Plus</v>
          </cell>
          <cell r="D355" t="str">
            <v>EVU</v>
          </cell>
          <cell r="E355" t="str">
            <v>ELÖ</v>
          </cell>
          <cell r="F355">
            <v>0</v>
          </cell>
          <cell r="G355" t="str">
            <v>ELÖ-EVU RWE</v>
          </cell>
          <cell r="H355">
            <v>0</v>
          </cell>
          <cell r="I355">
            <v>0</v>
          </cell>
          <cell r="J355">
            <v>6</v>
          </cell>
          <cell r="K355" t="str">
            <v>C</v>
          </cell>
          <cell r="L355">
            <v>4</v>
          </cell>
          <cell r="M355" t="str">
            <v>Emscher Lippe Energie GmbH (ELE)</v>
          </cell>
          <cell r="N355" t="str">
            <v>Hochspannungsnetz</v>
          </cell>
          <cell r="P355">
            <v>192</v>
          </cell>
          <cell r="Q355">
            <v>64.459059773408001</v>
          </cell>
          <cell r="R355">
            <v>944.64087789803102</v>
          </cell>
          <cell r="S355">
            <v>516.42601185323815</v>
          </cell>
          <cell r="T355">
            <v>479.99999999999937</v>
          </cell>
          <cell r="U355">
            <v>981.06688975126985</v>
          </cell>
          <cell r="V355">
            <v>0</v>
          </cell>
          <cell r="W355">
            <v>5957.2696429310272</v>
          </cell>
          <cell r="X355" t="str">
            <v>2</v>
          </cell>
          <cell r="Y355">
            <v>0.76097233841211942</v>
          </cell>
          <cell r="Z355">
            <v>32.229529886704</v>
          </cell>
          <cell r="AA355">
            <v>1461.0668897512692</v>
          </cell>
        </row>
        <row r="356">
          <cell r="A356" t="str">
            <v>INT</v>
          </cell>
          <cell r="B356" t="str">
            <v>Plus</v>
          </cell>
          <cell r="C356" t="str">
            <v>Plus</v>
          </cell>
          <cell r="D356" t="str">
            <v>EVU</v>
          </cell>
          <cell r="E356" t="str">
            <v>ELÖ</v>
          </cell>
          <cell r="F356">
            <v>0</v>
          </cell>
          <cell r="G356" t="str">
            <v>ELÖ-EVU RWE</v>
          </cell>
          <cell r="H356">
            <v>0</v>
          </cell>
          <cell r="I356">
            <v>0</v>
          </cell>
          <cell r="J356">
            <v>6</v>
          </cell>
          <cell r="K356" t="str">
            <v>D</v>
          </cell>
          <cell r="L356">
            <v>4</v>
          </cell>
          <cell r="M356" t="str">
            <v>Emscher Lippe Energie GmbH (ELE)</v>
          </cell>
          <cell r="N356" t="str">
            <v>Mittelspannung</v>
          </cell>
          <cell r="P356">
            <v>732</v>
          </cell>
          <cell r="Q356">
            <v>245.750165386118</v>
          </cell>
          <cell r="R356">
            <v>3601.4433469862433</v>
          </cell>
          <cell r="S356">
            <v>3077.2074160818638</v>
          </cell>
          <cell r="T356">
            <v>1829.9999999999977</v>
          </cell>
          <cell r="U356">
            <v>4848.6507630681099</v>
          </cell>
          <cell r="V356">
            <v>0</v>
          </cell>
          <cell r="W356">
            <v>5957.2696429310272</v>
          </cell>
          <cell r="X356" t="str">
            <v>2</v>
          </cell>
          <cell r="Y356">
            <v>0.91238398402569776</v>
          </cell>
          <cell r="Z356">
            <v>122.875082693059</v>
          </cell>
          <cell r="AA356">
            <v>6678.6507630681072</v>
          </cell>
        </row>
        <row r="357">
          <cell r="A357" t="str">
            <v>INT</v>
          </cell>
          <cell r="B357" t="str">
            <v>Plus</v>
          </cell>
          <cell r="C357" t="str">
            <v>Plus</v>
          </cell>
          <cell r="D357" t="str">
            <v>EVU</v>
          </cell>
          <cell r="E357" t="str">
            <v>ELÖ</v>
          </cell>
          <cell r="F357">
            <v>0</v>
          </cell>
          <cell r="G357" t="str">
            <v>ELÖ-EVU RWE</v>
          </cell>
          <cell r="H357">
            <v>0</v>
          </cell>
          <cell r="I357">
            <v>0</v>
          </cell>
          <cell r="J357">
            <v>6</v>
          </cell>
          <cell r="K357" t="str">
            <v>E</v>
          </cell>
          <cell r="L357">
            <v>4</v>
          </cell>
          <cell r="M357" t="str">
            <v>Emscher Lippe Energie GmbH (ELE)</v>
          </cell>
          <cell r="N357" t="str">
            <v>Mittelspannungsnetz</v>
          </cell>
          <cell r="P357">
            <v>168.00000000000003</v>
          </cell>
          <cell r="Q357">
            <v>56.401677301732001</v>
          </cell>
          <cell r="R357">
            <v>637.19344343263754</v>
          </cell>
          <cell r="S357">
            <v>1513.6995374242451</v>
          </cell>
          <cell r="T357">
            <v>705.60000000000014</v>
          </cell>
          <cell r="U357">
            <v>1445.2929808568824</v>
          </cell>
          <cell r="V357">
            <v>0</v>
          </cell>
          <cell r="W357">
            <v>5957.2696429310281</v>
          </cell>
          <cell r="X357" t="str">
            <v>2</v>
          </cell>
          <cell r="Y357">
            <v>1.2802934409862397</v>
          </cell>
          <cell r="Z357">
            <v>28.200838650866004</v>
          </cell>
          <cell r="AA357">
            <v>2150.8929808568828</v>
          </cell>
        </row>
        <row r="358">
          <cell r="A358" t="str">
            <v>EXT</v>
          </cell>
          <cell r="B358" t="str">
            <v>Bet</v>
          </cell>
          <cell r="C358" t="str">
            <v>Bet</v>
          </cell>
          <cell r="D358" t="str">
            <v>EVU</v>
          </cell>
          <cell r="E358" t="str">
            <v>DL-</v>
          </cell>
          <cell r="F358" t="str">
            <v xml:space="preserve">B </v>
          </cell>
          <cell r="G358" t="str">
            <v>DL-ELÖ-EVU</v>
          </cell>
          <cell r="H358">
            <v>0</v>
          </cell>
          <cell r="I358">
            <v>0</v>
          </cell>
          <cell r="J358">
            <v>6</v>
          </cell>
          <cell r="K358" t="str">
            <v>D</v>
          </cell>
          <cell r="L358">
            <v>5</v>
          </cell>
          <cell r="M358" t="str">
            <v>Koblenzer Elektrizitätswerk und Verkehrs-Aktiengesellschaft</v>
          </cell>
          <cell r="N358" t="str">
            <v>Mittelspannung</v>
          </cell>
          <cell r="P358">
            <v>47.75</v>
          </cell>
          <cell r="Q358">
            <v>15.606972860125261</v>
          </cell>
          <cell r="R358">
            <v>230.75927044991664</v>
          </cell>
          <cell r="S358">
            <v>196.54130408035468</v>
          </cell>
          <cell r="T358">
            <v>119.37499999999986</v>
          </cell>
          <cell r="U358">
            <v>307.92557453027143</v>
          </cell>
          <cell r="V358">
            <v>0</v>
          </cell>
          <cell r="W358">
            <v>6119.0597853857944</v>
          </cell>
          <cell r="X358" t="str">
            <v>2</v>
          </cell>
          <cell r="Y358">
            <v>0.89487031315240062</v>
          </cell>
          <cell r="Z358">
            <v>7.8034864300626303</v>
          </cell>
          <cell r="AA358">
            <v>427.30057453027132</v>
          </cell>
        </row>
        <row r="359">
          <cell r="A359" t="str">
            <v>INT</v>
          </cell>
          <cell r="B359" t="str">
            <v>Plus</v>
          </cell>
          <cell r="C359" t="str">
            <v>Plus</v>
          </cell>
          <cell r="D359" t="str">
            <v>EVU</v>
          </cell>
          <cell r="E359" t="str">
            <v>ELÖ</v>
          </cell>
          <cell r="F359">
            <v>0</v>
          </cell>
          <cell r="G359" t="str">
            <v>ELÖ-EVU RWE</v>
          </cell>
          <cell r="H359">
            <v>0</v>
          </cell>
          <cell r="I359">
            <v>0</v>
          </cell>
          <cell r="J359">
            <v>6</v>
          </cell>
          <cell r="K359" t="str">
            <v>D</v>
          </cell>
          <cell r="L359">
            <v>5</v>
          </cell>
          <cell r="M359" t="str">
            <v>Koblenzer Elektrizitätswerk und Verkehrs-Aktiengesellschaft</v>
          </cell>
          <cell r="N359" t="str">
            <v>Mittelspannung</v>
          </cell>
          <cell r="P359">
            <v>999.1</v>
          </cell>
          <cell r="Q359">
            <v>336.65302713987472</v>
          </cell>
          <cell r="R359">
            <v>4927.6891676089263</v>
          </cell>
          <cell r="S359">
            <v>4212.2250578608</v>
          </cell>
          <cell r="T359">
            <v>2497.7499999999968</v>
          </cell>
          <cell r="U359">
            <v>6642.164225469729</v>
          </cell>
          <cell r="V359">
            <v>0</v>
          </cell>
          <cell r="W359">
            <v>5935.4879918242214</v>
          </cell>
          <cell r="X359" t="str">
            <v>2</v>
          </cell>
          <cell r="Y359">
            <v>0.91481475582721705</v>
          </cell>
          <cell r="Z359">
            <v>168.32651356993736</v>
          </cell>
          <cell r="AA359">
            <v>9139.9142254697254</v>
          </cell>
        </row>
        <row r="360">
          <cell r="A360" t="str">
            <v>EXT</v>
          </cell>
          <cell r="B360" t="str">
            <v>Bet</v>
          </cell>
          <cell r="C360" t="str">
            <v>Bet</v>
          </cell>
          <cell r="D360" t="str">
            <v>EVU</v>
          </cell>
          <cell r="E360" t="str">
            <v>DL-</v>
          </cell>
          <cell r="F360" t="str">
            <v xml:space="preserve">B </v>
          </cell>
          <cell r="G360" t="str">
            <v>DL-ELÖ-EVU</v>
          </cell>
          <cell r="H360">
            <v>0</v>
          </cell>
          <cell r="I360">
            <v>0</v>
          </cell>
          <cell r="J360">
            <v>6</v>
          </cell>
          <cell r="K360" t="str">
            <v>C</v>
          </cell>
          <cell r="L360">
            <v>6</v>
          </cell>
          <cell r="M360" t="str">
            <v>Süwag Kraftversorgung Rhein-Wied AG (alt) s. SÜWAG</v>
          </cell>
          <cell r="N360" t="str">
            <v>Hochspannungsnetz</v>
          </cell>
          <cell r="P360">
            <v>28.108106151318527</v>
          </cell>
          <cell r="Q360">
            <v>9.5395144663195079</v>
          </cell>
          <cell r="R360">
            <v>139.30498855185672</v>
          </cell>
          <cell r="S360">
            <v>76.156687003822412</v>
          </cell>
          <cell r="T360">
            <v>70.27026537829623</v>
          </cell>
          <cell r="U360">
            <v>145.19141017738292</v>
          </cell>
          <cell r="V360">
            <v>0</v>
          </cell>
          <cell r="W360">
            <v>5892.9846483398778</v>
          </cell>
          <cell r="X360" t="str">
            <v>2</v>
          </cell>
          <cell r="Y360">
            <v>0.76654639909125288</v>
          </cell>
          <cell r="Z360">
            <v>4.769757233159754</v>
          </cell>
          <cell r="AA360">
            <v>215.46167555567914</v>
          </cell>
        </row>
        <row r="361">
          <cell r="A361" t="str">
            <v>INT</v>
          </cell>
          <cell r="B361" t="str">
            <v>Plus</v>
          </cell>
          <cell r="C361" t="str">
            <v>Plus</v>
          </cell>
          <cell r="D361" t="str">
            <v>EVU</v>
          </cell>
          <cell r="E361" t="str">
            <v>ELÖ</v>
          </cell>
          <cell r="F361">
            <v>0</v>
          </cell>
          <cell r="G361" t="str">
            <v>ELÖ-EVU RWE</v>
          </cell>
          <cell r="H361">
            <v>0</v>
          </cell>
          <cell r="I361">
            <v>0</v>
          </cell>
          <cell r="J361">
            <v>6</v>
          </cell>
          <cell r="K361" t="str">
            <v>C</v>
          </cell>
          <cell r="L361">
            <v>6</v>
          </cell>
          <cell r="M361" t="str">
            <v>Süwag Kraftversorgung Rhein-Wied AG (alt) s. SÜWAG</v>
          </cell>
          <cell r="N361" t="str">
            <v>Hochspannungsnetz</v>
          </cell>
          <cell r="P361">
            <v>500.09189384868154</v>
          </cell>
          <cell r="Q361">
            <v>169.72448553368051</v>
          </cell>
          <cell r="R361">
            <v>2478.4770333663687</v>
          </cell>
          <cell r="S361">
            <v>1354.9593710779504</v>
          </cell>
          <cell r="T361">
            <v>1250.2297346217022</v>
          </cell>
          <cell r="U361">
            <v>2583.2066698226172</v>
          </cell>
          <cell r="V361">
            <v>0</v>
          </cell>
          <cell r="W361">
            <v>5892.9846483398796</v>
          </cell>
          <cell r="X361" t="str">
            <v>2</v>
          </cell>
          <cell r="Y361">
            <v>0.76654639909125288</v>
          </cell>
          <cell r="Z361">
            <v>84.862242766840254</v>
          </cell>
          <cell r="AA361">
            <v>3833.4364044443191</v>
          </cell>
        </row>
        <row r="362">
          <cell r="A362" t="str">
            <v>EXT</v>
          </cell>
          <cell r="B362" t="str">
            <v>Bet</v>
          </cell>
          <cell r="C362" t="str">
            <v>Bet</v>
          </cell>
          <cell r="D362" t="str">
            <v>EVU</v>
          </cell>
          <cell r="E362" t="str">
            <v>DL-</v>
          </cell>
          <cell r="F362" t="str">
            <v xml:space="preserve">B </v>
          </cell>
          <cell r="G362" t="str">
            <v>DL-ELÖ-EVU</v>
          </cell>
          <cell r="H362">
            <v>0</v>
          </cell>
          <cell r="I362">
            <v>0</v>
          </cell>
          <cell r="J362">
            <v>6</v>
          </cell>
          <cell r="K362" t="str">
            <v>B</v>
          </cell>
          <cell r="L362">
            <v>7</v>
          </cell>
          <cell r="M362" t="str">
            <v>Süwag Kraftwerk Altwürttemberg  AG (KAWAG) (alt) s. SÜWAG</v>
          </cell>
          <cell r="N362" t="str">
            <v>Hochspannung</v>
          </cell>
          <cell r="P362">
            <v>43.389081785525299</v>
          </cell>
          <cell r="Q362">
            <v>14.831722741221347</v>
          </cell>
          <cell r="R362">
            <v>231.71802767590978</v>
          </cell>
          <cell r="S362">
            <v>0</v>
          </cell>
          <cell r="T362">
            <v>65.083622678287952</v>
          </cell>
          <cell r="U362">
            <v>166.63440499762183</v>
          </cell>
          <cell r="V362">
            <v>0</v>
          </cell>
          <cell r="W362">
            <v>5850.8485551628291</v>
          </cell>
          <cell r="X362" t="str">
            <v>2</v>
          </cell>
          <cell r="Y362">
            <v>0.53404685727461387</v>
          </cell>
          <cell r="Z362">
            <v>7.4158613706106733</v>
          </cell>
          <cell r="AA362">
            <v>231.71802767590978</v>
          </cell>
        </row>
        <row r="363">
          <cell r="A363" t="str">
            <v>EXT</v>
          </cell>
          <cell r="B363" t="str">
            <v>Bet</v>
          </cell>
          <cell r="C363" t="str">
            <v>Bet</v>
          </cell>
          <cell r="D363" t="str">
            <v>EVU</v>
          </cell>
          <cell r="E363" t="str">
            <v>DL-</v>
          </cell>
          <cell r="F363" t="str">
            <v xml:space="preserve">B </v>
          </cell>
          <cell r="G363" t="str">
            <v>DL-ELÖ-EVU</v>
          </cell>
          <cell r="H363">
            <v>0</v>
          </cell>
          <cell r="I363">
            <v>0</v>
          </cell>
          <cell r="J363">
            <v>6</v>
          </cell>
          <cell r="K363" t="str">
            <v>C</v>
          </cell>
          <cell r="L363">
            <v>7</v>
          </cell>
          <cell r="M363" t="str">
            <v>Süwag Kraftwerk Altwürttemberg  AG (KAWAG) (alt) s. SÜWAG</v>
          </cell>
          <cell r="N363" t="str">
            <v>Hochspannungsnetz</v>
          </cell>
          <cell r="P363">
            <v>2.7695158586505513</v>
          </cell>
          <cell r="Q363">
            <v>0.94670570688646893</v>
          </cell>
          <cell r="R363">
            <v>13.792451148338483</v>
          </cell>
          <cell r="S363">
            <v>7.5401993570999419</v>
          </cell>
          <cell r="T363">
            <v>6.9237896466263695</v>
          </cell>
          <cell r="U363">
            <v>14.408860858812055</v>
          </cell>
          <cell r="V363">
            <v>0</v>
          </cell>
          <cell r="W363">
            <v>5850.8485551628301</v>
          </cell>
          <cell r="X363" t="str">
            <v>2</v>
          </cell>
          <cell r="Y363">
            <v>0.77026641457228462</v>
          </cell>
          <cell r="Z363">
            <v>0.47335285344323441</v>
          </cell>
          <cell r="AA363">
            <v>21.332650505438423</v>
          </cell>
        </row>
        <row r="364">
          <cell r="A364" t="str">
            <v>INT</v>
          </cell>
          <cell r="B364" t="str">
            <v>Plus</v>
          </cell>
          <cell r="C364" t="str">
            <v>Plus</v>
          </cell>
          <cell r="D364" t="str">
            <v>EVU</v>
          </cell>
          <cell r="E364" t="str">
            <v>ELÖ</v>
          </cell>
          <cell r="F364">
            <v>0</v>
          </cell>
          <cell r="G364" t="str">
            <v>ELÖ-EVU RWE</v>
          </cell>
          <cell r="H364">
            <v>0</v>
          </cell>
          <cell r="I364">
            <v>0</v>
          </cell>
          <cell r="J364">
            <v>6</v>
          </cell>
          <cell r="K364" t="str">
            <v>B</v>
          </cell>
          <cell r="L364">
            <v>7</v>
          </cell>
          <cell r="M364" t="str">
            <v>Süwag Kraftwerk Altwürttemberg  AG (KAWAG) (alt) s. SÜWAG</v>
          </cell>
          <cell r="N364" t="str">
            <v>Hochspannung</v>
          </cell>
          <cell r="P364">
            <v>771.96691821447473</v>
          </cell>
          <cell r="Q364">
            <v>263.88203725877867</v>
          </cell>
          <cell r="R364">
            <v>4122.6650659240904</v>
          </cell>
          <cell r="S364">
            <v>0</v>
          </cell>
          <cell r="T364">
            <v>1157.950377321712</v>
          </cell>
          <cell r="U364">
            <v>2964.7146886023784</v>
          </cell>
          <cell r="V364">
            <v>0</v>
          </cell>
          <cell r="W364">
            <v>5850.8485551628319</v>
          </cell>
          <cell r="X364" t="str">
            <v>2</v>
          </cell>
          <cell r="Y364">
            <v>0.53404685727461376</v>
          </cell>
          <cell r="Z364">
            <v>131.94101862938933</v>
          </cell>
          <cell r="AA364">
            <v>4122.6650659240904</v>
          </cell>
        </row>
        <row r="365">
          <cell r="A365" t="str">
            <v>INT</v>
          </cell>
          <cell r="B365" t="str">
            <v>Plus</v>
          </cell>
          <cell r="C365" t="str">
            <v>Plus</v>
          </cell>
          <cell r="D365" t="str">
            <v>EVU</v>
          </cell>
          <cell r="E365" t="str">
            <v>ELÖ</v>
          </cell>
          <cell r="F365">
            <v>0</v>
          </cell>
          <cell r="G365" t="str">
            <v>ELÖ-EVU RWE</v>
          </cell>
          <cell r="H365">
            <v>0</v>
          </cell>
          <cell r="I365">
            <v>0</v>
          </cell>
          <cell r="J365">
            <v>6</v>
          </cell>
          <cell r="K365" t="str">
            <v>C</v>
          </cell>
          <cell r="L365">
            <v>7</v>
          </cell>
          <cell r="M365" t="str">
            <v>Süwag Kraftwerk Altwürttemberg  AG (KAWAG) (alt) s. SÜWAG</v>
          </cell>
          <cell r="N365" t="str">
            <v>Hochspannungsnetz</v>
          </cell>
          <cell r="P365">
            <v>49.274484141349454</v>
          </cell>
          <cell r="Q365">
            <v>16.843534293113532</v>
          </cell>
          <cell r="R365">
            <v>245.39159552250584</v>
          </cell>
          <cell r="S365">
            <v>134.15320677205557</v>
          </cell>
          <cell r="T365">
            <v>123.18621035337347</v>
          </cell>
          <cell r="U365">
            <v>256.35859194118791</v>
          </cell>
          <cell r="V365">
            <v>0</v>
          </cell>
          <cell r="W365">
            <v>5850.848555162831</v>
          </cell>
          <cell r="X365" t="str">
            <v>2</v>
          </cell>
          <cell r="Y365">
            <v>0.77026641457228451</v>
          </cell>
          <cell r="Z365">
            <v>8.4217671465567658</v>
          </cell>
          <cell r="AA365">
            <v>379.54480229456141</v>
          </cell>
        </row>
        <row r="366">
          <cell r="A366" t="str">
            <v>EXT</v>
          </cell>
          <cell r="B366" t="str">
            <v>Bet</v>
          </cell>
          <cell r="C366" t="str">
            <v>Bet</v>
          </cell>
          <cell r="D366" t="str">
            <v>EVU</v>
          </cell>
          <cell r="E366" t="str">
            <v>DL-</v>
          </cell>
          <cell r="F366" t="str">
            <v xml:space="preserve">B </v>
          </cell>
          <cell r="G366" t="str">
            <v>DL-ELÖ-EVU</v>
          </cell>
          <cell r="H366">
            <v>0</v>
          </cell>
          <cell r="I366">
            <v>0</v>
          </cell>
          <cell r="J366">
            <v>6</v>
          </cell>
          <cell r="K366" t="str">
            <v>A</v>
          </cell>
          <cell r="L366">
            <v>8</v>
          </cell>
          <cell r="M366" t="str">
            <v>LEW desintegriert</v>
          </cell>
          <cell r="N366" t="str">
            <v>Höchstspannung</v>
          </cell>
          <cell r="P366">
            <v>4417.5</v>
          </cell>
          <cell r="Q366">
            <v>1512.1</v>
          </cell>
          <cell r="R366">
            <v>19773.959499999997</v>
          </cell>
          <cell r="S366">
            <v>0</v>
          </cell>
          <cell r="T366">
            <v>6626.25</v>
          </cell>
          <cell r="U366">
            <v>13147.709499999999</v>
          </cell>
          <cell r="V366">
            <v>0</v>
          </cell>
          <cell r="W366">
            <v>5842.8675352159253</v>
          </cell>
          <cell r="X366" t="str">
            <v>2</v>
          </cell>
          <cell r="Y366">
            <v>0.44762783248443683</v>
          </cell>
          <cell r="Z366">
            <v>756.05</v>
          </cell>
          <cell r="AA366">
            <v>19773.959499999997</v>
          </cell>
        </row>
        <row r="367">
          <cell r="A367" t="str">
            <v>EXT</v>
          </cell>
          <cell r="B367" t="str">
            <v>Bet</v>
          </cell>
          <cell r="C367" t="str">
            <v>Bet</v>
          </cell>
          <cell r="D367" t="str">
            <v>EVU</v>
          </cell>
          <cell r="E367" t="str">
            <v>DL-</v>
          </cell>
          <cell r="F367" t="str">
            <v xml:space="preserve">B </v>
          </cell>
          <cell r="G367" t="str">
            <v>DL-ELÖ-EVU</v>
          </cell>
          <cell r="H367">
            <v>0</v>
          </cell>
          <cell r="I367">
            <v>0</v>
          </cell>
          <cell r="J367">
            <v>6</v>
          </cell>
          <cell r="K367" t="str">
            <v>B</v>
          </cell>
          <cell r="L367">
            <v>9</v>
          </cell>
          <cell r="M367" t="str">
            <v>Süwag Main-Kraftwerke  AG  (MKW) (alt) s. SÜWAG</v>
          </cell>
          <cell r="N367" t="str">
            <v>Hochspannung</v>
          </cell>
          <cell r="P367">
            <v>26.871658127036273</v>
          </cell>
          <cell r="Q367">
            <v>8.8792134387791997</v>
          </cell>
          <cell r="R367">
            <v>140.06545017523871</v>
          </cell>
          <cell r="S367">
            <v>0</v>
          </cell>
          <cell r="T367">
            <v>40.307487190554411</v>
          </cell>
          <cell r="U367">
            <v>99.757962984684298</v>
          </cell>
          <cell r="V367">
            <v>0</v>
          </cell>
          <cell r="W367">
            <v>6052.7113831224333</v>
          </cell>
          <cell r="X367" t="str">
            <v>2</v>
          </cell>
          <cell r="Y367">
            <v>0.52123858346618079</v>
          </cell>
          <cell r="Z367">
            <v>4.4396067193895998</v>
          </cell>
          <cell r="AA367">
            <v>140.06545017523871</v>
          </cell>
        </row>
        <row r="368">
          <cell r="A368" t="str">
            <v>EXT</v>
          </cell>
          <cell r="B368" t="str">
            <v>Bet</v>
          </cell>
          <cell r="C368" t="str">
            <v>Bet</v>
          </cell>
          <cell r="D368" t="str">
            <v>EVU</v>
          </cell>
          <cell r="E368" t="str">
            <v>DL-</v>
          </cell>
          <cell r="F368" t="str">
            <v xml:space="preserve">B </v>
          </cell>
          <cell r="G368" t="str">
            <v>DL-ELÖ-EVU</v>
          </cell>
          <cell r="H368">
            <v>0</v>
          </cell>
          <cell r="I368">
            <v>0</v>
          </cell>
          <cell r="J368">
            <v>6</v>
          </cell>
          <cell r="K368" t="str">
            <v>C</v>
          </cell>
          <cell r="L368">
            <v>9</v>
          </cell>
          <cell r="M368" t="str">
            <v>Süwag Main-Kraftwerke  AG  (MKW) (alt) s. SÜWAG</v>
          </cell>
          <cell r="N368" t="str">
            <v>Hochspannungsnetz</v>
          </cell>
          <cell r="P368">
            <v>33.881655899306601</v>
          </cell>
          <cell r="Q368">
            <v>11.195529988025946</v>
          </cell>
          <cell r="R368">
            <v>164.93289248487122</v>
          </cell>
          <cell r="S368">
            <v>90.167213681150088</v>
          </cell>
          <cell r="T368">
            <v>84.704139748266385</v>
          </cell>
          <cell r="U368">
            <v>170.39596641775489</v>
          </cell>
          <cell r="V368">
            <v>0</v>
          </cell>
          <cell r="W368">
            <v>6052.7113831224333</v>
          </cell>
          <cell r="X368" t="str">
            <v>2</v>
          </cell>
          <cell r="Y368">
            <v>0.75291510817581375</v>
          </cell>
          <cell r="Z368">
            <v>5.597764994012973</v>
          </cell>
          <cell r="AA368">
            <v>255.10010616602131</v>
          </cell>
        </row>
        <row r="369">
          <cell r="A369" t="str">
            <v>EXT</v>
          </cell>
          <cell r="B369" t="str">
            <v>Bet</v>
          </cell>
          <cell r="C369" t="str">
            <v>Bet</v>
          </cell>
          <cell r="D369" t="str">
            <v>EVU</v>
          </cell>
          <cell r="E369" t="str">
            <v>DL-</v>
          </cell>
          <cell r="F369" t="str">
            <v xml:space="preserve">B </v>
          </cell>
          <cell r="G369" t="str">
            <v>DL-ELÖ-EVU</v>
          </cell>
          <cell r="H369">
            <v>0</v>
          </cell>
          <cell r="I369">
            <v>0</v>
          </cell>
          <cell r="J369">
            <v>6</v>
          </cell>
          <cell r="K369" t="str">
            <v>D</v>
          </cell>
          <cell r="L369">
            <v>9</v>
          </cell>
          <cell r="M369" t="str">
            <v>Süwag Main-Kraftwerke  AG  (MKW) (alt) s. SÜWAG</v>
          </cell>
          <cell r="N369" t="str">
            <v>Mittelspannung</v>
          </cell>
          <cell r="P369">
            <v>56.056615518921745</v>
          </cell>
          <cell r="Q369">
            <v>18.522811338809824</v>
          </cell>
          <cell r="R369">
            <v>272.87862694565933</v>
          </cell>
          <cell r="S369">
            <v>232.71797956636271</v>
          </cell>
          <cell r="T369">
            <v>140.14153879730418</v>
          </cell>
          <cell r="U369">
            <v>365.45506771471787</v>
          </cell>
          <cell r="V369">
            <v>0</v>
          </cell>
          <cell r="W369">
            <v>6052.7113831224333</v>
          </cell>
          <cell r="X369" t="str">
            <v>2</v>
          </cell>
          <cell r="Y369">
            <v>0.90193923024367995</v>
          </cell>
          <cell r="Z369">
            <v>9.2614056694049118</v>
          </cell>
          <cell r="AA369">
            <v>505.59660651202205</v>
          </cell>
        </row>
        <row r="370">
          <cell r="A370" t="str">
            <v>EXT</v>
          </cell>
          <cell r="B370" t="str">
            <v>Bet</v>
          </cell>
          <cell r="C370" t="str">
            <v>Bet</v>
          </cell>
          <cell r="D370" t="str">
            <v>EVU</v>
          </cell>
          <cell r="E370" t="str">
            <v>DL-</v>
          </cell>
          <cell r="F370" t="str">
            <v xml:space="preserve">B </v>
          </cell>
          <cell r="G370" t="str">
            <v>DL-ELÖ-EVU</v>
          </cell>
          <cell r="H370">
            <v>0</v>
          </cell>
          <cell r="I370">
            <v>0</v>
          </cell>
          <cell r="J370">
            <v>6</v>
          </cell>
          <cell r="K370" t="str">
            <v>E</v>
          </cell>
          <cell r="L370">
            <v>9</v>
          </cell>
          <cell r="M370" t="str">
            <v>Süwag Main-Kraftwerke  AG  (MKW) (alt) s. SÜWAG</v>
          </cell>
          <cell r="N370" t="str">
            <v>Mittelspannungsnetz</v>
          </cell>
          <cell r="P370">
            <v>2.3366659240901106E-2</v>
          </cell>
          <cell r="Q370">
            <v>7.7210551641558253E-3</v>
          </cell>
          <cell r="R370">
            <v>8.7686448418425877E-2</v>
          </cell>
          <cell r="S370">
            <v>0.20830555897485181</v>
          </cell>
          <cell r="T370">
            <v>9.8139968811784647E-2</v>
          </cell>
          <cell r="U370">
            <v>0.19785203858149303</v>
          </cell>
          <cell r="V370">
            <v>0</v>
          </cell>
          <cell r="W370">
            <v>6052.7113831224333</v>
          </cell>
          <cell r="X370" t="str">
            <v>2</v>
          </cell>
          <cell r="Y370">
            <v>1.2667279662946935</v>
          </cell>
          <cell r="Z370">
            <v>3.8605275820779127E-3</v>
          </cell>
          <cell r="AA370">
            <v>0.29599200739327769</v>
          </cell>
        </row>
        <row r="371">
          <cell r="A371" t="str">
            <v>INT</v>
          </cell>
          <cell r="B371" t="str">
            <v>Plus</v>
          </cell>
          <cell r="C371" t="str">
            <v>Plus</v>
          </cell>
          <cell r="D371" t="str">
            <v>EVU</v>
          </cell>
          <cell r="E371" t="str">
            <v>ELÖ</v>
          </cell>
          <cell r="F371">
            <v>0</v>
          </cell>
          <cell r="G371" t="str">
            <v>ELÖ-EVU RWE</v>
          </cell>
          <cell r="H371">
            <v>0</v>
          </cell>
          <cell r="I371">
            <v>0</v>
          </cell>
          <cell r="J371">
            <v>6</v>
          </cell>
          <cell r="K371" t="str">
            <v>B</v>
          </cell>
          <cell r="L371">
            <v>9</v>
          </cell>
          <cell r="M371" t="str">
            <v>Süwag Main-Kraftwerke  AG  (MKW) (alt) s. SÜWAG</v>
          </cell>
          <cell r="N371" t="str">
            <v>Hochspannung</v>
          </cell>
          <cell r="P371">
            <v>478.09334187296372</v>
          </cell>
          <cell r="Q371">
            <v>157.97658656122084</v>
          </cell>
          <cell r="R371">
            <v>2492.006962824762</v>
          </cell>
          <cell r="S371">
            <v>0</v>
          </cell>
          <cell r="T371">
            <v>717.14001280944558</v>
          </cell>
          <cell r="U371">
            <v>1774.8669500153162</v>
          </cell>
          <cell r="V371">
            <v>0</v>
          </cell>
          <cell r="W371">
            <v>6052.7113831224306</v>
          </cell>
          <cell r="X371" t="str">
            <v>2</v>
          </cell>
          <cell r="Y371">
            <v>0.5212385834661809</v>
          </cell>
          <cell r="Z371">
            <v>78.988293280610421</v>
          </cell>
          <cell r="AA371">
            <v>2492.006962824762</v>
          </cell>
        </row>
        <row r="372">
          <cell r="A372" t="str">
            <v>INT</v>
          </cell>
          <cell r="B372" t="str">
            <v>Plus</v>
          </cell>
          <cell r="C372" t="str">
            <v>Plus</v>
          </cell>
          <cell r="D372" t="str">
            <v>EVU</v>
          </cell>
          <cell r="E372" t="str">
            <v>ELÖ</v>
          </cell>
          <cell r="F372">
            <v>0</v>
          </cell>
          <cell r="G372" t="str">
            <v>ELÖ-EVU RWE</v>
          </cell>
          <cell r="H372">
            <v>0</v>
          </cell>
          <cell r="I372">
            <v>0</v>
          </cell>
          <cell r="J372">
            <v>6</v>
          </cell>
          <cell r="K372" t="str">
            <v>C</v>
          </cell>
          <cell r="L372">
            <v>9</v>
          </cell>
          <cell r="M372" t="str">
            <v>Süwag Main-Kraftwerke  AG  (MKW) (alt) s. SÜWAG</v>
          </cell>
          <cell r="N372" t="str">
            <v>Hochspannungsnetz</v>
          </cell>
          <cell r="P372">
            <v>602.81334410069337</v>
          </cell>
          <cell r="Q372">
            <v>199.18787001197407</v>
          </cell>
          <cell r="R372">
            <v>2934.4418338490973</v>
          </cell>
          <cell r="S372">
            <v>1604.2309079848797</v>
          </cell>
          <cell r="T372">
            <v>1507.0333602517317</v>
          </cell>
          <cell r="U372">
            <v>3031.6393815822453</v>
          </cell>
          <cell r="V372">
            <v>0</v>
          </cell>
          <cell r="W372">
            <v>6052.7113831224315</v>
          </cell>
          <cell r="X372" t="str">
            <v>2</v>
          </cell>
          <cell r="Y372">
            <v>0.75291510817581397</v>
          </cell>
          <cell r="Z372">
            <v>99.593935005987035</v>
          </cell>
          <cell r="AA372">
            <v>4538.6727418339769</v>
          </cell>
        </row>
        <row r="373">
          <cell r="A373" t="str">
            <v>INT</v>
          </cell>
          <cell r="B373" t="str">
            <v>Plus</v>
          </cell>
          <cell r="C373" t="str">
            <v>Plus</v>
          </cell>
          <cell r="D373" t="str">
            <v>EVU</v>
          </cell>
          <cell r="E373" t="str">
            <v>ELÖ</v>
          </cell>
          <cell r="F373">
            <v>0</v>
          </cell>
          <cell r="G373" t="str">
            <v>ELÖ-EVU RWE</v>
          </cell>
          <cell r="H373">
            <v>0</v>
          </cell>
          <cell r="I373">
            <v>0</v>
          </cell>
          <cell r="J373">
            <v>6</v>
          </cell>
          <cell r="K373" t="str">
            <v>D</v>
          </cell>
          <cell r="L373">
            <v>9</v>
          </cell>
          <cell r="M373" t="str">
            <v>Süwag Main-Kraftwerke  AG  (MKW) (alt) s. SÜWAG</v>
          </cell>
          <cell r="N373" t="str">
            <v>Mittelspannung</v>
          </cell>
          <cell r="P373">
            <v>997.34428448107826</v>
          </cell>
          <cell r="Q373">
            <v>329.55289666119018</v>
          </cell>
          <cell r="R373">
            <v>4854.9834202786096</v>
          </cell>
          <cell r="S373">
            <v>4140.4559420493661</v>
          </cell>
          <cell r="T373">
            <v>2493.3607112026925</v>
          </cell>
          <cell r="U373">
            <v>6502.0786511252836</v>
          </cell>
          <cell r="V373">
            <v>0</v>
          </cell>
          <cell r="W373">
            <v>6052.7113831224324</v>
          </cell>
          <cell r="X373" t="str">
            <v>2</v>
          </cell>
          <cell r="Y373">
            <v>0.90193923024368006</v>
          </cell>
          <cell r="Z373">
            <v>164.77644833059509</v>
          </cell>
          <cell r="AA373">
            <v>8995.4393623279757</v>
          </cell>
        </row>
        <row r="374">
          <cell r="A374" t="str">
            <v>INT</v>
          </cell>
          <cell r="B374" t="str">
            <v>Plus</v>
          </cell>
          <cell r="C374" t="str">
            <v>Plus</v>
          </cell>
          <cell r="D374" t="str">
            <v>EVU</v>
          </cell>
          <cell r="E374" t="str">
            <v>ELÖ</v>
          </cell>
          <cell r="F374">
            <v>0</v>
          </cell>
          <cell r="G374" t="str">
            <v>ELÖ-EVU RWE</v>
          </cell>
          <cell r="H374">
            <v>0</v>
          </cell>
          <cell r="I374">
            <v>0</v>
          </cell>
          <cell r="J374">
            <v>6</v>
          </cell>
          <cell r="K374" t="str">
            <v>E</v>
          </cell>
          <cell r="L374">
            <v>9</v>
          </cell>
          <cell r="M374" t="str">
            <v>Süwag Main-Kraftwerke  AG  (MKW) (alt) s. SÜWAG</v>
          </cell>
          <cell r="N374" t="str">
            <v>Mittelspannungsnetz</v>
          </cell>
          <cell r="P374">
            <v>0.4157333407590989</v>
          </cell>
          <cell r="Q374">
            <v>0.13737094483584419</v>
          </cell>
          <cell r="R374">
            <v>1.5600937970834545</v>
          </cell>
          <cell r="S374">
            <v>3.7061166955232681</v>
          </cell>
          <cell r="T374">
            <v>1.7460800311882154</v>
          </cell>
          <cell r="U374">
            <v>3.5201304614185069</v>
          </cell>
          <cell r="V374">
            <v>0</v>
          </cell>
          <cell r="W374">
            <v>6052.7113831224315</v>
          </cell>
          <cell r="X374" t="str">
            <v>2</v>
          </cell>
          <cell r="Y374">
            <v>1.266727966294694</v>
          </cell>
          <cell r="Z374">
            <v>6.8685472417922097E-2</v>
          </cell>
          <cell r="AA374">
            <v>5.2662104926067226</v>
          </cell>
        </row>
        <row r="375">
          <cell r="A375" t="str">
            <v>EXT</v>
          </cell>
          <cell r="B375" t="str">
            <v>DL</v>
          </cell>
          <cell r="C375" t="str">
            <v>DL</v>
          </cell>
          <cell r="D375" t="str">
            <v>EVU</v>
          </cell>
          <cell r="E375" t="str">
            <v>DL-</v>
          </cell>
          <cell r="F375" t="str">
            <v xml:space="preserve"> </v>
          </cell>
          <cell r="G375" t="str">
            <v>DL-ELÖ-EVU</v>
          </cell>
          <cell r="H375">
            <v>0</v>
          </cell>
          <cell r="I375">
            <v>0</v>
          </cell>
          <cell r="J375">
            <v>6</v>
          </cell>
          <cell r="K375" t="str">
            <v>D</v>
          </cell>
          <cell r="L375">
            <v>10</v>
          </cell>
          <cell r="M375" t="str">
            <v>Niederrheinische Versorgung und Verkehr AG (NVV)</v>
          </cell>
          <cell r="N375" t="str">
            <v>Mittelspannung</v>
          </cell>
          <cell r="P375">
            <v>9.6499999999999773</v>
          </cell>
          <cell r="Q375">
            <v>3.3052165973603254</v>
          </cell>
          <cell r="R375">
            <v>48.122365711580557</v>
          </cell>
          <cell r="S375">
            <v>41.214557754338593</v>
          </cell>
          <cell r="T375">
            <v>24.124999999999915</v>
          </cell>
          <cell r="U375">
            <v>65.211923465919227</v>
          </cell>
          <cell r="V375">
            <v>0</v>
          </cell>
          <cell r="W375">
            <v>5839.2542308463799</v>
          </cell>
          <cell r="X375" t="str">
            <v>2</v>
          </cell>
          <cell r="Y375">
            <v>0.9257712276261072</v>
          </cell>
          <cell r="Z375">
            <v>1.6526082986801627</v>
          </cell>
          <cell r="AA375">
            <v>89.336923465919142</v>
          </cell>
        </row>
        <row r="376">
          <cell r="A376" t="str">
            <v>INT</v>
          </cell>
          <cell r="B376" t="str">
            <v>Plus</v>
          </cell>
          <cell r="C376" t="str">
            <v>Plus</v>
          </cell>
          <cell r="D376" t="str">
            <v>EVU</v>
          </cell>
          <cell r="E376" t="str">
            <v>ELÖ</v>
          </cell>
          <cell r="F376" t="str">
            <v xml:space="preserve"> </v>
          </cell>
          <cell r="G376" t="str">
            <v>ELÖ-EVU RWE</v>
          </cell>
          <cell r="H376">
            <v>0</v>
          </cell>
          <cell r="I376">
            <v>0</v>
          </cell>
          <cell r="J376">
            <v>6</v>
          </cell>
          <cell r="K376" t="str">
            <v>D</v>
          </cell>
          <cell r="L376">
            <v>10</v>
          </cell>
          <cell r="M376" t="str">
            <v>Niederrheinische Versorgung und Verkehr AG (NVV)</v>
          </cell>
          <cell r="N376" t="str">
            <v>Mittelspannung</v>
          </cell>
          <cell r="P376">
            <v>820</v>
          </cell>
          <cell r="Q376">
            <v>280.85778340263971</v>
          </cell>
          <cell r="R376">
            <v>4089.1543920721397</v>
          </cell>
          <cell r="S376">
            <v>3502.1696744619408</v>
          </cell>
          <cell r="T376">
            <v>2049.9999999999973</v>
          </cell>
          <cell r="U376">
            <v>5541.3240665340836</v>
          </cell>
          <cell r="V376">
            <v>0</v>
          </cell>
          <cell r="W376">
            <v>5839.2542308463799</v>
          </cell>
          <cell r="X376" t="str">
            <v>2</v>
          </cell>
          <cell r="Y376">
            <v>0.92577122762610742</v>
          </cell>
          <cell r="Z376">
            <v>140.42889170131986</v>
          </cell>
          <cell r="AA376">
            <v>7591.32406653408</v>
          </cell>
        </row>
        <row r="377">
          <cell r="A377" t="str">
            <v>INT</v>
          </cell>
          <cell r="B377" t="str">
            <v>Plus</v>
          </cell>
          <cell r="C377" t="str">
            <v>Plus</v>
          </cell>
          <cell r="D377" t="str">
            <v>EVU</v>
          </cell>
          <cell r="E377" t="str">
            <v>ELÖ</v>
          </cell>
          <cell r="F377" t="str">
            <v xml:space="preserve"> </v>
          </cell>
          <cell r="G377" t="str">
            <v>ELÖ-EVU RWE</v>
          </cell>
          <cell r="H377">
            <v>0</v>
          </cell>
          <cell r="I377">
            <v>0</v>
          </cell>
          <cell r="J377">
            <v>6</v>
          </cell>
          <cell r="K377" t="str">
            <v>D</v>
          </cell>
          <cell r="L377">
            <v>11</v>
          </cell>
          <cell r="M377" t="str">
            <v>Energie- und Wasserversorgung Bonn / Rhein-Sieg GmbH</v>
          </cell>
          <cell r="N377" t="str">
            <v>Mittelspannung</v>
          </cell>
          <cell r="P377">
            <v>471</v>
          </cell>
          <cell r="Q377">
            <v>280</v>
          </cell>
          <cell r="R377">
            <v>3516.6057317539153</v>
          </cell>
          <cell r="S377">
            <v>3185.2942682460834</v>
          </cell>
          <cell r="T377">
            <v>1177.4999999999984</v>
          </cell>
          <cell r="U377">
            <v>5524.4000000000005</v>
          </cell>
          <cell r="V377">
            <v>0</v>
          </cell>
          <cell r="W377">
            <v>3364.2857142857142</v>
          </cell>
          <cell r="X377" t="str">
            <v>2</v>
          </cell>
          <cell r="Y377">
            <v>1.422908704883227</v>
          </cell>
          <cell r="Z377">
            <v>140</v>
          </cell>
          <cell r="AA377">
            <v>6701.8999999999987</v>
          </cell>
        </row>
        <row r="378">
          <cell r="A378" t="str">
            <v>EXT</v>
          </cell>
          <cell r="B378" t="str">
            <v>DL</v>
          </cell>
          <cell r="C378" t="str">
            <v>DL</v>
          </cell>
          <cell r="D378" t="str">
            <v>EVU</v>
          </cell>
          <cell r="E378" t="str">
            <v>DL-</v>
          </cell>
          <cell r="F378" t="str">
            <v xml:space="preserve"> </v>
          </cell>
          <cell r="G378" t="str">
            <v>DL-ELÖ-EVU</v>
          </cell>
          <cell r="H378">
            <v>0</v>
          </cell>
          <cell r="I378">
            <v>0</v>
          </cell>
          <cell r="J378">
            <v>6</v>
          </cell>
          <cell r="K378" t="str">
            <v>B</v>
          </cell>
          <cell r="L378">
            <v>12</v>
          </cell>
          <cell r="M378" t="str">
            <v>VSE  einschl. Erstzlieferung  (ab GJ 2000/01) u. Röhrenwerke Bous</v>
          </cell>
          <cell r="N378" t="str">
            <v>Hochspannung</v>
          </cell>
          <cell r="P378">
            <v>193.5596984</v>
          </cell>
          <cell r="Q378">
            <v>76.850592940466882</v>
          </cell>
          <cell r="R378">
            <v>1153.7559592861453</v>
          </cell>
          <cell r="S378">
            <v>0</v>
          </cell>
          <cell r="T378">
            <v>290.3395476</v>
          </cell>
          <cell r="U378">
            <v>863.41641168614535</v>
          </cell>
          <cell r="V378">
            <v>0</v>
          </cell>
          <cell r="W378">
            <v>5037.2987635877589</v>
          </cell>
          <cell r="X378" t="str">
            <v>2</v>
          </cell>
          <cell r="Y378">
            <v>0.59607241012633505</v>
          </cell>
          <cell r="Z378">
            <v>38.425296470233441</v>
          </cell>
          <cell r="AA378">
            <v>1153.7559592861453</v>
          </cell>
        </row>
        <row r="379">
          <cell r="A379" t="str">
            <v>EXT</v>
          </cell>
          <cell r="B379" t="str">
            <v>DL</v>
          </cell>
          <cell r="C379" t="str">
            <v>DL</v>
          </cell>
          <cell r="D379" t="str">
            <v>EVU</v>
          </cell>
          <cell r="E379" t="str">
            <v>DL-</v>
          </cell>
          <cell r="F379" t="str">
            <v xml:space="preserve"> </v>
          </cell>
          <cell r="G379" t="str">
            <v>DL-ELÖ-EVU</v>
          </cell>
          <cell r="H379">
            <v>0</v>
          </cell>
          <cell r="I379">
            <v>0</v>
          </cell>
          <cell r="J379">
            <v>6</v>
          </cell>
          <cell r="K379" t="str">
            <v>C</v>
          </cell>
          <cell r="L379">
            <v>12</v>
          </cell>
          <cell r="M379" t="str">
            <v>VSE  einschl. Erstzlieferung  (ab GJ 2000/01) u. Röhrenwerke Bous</v>
          </cell>
          <cell r="N379" t="str">
            <v>Hochspannungsnetz</v>
          </cell>
          <cell r="P379">
            <v>93.631199999999993</v>
          </cell>
          <cell r="Q379">
            <v>37.175162480659466</v>
          </cell>
          <cell r="R379">
            <v>517.15845710391181</v>
          </cell>
          <cell r="S379">
            <v>282.72551585172494</v>
          </cell>
          <cell r="T379">
            <v>234.07799999999969</v>
          </cell>
          <cell r="U379">
            <v>565.80597295563712</v>
          </cell>
          <cell r="V379">
            <v>0</v>
          </cell>
          <cell r="W379">
            <v>5037.2987635877598</v>
          </cell>
          <cell r="X379" t="str">
            <v>2</v>
          </cell>
          <cell r="Y379">
            <v>0.8542921301399925</v>
          </cell>
          <cell r="Z379">
            <v>18.587581240329733</v>
          </cell>
          <cell r="AA379">
            <v>799.88397295563675</v>
          </cell>
        </row>
        <row r="380">
          <cell r="A380" t="str">
            <v>EXT</v>
          </cell>
          <cell r="B380" t="str">
            <v>DL</v>
          </cell>
          <cell r="C380" t="str">
            <v>DL</v>
          </cell>
          <cell r="D380" t="str">
            <v>EVU</v>
          </cell>
          <cell r="E380" t="str">
            <v>DL-</v>
          </cell>
          <cell r="F380" t="str">
            <v xml:space="preserve"> </v>
          </cell>
          <cell r="G380" t="str">
            <v>DL-ELÖ-EVU</v>
          </cell>
          <cell r="H380">
            <v>0</v>
          </cell>
          <cell r="I380">
            <v>0</v>
          </cell>
          <cell r="J380">
            <v>6</v>
          </cell>
          <cell r="K380" t="str">
            <v>D</v>
          </cell>
          <cell r="L380">
            <v>12</v>
          </cell>
          <cell r="M380" t="str">
            <v>VSE  einschl. Erstzlieferung  (ab GJ 2000/01) u. Röhrenwerke Bous</v>
          </cell>
          <cell r="N380" t="str">
            <v>Mittelspannung</v>
          </cell>
          <cell r="P380">
            <v>11.403799999999999</v>
          </cell>
          <cell r="Q380">
            <v>4.5277441482854472</v>
          </cell>
          <cell r="R380">
            <v>62.987247980604643</v>
          </cell>
          <cell r="S380">
            <v>54.854644065067212</v>
          </cell>
          <cell r="T380">
            <v>28.50949999999996</v>
          </cell>
          <cell r="U380">
            <v>89.332392045671895</v>
          </cell>
          <cell r="V380">
            <v>0</v>
          </cell>
          <cell r="W380">
            <v>5037.2987635877598</v>
          </cell>
          <cell r="X380" t="str">
            <v>2</v>
          </cell>
          <cell r="Y380">
            <v>1.0333563552997411</v>
          </cell>
          <cell r="Z380">
            <v>2.2638720741427236</v>
          </cell>
          <cell r="AA380">
            <v>117.84189204567186</v>
          </cell>
        </row>
        <row r="381">
          <cell r="A381" t="str">
            <v>EXT</v>
          </cell>
          <cell r="B381" t="str">
            <v>DL</v>
          </cell>
          <cell r="C381" t="str">
            <v>DL</v>
          </cell>
          <cell r="D381" t="str">
            <v>EVU</v>
          </cell>
          <cell r="E381" t="str">
            <v>DL-</v>
          </cell>
          <cell r="F381" t="str">
            <v xml:space="preserve"> </v>
          </cell>
          <cell r="G381" t="str">
            <v>DL-ELÖ-EVU</v>
          </cell>
          <cell r="H381">
            <v>0</v>
          </cell>
          <cell r="I381">
            <v>0</v>
          </cell>
          <cell r="J381">
            <v>6</v>
          </cell>
          <cell r="K381" t="str">
            <v>E</v>
          </cell>
          <cell r="L381">
            <v>12</v>
          </cell>
          <cell r="M381" t="str">
            <v>VSE  einschl. Erstzlieferung  (ab GJ 2000/01) u. Röhrenwerke Bous</v>
          </cell>
          <cell r="N381" t="str">
            <v>Mittelspannungsnetz</v>
          </cell>
          <cell r="P381">
            <v>1.5004999999999999</v>
          </cell>
          <cell r="Q381">
            <v>0.5957558089849273</v>
          </cell>
          <cell r="R381">
            <v>6.3895352377280386</v>
          </cell>
          <cell r="S381">
            <v>15.178807367510725</v>
          </cell>
          <cell r="T381">
            <v>6.3021000000000003</v>
          </cell>
          <cell r="U381">
            <v>15.266242605238762</v>
          </cell>
          <cell r="V381">
            <v>0</v>
          </cell>
          <cell r="W381">
            <v>5037.2987635877598</v>
          </cell>
          <cell r="X381" t="str">
            <v>2</v>
          </cell>
          <cell r="Y381">
            <v>1.4374103702258421</v>
          </cell>
          <cell r="Z381">
            <v>0.29787790449246365</v>
          </cell>
          <cell r="AA381">
            <v>21.568342605238762</v>
          </cell>
        </row>
        <row r="382">
          <cell r="A382" t="str">
            <v>INT</v>
          </cell>
          <cell r="B382" t="str">
            <v>Plus</v>
          </cell>
          <cell r="C382" t="str">
            <v>Plus</v>
          </cell>
          <cell r="D382" t="str">
            <v>EVU</v>
          </cell>
          <cell r="E382" t="str">
            <v>ELÖ</v>
          </cell>
          <cell r="F382" t="str">
            <v xml:space="preserve"> </v>
          </cell>
          <cell r="G382" t="str">
            <v>ELÖ-EVU RWE</v>
          </cell>
          <cell r="H382">
            <v>0</v>
          </cell>
          <cell r="I382">
            <v>0</v>
          </cell>
          <cell r="J382">
            <v>6</v>
          </cell>
          <cell r="K382" t="str">
            <v>B</v>
          </cell>
          <cell r="L382">
            <v>12</v>
          </cell>
          <cell r="M382" t="str">
            <v>VSE  einschl. Erstzlieferung  (ab GJ 2000/01) u. Röhrenwerke Bous</v>
          </cell>
          <cell r="N382" t="str">
            <v>Hochspannung</v>
          </cell>
          <cell r="P382">
            <v>1128.722</v>
          </cell>
          <cell r="Q382">
            <v>448.1457435715331</v>
          </cell>
          <cell r="R382">
            <v>6728.0004290261741</v>
          </cell>
          <cell r="S382">
            <v>0</v>
          </cell>
          <cell r="T382">
            <v>1693.0829999999999</v>
          </cell>
          <cell r="U382">
            <v>5034.9174290261744</v>
          </cell>
          <cell r="V382">
            <v>0</v>
          </cell>
          <cell r="W382">
            <v>5037.298763587758</v>
          </cell>
          <cell r="X382" t="str">
            <v>2</v>
          </cell>
          <cell r="Y382">
            <v>0.59607241012633527</v>
          </cell>
          <cell r="Z382">
            <v>224.07287178576655</v>
          </cell>
          <cell r="AA382">
            <v>6728.0004290261741</v>
          </cell>
        </row>
        <row r="383">
          <cell r="A383" t="str">
            <v>INT</v>
          </cell>
          <cell r="B383" t="str">
            <v>Plus</v>
          </cell>
          <cell r="C383" t="str">
            <v>Plus</v>
          </cell>
          <cell r="D383" t="str">
            <v>EVU</v>
          </cell>
          <cell r="E383" t="str">
            <v>ELÖ</v>
          </cell>
          <cell r="F383" t="str">
            <v xml:space="preserve"> </v>
          </cell>
          <cell r="G383" t="str">
            <v>ELÖ-EVU RWE</v>
          </cell>
          <cell r="H383">
            <v>0</v>
          </cell>
          <cell r="I383">
            <v>0</v>
          </cell>
          <cell r="J383">
            <v>6</v>
          </cell>
          <cell r="K383" t="str">
            <v>C</v>
          </cell>
          <cell r="L383">
            <v>12</v>
          </cell>
          <cell r="M383" t="str">
            <v>VSE  einschl. Erstzlieferung  (ab GJ 2000/01) u. Röhrenwerke Bous</v>
          </cell>
          <cell r="N383" t="str">
            <v>Hochspannungsnetz</v>
          </cell>
          <cell r="P383">
            <v>546</v>
          </cell>
          <cell r="Q383">
            <v>216.78285351934051</v>
          </cell>
          <cell r="R383">
            <v>3015.7524156342747</v>
          </cell>
          <cell r="S383">
            <v>1648.6826149300857</v>
          </cell>
          <cell r="T383">
            <v>1364.9999999999982</v>
          </cell>
          <cell r="U383">
            <v>3299.435030564362</v>
          </cell>
          <cell r="V383">
            <v>0</v>
          </cell>
          <cell r="W383">
            <v>5037.298763587758</v>
          </cell>
          <cell r="X383" t="str">
            <v>2</v>
          </cell>
          <cell r="Y383">
            <v>0.85429213013999272</v>
          </cell>
          <cell r="Z383">
            <v>108.39142675967025</v>
          </cell>
          <cell r="AA383">
            <v>4664.4350305643602</v>
          </cell>
        </row>
        <row r="384">
          <cell r="A384" t="str">
            <v>INT</v>
          </cell>
          <cell r="B384" t="str">
            <v>Plus</v>
          </cell>
          <cell r="C384" t="str">
            <v>Plus</v>
          </cell>
          <cell r="D384" t="str">
            <v>EVU</v>
          </cell>
          <cell r="E384" t="str">
            <v>ELÖ</v>
          </cell>
          <cell r="F384" t="str">
            <v xml:space="preserve"> </v>
          </cell>
          <cell r="G384" t="str">
            <v>ELÖ-EVU RWE</v>
          </cell>
          <cell r="H384">
            <v>0</v>
          </cell>
          <cell r="I384">
            <v>0</v>
          </cell>
          <cell r="J384">
            <v>6</v>
          </cell>
          <cell r="K384" t="str">
            <v>D</v>
          </cell>
          <cell r="L384">
            <v>12</v>
          </cell>
          <cell r="M384" t="str">
            <v>VSE  einschl. Erstzlieferung  (ab GJ 2000/01) u. Röhrenwerke Bous</v>
          </cell>
          <cell r="N384" t="str">
            <v>Mittelspannung</v>
          </cell>
          <cell r="P384">
            <v>66.5</v>
          </cell>
          <cell r="Q384">
            <v>26.403039851714549</v>
          </cell>
          <cell r="R384">
            <v>367.30317882725149</v>
          </cell>
          <cell r="S384">
            <v>319.87879744707647</v>
          </cell>
          <cell r="T384">
            <v>166.2499999999998</v>
          </cell>
          <cell r="U384">
            <v>520.93197627432824</v>
          </cell>
          <cell r="V384">
            <v>0</v>
          </cell>
          <cell r="W384">
            <v>5037.298763587758</v>
          </cell>
          <cell r="X384" t="str">
            <v>2</v>
          </cell>
          <cell r="Y384">
            <v>1.0333563552997413</v>
          </cell>
          <cell r="Z384">
            <v>13.201519925857273</v>
          </cell>
          <cell r="AA384">
            <v>687.18197627432801</v>
          </cell>
        </row>
        <row r="385">
          <cell r="A385" t="str">
            <v>INT</v>
          </cell>
          <cell r="B385" t="str">
            <v>Plus</v>
          </cell>
          <cell r="C385" t="str">
            <v>Plus</v>
          </cell>
          <cell r="D385" t="str">
            <v>EVU</v>
          </cell>
          <cell r="E385" t="str">
            <v>ELÖ</v>
          </cell>
          <cell r="F385" t="str">
            <v xml:space="preserve"> </v>
          </cell>
          <cell r="G385" t="str">
            <v>ELÖ-EVU RWE</v>
          </cell>
          <cell r="H385">
            <v>0</v>
          </cell>
          <cell r="I385">
            <v>0</v>
          </cell>
          <cell r="J385">
            <v>6</v>
          </cell>
          <cell r="K385" t="str">
            <v>E</v>
          </cell>
          <cell r="L385">
            <v>12</v>
          </cell>
          <cell r="M385" t="str">
            <v>VSE  einschl. Erstzlieferung  (ab GJ 2000/01) u. Röhrenwerke Bous</v>
          </cell>
          <cell r="N385" t="str">
            <v>Mittelspannungsnetz</v>
          </cell>
          <cell r="P385">
            <v>8.75</v>
          </cell>
          <cell r="Q385">
            <v>3.4740841910150722</v>
          </cell>
          <cell r="R385">
            <v>37.259868930436753</v>
          </cell>
          <cell r="S385">
            <v>88.513538464324469</v>
          </cell>
          <cell r="T385">
            <v>36.75</v>
          </cell>
          <cell r="U385">
            <v>89.023407394761222</v>
          </cell>
          <cell r="V385">
            <v>0</v>
          </cell>
          <cell r="W385">
            <v>5037.298763587758</v>
          </cell>
          <cell r="X385" t="str">
            <v>2</v>
          </cell>
          <cell r="Y385">
            <v>1.4374103702258425</v>
          </cell>
          <cell r="Z385">
            <v>1.7370420955075359</v>
          </cell>
          <cell r="AA385">
            <v>125.77340739476122</v>
          </cell>
        </row>
        <row r="386">
          <cell r="A386" t="str">
            <v>INT</v>
          </cell>
          <cell r="B386" t="str">
            <v>Plus</v>
          </cell>
          <cell r="C386" t="str">
            <v>Plus</v>
          </cell>
          <cell r="D386" t="str">
            <v>EVU</v>
          </cell>
          <cell r="E386" t="str">
            <v>ELÖ</v>
          </cell>
          <cell r="F386">
            <v>0</v>
          </cell>
          <cell r="G386" t="str">
            <v>ELÖ-EVU RWE</v>
          </cell>
          <cell r="H386">
            <v>0</v>
          </cell>
          <cell r="I386">
            <v>0</v>
          </cell>
          <cell r="J386">
            <v>6</v>
          </cell>
          <cell r="K386" t="str">
            <v>D</v>
          </cell>
          <cell r="L386">
            <v>14</v>
          </cell>
          <cell r="M386" t="str">
            <v>Anteil Net SWB Energie- und Wasserversorgung Bonn / Rhein-Sieg GmbH Beuel und Bad Godesberg</v>
          </cell>
          <cell r="N386" t="str">
            <v>Mittelspannung</v>
          </cell>
          <cell r="P386">
            <v>-227</v>
          </cell>
          <cell r="Q386">
            <v>-80</v>
          </cell>
          <cell r="R386">
            <v>-1154.1418418035914</v>
          </cell>
          <cell r="S386">
            <v>-991.7581581964082</v>
          </cell>
          <cell r="T386">
            <v>-567.49999999999932</v>
          </cell>
          <cell r="U386">
            <v>-1578.4</v>
          </cell>
          <cell r="V386">
            <v>0</v>
          </cell>
          <cell r="W386">
            <v>5675</v>
          </cell>
          <cell r="X386" t="str">
            <v>2</v>
          </cell>
          <cell r="Y386">
            <v>0.94533039647577077</v>
          </cell>
          <cell r="Z386">
            <v>-40</v>
          </cell>
          <cell r="AA386">
            <v>-2145.8999999999996</v>
          </cell>
        </row>
        <row r="387">
          <cell r="A387" t="str">
            <v>INT</v>
          </cell>
          <cell r="B387" t="str">
            <v>Plus</v>
          </cell>
          <cell r="C387" t="str">
            <v>Plus</v>
          </cell>
          <cell r="D387" t="str">
            <v>EVU</v>
          </cell>
          <cell r="E387" t="str">
            <v>ELÖ</v>
          </cell>
          <cell r="F387">
            <v>0</v>
          </cell>
          <cell r="G387" t="str">
            <v>ELÖ-EVU RWE</v>
          </cell>
          <cell r="H387">
            <v>0</v>
          </cell>
          <cell r="I387">
            <v>0</v>
          </cell>
          <cell r="J387">
            <v>6</v>
          </cell>
          <cell r="K387" t="str">
            <v>D</v>
          </cell>
          <cell r="L387">
            <v>14</v>
          </cell>
          <cell r="M387" t="str">
            <v>Anteil Net SWB Energie- und Wasserversorgung Bonn / Rhein-Sieg GmbH Beuel und Bad Godesberg</v>
          </cell>
          <cell r="N387" t="str">
            <v>Mittelspannung</v>
          </cell>
          <cell r="P387">
            <v>227</v>
          </cell>
          <cell r="Q387">
            <v>80</v>
          </cell>
          <cell r="R387">
            <v>1154.1418418035914</v>
          </cell>
          <cell r="S387">
            <v>991.7581581964082</v>
          </cell>
          <cell r="T387">
            <v>567.49999999999932</v>
          </cell>
          <cell r="U387">
            <v>1578.4</v>
          </cell>
          <cell r="V387">
            <v>0</v>
          </cell>
          <cell r="W387">
            <v>5675</v>
          </cell>
          <cell r="X387" t="str">
            <v>2</v>
          </cell>
          <cell r="Y387">
            <v>0.94533039647577077</v>
          </cell>
          <cell r="Z387">
            <v>40</v>
          </cell>
          <cell r="AA387">
            <v>2145.8999999999996</v>
          </cell>
        </row>
        <row r="388">
          <cell r="A388" t="str">
            <v>EXT</v>
          </cell>
          <cell r="B388" t="str">
            <v>DL</v>
          </cell>
          <cell r="C388" t="str">
            <v>DL</v>
          </cell>
          <cell r="D388" t="str">
            <v>EVU</v>
          </cell>
          <cell r="E388" t="str">
            <v>DL-</v>
          </cell>
          <cell r="F388">
            <v>0</v>
          </cell>
          <cell r="G388" t="str">
            <v>DL-ELÖ-EVU</v>
          </cell>
          <cell r="H388">
            <v>0</v>
          </cell>
          <cell r="I388">
            <v>0</v>
          </cell>
          <cell r="J388">
            <v>6</v>
          </cell>
          <cell r="K388" t="str">
            <v>VWC</v>
          </cell>
          <cell r="L388">
            <v>15</v>
          </cell>
          <cell r="M388" t="str">
            <v>Energie- und Wasservers. Mittl. R.</v>
          </cell>
          <cell r="N388" t="str">
            <v>Hochspannungsnetz</v>
          </cell>
          <cell r="P388">
            <v>66.987000000000037</v>
          </cell>
          <cell r="Q388">
            <v>22.916514646594468</v>
          </cell>
          <cell r="R388">
            <v>333.78165653137773</v>
          </cell>
          <cell r="S388">
            <v>182.47519638978994</v>
          </cell>
          <cell r="T388">
            <v>167.46749999999989</v>
          </cell>
          <cell r="U388">
            <v>348.78935292116779</v>
          </cell>
          <cell r="V388">
            <v>0</v>
          </cell>
          <cell r="W388">
            <v>5846.1769630361059</v>
          </cell>
          <cell r="X388" t="str">
            <v>2</v>
          </cell>
          <cell r="Y388">
            <v>0.77068215164310594</v>
          </cell>
          <cell r="Z388">
            <v>11.458257323297234</v>
          </cell>
          <cell r="AA388">
            <v>516.25685292116771</v>
          </cell>
        </row>
        <row r="389">
          <cell r="A389" t="str">
            <v>EXT</v>
          </cell>
          <cell r="B389" t="str">
            <v>DL</v>
          </cell>
          <cell r="C389" t="str">
            <v>DL</v>
          </cell>
          <cell r="D389" t="str">
            <v>EVU</v>
          </cell>
          <cell r="E389" t="str">
            <v>DL-</v>
          </cell>
          <cell r="F389">
            <v>0</v>
          </cell>
          <cell r="G389" t="str">
            <v>DL-ELÖ-EVU</v>
          </cell>
          <cell r="H389">
            <v>0</v>
          </cell>
          <cell r="I389">
            <v>0</v>
          </cell>
          <cell r="J389">
            <v>6</v>
          </cell>
          <cell r="K389" t="str">
            <v>VWB</v>
          </cell>
          <cell r="L389">
            <v>15</v>
          </cell>
          <cell r="M389" t="str">
            <v>Energie- und Wasservers. Mittl. R.</v>
          </cell>
          <cell r="N389" t="str">
            <v>Hochspannung</v>
          </cell>
          <cell r="P389">
            <v>15.713000000000008</v>
          </cell>
          <cell r="Q389">
            <v>5.3754787442629004</v>
          </cell>
          <cell r="R389">
            <v>83.963003691793702</v>
          </cell>
          <cell r="S389">
            <v>0</v>
          </cell>
          <cell r="T389">
            <v>23.569500000000016</v>
          </cell>
          <cell r="U389">
            <v>60.393503691793683</v>
          </cell>
          <cell r="V389">
            <v>0</v>
          </cell>
          <cell r="W389">
            <v>5846.1769630361041</v>
          </cell>
          <cell r="X389" t="str">
            <v>2</v>
          </cell>
          <cell r="Y389">
            <v>0.53435374334496055</v>
          </cell>
          <cell r="Z389">
            <v>2.6877393721314502</v>
          </cell>
          <cell r="AA389">
            <v>83.963003691793702</v>
          </cell>
        </row>
        <row r="390">
          <cell r="A390" t="str">
            <v>INT</v>
          </cell>
          <cell r="B390" t="str">
            <v>Plus</v>
          </cell>
          <cell r="C390" t="str">
            <v>Plus</v>
          </cell>
          <cell r="D390" t="str">
            <v>EVU</v>
          </cell>
          <cell r="E390" t="str">
            <v>ELÖ</v>
          </cell>
          <cell r="F390">
            <v>0</v>
          </cell>
          <cell r="G390" t="str">
            <v>ELÖ-EVU VEW</v>
          </cell>
          <cell r="H390">
            <v>0</v>
          </cell>
          <cell r="I390">
            <v>0</v>
          </cell>
          <cell r="J390">
            <v>6</v>
          </cell>
          <cell r="K390" t="str">
            <v>VWC</v>
          </cell>
          <cell r="L390">
            <v>15</v>
          </cell>
          <cell r="M390" t="str">
            <v>Energie- und Wasservers. Mittl. R.</v>
          </cell>
          <cell r="N390" t="str">
            <v>Hochspannungsnetz</v>
          </cell>
          <cell r="P390">
            <v>815.42700000000013</v>
          </cell>
          <cell r="Q390">
            <v>278.96076535340552</v>
          </cell>
          <cell r="R390">
            <v>4063.0954489738551</v>
          </cell>
          <cell r="S390">
            <v>2221.2548997049748</v>
          </cell>
          <cell r="T390">
            <v>2038.5674999999978</v>
          </cell>
          <cell r="U390">
            <v>4245.782848678833</v>
          </cell>
          <cell r="V390">
            <v>0</v>
          </cell>
          <cell r="W390">
            <v>5846.1769630361068</v>
          </cell>
          <cell r="X390" t="str">
            <v>2</v>
          </cell>
          <cell r="Y390">
            <v>0.77068215164310605</v>
          </cell>
          <cell r="Z390">
            <v>139.48038267670276</v>
          </cell>
          <cell r="AA390">
            <v>6284.3503486788304</v>
          </cell>
        </row>
        <row r="391">
          <cell r="A391" t="str">
            <v>INT</v>
          </cell>
          <cell r="B391" t="str">
            <v>Plus</v>
          </cell>
          <cell r="C391" t="str">
            <v>Plus</v>
          </cell>
          <cell r="D391" t="str">
            <v>EVU</v>
          </cell>
          <cell r="E391" t="str">
            <v>ELÖ</v>
          </cell>
          <cell r="F391">
            <v>0</v>
          </cell>
          <cell r="G391" t="str">
            <v>ELÖ-EVU VEW</v>
          </cell>
          <cell r="H391">
            <v>0</v>
          </cell>
          <cell r="I391">
            <v>0</v>
          </cell>
          <cell r="J391">
            <v>6</v>
          </cell>
          <cell r="K391" t="str">
            <v>VWB</v>
          </cell>
          <cell r="L391">
            <v>15</v>
          </cell>
          <cell r="M391" t="str">
            <v>Energie- und Wasservers. Mittl. R.</v>
          </cell>
          <cell r="N391" t="str">
            <v>Hochspannung</v>
          </cell>
          <cell r="P391">
            <v>191.27300000000002</v>
          </cell>
          <cell r="Q391">
            <v>65.435241255737097</v>
          </cell>
          <cell r="R391">
            <v>1022.0744355082063</v>
          </cell>
          <cell r="S391">
            <v>0</v>
          </cell>
          <cell r="T391">
            <v>286.90950000000004</v>
          </cell>
          <cell r="U391">
            <v>735.16493550820621</v>
          </cell>
          <cell r="V391">
            <v>0</v>
          </cell>
          <cell r="W391">
            <v>5846.1769630361068</v>
          </cell>
          <cell r="X391" t="str">
            <v>2</v>
          </cell>
          <cell r="Y391">
            <v>0.53435374334496044</v>
          </cell>
          <cell r="Z391">
            <v>32.717620627868548</v>
          </cell>
          <cell r="AA391">
            <v>1022.0744355082063</v>
          </cell>
        </row>
        <row r="392">
          <cell r="A392" t="str">
            <v>EXT</v>
          </cell>
          <cell r="B392" t="str">
            <v>DL</v>
          </cell>
          <cell r="C392" t="str">
            <v>DL</v>
          </cell>
          <cell r="D392" t="str">
            <v>EVU</v>
          </cell>
          <cell r="E392" t="str">
            <v>DL-</v>
          </cell>
          <cell r="F392">
            <v>0</v>
          </cell>
          <cell r="G392" t="str">
            <v>DL-ELÖ-EVU</v>
          </cell>
          <cell r="H392">
            <v>0</v>
          </cell>
          <cell r="I392">
            <v>0</v>
          </cell>
          <cell r="J392">
            <v>6</v>
          </cell>
          <cell r="K392" t="str">
            <v>VWC</v>
          </cell>
          <cell r="L392">
            <v>16</v>
          </cell>
          <cell r="M392" t="str">
            <v>EHW Energiehandelsges. West (C: Ahlen,Hamm,Münster,Soest)</v>
          </cell>
          <cell r="N392" t="str">
            <v>Hochspannungsnetz</v>
          </cell>
          <cell r="P392">
            <v>1089.3300000000002</v>
          </cell>
          <cell r="Q392">
            <v>394.58760000000001</v>
          </cell>
          <cell r="R392">
            <v>5643.6302927871584</v>
          </cell>
          <cell r="S392">
            <v>3085.317979212839</v>
          </cell>
          <cell r="T392">
            <v>2723.3249999999971</v>
          </cell>
          <cell r="U392">
            <v>6005.6232720000007</v>
          </cell>
          <cell r="V392">
            <v>0</v>
          </cell>
          <cell r="W392">
            <v>5521.3595156056608</v>
          </cell>
          <cell r="X392" t="str">
            <v>2</v>
          </cell>
          <cell r="Y392">
            <v>0.80131349288094478</v>
          </cell>
          <cell r="Z392">
            <v>197.2938</v>
          </cell>
          <cell r="AA392">
            <v>8728.9482719999978</v>
          </cell>
        </row>
        <row r="393">
          <cell r="A393" t="str">
            <v>EXT</v>
          </cell>
          <cell r="B393" t="str">
            <v>DL</v>
          </cell>
          <cell r="C393" t="str">
            <v>DL</v>
          </cell>
          <cell r="D393" t="str">
            <v>EVU</v>
          </cell>
          <cell r="E393" t="str">
            <v>DL-</v>
          </cell>
          <cell r="F393">
            <v>0</v>
          </cell>
          <cell r="G393" t="str">
            <v>DL-ELÖ-EVU</v>
          </cell>
          <cell r="H393">
            <v>0</v>
          </cell>
          <cell r="I393">
            <v>0</v>
          </cell>
          <cell r="J393">
            <v>6</v>
          </cell>
          <cell r="K393" t="str">
            <v>VWD</v>
          </cell>
          <cell r="L393">
            <v>16</v>
          </cell>
          <cell r="M393" t="str">
            <v>EHW (D:Fröndenbg, Kamen,Lünen, Unna)</v>
          </cell>
          <cell r="N393" t="str">
            <v>Mittelspannung</v>
          </cell>
          <cell r="P393">
            <v>561.17000000000007</v>
          </cell>
          <cell r="Q393">
            <v>203.2724</v>
          </cell>
          <cell r="R393">
            <v>2907.3246962842941</v>
          </cell>
          <cell r="S393">
            <v>2506.1647557157057</v>
          </cell>
          <cell r="T393">
            <v>1402.9249999999984</v>
          </cell>
          <cell r="U393">
            <v>4010.564452000001</v>
          </cell>
          <cell r="V393">
            <v>0</v>
          </cell>
          <cell r="W393">
            <v>5521.3595156056608</v>
          </cell>
          <cell r="X393" t="str">
            <v>2</v>
          </cell>
          <cell r="Y393">
            <v>0.96467905483186878</v>
          </cell>
          <cell r="Z393">
            <v>101.6362</v>
          </cell>
          <cell r="AA393">
            <v>5413.4894519999998</v>
          </cell>
        </row>
        <row r="394">
          <cell r="A394" t="str">
            <v>EXT</v>
          </cell>
          <cell r="B394" t="str">
            <v>DL</v>
          </cell>
          <cell r="C394" t="str">
            <v>DL</v>
          </cell>
          <cell r="D394" t="str">
            <v>EVU</v>
          </cell>
          <cell r="E394" t="str">
            <v>DL-</v>
          </cell>
          <cell r="F394">
            <v>0</v>
          </cell>
          <cell r="G394" t="str">
            <v>DL-ELÖ-EVU</v>
          </cell>
          <cell r="H394">
            <v>0</v>
          </cell>
          <cell r="I394">
            <v>0</v>
          </cell>
          <cell r="J394">
            <v>6</v>
          </cell>
          <cell r="K394" t="str">
            <v>B</v>
          </cell>
          <cell r="L394">
            <v>17</v>
          </cell>
          <cell r="M394" t="str">
            <v>SWK Stadtwerke Krefeld AG</v>
          </cell>
          <cell r="N394" t="str">
            <v>Hochspannung</v>
          </cell>
          <cell r="P394">
            <v>29.931000000000001</v>
          </cell>
          <cell r="Q394">
            <v>10.377446378087557</v>
          </cell>
          <cell r="R394">
            <v>161.48711005781371</v>
          </cell>
          <cell r="S394">
            <v>0</v>
          </cell>
          <cell r="T394">
            <v>44.896500000000003</v>
          </cell>
          <cell r="U394">
            <v>116.59061005781369</v>
          </cell>
          <cell r="V394">
            <v>0</v>
          </cell>
          <cell r="W394">
            <v>5768.471145888192</v>
          </cell>
          <cell r="X394" t="str">
            <v>2</v>
          </cell>
          <cell r="Y394">
            <v>0.53953128882367352</v>
          </cell>
          <cell r="Z394">
            <v>5.1887231890437784</v>
          </cell>
          <cell r="AA394">
            <v>161.48711005781371</v>
          </cell>
        </row>
        <row r="395">
          <cell r="A395" t="str">
            <v>EXT</v>
          </cell>
          <cell r="B395" t="str">
            <v>DL</v>
          </cell>
          <cell r="C395" t="str">
            <v>DL</v>
          </cell>
          <cell r="D395" t="str">
            <v>EVU</v>
          </cell>
          <cell r="E395" t="str">
            <v>DL-</v>
          </cell>
          <cell r="F395">
            <v>0</v>
          </cell>
          <cell r="G395" t="str">
            <v>DL-ELÖ-EVU</v>
          </cell>
          <cell r="H395">
            <v>0</v>
          </cell>
          <cell r="I395">
            <v>0</v>
          </cell>
          <cell r="J395">
            <v>6</v>
          </cell>
          <cell r="K395" t="str">
            <v>C</v>
          </cell>
          <cell r="L395">
            <v>17</v>
          </cell>
          <cell r="M395" t="str">
            <v>SWK Stadtwerke Krefeld AG</v>
          </cell>
          <cell r="N395" t="str">
            <v>Hochspannungsnetz</v>
          </cell>
          <cell r="P395">
            <v>15.419000000000002</v>
          </cell>
          <cell r="Q395">
            <v>5.3459572250754084</v>
          </cell>
          <cell r="R395">
            <v>77.528751811186794</v>
          </cell>
          <cell r="S395">
            <v>42.384217154460885</v>
          </cell>
          <cell r="T395">
            <v>38.547499999999957</v>
          </cell>
          <cell r="U395">
            <v>81.365468965647722</v>
          </cell>
          <cell r="V395">
            <v>0</v>
          </cell>
          <cell r="W395">
            <v>5768.471145888193</v>
          </cell>
          <cell r="X395" t="str">
            <v>2</v>
          </cell>
          <cell r="Y395">
            <v>0.77769614738729931</v>
          </cell>
          <cell r="Z395">
            <v>2.6729786125377042</v>
          </cell>
          <cell r="AA395">
            <v>119.91296896564768</v>
          </cell>
        </row>
        <row r="396">
          <cell r="A396" t="str">
            <v>INT</v>
          </cell>
          <cell r="B396" t="str">
            <v>Plus</v>
          </cell>
          <cell r="C396" t="str">
            <v>Plus</v>
          </cell>
          <cell r="D396" t="str">
            <v>EVU</v>
          </cell>
          <cell r="E396" t="str">
            <v>ELÖ</v>
          </cell>
          <cell r="F396">
            <v>0</v>
          </cell>
          <cell r="G396" t="str">
            <v>ELÖ-EVU RWE</v>
          </cell>
          <cell r="H396">
            <v>0</v>
          </cell>
          <cell r="I396">
            <v>0</v>
          </cell>
          <cell r="J396">
            <v>6</v>
          </cell>
          <cell r="K396" t="str">
            <v>B</v>
          </cell>
          <cell r="L396">
            <v>17</v>
          </cell>
          <cell r="M396" t="str">
            <v>SWK Stadtwerke Krefeld AG</v>
          </cell>
          <cell r="N396" t="str">
            <v>Hochspannung</v>
          </cell>
          <cell r="P396">
            <v>374.87999999999994</v>
          </cell>
          <cell r="Q396">
            <v>129.97551362191243</v>
          </cell>
          <cell r="R396">
            <v>2022.5948955421859</v>
          </cell>
          <cell r="S396">
            <v>0</v>
          </cell>
          <cell r="T396">
            <v>562.31999999999994</v>
          </cell>
          <cell r="U396">
            <v>1460.274895542186</v>
          </cell>
          <cell r="V396">
            <v>0</v>
          </cell>
          <cell r="W396">
            <v>5768.4711458881948</v>
          </cell>
          <cell r="X396" t="str">
            <v>2</v>
          </cell>
          <cell r="Y396">
            <v>0.53953128882367318</v>
          </cell>
          <cell r="Z396">
            <v>64.987756810956213</v>
          </cell>
          <cell r="AA396">
            <v>2022.5948955421859</v>
          </cell>
        </row>
        <row r="397">
          <cell r="A397" t="str">
            <v>INT</v>
          </cell>
          <cell r="B397" t="str">
            <v>Plus</v>
          </cell>
          <cell r="C397" t="str">
            <v>Plus</v>
          </cell>
          <cell r="D397" t="str">
            <v>EVU</v>
          </cell>
          <cell r="E397" t="str">
            <v>ELÖ</v>
          </cell>
          <cell r="F397">
            <v>0</v>
          </cell>
          <cell r="G397" t="str">
            <v>ELÖ-EVU RWE</v>
          </cell>
          <cell r="H397">
            <v>0</v>
          </cell>
          <cell r="I397">
            <v>0</v>
          </cell>
          <cell r="J397">
            <v>6</v>
          </cell>
          <cell r="K397" t="str">
            <v>C</v>
          </cell>
          <cell r="L397">
            <v>17</v>
          </cell>
          <cell r="M397" t="str">
            <v>SWK Stadtwerke Krefeld AG</v>
          </cell>
          <cell r="N397" t="str">
            <v>Hochspannungsnetz</v>
          </cell>
          <cell r="P397">
            <v>193.12</v>
          </cell>
          <cell r="Q397">
            <v>66.957082774924586</v>
          </cell>
          <cell r="R397">
            <v>971.03265774540409</v>
          </cell>
          <cell r="S397">
            <v>530.85414208894758</v>
          </cell>
          <cell r="T397">
            <v>482.79999999999939</v>
          </cell>
          <cell r="U397">
            <v>1019.0867998343522</v>
          </cell>
          <cell r="V397">
            <v>0</v>
          </cell>
          <cell r="W397">
            <v>5768.4711458881957</v>
          </cell>
          <cell r="X397" t="str">
            <v>2</v>
          </cell>
          <cell r="Y397">
            <v>0.77769614738729886</v>
          </cell>
          <cell r="Z397">
            <v>33.478541387462293</v>
          </cell>
          <cell r="AA397">
            <v>1501.8867998343517</v>
          </cell>
        </row>
        <row r="398">
          <cell r="A398" t="str">
            <v>EXT</v>
          </cell>
          <cell r="B398" t="str">
            <v>DL</v>
          </cell>
          <cell r="C398" t="str">
            <v>DL</v>
          </cell>
          <cell r="D398" t="str">
            <v>EVU</v>
          </cell>
          <cell r="E398" t="str">
            <v>DL-</v>
          </cell>
          <cell r="F398">
            <v>0</v>
          </cell>
          <cell r="G398" t="str">
            <v>DL-ELÖ-EVU</v>
          </cell>
          <cell r="H398">
            <v>0</v>
          </cell>
          <cell r="I398">
            <v>0</v>
          </cell>
          <cell r="J398">
            <v>6</v>
          </cell>
          <cell r="K398" t="str">
            <v>D</v>
          </cell>
          <cell r="L398">
            <v>20</v>
          </cell>
          <cell r="M398" t="str">
            <v>Elektrizitätsgenossenschaft Hasbergen eG</v>
          </cell>
          <cell r="N398" t="str">
            <v>Mittelspannung</v>
          </cell>
          <cell r="P398">
            <v>0.80690150000000038</v>
          </cell>
          <cell r="Q398">
            <v>0.4642889419974976</v>
          </cell>
          <cell r="R398">
            <v>5.8730124603231308</v>
          </cell>
          <cell r="S398">
            <v>5.3046621152874964</v>
          </cell>
          <cell r="T398">
            <v>2.0172537499999983</v>
          </cell>
          <cell r="U398">
            <v>9.160420825610629</v>
          </cell>
          <cell r="V398">
            <v>0</v>
          </cell>
          <cell r="W398">
            <v>3475.8592204608199</v>
          </cell>
          <cell r="X398" t="str">
            <v>2</v>
          </cell>
          <cell r="Y398">
            <v>1.3852588668642483</v>
          </cell>
          <cell r="Z398">
            <v>0.2321444709987488</v>
          </cell>
          <cell r="AA398">
            <v>11.177674575610627</v>
          </cell>
        </row>
        <row r="399">
          <cell r="A399" t="str">
            <v>INT</v>
          </cell>
          <cell r="B399" t="str">
            <v>Plus</v>
          </cell>
          <cell r="C399" t="str">
            <v>Plus</v>
          </cell>
          <cell r="D399" t="str">
            <v>EVU</v>
          </cell>
          <cell r="E399" t="str">
            <v>ELÖ</v>
          </cell>
          <cell r="F399">
            <v>0</v>
          </cell>
          <cell r="G399" t="str">
            <v>ELÖ-EVU RWE</v>
          </cell>
          <cell r="H399">
            <v>0</v>
          </cell>
          <cell r="I399">
            <v>0</v>
          </cell>
          <cell r="J399">
            <v>6</v>
          </cell>
          <cell r="K399" t="str">
            <v>D</v>
          </cell>
          <cell r="L399">
            <v>20</v>
          </cell>
          <cell r="M399" t="str">
            <v>Elektrizitätsgenossenschaft Hasbergen eG</v>
          </cell>
          <cell r="N399" t="str">
            <v>Mittelspannung</v>
          </cell>
          <cell r="P399">
            <v>11.669000000000002</v>
          </cell>
          <cell r="Q399">
            <v>6.7143110580025027</v>
          </cell>
          <cell r="R399">
            <v>84.932525716596984</v>
          </cell>
          <cell r="S399">
            <v>76.713331457792378</v>
          </cell>
          <cell r="T399">
            <v>29.172499999999967</v>
          </cell>
          <cell r="U399">
            <v>132.47335717438941</v>
          </cell>
          <cell r="V399">
            <v>0</v>
          </cell>
          <cell r="W399">
            <v>3475.859220460814</v>
          </cell>
          <cell r="X399" t="str">
            <v>2</v>
          </cell>
          <cell r="Y399">
            <v>1.38525886686425</v>
          </cell>
          <cell r="Z399">
            <v>3.3571555290012514</v>
          </cell>
          <cell r="AA399">
            <v>161.64585717438936</v>
          </cell>
        </row>
        <row r="400">
          <cell r="A400" t="str">
            <v>EXT</v>
          </cell>
          <cell r="B400" t="str">
            <v>DL</v>
          </cell>
          <cell r="C400" t="str">
            <v>DL</v>
          </cell>
          <cell r="D400" t="str">
            <v>EVU</v>
          </cell>
          <cell r="E400" t="str">
            <v>DL-</v>
          </cell>
          <cell r="F400">
            <v>0</v>
          </cell>
          <cell r="G400" t="str">
            <v>DL-ELÖ-EVU</v>
          </cell>
          <cell r="H400">
            <v>0</v>
          </cell>
          <cell r="I400">
            <v>0</v>
          </cell>
          <cell r="J400">
            <v>6</v>
          </cell>
          <cell r="K400" t="str">
            <v>D</v>
          </cell>
          <cell r="L400">
            <v>21</v>
          </cell>
          <cell r="M400" t="str">
            <v>Elektrizitätsgesellschaft Levern eG Stemwede</v>
          </cell>
          <cell r="N400" t="str">
            <v>Mittelspannung</v>
          </cell>
          <cell r="P400">
            <v>5.9467500000000229E-2</v>
          </cell>
          <cell r="Q400">
            <v>3.1811589029485443E-2</v>
          </cell>
          <cell r="R400">
            <v>0.40915827301057578</v>
          </cell>
          <cell r="S400">
            <v>0.36715312854117255</v>
          </cell>
          <cell r="T400">
            <v>0.14866875000000038</v>
          </cell>
          <cell r="U400">
            <v>0.62764265155174792</v>
          </cell>
          <cell r="V400">
            <v>0</v>
          </cell>
          <cell r="W400">
            <v>3738.7318153067517</v>
          </cell>
          <cell r="X400" t="str">
            <v>2</v>
          </cell>
          <cell r="Y400">
            <v>1.3054380990486321</v>
          </cell>
          <cell r="Z400">
            <v>1.5905794514742722E-2</v>
          </cell>
          <cell r="AA400">
            <v>0.77631140155174827</v>
          </cell>
        </row>
        <row r="401">
          <cell r="A401" t="str">
            <v>INT</v>
          </cell>
          <cell r="B401" t="str">
            <v>Plus</v>
          </cell>
          <cell r="C401" t="str">
            <v>Plus</v>
          </cell>
          <cell r="D401" t="str">
            <v>EVU</v>
          </cell>
          <cell r="E401" t="str">
            <v>ELÖ</v>
          </cell>
          <cell r="F401">
            <v>0</v>
          </cell>
          <cell r="G401" t="str">
            <v>ELÖ-EVU RWE</v>
          </cell>
          <cell r="H401">
            <v>0</v>
          </cell>
          <cell r="I401">
            <v>0</v>
          </cell>
          <cell r="J401">
            <v>6</v>
          </cell>
          <cell r="K401" t="str">
            <v>D</v>
          </cell>
          <cell r="L401">
            <v>21</v>
          </cell>
          <cell r="M401" t="str">
            <v>Elektrizitätsgesellschaft Levern eG Stemwede</v>
          </cell>
          <cell r="N401" t="str">
            <v>Mittelspannung</v>
          </cell>
          <cell r="P401">
            <v>2.8959999999999995</v>
          </cell>
          <cell r="Q401">
            <v>1.5491884109705145</v>
          </cell>
          <cell r="R401">
            <v>19.925545190879369</v>
          </cell>
          <cell r="S401">
            <v>17.87994215756888</v>
          </cell>
          <cell r="T401">
            <v>7.2399999999999896</v>
          </cell>
          <cell r="U401">
            <v>30.565487348448258</v>
          </cell>
          <cell r="V401">
            <v>0</v>
          </cell>
          <cell r="W401">
            <v>3738.7318153067681</v>
          </cell>
          <cell r="X401" t="str">
            <v>2</v>
          </cell>
          <cell r="Y401">
            <v>1.3054380990486276</v>
          </cell>
          <cell r="Z401">
            <v>0.77459420548525726</v>
          </cell>
          <cell r="AA401">
            <v>37.805487348448253</v>
          </cell>
        </row>
        <row r="402">
          <cell r="A402" t="str">
            <v>EXT</v>
          </cell>
          <cell r="B402" t="str">
            <v>DL</v>
          </cell>
          <cell r="C402" t="str">
            <v>DL</v>
          </cell>
          <cell r="D402" t="str">
            <v>EVU</v>
          </cell>
          <cell r="E402" t="str">
            <v>DL-</v>
          </cell>
          <cell r="F402">
            <v>0</v>
          </cell>
          <cell r="G402" t="str">
            <v>DL-ELÖ-EVU</v>
          </cell>
          <cell r="H402">
            <v>0</v>
          </cell>
          <cell r="I402">
            <v>0</v>
          </cell>
          <cell r="J402">
            <v>6</v>
          </cell>
          <cell r="K402" t="str">
            <v>D</v>
          </cell>
          <cell r="L402">
            <v>22</v>
          </cell>
          <cell r="M402" t="str">
            <v>Eltgenossenschaft Oesterweg eG</v>
          </cell>
          <cell r="N402" t="str">
            <v>Mittelspannung</v>
          </cell>
          <cell r="P402">
            <v>5.9359500000000232E-2</v>
          </cell>
          <cell r="Q402">
            <v>4.1783732858547085E-2</v>
          </cell>
          <cell r="R402">
            <v>0.50711326009522018</v>
          </cell>
          <cell r="S402">
            <v>0.46567853920391433</v>
          </cell>
          <cell r="T402">
            <v>0.14839875000000041</v>
          </cell>
          <cell r="U402">
            <v>0.82439304929913415</v>
          </cell>
          <cell r="V402">
            <v>0</v>
          </cell>
          <cell r="W402">
            <v>2841.2731912179038</v>
          </cell>
          <cell r="X402" t="str">
            <v>2</v>
          </cell>
          <cell r="Y402">
            <v>1.6388140050019468</v>
          </cell>
          <cell r="Z402">
            <v>2.0891866429273542E-2</v>
          </cell>
          <cell r="AA402">
            <v>0.97279179929913451</v>
          </cell>
        </row>
        <row r="403">
          <cell r="A403" t="str">
            <v>INT</v>
          </cell>
          <cell r="B403" t="str">
            <v>Plus</v>
          </cell>
          <cell r="C403" t="str">
            <v>Plus</v>
          </cell>
          <cell r="D403" t="str">
            <v>EVU</v>
          </cell>
          <cell r="E403" t="str">
            <v>ELÖ</v>
          </cell>
          <cell r="F403">
            <v>0</v>
          </cell>
          <cell r="G403" t="str">
            <v>ELÖ-EVU RWE</v>
          </cell>
          <cell r="H403">
            <v>0</v>
          </cell>
          <cell r="I403">
            <v>0</v>
          </cell>
          <cell r="J403">
            <v>6</v>
          </cell>
          <cell r="K403" t="str">
            <v>D</v>
          </cell>
          <cell r="L403">
            <v>22</v>
          </cell>
          <cell r="M403" t="str">
            <v>Eltgenossenschaft Oesterweg eG</v>
          </cell>
          <cell r="N403" t="str">
            <v>Mittelspannung</v>
          </cell>
          <cell r="P403">
            <v>2.613</v>
          </cell>
          <cell r="Q403">
            <v>1.8393162671414529</v>
          </cell>
          <cell r="R403">
            <v>22.323081370779825</v>
          </cell>
          <cell r="S403">
            <v>20.499128579921042</v>
          </cell>
          <cell r="T403">
            <v>6.5324999999999918</v>
          </cell>
          <cell r="U403">
            <v>36.289709950700875</v>
          </cell>
          <cell r="V403">
            <v>0</v>
          </cell>
          <cell r="W403">
            <v>2841.2731912179047</v>
          </cell>
          <cell r="X403" t="str">
            <v>2</v>
          </cell>
          <cell r="Y403">
            <v>1.6388140050019466</v>
          </cell>
          <cell r="Z403">
            <v>0.91965813357072634</v>
          </cell>
          <cell r="AA403">
            <v>42.822209950700866</v>
          </cell>
        </row>
        <row r="404">
          <cell r="A404" t="str">
            <v>EXT</v>
          </cell>
          <cell r="B404" t="str">
            <v>DL</v>
          </cell>
          <cell r="C404" t="str">
            <v>DL</v>
          </cell>
          <cell r="D404" t="str">
            <v>EVU</v>
          </cell>
          <cell r="E404" t="str">
            <v>DL-</v>
          </cell>
          <cell r="F404">
            <v>0</v>
          </cell>
          <cell r="G404" t="str">
            <v>DL-ELÖ-EVU</v>
          </cell>
          <cell r="H404">
            <v>0</v>
          </cell>
          <cell r="I404">
            <v>0</v>
          </cell>
          <cell r="J404">
            <v>6</v>
          </cell>
          <cell r="K404" t="str">
            <v>D</v>
          </cell>
          <cell r="L404">
            <v>23</v>
          </cell>
          <cell r="M404" t="str">
            <v>Stadtwerke Bramsche GmbH</v>
          </cell>
          <cell r="N404" t="str">
            <v>Mittelspannung</v>
          </cell>
          <cell r="P404">
            <v>1.1185169999999971</v>
          </cell>
          <cell r="Q404">
            <v>0.60268123184328104</v>
          </cell>
          <cell r="R404">
            <v>7.7385245074221611</v>
          </cell>
          <cell r="S404">
            <v>6.9486686968457647</v>
          </cell>
          <cell r="T404">
            <v>2.7962924999999892</v>
          </cell>
          <cell r="U404">
            <v>11.890900704267937</v>
          </cell>
          <cell r="V404">
            <v>0</v>
          </cell>
          <cell r="W404">
            <v>3711.8029926999689</v>
          </cell>
          <cell r="X404" t="str">
            <v>2</v>
          </cell>
          <cell r="Y404">
            <v>1.3130952148485864</v>
          </cell>
          <cell r="Z404">
            <v>0.30134061592164052</v>
          </cell>
          <cell r="AA404">
            <v>14.687193204267926</v>
          </cell>
        </row>
        <row r="405">
          <cell r="A405" t="str">
            <v>INT</v>
          </cell>
          <cell r="B405" t="str">
            <v>Plus</v>
          </cell>
          <cell r="C405" t="str">
            <v>Plus</v>
          </cell>
          <cell r="D405" t="str">
            <v>EVU</v>
          </cell>
          <cell r="E405" t="str">
            <v>ELÖ</v>
          </cell>
          <cell r="F405">
            <v>0</v>
          </cell>
          <cell r="G405" t="str">
            <v>ELÖ-EVU RWE</v>
          </cell>
          <cell r="H405">
            <v>0</v>
          </cell>
          <cell r="I405">
            <v>0</v>
          </cell>
          <cell r="J405">
            <v>6</v>
          </cell>
          <cell r="K405" t="str">
            <v>D</v>
          </cell>
          <cell r="L405">
            <v>23</v>
          </cell>
          <cell r="M405" t="str">
            <v>Stadtwerke Bramsche GmbH</v>
          </cell>
          <cell r="N405" t="str">
            <v>Mittelspannung</v>
          </cell>
          <cell r="P405">
            <v>16.754000000000001</v>
          </cell>
          <cell r="Q405">
            <v>9.0274187681567195</v>
          </cell>
          <cell r="R405">
            <v>115.91351727095</v>
          </cell>
          <cell r="S405">
            <v>104.08245502478209</v>
          </cell>
          <cell r="T405">
            <v>41.884999999999948</v>
          </cell>
          <cell r="U405">
            <v>178.11097229573213</v>
          </cell>
          <cell r="V405">
            <v>0</v>
          </cell>
          <cell r="W405">
            <v>3711.8029926999711</v>
          </cell>
          <cell r="X405" t="str">
            <v>2</v>
          </cell>
          <cell r="Y405">
            <v>1.3130952148485857</v>
          </cell>
          <cell r="Z405">
            <v>4.5137093840783598</v>
          </cell>
          <cell r="AA405">
            <v>219.99597229573209</v>
          </cell>
        </row>
        <row r="406">
          <cell r="A406" t="str">
            <v>EXT</v>
          </cell>
          <cell r="B406" t="str">
            <v>DL</v>
          </cell>
          <cell r="C406" t="str">
            <v>DL</v>
          </cell>
          <cell r="D406" t="str">
            <v>EVU</v>
          </cell>
          <cell r="E406" t="str">
            <v>DL-</v>
          </cell>
          <cell r="F406">
            <v>0</v>
          </cell>
          <cell r="G406" t="str">
            <v>DL-ELÖ-EVU</v>
          </cell>
          <cell r="H406">
            <v>0</v>
          </cell>
          <cell r="I406">
            <v>0</v>
          </cell>
          <cell r="J406">
            <v>6</v>
          </cell>
          <cell r="K406" t="str">
            <v>D</v>
          </cell>
          <cell r="L406">
            <v>24</v>
          </cell>
          <cell r="M406" t="str">
            <v>Stadtwerke Diepholz; EVB Huntetal GmbH</v>
          </cell>
          <cell r="N406" t="str">
            <v>Mittelspannung</v>
          </cell>
          <cell r="P406">
            <v>42.686</v>
          </cell>
          <cell r="Q406">
            <v>15.84</v>
          </cell>
          <cell r="R406">
            <v>224.86712327092079</v>
          </cell>
          <cell r="S406">
            <v>194.37107672907914</v>
          </cell>
          <cell r="T406">
            <v>106.71499999999986</v>
          </cell>
          <cell r="U406">
            <v>312.52320000000009</v>
          </cell>
          <cell r="V406">
            <v>0</v>
          </cell>
          <cell r="W406">
            <v>5389.6464646464647</v>
          </cell>
          <cell r="X406" t="str">
            <v>2</v>
          </cell>
          <cell r="Y406">
            <v>0.98214449702478546</v>
          </cell>
          <cell r="Z406">
            <v>7.92</v>
          </cell>
          <cell r="AA406">
            <v>419.23819999999989</v>
          </cell>
        </row>
        <row r="407">
          <cell r="A407" t="str">
            <v>EXT</v>
          </cell>
          <cell r="B407" t="str">
            <v>DL</v>
          </cell>
          <cell r="C407" t="str">
            <v>DL</v>
          </cell>
          <cell r="D407" t="str">
            <v>EVU</v>
          </cell>
          <cell r="E407" t="str">
            <v>DL-</v>
          </cell>
          <cell r="F407">
            <v>0</v>
          </cell>
          <cell r="G407" t="str">
            <v>DL-ELÖ-EVU</v>
          </cell>
          <cell r="H407">
            <v>0</v>
          </cell>
          <cell r="I407">
            <v>0</v>
          </cell>
          <cell r="J407">
            <v>6</v>
          </cell>
          <cell r="K407" t="str">
            <v>D</v>
          </cell>
          <cell r="L407">
            <v>25</v>
          </cell>
          <cell r="M407" t="str">
            <v xml:space="preserve">Stadtwerke Georgsmarienhütte </v>
          </cell>
          <cell r="N407" t="str">
            <v>Mittelspannung</v>
          </cell>
          <cell r="P407">
            <v>67.977999999999994</v>
          </cell>
          <cell r="Q407">
            <v>25.088000000000001</v>
          </cell>
          <cell r="R407">
            <v>356.75167639281602</v>
          </cell>
          <cell r="S407">
            <v>308.17956360718387</v>
          </cell>
          <cell r="T407">
            <v>169.94499999999977</v>
          </cell>
          <cell r="U407">
            <v>494.98624000000007</v>
          </cell>
          <cell r="V407">
            <v>0</v>
          </cell>
          <cell r="W407">
            <v>5419.1645408163267</v>
          </cell>
          <cell r="X407" t="str">
            <v>2</v>
          </cell>
          <cell r="Y407">
            <v>0.97815652122745578</v>
          </cell>
          <cell r="Z407">
            <v>12.544</v>
          </cell>
          <cell r="AA407">
            <v>664.93123999999989</v>
          </cell>
        </row>
        <row r="408">
          <cell r="A408" t="str">
            <v>EXT</v>
          </cell>
          <cell r="B408" t="str">
            <v>DL</v>
          </cell>
          <cell r="C408" t="str">
            <v>DL</v>
          </cell>
          <cell r="D408" t="str">
            <v>EVU</v>
          </cell>
          <cell r="E408" t="str">
            <v>DL-</v>
          </cell>
          <cell r="F408">
            <v>0</v>
          </cell>
          <cell r="G408" t="str">
            <v>DL-ELÖ-EVU</v>
          </cell>
          <cell r="H408">
            <v>0</v>
          </cell>
          <cell r="I408">
            <v>0</v>
          </cell>
          <cell r="J408">
            <v>6</v>
          </cell>
          <cell r="K408" t="str">
            <v>D</v>
          </cell>
          <cell r="L408">
            <v>26</v>
          </cell>
          <cell r="M408" t="str">
            <v xml:space="preserve">Stadtwerke Lengerich GmbH </v>
          </cell>
          <cell r="N408" t="str">
            <v>Mittelspannung</v>
          </cell>
          <cell r="P408">
            <v>82.572000000000003</v>
          </cell>
          <cell r="Q408">
            <v>28.731999999999999</v>
          </cell>
          <cell r="R408">
            <v>416.1990522277415</v>
          </cell>
          <cell r="S408">
            <v>357.11330777225834</v>
          </cell>
          <cell r="T408">
            <v>206.42999999999975</v>
          </cell>
          <cell r="U408">
            <v>566.88236000000006</v>
          </cell>
          <cell r="V408">
            <v>0</v>
          </cell>
          <cell r="W408">
            <v>5747.7377140470553</v>
          </cell>
          <cell r="X408" t="str">
            <v>2</v>
          </cell>
          <cell r="Y408">
            <v>0.93653097902436644</v>
          </cell>
          <cell r="Z408">
            <v>14.366</v>
          </cell>
          <cell r="AA408">
            <v>773.3123599999999</v>
          </cell>
        </row>
        <row r="409">
          <cell r="A409" t="str">
            <v>EXT</v>
          </cell>
          <cell r="B409" t="str">
            <v>DL</v>
          </cell>
          <cell r="C409" t="str">
            <v>DL</v>
          </cell>
          <cell r="D409" t="str">
            <v>EVU</v>
          </cell>
          <cell r="E409" t="str">
            <v>DL-</v>
          </cell>
          <cell r="F409">
            <v>0</v>
          </cell>
          <cell r="G409" t="str">
            <v>DL-ELÖ-EVU</v>
          </cell>
          <cell r="H409">
            <v>0</v>
          </cell>
          <cell r="I409">
            <v>0</v>
          </cell>
          <cell r="J409">
            <v>6</v>
          </cell>
          <cell r="K409" t="str">
            <v>C</v>
          </cell>
          <cell r="L409">
            <v>27</v>
          </cell>
          <cell r="M409" t="str">
            <v>Stadtwerke Osnabrück AG</v>
          </cell>
          <cell r="N409" t="str">
            <v>Hochspannungsnetz</v>
          </cell>
          <cell r="P409">
            <v>11.050999999999988</v>
          </cell>
          <cell r="Q409">
            <v>4.1967695193567494</v>
          </cell>
          <cell r="R409">
            <v>59.160086315307417</v>
          </cell>
          <cell r="S409">
            <v>32.342245769302238</v>
          </cell>
          <cell r="T409">
            <v>27.627499999999934</v>
          </cell>
          <cell r="U409">
            <v>63.874832084609722</v>
          </cell>
          <cell r="V409">
            <v>0</v>
          </cell>
          <cell r="W409">
            <v>5266.4316918189043</v>
          </cell>
          <cell r="X409" t="str">
            <v>2</v>
          </cell>
          <cell r="Y409">
            <v>0.82800047131128196</v>
          </cell>
          <cell r="Z409">
            <v>2.0983847596783747</v>
          </cell>
          <cell r="AA409">
            <v>91.502332084609662</v>
          </cell>
        </row>
        <row r="410">
          <cell r="A410" t="str">
            <v>INT</v>
          </cell>
          <cell r="B410" t="str">
            <v>Plus</v>
          </cell>
          <cell r="C410" t="str">
            <v>Plus</v>
          </cell>
          <cell r="D410" t="str">
            <v>EVU</v>
          </cell>
          <cell r="E410" t="str">
            <v>ELÖ</v>
          </cell>
          <cell r="F410">
            <v>0</v>
          </cell>
          <cell r="G410" t="str">
            <v>ELÖ-EVU RWE</v>
          </cell>
          <cell r="H410">
            <v>0</v>
          </cell>
          <cell r="I410">
            <v>0</v>
          </cell>
          <cell r="J410">
            <v>6</v>
          </cell>
          <cell r="K410" t="str">
            <v>C</v>
          </cell>
          <cell r="L410">
            <v>27</v>
          </cell>
          <cell r="M410" t="str">
            <v>Stadtwerke Osnabrück AG</v>
          </cell>
          <cell r="N410" t="str">
            <v>Hochspannungsnetz</v>
          </cell>
          <cell r="P410">
            <v>413.29700000000003</v>
          </cell>
          <cell r="Q410">
            <v>156.95523048064322</v>
          </cell>
          <cell r="R410">
            <v>2212.5315531497272</v>
          </cell>
          <cell r="S410">
            <v>1209.5695547656612</v>
          </cell>
          <cell r="T410">
            <v>1033.2424999999987</v>
          </cell>
          <cell r="U410">
            <v>2388.8586079153897</v>
          </cell>
          <cell r="V410">
            <v>0</v>
          </cell>
          <cell r="W410">
            <v>5266.4316918189043</v>
          </cell>
          <cell r="X410" t="str">
            <v>2</v>
          </cell>
          <cell r="Y410">
            <v>0.82800047131128185</v>
          </cell>
          <cell r="Z410">
            <v>78.477615240321612</v>
          </cell>
          <cell r="AA410">
            <v>3422.1011079153886</v>
          </cell>
        </row>
        <row r="411">
          <cell r="A411" t="str">
            <v>INT</v>
          </cell>
          <cell r="B411" t="str">
            <v>Plus</v>
          </cell>
          <cell r="C411" t="str">
            <v>Plus</v>
          </cell>
          <cell r="D411" t="str">
            <v>EVU</v>
          </cell>
          <cell r="E411" t="str">
            <v>ELÖ</v>
          </cell>
          <cell r="F411">
            <v>0</v>
          </cell>
          <cell r="G411" t="str">
            <v>ELÖ-EVU RWE</v>
          </cell>
          <cell r="H411">
            <v>0</v>
          </cell>
          <cell r="I411">
            <v>0</v>
          </cell>
          <cell r="J411">
            <v>6</v>
          </cell>
          <cell r="K411" t="str">
            <v>C</v>
          </cell>
          <cell r="L411">
            <v>28</v>
          </cell>
          <cell r="M411" t="str">
            <v>Stadtwerke Schüttorf GmbH</v>
          </cell>
          <cell r="N411" t="str">
            <v>Hochspannungsnetz</v>
          </cell>
          <cell r="P411">
            <v>33.473999999999997</v>
          </cell>
          <cell r="Q411">
            <v>12.62</v>
          </cell>
          <cell r="R411">
            <v>178.29128345433691</v>
          </cell>
          <cell r="S411">
            <v>97.470116545662947</v>
          </cell>
          <cell r="T411">
            <v>83.684999999999889</v>
          </cell>
          <cell r="U411">
            <v>192.07639999999998</v>
          </cell>
          <cell r="V411">
            <v>0</v>
          </cell>
          <cell r="W411">
            <v>5304.9128367670364</v>
          </cell>
          <cell r="X411" t="str">
            <v>2</v>
          </cell>
          <cell r="Y411">
            <v>0.82380773137360308</v>
          </cell>
          <cell r="Z411">
            <v>6.3099999999999987</v>
          </cell>
          <cell r="AA411">
            <v>275.76139999999987</v>
          </cell>
        </row>
        <row r="412">
          <cell r="A412" t="str">
            <v>EXT</v>
          </cell>
          <cell r="B412" t="str">
            <v>DL</v>
          </cell>
          <cell r="C412" t="str">
            <v>DL</v>
          </cell>
          <cell r="D412" t="str">
            <v>EVU</v>
          </cell>
          <cell r="E412" t="str">
            <v>DL-</v>
          </cell>
          <cell r="F412">
            <v>0</v>
          </cell>
          <cell r="G412" t="str">
            <v>DL-ELÖ-EVU</v>
          </cell>
          <cell r="H412">
            <v>0</v>
          </cell>
          <cell r="I412">
            <v>0</v>
          </cell>
          <cell r="J412">
            <v>6</v>
          </cell>
          <cell r="K412" t="str">
            <v>D</v>
          </cell>
          <cell r="L412">
            <v>29</v>
          </cell>
          <cell r="M412" t="str">
            <v>Strom- und Gasversorgung Versmold GmbH</v>
          </cell>
          <cell r="N412" t="str">
            <v>Mittelspannung</v>
          </cell>
          <cell r="P412">
            <v>21.1935</v>
          </cell>
          <cell r="Q412">
            <v>8.1159999999999997</v>
          </cell>
          <cell r="R412">
            <v>114.12062852120744</v>
          </cell>
          <cell r="S412">
            <v>98.991801478792524</v>
          </cell>
          <cell r="T412">
            <v>52.98374999999993</v>
          </cell>
          <cell r="U412">
            <v>160.12868000000003</v>
          </cell>
          <cell r="V412">
            <v>0</v>
          </cell>
          <cell r="W412">
            <v>5222.6466239526862</v>
          </cell>
          <cell r="X412" t="str">
            <v>2</v>
          </cell>
          <cell r="Y412">
            <v>1.0055556184679264</v>
          </cell>
          <cell r="Z412">
            <v>4.0579999999999998</v>
          </cell>
          <cell r="AA412">
            <v>213.11242999999996</v>
          </cell>
        </row>
        <row r="413">
          <cell r="A413" t="str">
            <v>EXT</v>
          </cell>
          <cell r="B413" t="str">
            <v>DL</v>
          </cell>
          <cell r="C413" t="str">
            <v>DL</v>
          </cell>
          <cell r="D413" t="str">
            <v>EVU</v>
          </cell>
          <cell r="E413" t="str">
            <v>DL-</v>
          </cell>
          <cell r="F413">
            <v>0</v>
          </cell>
          <cell r="G413" t="str">
            <v>DL-ELÖ-EVU</v>
          </cell>
          <cell r="H413">
            <v>0</v>
          </cell>
          <cell r="I413">
            <v>0</v>
          </cell>
          <cell r="J413">
            <v>6</v>
          </cell>
          <cell r="K413" t="str">
            <v>C</v>
          </cell>
          <cell r="L413">
            <v>30</v>
          </cell>
          <cell r="M413" t="str">
            <v>Technische Werke Osning GmbH</v>
          </cell>
          <cell r="N413" t="str">
            <v>Hochspannungsnetz</v>
          </cell>
          <cell r="P413">
            <v>7.9722464999999971</v>
          </cell>
          <cell r="Q413">
            <v>1.9691261717794433</v>
          </cell>
          <cell r="R413">
            <v>32.262901207850739</v>
          </cell>
          <cell r="S413">
            <v>17.637815376632357</v>
          </cell>
          <cell r="T413">
            <v>19.930616249999968</v>
          </cell>
          <cell r="U413">
            <v>29.970100334483128</v>
          </cell>
          <cell r="V413">
            <v>0</v>
          </cell>
          <cell r="W413">
            <v>8097.242943854334</v>
          </cell>
          <cell r="X413" t="str">
            <v>2</v>
          </cell>
          <cell r="Y413">
            <v>0.62593042732036841</v>
          </cell>
          <cell r="Z413">
            <v>0.98456308588972163</v>
          </cell>
          <cell r="AA413">
            <v>49.900716584483092</v>
          </cell>
        </row>
        <row r="414">
          <cell r="A414" t="str">
            <v>INT</v>
          </cell>
          <cell r="B414" t="str">
            <v>Plus</v>
          </cell>
          <cell r="C414" t="str">
            <v>Plus</v>
          </cell>
          <cell r="D414" t="str">
            <v>EVU</v>
          </cell>
          <cell r="E414" t="str">
            <v>ELÖ</v>
          </cell>
          <cell r="F414">
            <v>0</v>
          </cell>
          <cell r="G414" t="str">
            <v>ELÖ-EVU RWE</v>
          </cell>
          <cell r="H414">
            <v>0</v>
          </cell>
          <cell r="I414">
            <v>0</v>
          </cell>
          <cell r="J414">
            <v>6</v>
          </cell>
          <cell r="K414" t="str">
            <v>C</v>
          </cell>
          <cell r="L414">
            <v>30</v>
          </cell>
          <cell r="M414" t="str">
            <v>Technische Werke Osning GmbH</v>
          </cell>
          <cell r="N414" t="str">
            <v>Hochspannungsnetz</v>
          </cell>
          <cell r="P414">
            <v>72.069000000000003</v>
          </cell>
          <cell r="Q414">
            <v>17.800873828220556</v>
          </cell>
          <cell r="R414">
            <v>291.65618839665802</v>
          </cell>
          <cell r="S414">
            <v>159.44561126885864</v>
          </cell>
          <cell r="T414">
            <v>180.17249999999979</v>
          </cell>
          <cell r="U414">
            <v>270.92929966551685</v>
          </cell>
          <cell r="V414">
            <v>0</v>
          </cell>
          <cell r="W414">
            <v>8097.2429438543231</v>
          </cell>
          <cell r="X414" t="str">
            <v>2</v>
          </cell>
          <cell r="Y414">
            <v>0.62593042732036885</v>
          </cell>
          <cell r="Z414">
            <v>8.9004369141102782</v>
          </cell>
          <cell r="AA414">
            <v>451.10179966551664</v>
          </cell>
        </row>
        <row r="415">
          <cell r="A415" t="str">
            <v>EXT</v>
          </cell>
          <cell r="B415" t="str">
            <v>DL</v>
          </cell>
          <cell r="C415" t="str">
            <v>DL</v>
          </cell>
          <cell r="D415" t="str">
            <v>EVU</v>
          </cell>
          <cell r="E415" t="str">
            <v>DL-</v>
          </cell>
          <cell r="F415">
            <v>0</v>
          </cell>
          <cell r="G415" t="str">
            <v>DL-ELÖ-EVU</v>
          </cell>
          <cell r="H415">
            <v>0</v>
          </cell>
          <cell r="I415">
            <v>0</v>
          </cell>
          <cell r="J415">
            <v>6</v>
          </cell>
          <cell r="K415" t="str">
            <v>C</v>
          </cell>
          <cell r="L415">
            <v>31</v>
          </cell>
          <cell r="M415" t="str">
            <v>Teutoburger Energie Netzwerk eG (ehemals: Energieerzeugungs- und Energiebezugs Teutoburger Wald GmbH)</v>
          </cell>
          <cell r="N415" t="str">
            <v>Hochspannungsnetz</v>
          </cell>
          <cell r="P415">
            <v>5.7169999999999987</v>
          </cell>
          <cell r="Q415">
            <v>2.1133952363958692</v>
          </cell>
          <cell r="R415">
            <v>30.037283661644288</v>
          </cell>
          <cell r="S415">
            <v>16.421091836300818</v>
          </cell>
          <cell r="T415">
            <v>14.292499999999977</v>
          </cell>
          <cell r="U415">
            <v>32.16587549794513</v>
          </cell>
          <cell r="V415">
            <v>0</v>
          </cell>
          <cell r="W415">
            <v>5410.2516193323363</v>
          </cell>
          <cell r="X415" t="str">
            <v>2</v>
          </cell>
          <cell r="Y415">
            <v>0.81263556931861325</v>
          </cell>
          <cell r="Z415">
            <v>1.0566976181979346</v>
          </cell>
          <cell r="AA415">
            <v>46.458375497945106</v>
          </cell>
        </row>
        <row r="416">
          <cell r="A416" t="str">
            <v>INT</v>
          </cell>
          <cell r="B416" t="str">
            <v>Plus</v>
          </cell>
          <cell r="C416" t="str">
            <v>Plus</v>
          </cell>
          <cell r="D416" t="str">
            <v>EVU</v>
          </cell>
          <cell r="E416" t="str">
            <v>ELÖ</v>
          </cell>
          <cell r="F416">
            <v>0</v>
          </cell>
          <cell r="G416" t="str">
            <v>ELÖ-EVU RWE</v>
          </cell>
          <cell r="H416">
            <v>0</v>
          </cell>
          <cell r="I416">
            <v>0</v>
          </cell>
          <cell r="J416">
            <v>6</v>
          </cell>
          <cell r="K416" t="str">
            <v>C</v>
          </cell>
          <cell r="L416">
            <v>31</v>
          </cell>
          <cell r="M416" t="str">
            <v>Teutoburger Energie Netzwerk eG (ehemals: Energieerzeugungs- und Energiebezugs Teutoburger Wald GmbH)</v>
          </cell>
          <cell r="N416" t="str">
            <v>Hochspannungsnetz</v>
          </cell>
          <cell r="P416">
            <v>81.150000000000006</v>
          </cell>
          <cell r="Q416">
            <v>29.998604763604135</v>
          </cell>
          <cell r="R416">
            <v>426.36445148547045</v>
          </cell>
          <cell r="S416">
            <v>233.08931301658413</v>
          </cell>
          <cell r="T416">
            <v>202.87499999999972</v>
          </cell>
          <cell r="U416">
            <v>456.57876450205492</v>
          </cell>
          <cell r="V416">
            <v>0</v>
          </cell>
          <cell r="W416">
            <v>5410.2516193323363</v>
          </cell>
          <cell r="X416" t="str">
            <v>2</v>
          </cell>
          <cell r="Y416">
            <v>0.81263556931861314</v>
          </cell>
          <cell r="Z416">
            <v>14.999302381802067</v>
          </cell>
          <cell r="AA416">
            <v>659.45376450205458</v>
          </cell>
        </row>
        <row r="417">
          <cell r="A417" t="str">
            <v>EXT</v>
          </cell>
          <cell r="B417" t="str">
            <v>DL</v>
          </cell>
          <cell r="C417" t="str">
            <v>DL</v>
          </cell>
          <cell r="D417" t="str">
            <v>EVU</v>
          </cell>
          <cell r="E417" t="str">
            <v>DL-</v>
          </cell>
          <cell r="F417">
            <v>0</v>
          </cell>
          <cell r="G417" t="str">
            <v>DL-ELÖ-EVU</v>
          </cell>
          <cell r="H417">
            <v>0</v>
          </cell>
          <cell r="I417">
            <v>0</v>
          </cell>
          <cell r="J417">
            <v>6</v>
          </cell>
          <cell r="K417" t="str">
            <v>A</v>
          </cell>
          <cell r="L417">
            <v>32</v>
          </cell>
          <cell r="M417" t="str">
            <v>Bocholter Energie- und Wasserversorgung GmbH</v>
          </cell>
          <cell r="N417" t="str">
            <v>Höchstspannung</v>
          </cell>
          <cell r="P417">
            <v>200.16399999999999</v>
          </cell>
          <cell r="Q417">
            <v>73.091999999999999</v>
          </cell>
          <cell r="R417">
            <v>935.78093999999999</v>
          </cell>
          <cell r="S417">
            <v>0</v>
          </cell>
          <cell r="T417">
            <v>300.24599999999998</v>
          </cell>
          <cell r="U417">
            <v>635.53494000000001</v>
          </cell>
          <cell r="V417">
            <v>0</v>
          </cell>
          <cell r="W417">
            <v>5477.0426312045092</v>
          </cell>
          <cell r="X417" t="str">
            <v>2</v>
          </cell>
          <cell r="Y417">
            <v>0.46750711416638357</v>
          </cell>
          <cell r="Z417">
            <v>36.545999999999999</v>
          </cell>
          <cell r="AA417">
            <v>935.78093999999999</v>
          </cell>
        </row>
        <row r="418">
          <cell r="A418" t="str">
            <v>EXT</v>
          </cell>
          <cell r="B418" t="str">
            <v>DL</v>
          </cell>
          <cell r="C418" t="str">
            <v>DL</v>
          </cell>
          <cell r="D418" t="str">
            <v>EVU</v>
          </cell>
          <cell r="E418" t="str">
            <v>DL-</v>
          </cell>
          <cell r="F418">
            <v>0</v>
          </cell>
          <cell r="G418" t="str">
            <v>DL-ELÖ-EVU</v>
          </cell>
          <cell r="H418">
            <v>0</v>
          </cell>
          <cell r="I418">
            <v>0</v>
          </cell>
          <cell r="J418">
            <v>6</v>
          </cell>
          <cell r="K418" t="str">
            <v>C</v>
          </cell>
          <cell r="L418">
            <v>33</v>
          </cell>
          <cell r="M418" t="str">
            <v>Energieversorgung Oberhausen AG</v>
          </cell>
          <cell r="N418" t="str">
            <v>Hochspannungsnetz</v>
          </cell>
          <cell r="P418">
            <v>248.60650000000001</v>
          </cell>
          <cell r="Q418">
            <v>128.65600000000001</v>
          </cell>
          <cell r="R418">
            <v>1667.8584961559031</v>
          </cell>
          <cell r="S418">
            <v>911.80207384409607</v>
          </cell>
          <cell r="T418">
            <v>621.51624999999922</v>
          </cell>
          <cell r="U418">
            <v>1958.1443199999999</v>
          </cell>
          <cell r="V418">
            <v>0</v>
          </cell>
          <cell r="W418">
            <v>3864.6701280935208</v>
          </cell>
          <cell r="X418" t="str">
            <v>2</v>
          </cell>
          <cell r="Y418">
            <v>1.0376480783889397</v>
          </cell>
          <cell r="Z418">
            <v>64.328000000000003</v>
          </cell>
          <cell r="AA418">
            <v>2579.6605699999991</v>
          </cell>
        </row>
        <row r="419">
          <cell r="A419" t="str">
            <v>EXT</v>
          </cell>
          <cell r="B419" t="str">
            <v>DL</v>
          </cell>
          <cell r="C419" t="str">
            <v>DL</v>
          </cell>
          <cell r="D419" t="str">
            <v>EVU</v>
          </cell>
          <cell r="E419" t="str">
            <v>DL-</v>
          </cell>
          <cell r="F419">
            <v>0</v>
          </cell>
          <cell r="G419" t="str">
            <v>DL-ELÖ-EVU</v>
          </cell>
          <cell r="H419">
            <v>0</v>
          </cell>
          <cell r="I419">
            <v>0</v>
          </cell>
          <cell r="J419">
            <v>6</v>
          </cell>
          <cell r="K419" t="str">
            <v>C</v>
          </cell>
          <cell r="L419">
            <v>34</v>
          </cell>
          <cell r="M419" t="str">
            <v>evd energieversorgung dormagen gmbH</v>
          </cell>
          <cell r="N419" t="str">
            <v>Hochspannungsnetz</v>
          </cell>
          <cell r="P419">
            <v>7.936000000000007</v>
          </cell>
          <cell r="Q419">
            <v>2.799953387101723</v>
          </cell>
          <cell r="R419">
            <v>40.379958583666962</v>
          </cell>
          <cell r="S419">
            <v>22.075331968021253</v>
          </cell>
          <cell r="T419">
            <v>19.839999999999993</v>
          </cell>
          <cell r="U419">
            <v>42.615290551688226</v>
          </cell>
          <cell r="V419">
            <v>0</v>
          </cell>
          <cell r="W419">
            <v>5668.665797479357</v>
          </cell>
          <cell r="X419" t="str">
            <v>2</v>
          </cell>
          <cell r="Y419">
            <v>0.78698702812107046</v>
          </cell>
          <cell r="Z419">
            <v>1.3999766935508615</v>
          </cell>
          <cell r="AA419">
            <v>62.455290551688215</v>
          </cell>
        </row>
        <row r="420">
          <cell r="A420" t="str">
            <v>INT</v>
          </cell>
          <cell r="B420" t="str">
            <v>Plus</v>
          </cell>
          <cell r="C420" t="str">
            <v>Plus</v>
          </cell>
          <cell r="D420" t="str">
            <v>EVU</v>
          </cell>
          <cell r="E420" t="str">
            <v>ELÖ</v>
          </cell>
          <cell r="F420">
            <v>0</v>
          </cell>
          <cell r="G420" t="str">
            <v>ELÖ-EVU RWE</v>
          </cell>
          <cell r="H420">
            <v>0</v>
          </cell>
          <cell r="I420">
            <v>0</v>
          </cell>
          <cell r="J420">
            <v>6</v>
          </cell>
          <cell r="K420" t="str">
            <v>C</v>
          </cell>
          <cell r="L420">
            <v>34</v>
          </cell>
          <cell r="M420" t="str">
            <v>evd energieversorgung dormagen gmbH</v>
          </cell>
          <cell r="N420" t="str">
            <v>Hochspannungsnetz</v>
          </cell>
          <cell r="P420">
            <v>122.5</v>
          </cell>
          <cell r="Q420">
            <v>43.22004661289828</v>
          </cell>
          <cell r="R420">
            <v>623.30455223024182</v>
          </cell>
          <cell r="S420">
            <v>340.75455721806964</v>
          </cell>
          <cell r="T420">
            <v>306.24999999999966</v>
          </cell>
          <cell r="U420">
            <v>657.8091094483118</v>
          </cell>
          <cell r="V420">
            <v>0</v>
          </cell>
          <cell r="W420">
            <v>5668.665797479357</v>
          </cell>
          <cell r="X420" t="str">
            <v>2</v>
          </cell>
          <cell r="Y420">
            <v>0.78698702812107058</v>
          </cell>
          <cell r="Z420">
            <v>21.61002330644914</v>
          </cell>
          <cell r="AA420">
            <v>964.05910944831146</v>
          </cell>
        </row>
        <row r="421">
          <cell r="A421" t="str">
            <v>EXT</v>
          </cell>
          <cell r="B421" t="str">
            <v>DL</v>
          </cell>
          <cell r="C421" t="str">
            <v>DL</v>
          </cell>
          <cell r="D421" t="str">
            <v>EVU</v>
          </cell>
          <cell r="E421" t="str">
            <v>DL-</v>
          </cell>
          <cell r="F421">
            <v>0</v>
          </cell>
          <cell r="G421" t="str">
            <v>DL-ELÖ-EVU</v>
          </cell>
          <cell r="H421">
            <v>0</v>
          </cell>
          <cell r="I421">
            <v>0</v>
          </cell>
          <cell r="J421">
            <v>6</v>
          </cell>
          <cell r="K421" t="str">
            <v>C</v>
          </cell>
          <cell r="L421">
            <v>35</v>
          </cell>
          <cell r="M421" t="str">
            <v>Gemeindewerke Grefrath GmbH</v>
          </cell>
          <cell r="N421" t="str">
            <v>Hochspannungsnetz</v>
          </cell>
          <cell r="P421">
            <v>64.614999999999995</v>
          </cell>
          <cell r="Q421">
            <v>22.271999999999998</v>
          </cell>
          <cell r="R421">
            <v>323.60540285823441</v>
          </cell>
          <cell r="S421">
            <v>176.91193714176535</v>
          </cell>
          <cell r="T421">
            <v>161.53749999999977</v>
          </cell>
          <cell r="U421">
            <v>338.97983999999997</v>
          </cell>
          <cell r="V421">
            <v>0</v>
          </cell>
          <cell r="W421">
            <v>5802.3527298850577</v>
          </cell>
          <cell r="X421" t="str">
            <v>2</v>
          </cell>
          <cell r="Y421">
            <v>0.77461477984987981</v>
          </cell>
          <cell r="Z421">
            <v>11.135999999999999</v>
          </cell>
          <cell r="AA421">
            <v>500.51733999999976</v>
          </cell>
        </row>
        <row r="422">
          <cell r="A422" t="str">
            <v>EXT</v>
          </cell>
          <cell r="B422" t="str">
            <v>DL</v>
          </cell>
          <cell r="C422" t="str">
            <v>DL</v>
          </cell>
          <cell r="D422" t="str">
            <v>EVU</v>
          </cell>
          <cell r="E422" t="str">
            <v>DL-</v>
          </cell>
          <cell r="F422">
            <v>0</v>
          </cell>
          <cell r="G422" t="str">
            <v>DL-ELÖ-EVU</v>
          </cell>
          <cell r="H422">
            <v>0</v>
          </cell>
          <cell r="I422">
            <v>0</v>
          </cell>
          <cell r="J422">
            <v>6</v>
          </cell>
          <cell r="K422" t="str">
            <v>C</v>
          </cell>
          <cell r="L422">
            <v>36</v>
          </cell>
          <cell r="M422" t="str">
            <v>Stadtwerke Dinslaken GmbH</v>
          </cell>
          <cell r="N422" t="str">
            <v>Hochspannungsnetz</v>
          </cell>
          <cell r="P422">
            <v>8.5669999999999931</v>
          </cell>
          <cell r="Q422">
            <v>3.1056550714573903</v>
          </cell>
          <cell r="R422">
            <v>44.408095054408776</v>
          </cell>
          <cell r="S422">
            <v>24.277475133172658</v>
          </cell>
          <cell r="T422">
            <v>21.417499999999954</v>
          </cell>
          <cell r="U422">
            <v>47.268070187581479</v>
          </cell>
          <cell r="V422">
            <v>0</v>
          </cell>
          <cell r="W422">
            <v>5517.0325119072277</v>
          </cell>
          <cell r="X422" t="str">
            <v>2</v>
          </cell>
          <cell r="Y422">
            <v>0.80174588756369203</v>
          </cell>
          <cell r="Z422">
            <v>1.5528275357286949</v>
          </cell>
          <cell r="AA422">
            <v>68.685570187581433</v>
          </cell>
        </row>
        <row r="423">
          <cell r="A423" t="str">
            <v>INT</v>
          </cell>
          <cell r="B423" t="str">
            <v>Plus</v>
          </cell>
          <cell r="C423" t="str">
            <v>Plus</v>
          </cell>
          <cell r="D423" t="str">
            <v>EVU</v>
          </cell>
          <cell r="E423" t="str">
            <v>ELÖ</v>
          </cell>
          <cell r="F423">
            <v>0</v>
          </cell>
          <cell r="G423" t="str">
            <v>ELÖ-EVU RWE</v>
          </cell>
          <cell r="H423">
            <v>0</v>
          </cell>
          <cell r="I423">
            <v>0</v>
          </cell>
          <cell r="J423">
            <v>6</v>
          </cell>
          <cell r="K423" t="str">
            <v>C</v>
          </cell>
          <cell r="L423">
            <v>36</v>
          </cell>
          <cell r="M423" t="str">
            <v>Stadtwerke Dinslaken GmbH</v>
          </cell>
          <cell r="N423" t="str">
            <v>Hochspannungsnetz</v>
          </cell>
          <cell r="P423">
            <v>98</v>
          </cell>
          <cell r="Q423">
            <v>35.526344928542606</v>
          </cell>
          <cell r="R423">
            <v>507.99501754780715</v>
          </cell>
          <cell r="S423">
            <v>277.71595226461102</v>
          </cell>
          <cell r="T423">
            <v>244.99999999999972</v>
          </cell>
          <cell r="U423">
            <v>540.71096981241851</v>
          </cell>
          <cell r="V423">
            <v>0</v>
          </cell>
          <cell r="W423">
            <v>5517.0325119072277</v>
          </cell>
          <cell r="X423" t="str">
            <v>2</v>
          </cell>
          <cell r="Y423">
            <v>0.80174588756369203</v>
          </cell>
          <cell r="Z423">
            <v>17.763172464271303</v>
          </cell>
          <cell r="AA423">
            <v>785.71096981241817</v>
          </cell>
        </row>
        <row r="424">
          <cell r="A424" t="str">
            <v>EXT</v>
          </cell>
          <cell r="B424" t="str">
            <v>DL</v>
          </cell>
          <cell r="C424" t="str">
            <v>DL</v>
          </cell>
          <cell r="D424" t="str">
            <v>EVU</v>
          </cell>
          <cell r="E424" t="str">
            <v>DL-</v>
          </cell>
          <cell r="F424">
            <v>0</v>
          </cell>
          <cell r="G424" t="str">
            <v>DL-ELÖ-EVU</v>
          </cell>
          <cell r="H424">
            <v>0</v>
          </cell>
          <cell r="I424">
            <v>0</v>
          </cell>
          <cell r="J424">
            <v>6</v>
          </cell>
          <cell r="K424" t="str">
            <v>C</v>
          </cell>
          <cell r="L424">
            <v>37</v>
          </cell>
          <cell r="M424" t="str">
            <v>Stadtwerke Emmerich GmbH</v>
          </cell>
          <cell r="N424" t="str">
            <v>Hochspannungsnetz</v>
          </cell>
          <cell r="P424">
            <v>1.8810000000000002</v>
          </cell>
          <cell r="Q424">
            <v>0.70687823447815523</v>
          </cell>
          <cell r="R424">
            <v>9.9963041440801348</v>
          </cell>
          <cell r="S424">
            <v>5.4648825846773814</v>
          </cell>
          <cell r="T424">
            <v>4.7024999999999944</v>
          </cell>
          <cell r="U424">
            <v>10.758686728757521</v>
          </cell>
          <cell r="V424">
            <v>0</v>
          </cell>
          <cell r="W424">
            <v>5321.9915630550631</v>
          </cell>
          <cell r="X424" t="str">
            <v>2</v>
          </cell>
          <cell r="Y424">
            <v>0.82196633326727875</v>
          </cell>
          <cell r="Z424">
            <v>0.35343911723907762</v>
          </cell>
          <cell r="AA424">
            <v>15.461186728757516</v>
          </cell>
        </row>
        <row r="425">
          <cell r="A425" t="str">
            <v>INT</v>
          </cell>
          <cell r="B425" t="str">
            <v>Plus</v>
          </cell>
          <cell r="C425" t="str">
            <v>Plus</v>
          </cell>
          <cell r="D425" t="str">
            <v>EVU</v>
          </cell>
          <cell r="E425" t="str">
            <v>ELÖ</v>
          </cell>
          <cell r="F425">
            <v>0</v>
          </cell>
          <cell r="G425" t="str">
            <v>ELÖ-EVU RWE</v>
          </cell>
          <cell r="H425">
            <v>0</v>
          </cell>
          <cell r="I425">
            <v>0</v>
          </cell>
          <cell r="J425">
            <v>6</v>
          </cell>
          <cell r="K425" t="str">
            <v>C</v>
          </cell>
          <cell r="L425">
            <v>37</v>
          </cell>
          <cell r="M425" t="str">
            <v>Stadtwerke Emmerich GmbH</v>
          </cell>
          <cell r="N425" t="str">
            <v>Hochspannungsnetz</v>
          </cell>
          <cell r="P425">
            <v>94</v>
          </cell>
          <cell r="Q425">
            <v>35.325121765521843</v>
          </cell>
          <cell r="R425">
            <v>499.54948939050109</v>
          </cell>
          <cell r="S425">
            <v>273.09886388074096</v>
          </cell>
          <cell r="T425">
            <v>234.99999999999966</v>
          </cell>
          <cell r="U425">
            <v>537.6483532712424</v>
          </cell>
          <cell r="V425">
            <v>0</v>
          </cell>
          <cell r="W425">
            <v>5321.9915630550622</v>
          </cell>
          <cell r="X425" t="str">
            <v>2</v>
          </cell>
          <cell r="Y425">
            <v>0.82196633326727886</v>
          </cell>
          <cell r="Z425">
            <v>17.662560882760921</v>
          </cell>
          <cell r="AA425">
            <v>772.64835327124206</v>
          </cell>
        </row>
        <row r="426">
          <cell r="A426" t="str">
            <v>EXT</v>
          </cell>
          <cell r="B426" t="str">
            <v>DL</v>
          </cell>
          <cell r="C426" t="str">
            <v>DL</v>
          </cell>
          <cell r="D426" t="str">
            <v>EVU</v>
          </cell>
          <cell r="E426" t="str">
            <v>DL-</v>
          </cell>
          <cell r="F426">
            <v>0</v>
          </cell>
          <cell r="G426" t="str">
            <v>DL-ELÖ-EVU</v>
          </cell>
          <cell r="H426">
            <v>0</v>
          </cell>
          <cell r="I426">
            <v>0</v>
          </cell>
          <cell r="J426">
            <v>6</v>
          </cell>
          <cell r="K426" t="str">
            <v>C</v>
          </cell>
          <cell r="L426">
            <v>38</v>
          </cell>
          <cell r="M426" t="str">
            <v>Stadtwerke Geldern GmbH</v>
          </cell>
          <cell r="N426" t="str">
            <v>Hochspannungsnetz</v>
          </cell>
          <cell r="P426">
            <v>6.257000000000005</v>
          </cell>
          <cell r="Q426">
            <v>2.1103425050127567</v>
          </cell>
          <cell r="R426">
            <v>30.880075151428997</v>
          </cell>
          <cell r="S426">
            <v>16.881837774865151</v>
          </cell>
          <cell r="T426">
            <v>15.642499999999991</v>
          </cell>
          <cell r="U426">
            <v>32.119412926294153</v>
          </cell>
          <cell r="V426">
            <v>0</v>
          </cell>
          <cell r="W426">
            <v>5929.8431274900404</v>
          </cell>
          <cell r="X426" t="str">
            <v>2</v>
          </cell>
          <cell r="Y426">
            <v>0.76333567086933207</v>
          </cell>
          <cell r="Z426">
            <v>1.0551712525063783</v>
          </cell>
          <cell r="AA426">
            <v>47.761912926294144</v>
          </cell>
        </row>
        <row r="427">
          <cell r="A427" t="str">
            <v>INT</v>
          </cell>
          <cell r="B427" t="str">
            <v>Plus</v>
          </cell>
          <cell r="C427" t="str">
            <v>Plus</v>
          </cell>
          <cell r="D427" t="str">
            <v>EVU</v>
          </cell>
          <cell r="E427" t="str">
            <v>ELÖ</v>
          </cell>
          <cell r="F427">
            <v>0</v>
          </cell>
          <cell r="G427" t="str">
            <v>ELÖ-EVU RWE</v>
          </cell>
          <cell r="H427">
            <v>0</v>
          </cell>
          <cell r="I427">
            <v>0</v>
          </cell>
          <cell r="J427">
            <v>6</v>
          </cell>
          <cell r="K427" t="str">
            <v>C</v>
          </cell>
          <cell r="L427">
            <v>38</v>
          </cell>
          <cell r="M427" t="str">
            <v>Stadtwerke Geldern GmbH</v>
          </cell>
          <cell r="N427" t="str">
            <v>Hochspannungsnetz</v>
          </cell>
          <cell r="P427">
            <v>89</v>
          </cell>
          <cell r="Q427">
            <v>30.017657494987244</v>
          </cell>
          <cell r="R427">
            <v>439.24032099683211</v>
          </cell>
          <cell r="S427">
            <v>240.12842607687347</v>
          </cell>
          <cell r="T427">
            <v>222.49999999999972</v>
          </cell>
          <cell r="U427">
            <v>456.86874707370589</v>
          </cell>
          <cell r="V427">
            <v>0</v>
          </cell>
          <cell r="W427">
            <v>5929.8431274900404</v>
          </cell>
          <cell r="X427" t="str">
            <v>2</v>
          </cell>
          <cell r="Y427">
            <v>0.76333567086933196</v>
          </cell>
          <cell r="Z427">
            <v>15.008828747493622</v>
          </cell>
          <cell r="AA427">
            <v>679.36874707370555</v>
          </cell>
        </row>
        <row r="428">
          <cell r="A428" t="str">
            <v>EXT</v>
          </cell>
          <cell r="B428" t="str">
            <v>DL</v>
          </cell>
          <cell r="C428" t="str">
            <v>DL</v>
          </cell>
          <cell r="D428" t="str">
            <v>EVU</v>
          </cell>
          <cell r="E428" t="str">
            <v>DL-</v>
          </cell>
          <cell r="F428">
            <v>0</v>
          </cell>
          <cell r="G428" t="str">
            <v>DL-ELÖ-EVU</v>
          </cell>
          <cell r="H428">
            <v>0</v>
          </cell>
          <cell r="I428">
            <v>0</v>
          </cell>
          <cell r="J428">
            <v>6</v>
          </cell>
          <cell r="K428" t="str">
            <v>E</v>
          </cell>
          <cell r="L428">
            <v>39</v>
          </cell>
          <cell r="M428" t="str">
            <v>Stadtwerke Goch GmbH</v>
          </cell>
          <cell r="N428" t="str">
            <v>Mittelspannungsnetz</v>
          </cell>
          <cell r="P428">
            <v>0.94703175000000073</v>
          </cell>
          <cell r="Q428">
            <v>0.52036898091782469</v>
          </cell>
          <cell r="R428">
            <v>5.1286073525044333</v>
          </cell>
          <cell r="S428">
            <v>12.183381133514828</v>
          </cell>
          <cell r="T428">
            <v>3.9775333500000034</v>
          </cell>
          <cell r="U428">
            <v>13.334455136019258</v>
          </cell>
          <cell r="V428">
            <v>0</v>
          </cell>
          <cell r="W428">
            <v>3639.8470497977419</v>
          </cell>
          <cell r="X428" t="str">
            <v>2</v>
          </cell>
          <cell r="Y428">
            <v>1.8280261972229808</v>
          </cell>
          <cell r="Z428">
            <v>0.26018449045891234</v>
          </cell>
          <cell r="AA428">
            <v>17.31198848601926</v>
          </cell>
        </row>
        <row r="429">
          <cell r="A429" t="str">
            <v>EXT</v>
          </cell>
          <cell r="B429" t="str">
            <v>DL</v>
          </cell>
          <cell r="C429" t="str">
            <v>DL</v>
          </cell>
          <cell r="D429" t="str">
            <v>EVU</v>
          </cell>
          <cell r="E429" t="str">
            <v>DL-</v>
          </cell>
          <cell r="F429">
            <v>0</v>
          </cell>
          <cell r="G429" t="str">
            <v>DL-ELÖ-EVU</v>
          </cell>
          <cell r="H429">
            <v>0</v>
          </cell>
          <cell r="I429">
            <v>0</v>
          </cell>
          <cell r="J429">
            <v>6</v>
          </cell>
          <cell r="K429" t="str">
            <v>G</v>
          </cell>
          <cell r="L429">
            <v>39</v>
          </cell>
          <cell r="M429" t="str">
            <v>Stadtwerke Goch GmbH</v>
          </cell>
          <cell r="N429" t="str">
            <v>Niederspannung</v>
          </cell>
          <cell r="P429">
            <v>0.94703175000000073</v>
          </cell>
          <cell r="Q429">
            <v>0.52036898091782469</v>
          </cell>
          <cell r="R429">
            <v>3.5438479190878542</v>
          </cell>
          <cell r="S429">
            <v>24.513561046532285</v>
          </cell>
          <cell r="T429">
            <v>8.7126921000000053</v>
          </cell>
          <cell r="U429">
            <v>19.344716865620132</v>
          </cell>
          <cell r="V429">
            <v>0</v>
          </cell>
          <cell r="W429">
            <v>3639.8470497977419</v>
          </cell>
          <cell r="X429" t="str">
            <v>2</v>
          </cell>
          <cell r="Y429">
            <v>2.9626682490444614</v>
          </cell>
          <cell r="Z429">
            <v>0.26018449045891234</v>
          </cell>
          <cell r="AA429">
            <v>28.057408965620141</v>
          </cell>
        </row>
        <row r="430">
          <cell r="A430" t="str">
            <v>INT</v>
          </cell>
          <cell r="B430" t="str">
            <v>Plus</v>
          </cell>
          <cell r="C430" t="str">
            <v>Plus</v>
          </cell>
          <cell r="D430" t="str">
            <v>EVU</v>
          </cell>
          <cell r="E430" t="str">
            <v>ELÖ</v>
          </cell>
          <cell r="F430">
            <v>0</v>
          </cell>
          <cell r="G430" t="str">
            <v>ELÖ-EVU RWE</v>
          </cell>
          <cell r="H430">
            <v>0</v>
          </cell>
          <cell r="I430">
            <v>0</v>
          </cell>
          <cell r="J430">
            <v>6</v>
          </cell>
          <cell r="K430" t="str">
            <v>E</v>
          </cell>
          <cell r="L430">
            <v>39</v>
          </cell>
          <cell r="M430" t="str">
            <v>Stadtwerke Goch GmbH</v>
          </cell>
          <cell r="N430" t="str">
            <v>Mittelspannungsnetz</v>
          </cell>
          <cell r="P430">
            <v>12.1</v>
          </cell>
          <cell r="Q430">
            <v>6.6486310190821749</v>
          </cell>
          <cell r="R430">
            <v>65.526999454140366</v>
          </cell>
          <cell r="S430">
            <v>155.66417040984035</v>
          </cell>
          <cell r="T430">
            <v>50.82</v>
          </cell>
          <cell r="U430">
            <v>170.37116986398073</v>
          </cell>
          <cell r="V430">
            <v>0</v>
          </cell>
          <cell r="W430">
            <v>3639.8470497977405</v>
          </cell>
          <cell r="X430" t="str">
            <v>2</v>
          </cell>
          <cell r="Y430">
            <v>1.828026197222981</v>
          </cell>
          <cell r="Z430">
            <v>3.3243155095410879</v>
          </cell>
          <cell r="AA430">
            <v>221.19116986398072</v>
          </cell>
        </row>
        <row r="431">
          <cell r="A431" t="str">
            <v>INT</v>
          </cell>
          <cell r="B431" t="str">
            <v>Plus</v>
          </cell>
          <cell r="C431" t="str">
            <v>Plus</v>
          </cell>
          <cell r="D431" t="str">
            <v>EVU</v>
          </cell>
          <cell r="E431" t="str">
            <v>ELÖ</v>
          </cell>
          <cell r="F431">
            <v>0</v>
          </cell>
          <cell r="G431" t="str">
            <v>ELÖ-EVU RWE</v>
          </cell>
          <cell r="H431">
            <v>0</v>
          </cell>
          <cell r="I431">
            <v>0</v>
          </cell>
          <cell r="J431">
            <v>6</v>
          </cell>
          <cell r="K431" t="str">
            <v>G</v>
          </cell>
          <cell r="L431">
            <v>39</v>
          </cell>
          <cell r="M431" t="str">
            <v>Stadtwerke Goch GmbH</v>
          </cell>
          <cell r="N431" t="str">
            <v>Niederspannung</v>
          </cell>
          <cell r="P431">
            <v>12.1</v>
          </cell>
          <cell r="Q431">
            <v>6.6486310190821749</v>
          </cell>
          <cell r="R431">
            <v>45.278904134906782</v>
          </cell>
          <cell r="S431">
            <v>313.20395399947307</v>
          </cell>
          <cell r="T431">
            <v>111.32000000000001</v>
          </cell>
          <cell r="U431">
            <v>247.16285813437986</v>
          </cell>
          <cell r="V431">
            <v>0</v>
          </cell>
          <cell r="W431">
            <v>3639.8470497977405</v>
          </cell>
          <cell r="X431" t="str">
            <v>2</v>
          </cell>
          <cell r="Y431">
            <v>2.9626682490444614</v>
          </cell>
          <cell r="Z431">
            <v>3.3243155095410879</v>
          </cell>
          <cell r="AA431">
            <v>358.48285813437985</v>
          </cell>
        </row>
        <row r="432">
          <cell r="A432" t="str">
            <v>EXT</v>
          </cell>
          <cell r="B432" t="str">
            <v>DL</v>
          </cell>
          <cell r="C432" t="str">
            <v>DL</v>
          </cell>
          <cell r="D432" t="str">
            <v>EVU</v>
          </cell>
          <cell r="E432" t="str">
            <v>DL-</v>
          </cell>
          <cell r="F432">
            <v>0</v>
          </cell>
          <cell r="G432" t="str">
            <v>DL-ELÖ-EVU</v>
          </cell>
          <cell r="H432">
            <v>0</v>
          </cell>
          <cell r="I432">
            <v>0</v>
          </cell>
          <cell r="J432">
            <v>6</v>
          </cell>
          <cell r="K432" t="str">
            <v>C</v>
          </cell>
          <cell r="L432">
            <v>41</v>
          </cell>
          <cell r="M432" t="str">
            <v>Stadtwerke Kempen GmbH (2)</v>
          </cell>
          <cell r="N432" t="str">
            <v>Hochspannungsnetz</v>
          </cell>
          <cell r="P432">
            <v>57.924686000000001</v>
          </cell>
          <cell r="Q432">
            <v>20</v>
          </cell>
          <cell r="R432">
            <v>290.43416957585004</v>
          </cell>
          <cell r="S432">
            <v>158.77754542414976</v>
          </cell>
          <cell r="T432">
            <v>144.81171499999982</v>
          </cell>
          <cell r="U432">
            <v>304.39999999999998</v>
          </cell>
          <cell r="V432">
            <v>0</v>
          </cell>
          <cell r="W432">
            <v>5792.4686000000011</v>
          </cell>
          <cell r="X432" t="str">
            <v>2</v>
          </cell>
          <cell r="Y432">
            <v>0.77550996996341037</v>
          </cell>
          <cell r="Z432">
            <v>10</v>
          </cell>
          <cell r="AA432">
            <v>449.2117149999998</v>
          </cell>
        </row>
        <row r="433">
          <cell r="A433" t="str">
            <v>EXT</v>
          </cell>
          <cell r="B433" t="str">
            <v>DL</v>
          </cell>
          <cell r="C433" t="str">
            <v>DL</v>
          </cell>
          <cell r="D433" t="str">
            <v>EVU</v>
          </cell>
          <cell r="E433" t="str">
            <v>DL-</v>
          </cell>
          <cell r="F433">
            <v>0</v>
          </cell>
          <cell r="G433" t="str">
            <v>DL-ELÖ-EVU</v>
          </cell>
          <cell r="H433">
            <v>0</v>
          </cell>
          <cell r="I433">
            <v>0</v>
          </cell>
          <cell r="J433">
            <v>6</v>
          </cell>
          <cell r="K433" t="str">
            <v>C</v>
          </cell>
          <cell r="L433">
            <v>42</v>
          </cell>
          <cell r="M433" t="str">
            <v>Stadtwerke Kleve GmbH</v>
          </cell>
          <cell r="N433" t="str">
            <v>Hochspannungsnetz</v>
          </cell>
          <cell r="P433">
            <v>122.65349999999999</v>
          </cell>
          <cell r="Q433">
            <v>42.543999999999997</v>
          </cell>
          <cell r="R433">
            <v>616.90011599541424</v>
          </cell>
          <cell r="S433">
            <v>337.25331400458538</v>
          </cell>
          <cell r="T433">
            <v>306.63374999999962</v>
          </cell>
          <cell r="U433">
            <v>647.51967999999999</v>
          </cell>
          <cell r="V433">
            <v>0</v>
          </cell>
          <cell r="W433">
            <v>5765.9599473486269</v>
          </cell>
          <cell r="X433" t="str">
            <v>2</v>
          </cell>
          <cell r="Y433">
            <v>0.77792597031474808</v>
          </cell>
          <cell r="Z433">
            <v>21.271999999999998</v>
          </cell>
          <cell r="AA433">
            <v>954.15342999999962</v>
          </cell>
        </row>
        <row r="434">
          <cell r="A434" t="str">
            <v>EXT</v>
          </cell>
          <cell r="B434" t="str">
            <v>DL</v>
          </cell>
          <cell r="C434" t="str">
            <v>DL</v>
          </cell>
          <cell r="D434" t="str">
            <v>EVU</v>
          </cell>
          <cell r="E434" t="str">
            <v>DL-</v>
          </cell>
          <cell r="F434">
            <v>0</v>
          </cell>
          <cell r="G434" t="str">
            <v>DL-ELÖ-EVU</v>
          </cell>
          <cell r="H434">
            <v>0</v>
          </cell>
          <cell r="I434">
            <v>0</v>
          </cell>
          <cell r="J434">
            <v>6</v>
          </cell>
          <cell r="K434" t="str">
            <v>C</v>
          </cell>
          <cell r="L434">
            <v>43</v>
          </cell>
          <cell r="M434" t="str">
            <v>Stadtwerke Moers GmbH</v>
          </cell>
          <cell r="N434" t="str">
            <v>Hochspannungsnetz</v>
          </cell>
          <cell r="P434">
            <v>206.6155</v>
          </cell>
          <cell r="Q434">
            <v>85.811999999999998</v>
          </cell>
          <cell r="R434">
            <v>1178.3854733970188</v>
          </cell>
          <cell r="S434">
            <v>644.21191660298041</v>
          </cell>
          <cell r="T434">
            <v>516.53874999999937</v>
          </cell>
          <cell r="U434">
            <v>1306.05864</v>
          </cell>
          <cell r="V434">
            <v>0</v>
          </cell>
          <cell r="W434">
            <v>4815.5386193073227</v>
          </cell>
          <cell r="X434" t="str">
            <v>2</v>
          </cell>
          <cell r="Y434">
            <v>0.88212035883077455</v>
          </cell>
          <cell r="Z434">
            <v>42.905999999999999</v>
          </cell>
          <cell r="AA434">
            <v>1822.5973899999992</v>
          </cell>
        </row>
        <row r="435">
          <cell r="A435" t="str">
            <v>EXT</v>
          </cell>
          <cell r="B435" t="str">
            <v>DL</v>
          </cell>
          <cell r="C435" t="str">
            <v>DL</v>
          </cell>
          <cell r="D435" t="str">
            <v>EVU</v>
          </cell>
          <cell r="E435" t="str">
            <v>DL-</v>
          </cell>
          <cell r="F435">
            <v>0</v>
          </cell>
          <cell r="G435" t="str">
            <v>DL-ELÖ-EVU</v>
          </cell>
          <cell r="H435">
            <v>0</v>
          </cell>
          <cell r="I435">
            <v>0</v>
          </cell>
          <cell r="J435">
            <v>6</v>
          </cell>
          <cell r="K435" t="str">
            <v>C</v>
          </cell>
          <cell r="L435">
            <v>44</v>
          </cell>
          <cell r="M435" t="str">
            <v>Stadtwerke Nettetal GmbH</v>
          </cell>
          <cell r="N435" t="str">
            <v>Hochspannungsnetz</v>
          </cell>
          <cell r="P435">
            <v>116.63500000000001</v>
          </cell>
          <cell r="Q435">
            <v>40.768000000000001</v>
          </cell>
          <cell r="R435">
            <v>589.69559431409982</v>
          </cell>
          <cell r="S435">
            <v>322.38086568589983</v>
          </cell>
          <cell r="T435">
            <v>291.58749999999964</v>
          </cell>
          <cell r="U435">
            <v>620.48896000000002</v>
          </cell>
          <cell r="V435">
            <v>0</v>
          </cell>
          <cell r="W435">
            <v>5721.8897174254325</v>
          </cell>
          <cell r="X435" t="str">
            <v>2</v>
          </cell>
          <cell r="Y435">
            <v>0.78199207784970182</v>
          </cell>
          <cell r="Z435">
            <v>20.384</v>
          </cell>
          <cell r="AA435">
            <v>912.07645999999966</v>
          </cell>
        </row>
        <row r="436">
          <cell r="A436" t="str">
            <v>EXT</v>
          </cell>
          <cell r="B436" t="str">
            <v>DL</v>
          </cell>
          <cell r="C436" t="str">
            <v>DL</v>
          </cell>
          <cell r="D436" t="str">
            <v>EVU</v>
          </cell>
          <cell r="E436" t="str">
            <v>DL-</v>
          </cell>
          <cell r="F436">
            <v>0</v>
          </cell>
          <cell r="G436" t="str">
            <v>DL-ELÖ-EVU</v>
          </cell>
          <cell r="H436">
            <v>0</v>
          </cell>
          <cell r="I436">
            <v>0</v>
          </cell>
          <cell r="J436">
            <v>6</v>
          </cell>
          <cell r="K436" t="str">
            <v>C</v>
          </cell>
          <cell r="L436">
            <v>45</v>
          </cell>
          <cell r="M436" t="str">
            <v>Stadtwerke Neukirchen-Vluyn GmbH</v>
          </cell>
          <cell r="N436" t="str">
            <v>Hochspannungsnetz</v>
          </cell>
          <cell r="P436">
            <v>22.312556499999999</v>
          </cell>
          <cell r="Q436">
            <v>8.9250226000000001</v>
          </cell>
          <cell r="R436">
            <v>123.89049980726932</v>
          </cell>
          <cell r="S436">
            <v>67.729735414730598</v>
          </cell>
          <cell r="T436">
            <v>55.781391249999928</v>
          </cell>
          <cell r="U436">
            <v>135.83884397200001</v>
          </cell>
          <cell r="V436">
            <v>0</v>
          </cell>
          <cell r="W436">
            <v>5000</v>
          </cell>
          <cell r="X436" t="str">
            <v>2</v>
          </cell>
          <cell r="Y436">
            <v>0.85879999999999967</v>
          </cell>
          <cell r="Z436">
            <v>4.4625113000000001</v>
          </cell>
          <cell r="AA436">
            <v>191.62023522199991</v>
          </cell>
        </row>
        <row r="437">
          <cell r="A437" t="str">
            <v>EXT</v>
          </cell>
          <cell r="B437" t="str">
            <v>Bet</v>
          </cell>
          <cell r="C437" t="str">
            <v>Bet</v>
          </cell>
          <cell r="D437" t="str">
            <v>EVU</v>
          </cell>
          <cell r="E437" t="str">
            <v>DL-</v>
          </cell>
          <cell r="F437" t="str">
            <v>B</v>
          </cell>
          <cell r="G437" t="str">
            <v>DL-ELÖ-EVU</v>
          </cell>
          <cell r="H437">
            <v>0</v>
          </cell>
          <cell r="I437">
            <v>0</v>
          </cell>
          <cell r="J437">
            <v>6</v>
          </cell>
          <cell r="K437" t="str">
            <v>C</v>
          </cell>
          <cell r="L437">
            <v>46</v>
          </cell>
          <cell r="M437" t="str">
            <v>Stadtwerke Tönisvorst GmbH</v>
          </cell>
          <cell r="N437" t="str">
            <v>Hochspannungsnetz</v>
          </cell>
          <cell r="P437">
            <v>7.7890000000000015</v>
          </cell>
          <cell r="Q437">
            <v>2.8192620572884852</v>
          </cell>
          <cell r="R437">
            <v>40.332358854484816</v>
          </cell>
          <cell r="S437">
            <v>22.049309657445907</v>
          </cell>
          <cell r="T437">
            <v>19.472499999999979</v>
          </cell>
          <cell r="U437">
            <v>42.909168511930744</v>
          </cell>
          <cell r="V437">
            <v>0</v>
          </cell>
          <cell r="W437">
            <v>5525.5594135802476</v>
          </cell>
          <cell r="X437" t="str">
            <v>2</v>
          </cell>
          <cell r="Y437">
            <v>0.80089444745064464</v>
          </cell>
          <cell r="Z437">
            <v>1.4096310286442426</v>
          </cell>
          <cell r="AA437">
            <v>62.381668511930727</v>
          </cell>
        </row>
        <row r="438">
          <cell r="A438" t="str">
            <v>INT</v>
          </cell>
          <cell r="B438" t="str">
            <v>Plus</v>
          </cell>
          <cell r="C438" t="str">
            <v>Plus</v>
          </cell>
          <cell r="D438" t="str">
            <v>EVU</v>
          </cell>
          <cell r="E438" t="str">
            <v>ELÖ</v>
          </cell>
          <cell r="F438">
            <v>0</v>
          </cell>
          <cell r="G438" t="str">
            <v>ELÖ-EVU RWE</v>
          </cell>
          <cell r="H438">
            <v>0</v>
          </cell>
          <cell r="I438">
            <v>0</v>
          </cell>
          <cell r="J438">
            <v>6</v>
          </cell>
          <cell r="K438" t="str">
            <v>C</v>
          </cell>
          <cell r="L438">
            <v>46</v>
          </cell>
          <cell r="M438" t="str">
            <v>Stadtwerke Tönisvorst GmbH</v>
          </cell>
          <cell r="N438" t="str">
            <v>Hochspannungsnetz</v>
          </cell>
          <cell r="P438">
            <v>49.289000000000009</v>
          </cell>
          <cell r="Q438">
            <v>17.916737942711514</v>
          </cell>
          <cell r="R438">
            <v>255.97577589522845</v>
          </cell>
          <cell r="S438">
            <v>139.93947559284067</v>
          </cell>
          <cell r="T438">
            <v>123.22249999999985</v>
          </cell>
          <cell r="U438">
            <v>272.69275148806923</v>
          </cell>
          <cell r="V438">
            <v>0</v>
          </cell>
          <cell r="W438">
            <v>5502.0060189082196</v>
          </cell>
          <cell r="X438" t="str">
            <v>2</v>
          </cell>
          <cell r="Y438">
            <v>0.80325275718328437</v>
          </cell>
          <cell r="Z438">
            <v>8.9583689713557568</v>
          </cell>
          <cell r="AA438">
            <v>395.91525148806909</v>
          </cell>
        </row>
        <row r="439">
          <cell r="A439" t="str">
            <v>EXT</v>
          </cell>
          <cell r="B439" t="str">
            <v>DL</v>
          </cell>
          <cell r="C439" t="str">
            <v>DL</v>
          </cell>
          <cell r="D439" t="str">
            <v>EVU</v>
          </cell>
          <cell r="E439" t="str">
            <v>DL-</v>
          </cell>
          <cell r="F439">
            <v>0</v>
          </cell>
          <cell r="G439" t="str">
            <v>DL-ELÖ-EVU</v>
          </cell>
          <cell r="H439">
            <v>0</v>
          </cell>
          <cell r="I439">
            <v>0</v>
          </cell>
          <cell r="J439">
            <v>6</v>
          </cell>
          <cell r="K439" t="str">
            <v>C</v>
          </cell>
          <cell r="L439">
            <v>47</v>
          </cell>
          <cell r="M439" t="str">
            <v>Stadtwerke Viersen GmbH</v>
          </cell>
          <cell r="N439" t="str">
            <v>Hochspannungsnetz</v>
          </cell>
          <cell r="P439">
            <v>339.89949999999999</v>
          </cell>
          <cell r="Q439">
            <v>239.452</v>
          </cell>
          <cell r="R439">
            <v>2905.6936406113864</v>
          </cell>
          <cell r="S439">
            <v>1588.5145493886127</v>
          </cell>
          <cell r="T439">
            <v>849.74874999999895</v>
          </cell>
          <cell r="U439">
            <v>3644.4594400000001</v>
          </cell>
          <cell r="V439">
            <v>0</v>
          </cell>
          <cell r="W439">
            <v>2838.9781668142259</v>
          </cell>
          <cell r="X439" t="str">
            <v>2</v>
          </cell>
          <cell r="Y439">
            <v>1.3222167699570018</v>
          </cell>
          <cell r="Z439">
            <v>119.726</v>
          </cell>
          <cell r="AA439">
            <v>4494.2081899999994</v>
          </cell>
        </row>
        <row r="440">
          <cell r="A440" t="str">
            <v>EXT</v>
          </cell>
          <cell r="B440" t="str">
            <v>DL</v>
          </cell>
          <cell r="C440" t="str">
            <v>DL</v>
          </cell>
          <cell r="D440" t="str">
            <v>EVU</v>
          </cell>
          <cell r="E440" t="str">
            <v>DL-</v>
          </cell>
          <cell r="F440">
            <v>0</v>
          </cell>
          <cell r="G440" t="str">
            <v>DL-ELÖ-EVU</v>
          </cell>
          <cell r="H440">
            <v>0</v>
          </cell>
          <cell r="I440">
            <v>0</v>
          </cell>
          <cell r="J440">
            <v>6</v>
          </cell>
          <cell r="K440" t="str">
            <v>C</v>
          </cell>
          <cell r="L440">
            <v>48</v>
          </cell>
          <cell r="M440" t="str">
            <v>Stadtwerke Willich GmbH</v>
          </cell>
          <cell r="N440" t="str">
            <v>Hochspannungsnetz</v>
          </cell>
          <cell r="P440">
            <v>121.47499999999998</v>
          </cell>
          <cell r="Q440">
            <v>40.479999999999997</v>
          </cell>
          <cell r="R440">
            <v>594.684724952235</v>
          </cell>
          <cell r="S440">
            <v>325.10837504776453</v>
          </cell>
          <cell r="T440">
            <v>303.68749999999955</v>
          </cell>
          <cell r="U440">
            <v>616.10559999999998</v>
          </cell>
          <cell r="V440">
            <v>0</v>
          </cell>
          <cell r="W440">
            <v>6001.7292490118571</v>
          </cell>
          <cell r="X440" t="str">
            <v>2</v>
          </cell>
          <cell r="Y440">
            <v>0.75718715785140944</v>
          </cell>
          <cell r="Z440">
            <v>20.239999999999998</v>
          </cell>
          <cell r="AA440">
            <v>919.79309999999953</v>
          </cell>
        </row>
        <row r="441">
          <cell r="A441" t="str">
            <v>EXT</v>
          </cell>
          <cell r="B441" t="str">
            <v>DL</v>
          </cell>
          <cell r="C441" t="str">
            <v>DL</v>
          </cell>
          <cell r="D441" t="str">
            <v>EVU</v>
          </cell>
          <cell r="E441" t="str">
            <v>DL-</v>
          </cell>
          <cell r="F441">
            <v>0</v>
          </cell>
          <cell r="G441" t="str">
            <v>DL-ELÖ-EVU</v>
          </cell>
          <cell r="H441">
            <v>0</v>
          </cell>
          <cell r="I441">
            <v>0</v>
          </cell>
          <cell r="J441">
            <v>6</v>
          </cell>
          <cell r="K441" t="str">
            <v>C</v>
          </cell>
          <cell r="L441">
            <v>49</v>
          </cell>
          <cell r="M441" t="str">
            <v>Stromgesellschaft Kamp-Lintfort mbH</v>
          </cell>
          <cell r="N441" t="str">
            <v>Hochspannungsnetz</v>
          </cell>
          <cell r="P441">
            <v>4.1740000000000066</v>
          </cell>
          <cell r="Q441">
            <v>1.4255306034809427</v>
          </cell>
          <cell r="R441">
            <v>20.774408188072631</v>
          </cell>
          <cell r="S441">
            <v>11.357167596907324</v>
          </cell>
          <cell r="T441">
            <v>10.435000000000002</v>
          </cell>
          <cell r="U441">
            <v>21.696575784979949</v>
          </cell>
          <cell r="V441">
            <v>0</v>
          </cell>
          <cell r="W441">
            <v>5856.0650887573975</v>
          </cell>
          <cell r="X441" t="str">
            <v>2</v>
          </cell>
          <cell r="Y441">
            <v>0.76980296562002648</v>
          </cell>
          <cell r="Z441">
            <v>0.71276530174047137</v>
          </cell>
          <cell r="AA441">
            <v>32.131575784979958</v>
          </cell>
        </row>
        <row r="442">
          <cell r="A442" t="str">
            <v>INT</v>
          </cell>
          <cell r="B442" t="str">
            <v>Plus</v>
          </cell>
          <cell r="C442" t="str">
            <v>Plus</v>
          </cell>
          <cell r="D442" t="str">
            <v>EVU</v>
          </cell>
          <cell r="E442" t="str">
            <v>ELÖ</v>
          </cell>
          <cell r="F442">
            <v>0</v>
          </cell>
          <cell r="G442" t="str">
            <v>ELÖ-EVU RWE</v>
          </cell>
          <cell r="H442">
            <v>0</v>
          </cell>
          <cell r="I442">
            <v>0</v>
          </cell>
          <cell r="J442">
            <v>6</v>
          </cell>
          <cell r="K442" t="str">
            <v>C</v>
          </cell>
          <cell r="L442">
            <v>49</v>
          </cell>
          <cell r="M442" t="str">
            <v>Stromgesellschaft Kamp-Lintfort mbH</v>
          </cell>
          <cell r="N442" t="str">
            <v>Hochspannungsnetz</v>
          </cell>
          <cell r="P442">
            <v>75</v>
          </cell>
          <cell r="Q442">
            <v>25.614469396519056</v>
          </cell>
          <cell r="R442">
            <v>373.28237041337917</v>
          </cell>
          <cell r="S442">
            <v>204.06985380164059</v>
          </cell>
          <cell r="T442">
            <v>187.49999999999977</v>
          </cell>
          <cell r="U442">
            <v>389.85222421501999</v>
          </cell>
          <cell r="V442">
            <v>0</v>
          </cell>
          <cell r="W442">
            <v>5856.0650887573975</v>
          </cell>
          <cell r="X442" t="str">
            <v>2</v>
          </cell>
          <cell r="Y442">
            <v>0.76980296562002637</v>
          </cell>
          <cell r="Z442">
            <v>12.807234698259528</v>
          </cell>
          <cell r="AA442">
            <v>577.35222421501976</v>
          </cell>
        </row>
        <row r="443">
          <cell r="A443" t="str">
            <v>EXT</v>
          </cell>
          <cell r="B443" t="str">
            <v>DL</v>
          </cell>
          <cell r="C443" t="str">
            <v>DL</v>
          </cell>
          <cell r="D443" t="str">
            <v>EVU</v>
          </cell>
          <cell r="E443" t="str">
            <v>DL-</v>
          </cell>
          <cell r="F443">
            <v>0</v>
          </cell>
          <cell r="G443" t="str">
            <v>DL-ELÖ-EVU</v>
          </cell>
          <cell r="H443">
            <v>0</v>
          </cell>
          <cell r="I443">
            <v>0</v>
          </cell>
          <cell r="J443">
            <v>6</v>
          </cell>
          <cell r="K443" t="str">
            <v>D</v>
          </cell>
          <cell r="L443">
            <v>52</v>
          </cell>
          <cell r="M443" t="str">
            <v>ASEAG Energie GmbH</v>
          </cell>
          <cell r="N443" t="str">
            <v>Mittelspannung</v>
          </cell>
          <cell r="P443">
            <v>76.701499999999996</v>
          </cell>
          <cell r="Q443">
            <v>60.648000000000003</v>
          </cell>
          <cell r="R443">
            <v>720.77539034008396</v>
          </cell>
          <cell r="S443">
            <v>667.56339965991617</v>
          </cell>
          <cell r="T443">
            <v>191.75374999999974</v>
          </cell>
          <cell r="U443">
            <v>1196.5850400000004</v>
          </cell>
          <cell r="V443">
            <v>0</v>
          </cell>
          <cell r="W443">
            <v>2529.3991557841973</v>
          </cell>
          <cell r="X443" t="str">
            <v>2</v>
          </cell>
          <cell r="Y443">
            <v>1.8100542883776722</v>
          </cell>
          <cell r="Z443">
            <v>30.324000000000002</v>
          </cell>
          <cell r="AA443">
            <v>1388.3387900000002</v>
          </cell>
        </row>
        <row r="444">
          <cell r="A444" t="str">
            <v>EXT</v>
          </cell>
          <cell r="B444" t="str">
            <v>DL</v>
          </cell>
          <cell r="C444" t="str">
            <v>DL</v>
          </cell>
          <cell r="D444" t="str">
            <v>EVU</v>
          </cell>
          <cell r="E444" t="str">
            <v>DL-</v>
          </cell>
          <cell r="F444">
            <v>0</v>
          </cell>
          <cell r="G444" t="str">
            <v>DL-ELÖ-EVU</v>
          </cell>
          <cell r="H444">
            <v>0</v>
          </cell>
          <cell r="I444">
            <v>0</v>
          </cell>
          <cell r="J444">
            <v>6</v>
          </cell>
          <cell r="K444" t="str">
            <v>C</v>
          </cell>
          <cell r="L444">
            <v>52</v>
          </cell>
          <cell r="M444" t="str">
            <v>ASEAG Energie GmbH</v>
          </cell>
          <cell r="N444" t="str">
            <v>Hochspannungsnetz</v>
          </cell>
          <cell r="P444">
            <v>76.701499999999996</v>
          </cell>
          <cell r="Q444">
            <v>60.648000000000003</v>
          </cell>
          <cell r="R444">
            <v>720.77539034008396</v>
          </cell>
          <cell r="S444">
            <v>394.04091965991586</v>
          </cell>
          <cell r="T444">
            <v>191.75374999999974</v>
          </cell>
          <cell r="U444">
            <v>923.06256000000008</v>
          </cell>
          <cell r="V444">
            <v>0</v>
          </cell>
          <cell r="W444">
            <v>2529.3991557841973</v>
          </cell>
          <cell r="X444" t="str">
            <v>2</v>
          </cell>
          <cell r="Y444">
            <v>1.4534478595594607</v>
          </cell>
          <cell r="Z444">
            <v>30.324000000000002</v>
          </cell>
          <cell r="AA444">
            <v>1114.8163099999997</v>
          </cell>
        </row>
        <row r="445">
          <cell r="A445" t="str">
            <v>INT</v>
          </cell>
          <cell r="B445" t="str">
            <v>Plus</v>
          </cell>
          <cell r="C445" t="str">
            <v>Plus</v>
          </cell>
          <cell r="D445" t="str">
            <v>EVU</v>
          </cell>
          <cell r="E445" t="str">
            <v>ELÖ</v>
          </cell>
          <cell r="F445">
            <v>0</v>
          </cell>
          <cell r="G445" t="str">
            <v>ELÖ-EVU RWE</v>
          </cell>
          <cell r="H445">
            <v>0</v>
          </cell>
          <cell r="I445">
            <v>0</v>
          </cell>
          <cell r="J445">
            <v>6</v>
          </cell>
          <cell r="K445" t="str">
            <v>B</v>
          </cell>
          <cell r="L445">
            <v>53</v>
          </cell>
          <cell r="M445" t="str">
            <v>Bad Honnef AG</v>
          </cell>
          <cell r="N445" t="str">
            <v>Hochspannung</v>
          </cell>
          <cell r="P445">
            <v>47</v>
          </cell>
          <cell r="Q445">
            <v>16.967104975855442</v>
          </cell>
          <cell r="R445">
            <v>261.12542440373591</v>
          </cell>
          <cell r="S445">
            <v>0</v>
          </cell>
          <cell r="T445">
            <v>70.5</v>
          </cell>
          <cell r="U445">
            <v>190.62542440373588</v>
          </cell>
          <cell r="V445">
            <v>0</v>
          </cell>
          <cell r="W445">
            <v>5540.1319278547544</v>
          </cell>
          <cell r="X445" t="str">
            <v>2</v>
          </cell>
          <cell r="Y445">
            <v>0.55558600936965086</v>
          </cell>
          <cell r="Z445">
            <v>8.4835524879277209</v>
          </cell>
          <cell r="AA445">
            <v>261.12542440373591</v>
          </cell>
        </row>
        <row r="446">
          <cell r="A446" t="str">
            <v>INT</v>
          </cell>
          <cell r="B446" t="str">
            <v>Plus</v>
          </cell>
          <cell r="C446" t="str">
            <v>Plus</v>
          </cell>
          <cell r="D446" t="str">
            <v>EVU</v>
          </cell>
          <cell r="E446" t="str">
            <v>ELÖ</v>
          </cell>
          <cell r="F446">
            <v>0</v>
          </cell>
          <cell r="G446" t="str">
            <v>ELÖ-EVU RWE</v>
          </cell>
          <cell r="H446">
            <v>0</v>
          </cell>
          <cell r="I446">
            <v>0</v>
          </cell>
          <cell r="J446">
            <v>6</v>
          </cell>
          <cell r="K446" t="str">
            <v>E</v>
          </cell>
          <cell r="L446">
            <v>54</v>
          </cell>
          <cell r="M446" t="str">
            <v>Bergische Energie- und Wasser GmbH Wipperfürth</v>
          </cell>
          <cell r="N446" t="str">
            <v>Mittelspannungsnetz</v>
          </cell>
          <cell r="P446">
            <v>21.23</v>
          </cell>
          <cell r="Q446">
            <v>8.9728653799838511</v>
          </cell>
          <cell r="R446">
            <v>94.530817654827672</v>
          </cell>
          <cell r="S446">
            <v>224.56485770725851</v>
          </cell>
          <cell r="T446">
            <v>89.165999999999997</v>
          </cell>
          <cell r="U446">
            <v>229.92967536208619</v>
          </cell>
          <cell r="V446">
            <v>0</v>
          </cell>
          <cell r="W446">
            <v>4732.0446927374296</v>
          </cell>
          <cell r="X446" t="str">
            <v>2</v>
          </cell>
          <cell r="Y446">
            <v>1.5030413347248526</v>
          </cell>
          <cell r="Z446">
            <v>4.4864326899919256</v>
          </cell>
          <cell r="AA446">
            <v>319.09567536208618</v>
          </cell>
        </row>
        <row r="447">
          <cell r="A447" t="str">
            <v>INT</v>
          </cell>
          <cell r="B447" t="str">
            <v>Plus</v>
          </cell>
          <cell r="C447" t="str">
            <v>Plus</v>
          </cell>
          <cell r="D447" t="str">
            <v>EVU</v>
          </cell>
          <cell r="E447" t="str">
            <v>ELÖ</v>
          </cell>
          <cell r="F447">
            <v>0</v>
          </cell>
          <cell r="G447" t="str">
            <v>ELÖ-EVU RWE</v>
          </cell>
          <cell r="H447">
            <v>0</v>
          </cell>
          <cell r="I447">
            <v>0</v>
          </cell>
          <cell r="J447">
            <v>6</v>
          </cell>
          <cell r="K447" t="str">
            <v>E</v>
          </cell>
          <cell r="L447">
            <v>55</v>
          </cell>
          <cell r="M447" t="str">
            <v>Elektrizitätsgenossenschaft Dahlhausen eG</v>
          </cell>
          <cell r="N447" t="str">
            <v>Mittelspannungsnetz</v>
          </cell>
          <cell r="P447">
            <v>0.69999999999999984</v>
          </cell>
          <cell r="Q447">
            <v>0.54468868560308192</v>
          </cell>
          <cell r="R447">
            <v>5.0058605128017737</v>
          </cell>
          <cell r="S447">
            <v>11.891787055777201</v>
          </cell>
          <cell r="T447">
            <v>2.9399999999999995</v>
          </cell>
          <cell r="U447">
            <v>13.957647568578974</v>
          </cell>
          <cell r="V447">
            <v>0</v>
          </cell>
          <cell r="W447">
            <v>2570.275529865125</v>
          </cell>
          <cell r="X447" t="str">
            <v>2</v>
          </cell>
          <cell r="Y447">
            <v>2.4139496526541397</v>
          </cell>
          <cell r="Z447">
            <v>0.27234434280154096</v>
          </cell>
          <cell r="AA447">
            <v>16.897647568578975</v>
          </cell>
        </row>
        <row r="448">
          <cell r="A448" t="str">
            <v>INT</v>
          </cell>
          <cell r="B448" t="str">
            <v>Plus</v>
          </cell>
          <cell r="C448" t="str">
            <v>Plus</v>
          </cell>
          <cell r="D448" t="str">
            <v>EVU</v>
          </cell>
          <cell r="E448" t="str">
            <v>ELÖ</v>
          </cell>
          <cell r="F448">
            <v>0</v>
          </cell>
          <cell r="G448" t="str">
            <v>ELÖ-EVU RWE</v>
          </cell>
          <cell r="H448">
            <v>0</v>
          </cell>
          <cell r="I448">
            <v>0</v>
          </cell>
          <cell r="J448">
            <v>6</v>
          </cell>
          <cell r="K448" t="str">
            <v>E</v>
          </cell>
          <cell r="L448">
            <v>56</v>
          </cell>
          <cell r="M448" t="str">
            <v>Elektrizitätsgenossenschaft Denklingen eG</v>
          </cell>
          <cell r="N448" t="str">
            <v>Mittelspannungsnetz</v>
          </cell>
          <cell r="P448">
            <v>2.2999999999999998</v>
          </cell>
          <cell r="Q448">
            <v>0.97903053605556101</v>
          </cell>
          <cell r="R448">
            <v>10.293854562755413</v>
          </cell>
          <cell r="S448">
            <v>24.453802923668334</v>
          </cell>
          <cell r="T448">
            <v>9.6599999999999984</v>
          </cell>
          <cell r="U448">
            <v>25.087657486423751</v>
          </cell>
          <cell r="V448">
            <v>0</v>
          </cell>
          <cell r="W448">
            <v>4698.5255623721887</v>
          </cell>
          <cell r="X448" t="str">
            <v>2</v>
          </cell>
          <cell r="Y448">
            <v>1.5107677168010325</v>
          </cell>
          <cell r="Z448">
            <v>0.48951526802778056</v>
          </cell>
          <cell r="AA448">
            <v>34.747657486423748</v>
          </cell>
        </row>
        <row r="449">
          <cell r="A449" t="str">
            <v>INT</v>
          </cell>
          <cell r="B449" t="str">
            <v>Plus</v>
          </cell>
          <cell r="C449" t="str">
            <v>Plus</v>
          </cell>
          <cell r="D449" t="str">
            <v>EVU</v>
          </cell>
          <cell r="E449" t="str">
            <v>ELÖ</v>
          </cell>
          <cell r="F449">
            <v>0</v>
          </cell>
          <cell r="G449" t="str">
            <v>ELÖ-EVU RWE</v>
          </cell>
          <cell r="H449">
            <v>0</v>
          </cell>
          <cell r="I449">
            <v>0</v>
          </cell>
          <cell r="J449">
            <v>6</v>
          </cell>
          <cell r="K449" t="str">
            <v>E</v>
          </cell>
          <cell r="L449">
            <v>57</v>
          </cell>
          <cell r="M449" t="str">
            <v>Elektrizitätsgenossenschaft Geilenkausen eG</v>
          </cell>
          <cell r="N449" t="str">
            <v>Mittelspannungsnetz</v>
          </cell>
          <cell r="P449">
            <v>0.31</v>
          </cell>
          <cell r="Q449">
            <v>0.18987539557374078</v>
          </cell>
          <cell r="R449">
            <v>1.827114098539808</v>
          </cell>
          <cell r="S449">
            <v>4.3404429130372986</v>
          </cell>
          <cell r="T449">
            <v>1.302</v>
          </cell>
          <cell r="U449">
            <v>4.8655570115771072</v>
          </cell>
          <cell r="V449">
            <v>0</v>
          </cell>
          <cell r="W449">
            <v>3265.2993197278911</v>
          </cell>
          <cell r="X449" t="str">
            <v>2</v>
          </cell>
          <cell r="Y449">
            <v>1.9895345198635828</v>
          </cell>
          <cell r="Z449">
            <v>9.493769778687039E-2</v>
          </cell>
          <cell r="AA449">
            <v>6.1675570115771068</v>
          </cell>
        </row>
        <row r="450">
          <cell r="A450" t="str">
            <v>INT</v>
          </cell>
          <cell r="B450" t="str">
            <v>Plus</v>
          </cell>
          <cell r="C450" t="str">
            <v>Plus</v>
          </cell>
          <cell r="D450" t="str">
            <v>EVU</v>
          </cell>
          <cell r="E450" t="str">
            <v>ELÖ</v>
          </cell>
          <cell r="F450">
            <v>0</v>
          </cell>
          <cell r="G450" t="str">
            <v>ELÖ-EVU RWE</v>
          </cell>
          <cell r="H450">
            <v>0</v>
          </cell>
          <cell r="I450">
            <v>0</v>
          </cell>
          <cell r="J450">
            <v>6</v>
          </cell>
          <cell r="K450" t="str">
            <v>E</v>
          </cell>
          <cell r="L450">
            <v>58</v>
          </cell>
          <cell r="M450" t="str">
            <v>Elektrizitätsgenossenschaft Hurst eG</v>
          </cell>
          <cell r="N450" t="str">
            <v>Mittelspannungsnetz</v>
          </cell>
          <cell r="P450">
            <v>1.3999999999999997</v>
          </cell>
          <cell r="Q450">
            <v>1.1479069841362721</v>
          </cell>
          <cell r="R450">
            <v>10.280356282350271</v>
          </cell>
          <cell r="S450">
            <v>24.421736773245915</v>
          </cell>
          <cell r="T450">
            <v>29.679999999999993</v>
          </cell>
          <cell r="U450">
            <v>5.0220930555961907</v>
          </cell>
          <cell r="V450">
            <v>0</v>
          </cell>
          <cell r="W450">
            <v>2439.2220264317179</v>
          </cell>
          <cell r="X450" t="str">
            <v>1</v>
          </cell>
          <cell r="Y450">
            <v>2.4787209325425854</v>
          </cell>
          <cell r="Z450">
            <v>0.57395349206813606</v>
          </cell>
          <cell r="AA450">
            <v>34.702093055596187</v>
          </cell>
        </row>
        <row r="451">
          <cell r="A451" t="str">
            <v>INT</v>
          </cell>
          <cell r="B451" t="str">
            <v>Plus</v>
          </cell>
          <cell r="C451" t="str">
            <v>Plus</v>
          </cell>
          <cell r="D451" t="str">
            <v>EVU</v>
          </cell>
          <cell r="E451" t="str">
            <v>ELÖ</v>
          </cell>
          <cell r="F451">
            <v>0</v>
          </cell>
          <cell r="G451" t="str">
            <v>ELÖ-EVU RWE</v>
          </cell>
          <cell r="H451">
            <v>0</v>
          </cell>
          <cell r="I451">
            <v>0</v>
          </cell>
          <cell r="J451">
            <v>6</v>
          </cell>
          <cell r="K451" t="str">
            <v>E</v>
          </cell>
          <cell r="L451">
            <v>59</v>
          </cell>
          <cell r="M451" t="str">
            <v>Elektrizitätsgenossenschaft Imhausen eG</v>
          </cell>
          <cell r="N451" t="str">
            <v>Mittelspannungsnetz</v>
          </cell>
          <cell r="P451">
            <v>2.4</v>
          </cell>
          <cell r="Q451">
            <v>1.9396593733121197</v>
          </cell>
          <cell r="R451">
            <v>17.586942966190207</v>
          </cell>
          <cell r="S451">
            <v>41.779066792050315</v>
          </cell>
          <cell r="T451">
            <v>50.879999999999995</v>
          </cell>
          <cell r="U451">
            <v>8.4860097582405238</v>
          </cell>
          <cell r="V451">
            <v>0</v>
          </cell>
          <cell r="W451">
            <v>2474.661307053942</v>
          </cell>
          <cell r="X451" t="str">
            <v>1</v>
          </cell>
          <cell r="Y451">
            <v>2.4735837399266885</v>
          </cell>
          <cell r="Z451">
            <v>0.96982968665605984</v>
          </cell>
          <cell r="AA451">
            <v>59.366009758240523</v>
          </cell>
        </row>
        <row r="452">
          <cell r="A452" t="str">
            <v>INT</v>
          </cell>
          <cell r="B452" t="str">
            <v>Plus</v>
          </cell>
          <cell r="C452" t="str">
            <v>Plus</v>
          </cell>
          <cell r="D452" t="str">
            <v>EVU</v>
          </cell>
          <cell r="E452" t="str">
            <v>ELÖ</v>
          </cell>
          <cell r="F452">
            <v>0</v>
          </cell>
          <cell r="G452" t="str">
            <v>ELÖ-EVU RWE</v>
          </cell>
          <cell r="H452">
            <v>0</v>
          </cell>
          <cell r="I452">
            <v>0</v>
          </cell>
          <cell r="J452">
            <v>6</v>
          </cell>
          <cell r="K452" t="str">
            <v>E</v>
          </cell>
          <cell r="L452">
            <v>60</v>
          </cell>
          <cell r="M452" t="str">
            <v>Elektrizitätsgenossenschaft Leuscheid eG</v>
          </cell>
          <cell r="N452" t="str">
            <v>Mittelspannungsnetz</v>
          </cell>
          <cell r="P452">
            <v>2.35</v>
          </cell>
          <cell r="Q452">
            <v>1.3251766040857595</v>
          </cell>
          <cell r="R452">
            <v>12.983766173059447</v>
          </cell>
          <cell r="S452">
            <v>30.843884306638145</v>
          </cell>
          <cell r="T452">
            <v>9.870000000000001</v>
          </cell>
          <cell r="U452">
            <v>33.957650479697591</v>
          </cell>
          <cell r="V452">
            <v>0</v>
          </cell>
          <cell r="W452">
            <v>3546.6970858895702</v>
          </cell>
          <cell r="X452" t="str">
            <v>2</v>
          </cell>
          <cell r="Y452">
            <v>1.8650064033913869</v>
          </cell>
          <cell r="Z452">
            <v>0.66258830204287977</v>
          </cell>
          <cell r="AA452">
            <v>43.827650479697596</v>
          </cell>
        </row>
        <row r="453">
          <cell r="A453" t="str">
            <v>EXT</v>
          </cell>
          <cell r="B453" t="str">
            <v>DL</v>
          </cell>
          <cell r="C453" t="str">
            <v>DL</v>
          </cell>
          <cell r="D453" t="str">
            <v>EVU</v>
          </cell>
          <cell r="E453" t="str">
            <v>DL-</v>
          </cell>
          <cell r="F453">
            <v>0</v>
          </cell>
          <cell r="G453" t="str">
            <v>DL-ELÖ-EVU</v>
          </cell>
          <cell r="H453">
            <v>0</v>
          </cell>
          <cell r="I453">
            <v>0</v>
          </cell>
          <cell r="J453">
            <v>6</v>
          </cell>
          <cell r="K453" t="str">
            <v>E</v>
          </cell>
          <cell r="L453">
            <v>61</v>
          </cell>
          <cell r="M453" t="str">
            <v>Elektrizitätsgenossenschaft Saal-Locksiefen eG</v>
          </cell>
          <cell r="N453" t="str">
            <v>Mittelspannungsnetz</v>
          </cell>
          <cell r="P453">
            <v>5.0208499999999989E-2</v>
          </cell>
          <cell r="Q453">
            <v>3.1938755944337427E-2</v>
          </cell>
          <cell r="R453">
            <v>0.30492788107505442</v>
          </cell>
          <cell r="S453">
            <v>0.72437843999859208</v>
          </cell>
          <cell r="T453">
            <v>0.21087569999999997</v>
          </cell>
          <cell r="U453">
            <v>0.8184306210736465</v>
          </cell>
          <cell r="V453">
            <v>0</v>
          </cell>
          <cell r="W453">
            <v>3144.0485714285742</v>
          </cell>
          <cell r="X453" t="str">
            <v>2</v>
          </cell>
          <cell r="Y453">
            <v>2.0500638757852685</v>
          </cell>
          <cell r="Z453">
            <v>1.5969377972168713E-2</v>
          </cell>
          <cell r="AA453">
            <v>1.0293063210736464</v>
          </cell>
        </row>
        <row r="454">
          <cell r="A454" t="str">
            <v>INT</v>
          </cell>
          <cell r="B454" t="str">
            <v>Plus</v>
          </cell>
          <cell r="C454" t="str">
            <v>Plus</v>
          </cell>
          <cell r="D454" t="str">
            <v>EVU</v>
          </cell>
          <cell r="E454" t="str">
            <v>ELÖ</v>
          </cell>
          <cell r="F454">
            <v>0</v>
          </cell>
          <cell r="G454" t="str">
            <v>ELÖ-EVU RWE</v>
          </cell>
          <cell r="H454">
            <v>0</v>
          </cell>
          <cell r="I454">
            <v>0</v>
          </cell>
          <cell r="J454">
            <v>6</v>
          </cell>
          <cell r="K454" t="str">
            <v>E</v>
          </cell>
          <cell r="L454">
            <v>61</v>
          </cell>
          <cell r="M454" t="str">
            <v>Elektrizitätsgenossenschaft Saal-Locksiefen eG</v>
          </cell>
          <cell r="N454" t="str">
            <v>Mittelspannungsnetz</v>
          </cell>
          <cell r="P454">
            <v>0.5</v>
          </cell>
          <cell r="Q454">
            <v>0.31806124405566255</v>
          </cell>
          <cell r="R454">
            <v>3.0366161215237928</v>
          </cell>
          <cell r="S454">
            <v>7.2137032574025595</v>
          </cell>
          <cell r="T454">
            <v>2.1</v>
          </cell>
          <cell r="U454">
            <v>8.1503193789263531</v>
          </cell>
          <cell r="V454">
            <v>0</v>
          </cell>
          <cell r="W454">
            <v>3144.0485714285714</v>
          </cell>
          <cell r="X454" t="str">
            <v>2</v>
          </cell>
          <cell r="Y454">
            <v>2.0500638757852703</v>
          </cell>
          <cell r="Z454">
            <v>0.15903062202783128</v>
          </cell>
          <cell r="AA454">
            <v>10.250319378926353</v>
          </cell>
        </row>
        <row r="455">
          <cell r="A455" t="str">
            <v>INT</v>
          </cell>
          <cell r="B455" t="str">
            <v>Plus</v>
          </cell>
          <cell r="C455" t="str">
            <v>Plus</v>
          </cell>
          <cell r="D455" t="str">
            <v>EVU</v>
          </cell>
          <cell r="E455" t="str">
            <v>ELÖ</v>
          </cell>
          <cell r="F455">
            <v>0</v>
          </cell>
          <cell r="G455" t="str">
            <v>ELÖ-EVU RWE</v>
          </cell>
          <cell r="H455">
            <v>0</v>
          </cell>
          <cell r="I455">
            <v>0</v>
          </cell>
          <cell r="J455">
            <v>6</v>
          </cell>
          <cell r="K455" t="str">
            <v>E</v>
          </cell>
          <cell r="L455">
            <v>62</v>
          </cell>
          <cell r="M455" t="str">
            <v>Elektrizitätsgenossenschaft Schnörringen eG</v>
          </cell>
          <cell r="N455" t="str">
            <v>Mittelspannungsnetz</v>
          </cell>
          <cell r="P455">
            <v>0.77999999999999992</v>
          </cell>
          <cell r="Q455">
            <v>0.49216355730771388</v>
          </cell>
          <cell r="R455">
            <v>4.70666496473447</v>
          </cell>
          <cell r="S455">
            <v>11.181026191275699</v>
          </cell>
          <cell r="T455">
            <v>3.2759999999999998</v>
          </cell>
          <cell r="U455">
            <v>12.611691156010169</v>
          </cell>
          <cell r="V455">
            <v>0</v>
          </cell>
          <cell r="W455">
            <v>3169.6779999999994</v>
          </cell>
          <cell r="X455" t="str">
            <v>2</v>
          </cell>
          <cell r="Y455">
            <v>2.0368834815397654</v>
          </cell>
          <cell r="Z455">
            <v>0.24608177865385694</v>
          </cell>
          <cell r="AA455">
            <v>15.887691156010169</v>
          </cell>
        </row>
        <row r="456">
          <cell r="A456" t="str">
            <v>INT</v>
          </cell>
          <cell r="B456" t="str">
            <v>Plus</v>
          </cell>
          <cell r="C456" t="str">
            <v>Plus</v>
          </cell>
          <cell r="D456" t="str">
            <v>EVU</v>
          </cell>
          <cell r="E456" t="str">
            <v>ELÖ</v>
          </cell>
          <cell r="F456">
            <v>0</v>
          </cell>
          <cell r="G456" t="str">
            <v>ELÖ-EVU RWE</v>
          </cell>
          <cell r="H456">
            <v>0</v>
          </cell>
          <cell r="I456">
            <v>0</v>
          </cell>
          <cell r="J456">
            <v>6</v>
          </cell>
          <cell r="K456" t="str">
            <v>E</v>
          </cell>
          <cell r="L456">
            <v>63</v>
          </cell>
          <cell r="M456" t="str">
            <v>Elektrizitätsgenossenschaft Steimelhagen e. G.</v>
          </cell>
          <cell r="N456" t="str">
            <v>Mittelspannungsnetz</v>
          </cell>
          <cell r="P456">
            <v>0.63</v>
          </cell>
          <cell r="Q456">
            <v>0.43816531107731754</v>
          </cell>
          <cell r="R456">
            <v>4.1101128942974645</v>
          </cell>
          <cell r="S456">
            <v>9.7638732020587966</v>
          </cell>
          <cell r="T456">
            <v>2.6460000000000004</v>
          </cell>
          <cell r="U456">
            <v>11.227986096356261</v>
          </cell>
          <cell r="V456">
            <v>0</v>
          </cell>
          <cell r="W456">
            <v>2875.6270022883295</v>
          </cell>
          <cell r="X456" t="str">
            <v>2</v>
          </cell>
          <cell r="Y456">
            <v>2.2022200152946447</v>
          </cell>
          <cell r="Z456">
            <v>0.21908265553865877</v>
          </cell>
          <cell r="AA456">
            <v>13.873986096356262</v>
          </cell>
        </row>
        <row r="457">
          <cell r="A457" t="str">
            <v>INT</v>
          </cell>
          <cell r="B457" t="str">
            <v>Plus</v>
          </cell>
          <cell r="C457" t="str">
            <v>Plus</v>
          </cell>
          <cell r="D457" t="str">
            <v>EVU</v>
          </cell>
          <cell r="E457" t="str">
            <v>ELÖ</v>
          </cell>
          <cell r="F457">
            <v>0</v>
          </cell>
          <cell r="G457" t="str">
            <v>ELÖ-EVU RWE</v>
          </cell>
          <cell r="H457">
            <v>0</v>
          </cell>
          <cell r="I457">
            <v>0</v>
          </cell>
          <cell r="J457">
            <v>6</v>
          </cell>
          <cell r="K457" t="str">
            <v>E</v>
          </cell>
          <cell r="L457">
            <v>64</v>
          </cell>
          <cell r="M457" t="str">
            <v>Elektrizitätsgenossenschaft Überholz eG</v>
          </cell>
          <cell r="N457" t="str">
            <v>Mittelspannungsnetz</v>
          </cell>
          <cell r="P457">
            <v>0.21</v>
          </cell>
          <cell r="Q457">
            <v>0.14577957362466903</v>
          </cell>
          <cell r="R457">
            <v>1.3679459989911067</v>
          </cell>
          <cell r="S457">
            <v>3.2496555751410372</v>
          </cell>
          <cell r="T457">
            <v>0.88200000000000012</v>
          </cell>
          <cell r="U457">
            <v>3.7356015741321436</v>
          </cell>
          <cell r="V457">
            <v>0</v>
          </cell>
          <cell r="W457">
            <v>2881.0620689655175</v>
          </cell>
          <cell r="X457" t="str">
            <v>2</v>
          </cell>
          <cell r="Y457">
            <v>2.1988578924438782</v>
          </cell>
          <cell r="Z457">
            <v>7.2889786812334517E-2</v>
          </cell>
          <cell r="AA457">
            <v>4.6176015741321441</v>
          </cell>
        </row>
        <row r="458">
          <cell r="A458" t="str">
            <v>INT</v>
          </cell>
          <cell r="B458" t="str">
            <v>Plus</v>
          </cell>
          <cell r="C458" t="str">
            <v>Plus</v>
          </cell>
          <cell r="D458" t="str">
            <v>EVU</v>
          </cell>
          <cell r="E458" t="str">
            <v>ELÖ</v>
          </cell>
          <cell r="F458">
            <v>0</v>
          </cell>
          <cell r="G458" t="str">
            <v>ELÖ-EVU RWE</v>
          </cell>
          <cell r="H458">
            <v>0</v>
          </cell>
          <cell r="I458">
            <v>0</v>
          </cell>
          <cell r="J458">
            <v>6</v>
          </cell>
          <cell r="K458" t="str">
            <v>E</v>
          </cell>
          <cell r="L458">
            <v>65</v>
          </cell>
          <cell r="M458" t="str">
            <v>Elektrizitätsgenossenschaft Windeck-Herchen eG</v>
          </cell>
          <cell r="N458" t="str">
            <v>Mittelspannungsnetz</v>
          </cell>
          <cell r="P458">
            <v>3</v>
          </cell>
          <cell r="Q458">
            <v>2.082565337495272</v>
          </cell>
          <cell r="R458">
            <v>19.542085699872953</v>
          </cell>
          <cell r="S458">
            <v>46.423651073443395</v>
          </cell>
          <cell r="T458">
            <v>12.6</v>
          </cell>
          <cell r="U458">
            <v>53.365736773316343</v>
          </cell>
          <cell r="V458">
            <v>0</v>
          </cell>
          <cell r="W458">
            <v>2881.0620689655179</v>
          </cell>
          <cell r="X458" t="str">
            <v>2</v>
          </cell>
          <cell r="Y458">
            <v>2.1988578924438782</v>
          </cell>
          <cell r="Z458">
            <v>1.041282668747636</v>
          </cell>
          <cell r="AA458">
            <v>65.965736773316351</v>
          </cell>
        </row>
        <row r="459">
          <cell r="A459" t="str">
            <v>EXT</v>
          </cell>
          <cell r="B459" t="str">
            <v>DL</v>
          </cell>
          <cell r="C459" t="str">
            <v>DL</v>
          </cell>
          <cell r="D459" t="str">
            <v>EVU</v>
          </cell>
          <cell r="E459" t="str">
            <v>DL-</v>
          </cell>
          <cell r="F459">
            <v>0</v>
          </cell>
          <cell r="G459" t="str">
            <v>DL-ELÖ-EVU</v>
          </cell>
          <cell r="H459">
            <v>0</v>
          </cell>
          <cell r="I459">
            <v>0</v>
          </cell>
          <cell r="J459">
            <v>6</v>
          </cell>
          <cell r="K459" t="str">
            <v>E</v>
          </cell>
          <cell r="L459">
            <v>66</v>
          </cell>
          <cell r="M459" t="str">
            <v>Elektrizitätswerk der Stadt Monheim GmbH</v>
          </cell>
          <cell r="N459" t="str">
            <v>Mittelspannungsnetz</v>
          </cell>
          <cell r="P459">
            <v>4.8669999999999902</v>
          </cell>
          <cell r="Q459">
            <v>1.7668779659792662</v>
          </cell>
          <cell r="R459">
            <v>19.468590356891401</v>
          </cell>
          <cell r="S459">
            <v>46.249057521327252</v>
          </cell>
          <cell r="T459">
            <v>20.441399999999959</v>
          </cell>
          <cell r="U459">
            <v>45.276247878218697</v>
          </cell>
          <cell r="V459">
            <v>0</v>
          </cell>
          <cell r="W459">
            <v>5509.1524074810977</v>
          </cell>
          <cell r="X459" t="str">
            <v>2</v>
          </cell>
          <cell r="Y459">
            <v>1.3502701433782367</v>
          </cell>
          <cell r="Z459">
            <v>0.88343898298963319</v>
          </cell>
          <cell r="AA459">
            <v>65.717647878218656</v>
          </cell>
        </row>
        <row r="460">
          <cell r="A460" t="str">
            <v>INT</v>
          </cell>
          <cell r="B460" t="str">
            <v>Plus</v>
          </cell>
          <cell r="C460" t="str">
            <v>Plus</v>
          </cell>
          <cell r="D460" t="str">
            <v>EVU</v>
          </cell>
          <cell r="E460" t="str">
            <v>ELÖ</v>
          </cell>
          <cell r="F460">
            <v>0</v>
          </cell>
          <cell r="G460" t="str">
            <v>ELÖ-EVU RWE</v>
          </cell>
          <cell r="H460">
            <v>0</v>
          </cell>
          <cell r="I460">
            <v>0</v>
          </cell>
          <cell r="J460">
            <v>6</v>
          </cell>
          <cell r="K460" t="str">
            <v>E</v>
          </cell>
          <cell r="L460">
            <v>66</v>
          </cell>
          <cell r="M460" t="str">
            <v>Elektrizitätswerk der Stadt Monheim GmbH</v>
          </cell>
          <cell r="N460" t="str">
            <v>Mittelspannungsnetz</v>
          </cell>
          <cell r="P460">
            <v>78.2</v>
          </cell>
          <cell r="Q460">
            <v>28.389122034020733</v>
          </cell>
          <cell r="R460">
            <v>312.80948549597508</v>
          </cell>
          <cell r="S460">
            <v>743.10176662580614</v>
          </cell>
          <cell r="T460">
            <v>328.44</v>
          </cell>
          <cell r="U460">
            <v>727.47125212178128</v>
          </cell>
          <cell r="V460">
            <v>0</v>
          </cell>
          <cell r="W460">
            <v>5509.1524074810977</v>
          </cell>
          <cell r="X460" t="str">
            <v>2</v>
          </cell>
          <cell r="Y460">
            <v>1.3502701433782369</v>
          </cell>
          <cell r="Z460">
            <v>14.194561017010365</v>
          </cell>
          <cell r="AA460">
            <v>1055.9112521217812</v>
          </cell>
        </row>
        <row r="461">
          <cell r="A461" t="str">
            <v>EXT</v>
          </cell>
          <cell r="B461" t="str">
            <v>DL</v>
          </cell>
          <cell r="C461" t="str">
            <v>DL</v>
          </cell>
          <cell r="D461" t="str">
            <v>EVU</v>
          </cell>
          <cell r="E461" t="str">
            <v>DL-</v>
          </cell>
          <cell r="F461">
            <v>0</v>
          </cell>
          <cell r="G461" t="str">
            <v>DL-ELÖ-EVU</v>
          </cell>
          <cell r="H461">
            <v>0</v>
          </cell>
          <cell r="I461">
            <v>0</v>
          </cell>
          <cell r="J461">
            <v>6</v>
          </cell>
          <cell r="K461" t="str">
            <v>D</v>
          </cell>
          <cell r="L461">
            <v>68</v>
          </cell>
          <cell r="M461" t="str">
            <v>Energieversorgung Leverkusen GmbH</v>
          </cell>
          <cell r="N461" t="str">
            <v>Mittelspannung</v>
          </cell>
          <cell r="P461">
            <v>17.817999999999984</v>
          </cell>
          <cell r="Q461">
            <v>6.8025756318370361</v>
          </cell>
          <cell r="R461">
            <v>95.740045964546738</v>
          </cell>
          <cell r="S461">
            <v>83.019771251597916</v>
          </cell>
          <cell r="T461">
            <v>44.544999999999902</v>
          </cell>
          <cell r="U461">
            <v>134.21481721614475</v>
          </cell>
          <cell r="V461">
            <v>0</v>
          </cell>
          <cell r="W461">
            <v>5238.6040124593901</v>
          </cell>
          <cell r="X461" t="str">
            <v>2</v>
          </cell>
          <cell r="Y461">
            <v>1.0032541094182557</v>
          </cell>
          <cell r="Z461">
            <v>3.401287815918518</v>
          </cell>
          <cell r="AA461">
            <v>178.75981721614465</v>
          </cell>
        </row>
        <row r="462">
          <cell r="A462" t="str">
            <v>INT</v>
          </cell>
          <cell r="B462" t="str">
            <v>Plus</v>
          </cell>
          <cell r="C462" t="str">
            <v>Plus</v>
          </cell>
          <cell r="D462" t="str">
            <v>EVU</v>
          </cell>
          <cell r="E462" t="str">
            <v>ELÖ</v>
          </cell>
          <cell r="F462">
            <v>0</v>
          </cell>
          <cell r="G462" t="str">
            <v>ELÖ-EVU RWE</v>
          </cell>
          <cell r="H462">
            <v>0</v>
          </cell>
          <cell r="I462">
            <v>0</v>
          </cell>
          <cell r="J462">
            <v>6</v>
          </cell>
          <cell r="K462" t="str">
            <v>D</v>
          </cell>
          <cell r="L462">
            <v>68</v>
          </cell>
          <cell r="M462" t="str">
            <v>Energieversorgung Leverkusen GmbH</v>
          </cell>
          <cell r="N462" t="str">
            <v>Mittelspannung</v>
          </cell>
          <cell r="P462">
            <v>295</v>
          </cell>
          <cell r="Q462">
            <v>112.62542436816295</v>
          </cell>
          <cell r="R462">
            <v>1585.1000987507753</v>
          </cell>
          <cell r="S462">
            <v>1374.4995240330793</v>
          </cell>
          <cell r="T462">
            <v>737.49999999999909</v>
          </cell>
          <cell r="U462">
            <v>2222.0996227838555</v>
          </cell>
          <cell r="V462">
            <v>0</v>
          </cell>
          <cell r="W462">
            <v>5238.6040124593901</v>
          </cell>
          <cell r="X462" t="str">
            <v>2</v>
          </cell>
          <cell r="Y462">
            <v>1.0032541094182559</v>
          </cell>
          <cell r="Z462">
            <v>56.312712184081477</v>
          </cell>
          <cell r="AA462">
            <v>2959.5996227838546</v>
          </cell>
        </row>
        <row r="463">
          <cell r="A463" t="str">
            <v>EXT</v>
          </cell>
          <cell r="B463" t="str">
            <v>DL</v>
          </cell>
          <cell r="C463" t="str">
            <v>DL</v>
          </cell>
          <cell r="D463" t="str">
            <v>EVU</v>
          </cell>
          <cell r="E463" t="str">
            <v>DL-</v>
          </cell>
          <cell r="F463">
            <v>0</v>
          </cell>
          <cell r="G463" t="str">
            <v>DL-ELÖ-EVU</v>
          </cell>
          <cell r="H463">
            <v>0</v>
          </cell>
          <cell r="I463">
            <v>0</v>
          </cell>
          <cell r="J463">
            <v>6</v>
          </cell>
          <cell r="K463" t="str">
            <v>D</v>
          </cell>
          <cell r="L463">
            <v>69</v>
          </cell>
          <cell r="M463" t="str">
            <v>EWV Energie- und Wasserversorgung GmbH</v>
          </cell>
          <cell r="N463" t="str">
            <v>Mittelspannung</v>
          </cell>
          <cell r="P463">
            <v>56.627999999999986</v>
          </cell>
          <cell r="Q463">
            <v>20.323942717429265</v>
          </cell>
          <cell r="R463">
            <v>291.52598036128779</v>
          </cell>
          <cell r="S463">
            <v>251.03540945359143</v>
          </cell>
          <cell r="T463">
            <v>141.56999999999979</v>
          </cell>
          <cell r="U463">
            <v>400.99138981487943</v>
          </cell>
          <cell r="V463">
            <v>0</v>
          </cell>
          <cell r="W463">
            <v>5572.5407995208861</v>
          </cell>
          <cell r="X463" t="str">
            <v>2</v>
          </cell>
          <cell r="Y463">
            <v>0.95811504876541531</v>
          </cell>
          <cell r="Z463">
            <v>10.161971358714633</v>
          </cell>
          <cell r="AA463">
            <v>542.56138981487925</v>
          </cell>
        </row>
        <row r="464">
          <cell r="A464" t="str">
            <v>INT</v>
          </cell>
          <cell r="B464" t="str">
            <v>Plus</v>
          </cell>
          <cell r="C464" t="str">
            <v>Plus</v>
          </cell>
          <cell r="D464" t="str">
            <v>EVU</v>
          </cell>
          <cell r="E464" t="str">
            <v>ELÖ</v>
          </cell>
          <cell r="F464">
            <v>0</v>
          </cell>
          <cell r="G464" t="str">
            <v>ELÖ-EVU RWE</v>
          </cell>
          <cell r="H464">
            <v>0</v>
          </cell>
          <cell r="I464">
            <v>0</v>
          </cell>
          <cell r="J464">
            <v>6</v>
          </cell>
          <cell r="K464" t="str">
            <v>D</v>
          </cell>
          <cell r="L464">
            <v>69</v>
          </cell>
          <cell r="M464" t="str">
            <v>EWV Energie- und Wasserversorgung GmbH</v>
          </cell>
          <cell r="N464" t="str">
            <v>Mittelspannung</v>
          </cell>
          <cell r="P464">
            <v>390</v>
          </cell>
          <cell r="Q464">
            <v>139.97205728257072</v>
          </cell>
          <cell r="R464">
            <v>2007.7546856838007</v>
          </cell>
          <cell r="S464">
            <v>1728.8940045013189</v>
          </cell>
          <cell r="T464">
            <v>974.99999999999864</v>
          </cell>
          <cell r="U464">
            <v>2761.6486901851213</v>
          </cell>
          <cell r="V464">
            <v>0</v>
          </cell>
          <cell r="W464">
            <v>5572.540799520887</v>
          </cell>
          <cell r="X464" t="str">
            <v>2</v>
          </cell>
          <cell r="Y464">
            <v>0.95811504876541531</v>
          </cell>
          <cell r="Z464">
            <v>69.986028641285358</v>
          </cell>
          <cell r="AA464">
            <v>3736.6486901851194</v>
          </cell>
        </row>
        <row r="465">
          <cell r="A465" t="str">
            <v>EXT</v>
          </cell>
          <cell r="B465" t="str">
            <v>DL</v>
          </cell>
          <cell r="C465" t="str">
            <v>DL</v>
          </cell>
          <cell r="D465" t="str">
            <v>EVU</v>
          </cell>
          <cell r="E465" t="str">
            <v>DL-</v>
          </cell>
          <cell r="F465">
            <v>0</v>
          </cell>
          <cell r="G465" t="str">
            <v>DL-ELÖ-EVU</v>
          </cell>
          <cell r="H465">
            <v>0</v>
          </cell>
          <cell r="I465">
            <v>0</v>
          </cell>
          <cell r="J465">
            <v>6</v>
          </cell>
          <cell r="K465" t="str">
            <v>C</v>
          </cell>
          <cell r="L465">
            <v>70</v>
          </cell>
          <cell r="M465" t="str">
            <v>Gemeindewerke Nümbrecht GmbH</v>
          </cell>
          <cell r="N465" t="str">
            <v>Hochspannungsnetz</v>
          </cell>
          <cell r="P465">
            <v>3.0039999999999978</v>
          </cell>
          <cell r="Q465">
            <v>1.0285450241454401</v>
          </cell>
          <cell r="R465">
            <v>14.976789573022215</v>
          </cell>
          <cell r="S465">
            <v>8.1876656944713684</v>
          </cell>
          <cell r="T465">
            <v>7.5099999999999838</v>
          </cell>
          <cell r="U465">
            <v>15.654455267493599</v>
          </cell>
          <cell r="V465">
            <v>0</v>
          </cell>
          <cell r="W465">
            <v>5841.2610619469015</v>
          </cell>
          <cell r="X465" t="str">
            <v>2</v>
          </cell>
          <cell r="Y465">
            <v>0.77112034845185096</v>
          </cell>
          <cell r="Z465">
            <v>0.51427251207272007</v>
          </cell>
          <cell r="AA465">
            <v>23.164455267493583</v>
          </cell>
        </row>
        <row r="466">
          <cell r="A466" t="str">
            <v>INT</v>
          </cell>
          <cell r="B466" t="str">
            <v>Plus</v>
          </cell>
          <cell r="C466" t="str">
            <v>Plus</v>
          </cell>
          <cell r="D466" t="str">
            <v>EVU</v>
          </cell>
          <cell r="E466" t="str">
            <v>ELÖ</v>
          </cell>
          <cell r="F466">
            <v>0</v>
          </cell>
          <cell r="G466" t="str">
            <v>ELÖ-EVU RWE</v>
          </cell>
          <cell r="H466">
            <v>0</v>
          </cell>
          <cell r="I466">
            <v>0</v>
          </cell>
          <cell r="J466">
            <v>6</v>
          </cell>
          <cell r="K466" t="str">
            <v>C</v>
          </cell>
          <cell r="L466">
            <v>70</v>
          </cell>
          <cell r="M466" t="str">
            <v>Gemeindewerke Nümbrecht GmbH</v>
          </cell>
          <cell r="N466" t="str">
            <v>Hochspannungsnetz</v>
          </cell>
          <cell r="P466">
            <v>39.24</v>
          </cell>
          <cell r="Q466">
            <v>13.43545497585456</v>
          </cell>
          <cell r="R466">
            <v>195.63556020152868</v>
          </cell>
          <cell r="S466">
            <v>106.95206453097761</v>
          </cell>
          <cell r="T466">
            <v>98.099999999999881</v>
          </cell>
          <cell r="U466">
            <v>204.48762473250639</v>
          </cell>
          <cell r="V466">
            <v>0</v>
          </cell>
          <cell r="W466">
            <v>5841.2610619469024</v>
          </cell>
          <cell r="X466" t="str">
            <v>2</v>
          </cell>
          <cell r="Y466">
            <v>0.77112034845185096</v>
          </cell>
          <cell r="Z466">
            <v>6.7177274879272799</v>
          </cell>
          <cell r="AA466">
            <v>302.5876247325063</v>
          </cell>
        </row>
        <row r="467">
          <cell r="A467" t="str">
            <v>EXT</v>
          </cell>
          <cell r="B467" t="str">
            <v>DL</v>
          </cell>
          <cell r="C467" t="str">
            <v>DL</v>
          </cell>
          <cell r="D467" t="str">
            <v>EVU</v>
          </cell>
          <cell r="E467" t="str">
            <v>DL-</v>
          </cell>
          <cell r="F467">
            <v>0</v>
          </cell>
          <cell r="G467" t="str">
            <v>DL-ELÖ-EVU</v>
          </cell>
          <cell r="H467">
            <v>0</v>
          </cell>
          <cell r="I467">
            <v>0</v>
          </cell>
          <cell r="J467">
            <v>6</v>
          </cell>
          <cell r="K467" t="str">
            <v>D</v>
          </cell>
          <cell r="L467">
            <v>71</v>
          </cell>
          <cell r="M467" t="str">
            <v>Kreisenergieversorgung Schleiden GmbH</v>
          </cell>
          <cell r="N467" t="str">
            <v>Mittelspannung</v>
          </cell>
          <cell r="P467">
            <v>15.400000000000006</v>
          </cell>
          <cell r="Q467">
            <v>5.7195914577530118</v>
          </cell>
          <cell r="R467">
            <v>81.174738984335249</v>
          </cell>
          <cell r="S467">
            <v>70.172800477131659</v>
          </cell>
          <cell r="T467">
            <v>38.499999999999964</v>
          </cell>
          <cell r="U467">
            <v>112.84753946146695</v>
          </cell>
          <cell r="V467">
            <v>0</v>
          </cell>
          <cell r="W467">
            <v>5385.0000000000073</v>
          </cell>
          <cell r="X467" t="str">
            <v>2</v>
          </cell>
          <cell r="Y467">
            <v>0.98277623026926531</v>
          </cell>
          <cell r="Z467">
            <v>2.8597957288765059</v>
          </cell>
          <cell r="AA467">
            <v>151.34753946146691</v>
          </cell>
        </row>
        <row r="468">
          <cell r="A468" t="str">
            <v>INT</v>
          </cell>
          <cell r="B468" t="str">
            <v>Plus</v>
          </cell>
          <cell r="C468" t="str">
            <v>Plus</v>
          </cell>
          <cell r="D468" t="str">
            <v>EVU</v>
          </cell>
          <cell r="E468" t="str">
            <v>ELÖ</v>
          </cell>
          <cell r="F468">
            <v>0</v>
          </cell>
          <cell r="G468" t="str">
            <v>ELÖ-EVU RWE</v>
          </cell>
          <cell r="H468">
            <v>0</v>
          </cell>
          <cell r="I468">
            <v>0</v>
          </cell>
          <cell r="J468">
            <v>6</v>
          </cell>
          <cell r="K468" t="str">
            <v>D</v>
          </cell>
          <cell r="L468">
            <v>71</v>
          </cell>
          <cell r="M468" t="str">
            <v>Kreisenergieversorgung Schleiden GmbH</v>
          </cell>
          <cell r="N468" t="str">
            <v>Mittelspannung</v>
          </cell>
          <cell r="P468">
            <v>200</v>
          </cell>
          <cell r="Q468">
            <v>74.280408542246988</v>
          </cell>
          <cell r="R468">
            <v>1054.217389406952</v>
          </cell>
          <cell r="S468">
            <v>911.33507113158078</v>
          </cell>
          <cell r="T468">
            <v>499.99999999999932</v>
          </cell>
          <cell r="U468">
            <v>1465.5524605385335</v>
          </cell>
          <cell r="V468">
            <v>0</v>
          </cell>
          <cell r="W468">
            <v>5385</v>
          </cell>
          <cell r="X468" t="str">
            <v>2</v>
          </cell>
          <cell r="Y468">
            <v>0.98277623026926642</v>
          </cell>
          <cell r="Z468">
            <v>37.140204271123494</v>
          </cell>
          <cell r="AA468">
            <v>1965.5524605385326</v>
          </cell>
        </row>
        <row r="469">
          <cell r="A469" t="str">
            <v>EXT</v>
          </cell>
          <cell r="B469" t="str">
            <v>DL</v>
          </cell>
          <cell r="C469" t="str">
            <v>DL</v>
          </cell>
          <cell r="D469" t="str">
            <v>EVU</v>
          </cell>
          <cell r="E469" t="str">
            <v>DL-</v>
          </cell>
          <cell r="F469">
            <v>0</v>
          </cell>
          <cell r="G469" t="str">
            <v>DL-ELÖ-EVU</v>
          </cell>
          <cell r="H469">
            <v>0</v>
          </cell>
          <cell r="I469">
            <v>0</v>
          </cell>
          <cell r="J469">
            <v>6</v>
          </cell>
          <cell r="K469" t="str">
            <v>D</v>
          </cell>
          <cell r="L469">
            <v>72</v>
          </cell>
          <cell r="M469" t="str">
            <v>Kreiswerke Heinsberg  GmbH</v>
          </cell>
          <cell r="N469" t="str">
            <v>Mittelspannung</v>
          </cell>
          <cell r="P469">
            <v>5.9499999999999886</v>
          </cell>
          <cell r="Q469">
            <v>2.2372626433540148</v>
          </cell>
          <cell r="R469">
            <v>31.632795007522702</v>
          </cell>
          <cell r="S469">
            <v>27.38339694585197</v>
          </cell>
          <cell r="T469">
            <v>14.874999999999952</v>
          </cell>
          <cell r="U469">
            <v>44.141191953374722</v>
          </cell>
          <cell r="V469">
            <v>0</v>
          </cell>
          <cell r="W469">
            <v>5318.9999999999882</v>
          </cell>
          <cell r="X469" t="str">
            <v>2</v>
          </cell>
          <cell r="Y469">
            <v>0.99186877232562654</v>
          </cell>
          <cell r="Z469">
            <v>1.1186313216770074</v>
          </cell>
          <cell r="AA469">
            <v>59.016191953374673</v>
          </cell>
        </row>
        <row r="470">
          <cell r="A470" t="str">
            <v>INT</v>
          </cell>
          <cell r="B470" t="str">
            <v>Plus</v>
          </cell>
          <cell r="C470" t="str">
            <v>Plus</v>
          </cell>
          <cell r="D470" t="str">
            <v>EVU</v>
          </cell>
          <cell r="E470" t="str">
            <v>ELÖ</v>
          </cell>
          <cell r="F470">
            <v>0</v>
          </cell>
          <cell r="G470" t="str">
            <v>ELÖ-EVU RWE</v>
          </cell>
          <cell r="H470">
            <v>0</v>
          </cell>
          <cell r="I470">
            <v>0</v>
          </cell>
          <cell r="J470">
            <v>6</v>
          </cell>
          <cell r="K470" t="str">
            <v>D</v>
          </cell>
          <cell r="L470">
            <v>72</v>
          </cell>
          <cell r="M470" t="str">
            <v>Kreiswerke Heinsberg  GmbH</v>
          </cell>
          <cell r="N470" t="str">
            <v>Mittelspannung</v>
          </cell>
          <cell r="P470">
            <v>260</v>
          </cell>
          <cell r="Q470">
            <v>97.762737356645985</v>
          </cell>
          <cell r="R470">
            <v>1382.2733952867068</v>
          </cell>
          <cell r="S470">
            <v>1196.5854127599182</v>
          </cell>
          <cell r="T470">
            <v>649.99999999999909</v>
          </cell>
          <cell r="U470">
            <v>1928.8588080466257</v>
          </cell>
          <cell r="V470">
            <v>0</v>
          </cell>
          <cell r="W470">
            <v>5319</v>
          </cell>
          <cell r="X470" t="str">
            <v>2</v>
          </cell>
          <cell r="Y470">
            <v>0.99186877232562509</v>
          </cell>
          <cell r="Z470">
            <v>48.881368678323</v>
          </cell>
          <cell r="AA470">
            <v>2578.8588080466252</v>
          </cell>
        </row>
        <row r="471">
          <cell r="A471" t="str">
            <v>INT</v>
          </cell>
          <cell r="B471" t="str">
            <v>Plus</v>
          </cell>
          <cell r="C471" t="str">
            <v>Plus</v>
          </cell>
          <cell r="D471" t="str">
            <v>EVU</v>
          </cell>
          <cell r="E471" t="str">
            <v>ELÖ</v>
          </cell>
          <cell r="F471">
            <v>0</v>
          </cell>
          <cell r="G471" t="str">
            <v>ELÖ-EVU RWE</v>
          </cell>
          <cell r="H471">
            <v>0</v>
          </cell>
          <cell r="I471">
            <v>0</v>
          </cell>
          <cell r="J471">
            <v>6</v>
          </cell>
          <cell r="K471" t="str">
            <v>C</v>
          </cell>
          <cell r="L471">
            <v>73</v>
          </cell>
          <cell r="M471" t="str">
            <v>Lister- und Lennekraftwerke GmbH</v>
          </cell>
          <cell r="N471" t="str">
            <v>Hochspannungsnetz</v>
          </cell>
          <cell r="P471">
            <v>233.51</v>
          </cell>
          <cell r="Q471">
            <v>98.216159565567978</v>
          </cell>
          <cell r="R471">
            <v>1343.9180026789456</v>
          </cell>
          <cell r="S471">
            <v>734.70694590899836</v>
          </cell>
          <cell r="T471">
            <v>583.7749999999993</v>
          </cell>
          <cell r="U471">
            <v>1494.8499485879447</v>
          </cell>
          <cell r="V471">
            <v>0</v>
          </cell>
          <cell r="W471">
            <v>4755.0220051948054</v>
          </cell>
          <cell r="X471" t="str">
            <v>2</v>
          </cell>
          <cell r="Y471">
            <v>0.89016528139606177</v>
          </cell>
          <cell r="Z471">
            <v>49.108079782783989</v>
          </cell>
          <cell r="AA471">
            <v>2078.6249485879439</v>
          </cell>
        </row>
        <row r="472">
          <cell r="A472" t="str">
            <v>EXT</v>
          </cell>
          <cell r="B472" t="str">
            <v>DL</v>
          </cell>
          <cell r="C472" t="str">
            <v>DL</v>
          </cell>
          <cell r="D472" t="str">
            <v>EVU</v>
          </cell>
          <cell r="E472" t="str">
            <v>DL-</v>
          </cell>
          <cell r="F472">
            <v>0</v>
          </cell>
          <cell r="G472" t="str">
            <v>DL-ELÖ-EVU</v>
          </cell>
          <cell r="H472">
            <v>0</v>
          </cell>
          <cell r="I472">
            <v>0</v>
          </cell>
          <cell r="J472">
            <v>6</v>
          </cell>
          <cell r="K472" t="str">
            <v>C</v>
          </cell>
          <cell r="L472">
            <v>74</v>
          </cell>
          <cell r="M472" t="str">
            <v>RBV Rheinisch-Bergische Versorgungsgesellschaft mbH</v>
          </cell>
          <cell r="N472" t="str">
            <v>Hochspannungsnetz</v>
          </cell>
          <cell r="P472">
            <v>316.98849999999999</v>
          </cell>
          <cell r="Q472">
            <v>152.392</v>
          </cell>
          <cell r="R472">
            <v>2011.9590038517376</v>
          </cell>
          <cell r="S472">
            <v>1099.9184861482613</v>
          </cell>
          <cell r="T472">
            <v>792.47124999999892</v>
          </cell>
          <cell r="U472">
            <v>2319.4062399999998</v>
          </cell>
          <cell r="V472">
            <v>0</v>
          </cell>
          <cell r="W472">
            <v>4160.1724499973752</v>
          </cell>
          <cell r="X472" t="str">
            <v>2</v>
          </cell>
          <cell r="Y472">
            <v>0.98170043708210197</v>
          </cell>
          <cell r="Z472">
            <v>76.195999999999998</v>
          </cell>
          <cell r="AA472">
            <v>3111.8774899999989</v>
          </cell>
        </row>
        <row r="473">
          <cell r="A473" t="str">
            <v>EXT</v>
          </cell>
          <cell r="B473" t="str">
            <v>DL</v>
          </cell>
          <cell r="C473" t="str">
            <v>DL</v>
          </cell>
          <cell r="D473" t="str">
            <v>EVU</v>
          </cell>
          <cell r="E473" t="str">
            <v>DL-</v>
          </cell>
          <cell r="F473">
            <v>0</v>
          </cell>
          <cell r="G473" t="str">
            <v>DL-ELÖ-EVU</v>
          </cell>
          <cell r="H473">
            <v>0</v>
          </cell>
          <cell r="I473">
            <v>0</v>
          </cell>
          <cell r="J473">
            <v>6</v>
          </cell>
          <cell r="K473" t="str">
            <v>G</v>
          </cell>
          <cell r="L473">
            <v>75</v>
          </cell>
          <cell r="M473" t="str">
            <v>Cochem rhenag Rheinische Energie AG Werk Cochem (Region III)</v>
          </cell>
          <cell r="N473" t="str">
            <v>Niederspannung</v>
          </cell>
          <cell r="P473">
            <v>0.25458249999999971</v>
          </cell>
          <cell r="Q473">
            <v>0.10048612855639938</v>
          </cell>
          <cell r="R473">
            <v>0.76766011351290453</v>
          </cell>
          <cell r="S473">
            <v>5.3100707155712401</v>
          </cell>
          <cell r="T473">
            <v>2.3421589999999974</v>
          </cell>
          <cell r="U473">
            <v>3.7355718290841473</v>
          </cell>
          <cell r="V473">
            <v>0</v>
          </cell>
          <cell r="W473">
            <v>5067.0177796154494</v>
          </cell>
          <cell r="X473" t="str">
            <v>2</v>
          </cell>
          <cell r="Y473">
            <v>2.387332526424303</v>
          </cell>
          <cell r="Z473">
            <v>5.0243064278199689E-2</v>
          </cell>
          <cell r="AA473">
            <v>6.0777308290841443</v>
          </cell>
        </row>
        <row r="474">
          <cell r="A474" t="str">
            <v>INT</v>
          </cell>
          <cell r="B474" t="str">
            <v>Plus</v>
          </cell>
          <cell r="C474" t="str">
            <v>Plus</v>
          </cell>
          <cell r="D474" t="str">
            <v>EVU</v>
          </cell>
          <cell r="E474" t="str">
            <v>ELÖ</v>
          </cell>
          <cell r="F474">
            <v>0</v>
          </cell>
          <cell r="G474" t="str">
            <v>ELÖ-EVU RWE</v>
          </cell>
          <cell r="H474">
            <v>0</v>
          </cell>
          <cell r="I474">
            <v>0</v>
          </cell>
          <cell r="J474">
            <v>6</v>
          </cell>
          <cell r="K474" t="str">
            <v>G</v>
          </cell>
          <cell r="L474">
            <v>75</v>
          </cell>
          <cell r="M474" t="str">
            <v>Cochem rhenag Rheinische Energie AG Werk Cochem (Region III)</v>
          </cell>
          <cell r="N474" t="str">
            <v>Niederspannung</v>
          </cell>
          <cell r="P474">
            <v>12</v>
          </cell>
          <cell r="Q474">
            <v>4.7365138714436004</v>
          </cell>
          <cell r="R474">
            <v>36.184424939478752</v>
          </cell>
          <cell r="S474">
            <v>250.29547823143707</v>
          </cell>
          <cell r="T474">
            <v>110.39999999999999</v>
          </cell>
          <cell r="U474">
            <v>176.07990317091583</v>
          </cell>
          <cell r="V474">
            <v>0</v>
          </cell>
          <cell r="W474">
            <v>5067.0177796154649</v>
          </cell>
          <cell r="X474" t="str">
            <v>2</v>
          </cell>
          <cell r="Y474">
            <v>2.3873325264242982</v>
          </cell>
          <cell r="Z474">
            <v>2.3682569357218002</v>
          </cell>
          <cell r="AA474">
            <v>286.4799031709158</v>
          </cell>
        </row>
        <row r="475">
          <cell r="A475" t="str">
            <v>INT</v>
          </cell>
          <cell r="B475" t="str">
            <v>Plus</v>
          </cell>
          <cell r="C475" t="str">
            <v>Plus</v>
          </cell>
          <cell r="D475" t="str">
            <v>EVU</v>
          </cell>
          <cell r="E475" t="str">
            <v>ELÖ</v>
          </cell>
          <cell r="F475">
            <v>0</v>
          </cell>
          <cell r="G475" t="str">
            <v>ELÖ-EVU RWE</v>
          </cell>
          <cell r="H475">
            <v>0</v>
          </cell>
          <cell r="I475">
            <v>0</v>
          </cell>
          <cell r="J475">
            <v>6</v>
          </cell>
          <cell r="K475" t="str">
            <v>E</v>
          </cell>
          <cell r="L475">
            <v>76</v>
          </cell>
          <cell r="M475" t="str">
            <v>Sieg rhenag Rheinische Energie AG Werkgruppe Sieg</v>
          </cell>
          <cell r="N475" t="str">
            <v>Mittelspannungsnetz</v>
          </cell>
          <cell r="P475">
            <v>60</v>
          </cell>
          <cell r="Q475">
            <v>24</v>
          </cell>
          <cell r="R475">
            <v>256.84528257468691</v>
          </cell>
          <cell r="S475">
            <v>610.15471742531304</v>
          </cell>
          <cell r="T475">
            <v>252</v>
          </cell>
          <cell r="U475">
            <v>615</v>
          </cell>
          <cell r="V475">
            <v>0</v>
          </cell>
          <cell r="W475">
            <v>5000</v>
          </cell>
          <cell r="X475" t="str">
            <v>2</v>
          </cell>
          <cell r="Y475">
            <v>1.4450000000000001</v>
          </cell>
          <cell r="Z475">
            <v>12</v>
          </cell>
          <cell r="AA475">
            <v>867</v>
          </cell>
        </row>
        <row r="476">
          <cell r="A476" t="str">
            <v>EXT</v>
          </cell>
          <cell r="B476" t="str">
            <v>DL</v>
          </cell>
          <cell r="C476" t="str">
            <v>DL</v>
          </cell>
          <cell r="D476" t="str">
            <v>EVU</v>
          </cell>
          <cell r="E476" t="str">
            <v>DL-</v>
          </cell>
          <cell r="F476">
            <v>0</v>
          </cell>
          <cell r="G476" t="str">
            <v>DL-ELÖ-EVU</v>
          </cell>
          <cell r="H476">
            <v>0</v>
          </cell>
          <cell r="I476">
            <v>0</v>
          </cell>
          <cell r="J476">
            <v>6</v>
          </cell>
          <cell r="K476" t="str">
            <v>B</v>
          </cell>
          <cell r="L476">
            <v>77</v>
          </cell>
          <cell r="M476" t="str">
            <v xml:space="preserve">Stadtwerke Aachen (STAWAG)   </v>
          </cell>
          <cell r="N476" t="str">
            <v>Hochspannung</v>
          </cell>
          <cell r="P476">
            <v>529.08551999999997</v>
          </cell>
          <cell r="Q476">
            <v>174.06144</v>
          </cell>
          <cell r="R476">
            <v>2749.2085583999997</v>
          </cell>
          <cell r="S476">
            <v>0</v>
          </cell>
          <cell r="T476">
            <v>793.6282799999999</v>
          </cell>
          <cell r="U476">
            <v>1955.5802784</v>
          </cell>
          <cell r="V476">
            <v>0</v>
          </cell>
          <cell r="W476">
            <v>6079.2961381912046</v>
          </cell>
          <cell r="X476" t="str">
            <v>2</v>
          </cell>
          <cell r="Y476">
            <v>0.51961515756469767</v>
          </cell>
          <cell r="Z476">
            <v>87.030720000000002</v>
          </cell>
          <cell r="AA476">
            <v>2749.2085583999997</v>
          </cell>
        </row>
        <row r="477">
          <cell r="A477" t="str">
            <v>EXT</v>
          </cell>
          <cell r="B477" t="str">
            <v>DL</v>
          </cell>
          <cell r="C477" t="str">
            <v>DL</v>
          </cell>
          <cell r="D477" t="str">
            <v>EVU</v>
          </cell>
          <cell r="E477" t="str">
            <v>DL-</v>
          </cell>
          <cell r="F477">
            <v>0</v>
          </cell>
          <cell r="G477" t="str">
            <v>DL-ELÖ-EVU</v>
          </cell>
          <cell r="H477">
            <v>0</v>
          </cell>
          <cell r="I477">
            <v>0</v>
          </cell>
          <cell r="J477">
            <v>6</v>
          </cell>
          <cell r="K477" t="str">
            <v>C</v>
          </cell>
          <cell r="L477">
            <v>77</v>
          </cell>
          <cell r="M477" t="str">
            <v xml:space="preserve">Stadtwerke Aachen (STAWAG)   </v>
          </cell>
          <cell r="N477" t="str">
            <v>Hochspannungsnetz</v>
          </cell>
          <cell r="P477">
            <v>205.75548000000003</v>
          </cell>
          <cell r="Q477">
            <v>67.690560000000005</v>
          </cell>
          <cell r="R477">
            <v>998.67375898142859</v>
          </cell>
          <cell r="S477">
            <v>545.96526421857084</v>
          </cell>
          <cell r="T477">
            <v>514.3886999999994</v>
          </cell>
          <cell r="U477">
            <v>1030.2503232000001</v>
          </cell>
          <cell r="V477">
            <v>0</v>
          </cell>
          <cell r="W477">
            <v>6079.2961381912046</v>
          </cell>
          <cell r="X477" t="str">
            <v>2</v>
          </cell>
          <cell r="Y477">
            <v>0.75071586098217125</v>
          </cell>
          <cell r="Z477">
            <v>33.845280000000002</v>
          </cell>
          <cell r="AA477">
            <v>1544.6390231999994</v>
          </cell>
        </row>
        <row r="478">
          <cell r="A478" t="str">
            <v>EXT</v>
          </cell>
          <cell r="B478" t="str">
            <v>DL</v>
          </cell>
          <cell r="C478" t="str">
            <v>DL</v>
          </cell>
          <cell r="D478" t="str">
            <v>EVU</v>
          </cell>
          <cell r="E478" t="str">
            <v>DL-</v>
          </cell>
          <cell r="F478">
            <v>0</v>
          </cell>
          <cell r="G478" t="str">
            <v>DL-ELÖ-EVU</v>
          </cell>
          <cell r="H478">
            <v>0</v>
          </cell>
          <cell r="I478">
            <v>0</v>
          </cell>
          <cell r="J478">
            <v>6</v>
          </cell>
          <cell r="K478" t="str">
            <v>C</v>
          </cell>
          <cell r="L478">
            <v>78</v>
          </cell>
          <cell r="M478" t="str">
            <v>Stadtwerke Brühl GmbH</v>
          </cell>
          <cell r="N478" t="str">
            <v>Hochspannungsnetz</v>
          </cell>
          <cell r="P478">
            <v>3.2790899999999965</v>
          </cell>
          <cell r="Q478">
            <v>1.1830094232192359</v>
          </cell>
          <cell r="R478">
            <v>16.941418910585895</v>
          </cell>
          <cell r="S478">
            <v>9.2617095108108529</v>
          </cell>
          <cell r="T478">
            <v>8.1977249999999806</v>
          </cell>
          <cell r="U478">
            <v>18.005403421396771</v>
          </cell>
          <cell r="V478">
            <v>0</v>
          </cell>
          <cell r="W478">
            <v>5543.6413871951281</v>
          </cell>
          <cell r="X478" t="str">
            <v>2</v>
          </cell>
          <cell r="Y478">
            <v>0.7990975673554791</v>
          </cell>
          <cell r="Z478">
            <v>0.59150471160961793</v>
          </cell>
          <cell r="AA478">
            <v>26.203128421396748</v>
          </cell>
        </row>
        <row r="479">
          <cell r="A479" t="str">
            <v>INT</v>
          </cell>
          <cell r="B479" t="str">
            <v>Plus</v>
          </cell>
          <cell r="C479" t="str">
            <v>Plus</v>
          </cell>
          <cell r="D479" t="str">
            <v>EVU</v>
          </cell>
          <cell r="E479" t="str">
            <v>ELÖ</v>
          </cell>
          <cell r="F479">
            <v>0</v>
          </cell>
          <cell r="G479" t="str">
            <v>ELÖ-EVU RWE</v>
          </cell>
          <cell r="H479">
            <v>0</v>
          </cell>
          <cell r="I479">
            <v>0</v>
          </cell>
          <cell r="J479">
            <v>6</v>
          </cell>
          <cell r="K479" t="str">
            <v>C</v>
          </cell>
          <cell r="L479">
            <v>78</v>
          </cell>
          <cell r="M479" t="str">
            <v>Stadtwerke Brühl GmbH</v>
          </cell>
          <cell r="N479" t="str">
            <v>Hochspannungsnetz</v>
          </cell>
          <cell r="P479">
            <v>84</v>
          </cell>
          <cell r="Q479">
            <v>30.304990576780764</v>
          </cell>
          <cell r="R479">
            <v>433.98601090217653</v>
          </cell>
          <cell r="S479">
            <v>237.25594567642642</v>
          </cell>
          <cell r="T479">
            <v>209.99999999999974</v>
          </cell>
          <cell r="U479">
            <v>461.24195657860321</v>
          </cell>
          <cell r="V479">
            <v>0</v>
          </cell>
          <cell r="W479">
            <v>5543.6413871951218</v>
          </cell>
          <cell r="X479" t="str">
            <v>2</v>
          </cell>
          <cell r="Y479">
            <v>0.79909756735547965</v>
          </cell>
          <cell r="Z479">
            <v>15.152495288390384</v>
          </cell>
          <cell r="AA479">
            <v>671.24195657860298</v>
          </cell>
        </row>
        <row r="480">
          <cell r="A480" t="str">
            <v>EXT</v>
          </cell>
          <cell r="B480" t="str">
            <v>DL</v>
          </cell>
          <cell r="C480" t="str">
            <v>DL</v>
          </cell>
          <cell r="D480" t="str">
            <v>EVU</v>
          </cell>
          <cell r="E480" t="str">
            <v>DL-</v>
          </cell>
          <cell r="F480">
            <v>0</v>
          </cell>
          <cell r="G480" t="str">
            <v>DL-ELÖ-EVU</v>
          </cell>
          <cell r="H480">
            <v>0</v>
          </cell>
          <cell r="I480">
            <v>0</v>
          </cell>
          <cell r="J480">
            <v>6</v>
          </cell>
          <cell r="K480" t="str">
            <v>D</v>
          </cell>
          <cell r="L480">
            <v>79</v>
          </cell>
          <cell r="M480" t="str">
            <v>Stadtwerke Düren</v>
          </cell>
          <cell r="N480" t="str">
            <v>Mittelspannung</v>
          </cell>
          <cell r="P480">
            <v>57.342500000000001</v>
          </cell>
          <cell r="Q480">
            <v>18.477718687253816</v>
          </cell>
          <cell r="R480">
            <v>274.51334401476686</v>
          </cell>
          <cell r="S480">
            <v>233.40829568475084</v>
          </cell>
          <cell r="T480">
            <v>143.35624999999982</v>
          </cell>
          <cell r="U480">
            <v>364.56538969951782</v>
          </cell>
          <cell r="V480">
            <v>0</v>
          </cell>
          <cell r="W480">
            <v>6206.66446659951</v>
          </cell>
          <cell r="X480" t="str">
            <v>2</v>
          </cell>
          <cell r="Y480">
            <v>0.88576821676682693</v>
          </cell>
          <cell r="Z480">
            <v>9.238859343626908</v>
          </cell>
          <cell r="AA480">
            <v>507.9216396995177</v>
          </cell>
        </row>
        <row r="481">
          <cell r="A481" t="str">
            <v>INT</v>
          </cell>
          <cell r="B481" t="str">
            <v>Plus</v>
          </cell>
          <cell r="C481" t="str">
            <v>Plus</v>
          </cell>
          <cell r="D481" t="str">
            <v>EVU</v>
          </cell>
          <cell r="E481" t="str">
            <v>ELÖ</v>
          </cell>
          <cell r="F481">
            <v>0</v>
          </cell>
          <cell r="G481" t="str">
            <v>ELÖ-EVU RWE</v>
          </cell>
          <cell r="H481">
            <v>0</v>
          </cell>
          <cell r="I481">
            <v>0</v>
          </cell>
          <cell r="J481">
            <v>6</v>
          </cell>
          <cell r="K481" t="str">
            <v>D</v>
          </cell>
          <cell r="L481">
            <v>79</v>
          </cell>
          <cell r="M481" t="str">
            <v>Stadtwerke Düren</v>
          </cell>
          <cell r="N481" t="str">
            <v>Mittelspannung</v>
          </cell>
          <cell r="P481">
            <v>300</v>
          </cell>
          <cell r="Q481">
            <v>96.670281312746184</v>
          </cell>
          <cell r="R481">
            <v>1436.1774112469823</v>
          </cell>
          <cell r="S481">
            <v>1221.1272390534994</v>
          </cell>
          <cell r="T481">
            <v>749.99999999999909</v>
          </cell>
          <cell r="U481">
            <v>1907.3046503004825</v>
          </cell>
          <cell r="V481">
            <v>0</v>
          </cell>
          <cell r="W481">
            <v>6206.6644665995063</v>
          </cell>
          <cell r="X481" t="str">
            <v>2</v>
          </cell>
          <cell r="Y481">
            <v>0.88576821676682715</v>
          </cell>
          <cell r="Z481">
            <v>48.335140656373092</v>
          </cell>
          <cell r="AA481">
            <v>2657.3046503004816</v>
          </cell>
        </row>
        <row r="482">
          <cell r="A482" t="str">
            <v>EXT</v>
          </cell>
          <cell r="B482" t="str">
            <v>DL</v>
          </cell>
          <cell r="C482" t="str">
            <v>DL</v>
          </cell>
          <cell r="D482" t="str">
            <v>EVU</v>
          </cell>
          <cell r="E482" t="str">
            <v>DL-</v>
          </cell>
          <cell r="F482">
            <v>0</v>
          </cell>
          <cell r="G482" t="str">
            <v>DL-ELÖ-EVU</v>
          </cell>
          <cell r="H482">
            <v>0</v>
          </cell>
          <cell r="I482">
            <v>0</v>
          </cell>
          <cell r="J482">
            <v>6</v>
          </cell>
          <cell r="K482" t="str">
            <v>C</v>
          </cell>
          <cell r="L482">
            <v>80</v>
          </cell>
          <cell r="M482" t="str">
            <v>Stadtwerke Erkrath GmbH</v>
          </cell>
          <cell r="N482" t="str">
            <v>Hochspannungsnetz</v>
          </cell>
          <cell r="P482">
            <v>26.905999999999995</v>
          </cell>
          <cell r="Q482">
            <v>10.29183863963614</v>
          </cell>
          <cell r="R482">
            <v>144.76510458126984</v>
          </cell>
          <cell r="S482">
            <v>79.141679513992116</v>
          </cell>
          <cell r="T482">
            <v>67.264999999999901</v>
          </cell>
          <cell r="U482">
            <v>156.64178409526204</v>
          </cell>
          <cell r="V482">
            <v>0</v>
          </cell>
          <cell r="W482">
            <v>5228.6089866156781</v>
          </cell>
          <cell r="X482" t="str">
            <v>2</v>
          </cell>
          <cell r="Y482">
            <v>0.83218161040385785</v>
          </cell>
          <cell r="Z482">
            <v>5.1459193198180699</v>
          </cell>
          <cell r="AA482">
            <v>223.90678409526197</v>
          </cell>
        </row>
        <row r="483">
          <cell r="A483" t="str">
            <v>INT</v>
          </cell>
          <cell r="B483" t="str">
            <v>Plus</v>
          </cell>
          <cell r="C483" t="str">
            <v>Plus</v>
          </cell>
          <cell r="D483" t="str">
            <v>EVU</v>
          </cell>
          <cell r="E483" t="str">
            <v>ELÖ</v>
          </cell>
          <cell r="F483">
            <v>0</v>
          </cell>
          <cell r="G483" t="str">
            <v>ELÖ-EVU RWE</v>
          </cell>
          <cell r="H483">
            <v>0</v>
          </cell>
          <cell r="I483">
            <v>0</v>
          </cell>
          <cell r="J483">
            <v>6</v>
          </cell>
          <cell r="K483" t="str">
            <v>C</v>
          </cell>
          <cell r="L483">
            <v>80</v>
          </cell>
          <cell r="M483" t="str">
            <v>Stadtwerke Erkrath GmbH</v>
          </cell>
          <cell r="N483" t="str">
            <v>Hochspannungsnetz</v>
          </cell>
          <cell r="P483">
            <v>60.6</v>
          </cell>
          <cell r="Q483">
            <v>23.180161360363865</v>
          </cell>
          <cell r="R483">
            <v>326.05238004998711</v>
          </cell>
          <cell r="S483">
            <v>178.24967585475071</v>
          </cell>
          <cell r="T483">
            <v>151.4999999999998</v>
          </cell>
          <cell r="U483">
            <v>352.80205590473804</v>
          </cell>
          <cell r="V483">
            <v>0</v>
          </cell>
          <cell r="W483">
            <v>5228.6089866156772</v>
          </cell>
          <cell r="X483" t="str">
            <v>2</v>
          </cell>
          <cell r="Y483">
            <v>0.83218161040385774</v>
          </cell>
          <cell r="Z483">
            <v>11.590080680181932</v>
          </cell>
          <cell r="AA483">
            <v>504.30205590473781</v>
          </cell>
        </row>
        <row r="484">
          <cell r="A484" t="str">
            <v>EXT</v>
          </cell>
          <cell r="B484" t="str">
            <v>DL</v>
          </cell>
          <cell r="C484" t="str">
            <v>DL</v>
          </cell>
          <cell r="D484" t="str">
            <v>EVU</v>
          </cell>
          <cell r="E484" t="str">
            <v>DL-</v>
          </cell>
          <cell r="F484">
            <v>0</v>
          </cell>
          <cell r="G484" t="str">
            <v>DL-ELÖ-EVU</v>
          </cell>
          <cell r="H484">
            <v>0</v>
          </cell>
          <cell r="I484">
            <v>0</v>
          </cell>
          <cell r="J484">
            <v>6</v>
          </cell>
          <cell r="K484" t="str">
            <v>C</v>
          </cell>
          <cell r="L484">
            <v>81</v>
          </cell>
          <cell r="M484" t="str">
            <v>Stadtwerke Hilden GmbH</v>
          </cell>
          <cell r="N484" t="str">
            <v>Hochspannungsnetz</v>
          </cell>
          <cell r="P484">
            <v>0.944500000000005</v>
          </cell>
          <cell r="Q484">
            <v>0.32167686029137854</v>
          </cell>
          <cell r="R484">
            <v>4.6920652306725499</v>
          </cell>
          <cell r="S484">
            <v>2.5651065829622404</v>
          </cell>
          <cell r="T484">
            <v>2.3612500000000094</v>
          </cell>
          <cell r="U484">
            <v>4.8959218136347813</v>
          </cell>
          <cell r="V484">
            <v>0</v>
          </cell>
          <cell r="W484">
            <v>5872.3527650976584</v>
          </cell>
          <cell r="X484" t="str">
            <v>2</v>
          </cell>
          <cell r="Y484">
            <v>0.76836122960664388</v>
          </cell>
          <cell r="Z484">
            <v>0.16083843014568927</v>
          </cell>
          <cell r="AA484">
            <v>7.2571718136347902</v>
          </cell>
        </row>
        <row r="485">
          <cell r="A485" t="str">
            <v>INT</v>
          </cell>
          <cell r="B485" t="str">
            <v>Plus</v>
          </cell>
          <cell r="C485" t="str">
            <v>Plus</v>
          </cell>
          <cell r="D485" t="str">
            <v>EVU</v>
          </cell>
          <cell r="E485" t="str">
            <v>ELÖ</v>
          </cell>
          <cell r="F485">
            <v>0</v>
          </cell>
          <cell r="G485" t="str">
            <v>ELÖ-EVU RWE</v>
          </cell>
          <cell r="H485">
            <v>0</v>
          </cell>
          <cell r="I485">
            <v>0</v>
          </cell>
          <cell r="J485">
            <v>6</v>
          </cell>
          <cell r="K485" t="str">
            <v>C</v>
          </cell>
          <cell r="L485">
            <v>81</v>
          </cell>
          <cell r="M485" t="str">
            <v>Stadtwerke Hilden GmbH</v>
          </cell>
          <cell r="N485" t="str">
            <v>Hochspannungsnetz</v>
          </cell>
          <cell r="P485">
            <v>156</v>
          </cell>
          <cell r="Q485">
            <v>53.130323139708622</v>
          </cell>
          <cell r="R485">
            <v>774.97318791414932</v>
          </cell>
          <cell r="S485">
            <v>423.67033027221544</v>
          </cell>
          <cell r="T485">
            <v>389.99999999999949</v>
          </cell>
          <cell r="U485">
            <v>808.64351818636533</v>
          </cell>
          <cell r="V485">
            <v>0</v>
          </cell>
          <cell r="W485">
            <v>5872.3527650976575</v>
          </cell>
          <cell r="X485" t="str">
            <v>2</v>
          </cell>
          <cell r="Y485">
            <v>0.76836122960664421</v>
          </cell>
          <cell r="Z485">
            <v>26.565161569854311</v>
          </cell>
          <cell r="AA485">
            <v>1198.6435181863649</v>
          </cell>
        </row>
        <row r="486">
          <cell r="A486" t="str">
            <v>EXT</v>
          </cell>
          <cell r="B486" t="str">
            <v>DL</v>
          </cell>
          <cell r="C486" t="str">
            <v>DL</v>
          </cell>
          <cell r="D486" t="str">
            <v>EVU</v>
          </cell>
          <cell r="E486" t="str">
            <v>DL-</v>
          </cell>
          <cell r="F486">
            <v>0</v>
          </cell>
          <cell r="G486" t="str">
            <v>DL-ELÖ-EVU</v>
          </cell>
          <cell r="H486">
            <v>0</v>
          </cell>
          <cell r="I486">
            <v>0</v>
          </cell>
          <cell r="J486">
            <v>6</v>
          </cell>
          <cell r="K486" t="str">
            <v>D</v>
          </cell>
          <cell r="L486">
            <v>82</v>
          </cell>
          <cell r="M486" t="str">
            <v>Stadtwerke Jülich</v>
          </cell>
          <cell r="N486" t="str">
            <v>Mittelspannung</v>
          </cell>
          <cell r="P486">
            <v>2.5</v>
          </cell>
          <cell r="Q486">
            <v>0.94999999999999929</v>
          </cell>
          <cell r="R486">
            <v>13.389235001910571</v>
          </cell>
          <cell r="S486">
            <v>11.604264998089411</v>
          </cell>
          <cell r="T486">
            <v>6.2499999999999911</v>
          </cell>
          <cell r="U486">
            <v>18.74349999999999</v>
          </cell>
          <cell r="V486">
            <v>0</v>
          </cell>
          <cell r="W486">
            <v>5263.1578947368462</v>
          </cell>
          <cell r="X486" t="str">
            <v>2</v>
          </cell>
          <cell r="Y486">
            <v>0.9997399999999993</v>
          </cell>
          <cell r="Z486">
            <v>0.47499999999999964</v>
          </cell>
          <cell r="AA486">
            <v>24.993499999999983</v>
          </cell>
        </row>
        <row r="487">
          <cell r="A487" t="str">
            <v>INT</v>
          </cell>
          <cell r="B487" t="str">
            <v>Plus</v>
          </cell>
          <cell r="C487" t="str">
            <v>Plus</v>
          </cell>
          <cell r="D487" t="str">
            <v>EVU</v>
          </cell>
          <cell r="E487" t="str">
            <v>ELÖ</v>
          </cell>
          <cell r="F487">
            <v>0</v>
          </cell>
          <cell r="G487" t="str">
            <v>ELÖ-EVU RWE</v>
          </cell>
          <cell r="H487">
            <v>0</v>
          </cell>
          <cell r="I487">
            <v>0</v>
          </cell>
          <cell r="J487">
            <v>6</v>
          </cell>
          <cell r="K487" t="str">
            <v>D</v>
          </cell>
          <cell r="L487">
            <v>82</v>
          </cell>
          <cell r="M487" t="str">
            <v>Stadtwerke Jülich</v>
          </cell>
          <cell r="N487" t="str">
            <v>Mittelspannung</v>
          </cell>
          <cell r="P487">
            <v>47.5</v>
          </cell>
          <cell r="Q487">
            <v>18.05</v>
          </cell>
          <cell r="R487">
            <v>254.39546503630098</v>
          </cell>
          <cell r="S487">
            <v>220.48103496369893</v>
          </cell>
          <cell r="T487">
            <v>118.74999999999983</v>
          </cell>
          <cell r="U487">
            <v>356.12650000000008</v>
          </cell>
          <cell r="V487">
            <v>0</v>
          </cell>
          <cell r="W487">
            <v>5263.1578947368416</v>
          </cell>
          <cell r="X487" t="str">
            <v>2</v>
          </cell>
          <cell r="Y487">
            <v>0.99973999999999985</v>
          </cell>
          <cell r="Z487">
            <v>9.0250000000000004</v>
          </cell>
          <cell r="AA487">
            <v>474.87649999999991</v>
          </cell>
        </row>
        <row r="488">
          <cell r="A488" t="str">
            <v>INT</v>
          </cell>
          <cell r="B488" t="str">
            <v>Plus</v>
          </cell>
          <cell r="C488" t="str">
            <v>Plus</v>
          </cell>
          <cell r="D488" t="str">
            <v>EVU</v>
          </cell>
          <cell r="E488" t="str">
            <v>ELÖ</v>
          </cell>
          <cell r="F488">
            <v>0</v>
          </cell>
          <cell r="G488" t="str">
            <v>ELÖ-EVU RWE</v>
          </cell>
          <cell r="H488">
            <v>0</v>
          </cell>
          <cell r="I488">
            <v>0</v>
          </cell>
          <cell r="J488">
            <v>6</v>
          </cell>
          <cell r="K488" t="str">
            <v>C</v>
          </cell>
          <cell r="L488">
            <v>83</v>
          </cell>
          <cell r="M488" t="str">
            <v>Stadtwerke Radevormwald GmbH</v>
          </cell>
          <cell r="N488" t="str">
            <v>Hochspannungsnetz</v>
          </cell>
          <cell r="P488">
            <v>81</v>
          </cell>
          <cell r="Q488">
            <v>31.455469376838725</v>
          </cell>
          <cell r="R488">
            <v>440.45808051394749</v>
          </cell>
          <cell r="S488">
            <v>240.79416340153762</v>
          </cell>
          <cell r="T488">
            <v>202.49999999999972</v>
          </cell>
          <cell r="U488">
            <v>478.75224391548534</v>
          </cell>
          <cell r="V488">
            <v>0</v>
          </cell>
          <cell r="W488">
            <v>5150.1377410468322</v>
          </cell>
          <cell r="X488" t="str">
            <v>2</v>
          </cell>
          <cell r="Y488">
            <v>0.84105215298208047</v>
          </cell>
          <cell r="Z488">
            <v>15.727734688419361</v>
          </cell>
          <cell r="AA488">
            <v>681.25224391548511</v>
          </cell>
        </row>
        <row r="489">
          <cell r="A489" t="str">
            <v>EXT</v>
          </cell>
          <cell r="B489" t="str">
            <v>DL</v>
          </cell>
          <cell r="C489" t="str">
            <v>DL</v>
          </cell>
          <cell r="D489" t="str">
            <v>EVU</v>
          </cell>
          <cell r="E489" t="str">
            <v>DL-</v>
          </cell>
          <cell r="F489">
            <v>0</v>
          </cell>
          <cell r="G489" t="str">
            <v>DL-ELÖ-EVU</v>
          </cell>
          <cell r="H489">
            <v>0</v>
          </cell>
          <cell r="I489">
            <v>0</v>
          </cell>
          <cell r="J489">
            <v>6</v>
          </cell>
          <cell r="K489" t="str">
            <v>C</v>
          </cell>
          <cell r="L489">
            <v>84</v>
          </cell>
          <cell r="M489" t="str">
            <v>Stadtwerke Ratingen GmbH</v>
          </cell>
          <cell r="N489" t="str">
            <v>Hochspannungsnetz</v>
          </cell>
          <cell r="P489">
            <v>4.0079999999999814</v>
          </cell>
          <cell r="Q489">
            <v>1.4691242973593295</v>
          </cell>
          <cell r="R489">
            <v>20.935071263060262</v>
          </cell>
          <cell r="S489">
            <v>11.445000542748671</v>
          </cell>
          <cell r="T489">
            <v>10.019999999999939</v>
          </cell>
          <cell r="U489">
            <v>22.360071805808992</v>
          </cell>
          <cell r="V489">
            <v>0</v>
          </cell>
          <cell r="W489">
            <v>5456.3116370808675</v>
          </cell>
          <cell r="X489" t="str">
            <v>2</v>
          </cell>
          <cell r="Y489">
            <v>0.80788602309902902</v>
          </cell>
          <cell r="Z489">
            <v>0.73456214867966474</v>
          </cell>
          <cell r="AA489">
            <v>32.380071805808932</v>
          </cell>
        </row>
        <row r="490">
          <cell r="A490" t="str">
            <v>INT</v>
          </cell>
          <cell r="B490" t="str">
            <v>Plus</v>
          </cell>
          <cell r="C490" t="str">
            <v>Plus</v>
          </cell>
          <cell r="D490" t="str">
            <v>EVU</v>
          </cell>
          <cell r="E490" t="str">
            <v>ELÖ</v>
          </cell>
          <cell r="F490">
            <v>0</v>
          </cell>
          <cell r="G490" t="str">
            <v>ELÖ-EVU RWE</v>
          </cell>
          <cell r="H490">
            <v>0</v>
          </cell>
          <cell r="I490">
            <v>0</v>
          </cell>
          <cell r="J490">
            <v>6</v>
          </cell>
          <cell r="K490" t="str">
            <v>C</v>
          </cell>
          <cell r="L490">
            <v>84</v>
          </cell>
          <cell r="M490" t="str">
            <v>Stadtwerke Ratingen GmbH</v>
          </cell>
          <cell r="N490" t="str">
            <v>Hochspannungsnetz</v>
          </cell>
          <cell r="P490">
            <v>217.30000000000004</v>
          </cell>
          <cell r="Q490">
            <v>79.650875702640676</v>
          </cell>
          <cell r="R490">
            <v>1135.0276909837867</v>
          </cell>
          <cell r="S490">
            <v>620.50863721040378</v>
          </cell>
          <cell r="T490">
            <v>543.24999999999943</v>
          </cell>
          <cell r="U490">
            <v>1212.2863281941911</v>
          </cell>
          <cell r="V490">
            <v>0</v>
          </cell>
          <cell r="W490">
            <v>5456.3116370808684</v>
          </cell>
          <cell r="X490" t="str">
            <v>2</v>
          </cell>
          <cell r="Y490">
            <v>0.80788602309902913</v>
          </cell>
          <cell r="Z490">
            <v>39.825437851320338</v>
          </cell>
          <cell r="AA490">
            <v>1755.5363281941904</v>
          </cell>
        </row>
        <row r="491">
          <cell r="A491" t="str">
            <v>EXT</v>
          </cell>
          <cell r="B491" t="str">
            <v>DL</v>
          </cell>
          <cell r="C491" t="str">
            <v>DL</v>
          </cell>
          <cell r="D491" t="str">
            <v>EVU</v>
          </cell>
          <cell r="E491" t="str">
            <v>DL-</v>
          </cell>
          <cell r="F491">
            <v>0</v>
          </cell>
          <cell r="G491" t="str">
            <v>DL-ELÖ-EVU</v>
          </cell>
          <cell r="H491">
            <v>0</v>
          </cell>
          <cell r="I491">
            <v>0</v>
          </cell>
          <cell r="J491">
            <v>6</v>
          </cell>
          <cell r="K491" t="str">
            <v>C</v>
          </cell>
          <cell r="L491">
            <v>85</v>
          </cell>
          <cell r="M491" t="str">
            <v>Stadtwerke Remscheid GmbH</v>
          </cell>
          <cell r="N491" t="str">
            <v>Hochspannungsnetz</v>
          </cell>
          <cell r="P491">
            <v>13.143500000000017</v>
          </cell>
          <cell r="Q491">
            <v>5.1905579373407358</v>
          </cell>
          <cell r="R491">
            <v>72.321550911846984</v>
          </cell>
          <cell r="S491">
            <v>39.537490894479014</v>
          </cell>
          <cell r="T491">
            <v>32.858750000000001</v>
          </cell>
          <cell r="U491">
            <v>79.000291806326004</v>
          </cell>
          <cell r="V491">
            <v>0</v>
          </cell>
          <cell r="W491">
            <v>5064.3881288545217</v>
          </cell>
          <cell r="X491" t="str">
            <v>2</v>
          </cell>
          <cell r="Y491">
            <v>0.85105977712425029</v>
          </cell>
          <cell r="Z491">
            <v>2.5952789686703679</v>
          </cell>
          <cell r="AA491">
            <v>111.85904180632599</v>
          </cell>
        </row>
        <row r="492">
          <cell r="A492" t="str">
            <v>INT</v>
          </cell>
          <cell r="B492" t="str">
            <v>Plus</v>
          </cell>
          <cell r="C492" t="str">
            <v>Plus</v>
          </cell>
          <cell r="D492" t="str">
            <v>EVU</v>
          </cell>
          <cell r="E492" t="str">
            <v>ELÖ</v>
          </cell>
          <cell r="F492">
            <v>0</v>
          </cell>
          <cell r="G492" t="str">
            <v>ELÖ-EVU RWE</v>
          </cell>
          <cell r="H492">
            <v>0</v>
          </cell>
          <cell r="I492">
            <v>0</v>
          </cell>
          <cell r="J492">
            <v>6</v>
          </cell>
          <cell r="K492" t="str">
            <v>C</v>
          </cell>
          <cell r="L492">
            <v>85</v>
          </cell>
          <cell r="M492" t="str">
            <v>Stadtwerke Remscheid GmbH</v>
          </cell>
          <cell r="N492" t="str">
            <v>Hochspannungsnetz</v>
          </cell>
          <cell r="P492">
            <v>310.39999999999998</v>
          </cell>
          <cell r="Q492">
            <v>122.58144206265928</v>
          </cell>
          <cell r="R492">
            <v>1707.9628259624358</v>
          </cell>
          <cell r="S492">
            <v>933.72672223123732</v>
          </cell>
          <cell r="T492">
            <v>775.99999999999886</v>
          </cell>
          <cell r="U492">
            <v>1865.689548193674</v>
          </cell>
          <cell r="V492">
            <v>0</v>
          </cell>
          <cell r="W492">
            <v>5064.3881288545217</v>
          </cell>
          <cell r="X492" t="str">
            <v>2</v>
          </cell>
          <cell r="Y492">
            <v>0.85105977712425041</v>
          </cell>
          <cell r="Z492">
            <v>61.290721031329639</v>
          </cell>
          <cell r="AA492">
            <v>2641.6895481936731</v>
          </cell>
        </row>
        <row r="493">
          <cell r="A493" t="str">
            <v>EXT</v>
          </cell>
          <cell r="B493" t="str">
            <v>DL</v>
          </cell>
          <cell r="C493" t="str">
            <v>DL</v>
          </cell>
          <cell r="D493" t="str">
            <v>EVU</v>
          </cell>
          <cell r="E493" t="str">
            <v>DL-</v>
          </cell>
          <cell r="F493">
            <v>0</v>
          </cell>
          <cell r="G493" t="str">
            <v>DL-ELÖ-EVU</v>
          </cell>
          <cell r="H493">
            <v>0</v>
          </cell>
          <cell r="I493">
            <v>0</v>
          </cell>
          <cell r="J493">
            <v>6</v>
          </cell>
          <cell r="K493" t="str">
            <v>C</v>
          </cell>
          <cell r="L493">
            <v>86</v>
          </cell>
          <cell r="M493" t="str">
            <v>Stadtwerke Solingen GmbH</v>
          </cell>
          <cell r="N493" t="str">
            <v>Hochspannungsnetz</v>
          </cell>
          <cell r="P493">
            <v>407.125</v>
          </cell>
          <cell r="Q493">
            <v>151.86000000000001</v>
          </cell>
          <cell r="R493">
            <v>2152.4164755063039</v>
          </cell>
          <cell r="S493">
            <v>1176.7052244936949</v>
          </cell>
          <cell r="T493">
            <v>1017.8124999999986</v>
          </cell>
          <cell r="U493">
            <v>2311.3092000000001</v>
          </cell>
          <cell r="V493">
            <v>0</v>
          </cell>
          <cell r="W493">
            <v>5361.8464375082303</v>
          </cell>
          <cell r="X493" t="str">
            <v>2</v>
          </cell>
          <cell r="Y493">
            <v>0.81771487872275073</v>
          </cell>
          <cell r="Z493">
            <v>75.930000000000007</v>
          </cell>
          <cell r="AA493">
            <v>3329.1216999999988</v>
          </cell>
        </row>
        <row r="494">
          <cell r="A494" t="str">
            <v>EXT</v>
          </cell>
          <cell r="B494" t="str">
            <v>DL</v>
          </cell>
          <cell r="C494" t="str">
            <v>DL</v>
          </cell>
          <cell r="D494" t="str">
            <v>EVU</v>
          </cell>
          <cell r="E494" t="str">
            <v>DL-</v>
          </cell>
          <cell r="F494">
            <v>0</v>
          </cell>
          <cell r="G494" t="str">
            <v>DL-ELÖ-EVU</v>
          </cell>
          <cell r="H494">
            <v>0</v>
          </cell>
          <cell r="I494">
            <v>0</v>
          </cell>
          <cell r="J494">
            <v>6</v>
          </cell>
          <cell r="K494" t="str">
            <v>C</v>
          </cell>
          <cell r="L494">
            <v>87</v>
          </cell>
          <cell r="M494" t="str">
            <v>Stadtwerke Troisdorf</v>
          </cell>
          <cell r="N494" t="str">
            <v>Hochspannungsnetz</v>
          </cell>
          <cell r="P494">
            <v>3.0052300000000116</v>
          </cell>
          <cell r="Q494">
            <v>1.0592027134918425</v>
          </cell>
          <cell r="R494">
            <v>15.280460598583565</v>
          </cell>
          <cell r="S494">
            <v>8.3536797007622958</v>
          </cell>
          <cell r="T494">
            <v>7.5130750000000184</v>
          </cell>
          <cell r="U494">
            <v>16.12106529934584</v>
          </cell>
          <cell r="V494">
            <v>0</v>
          </cell>
          <cell r="W494">
            <v>5674.5134084726005</v>
          </cell>
          <cell r="X494" t="str">
            <v>2</v>
          </cell>
          <cell r="Y494">
            <v>0.78643366062982767</v>
          </cell>
          <cell r="Z494">
            <v>0.52960135674592124</v>
          </cell>
          <cell r="AA494">
            <v>23.634140299345859</v>
          </cell>
        </row>
        <row r="495">
          <cell r="A495" t="str">
            <v>INT</v>
          </cell>
          <cell r="B495" t="str">
            <v>Plus</v>
          </cell>
          <cell r="C495" t="str">
            <v>Plus</v>
          </cell>
          <cell r="D495" t="str">
            <v>EVU</v>
          </cell>
          <cell r="E495" t="str">
            <v>ELÖ</v>
          </cell>
          <cell r="F495">
            <v>0</v>
          </cell>
          <cell r="G495" t="str">
            <v>ELÖ-EVU RWE</v>
          </cell>
          <cell r="H495">
            <v>0</v>
          </cell>
          <cell r="I495">
            <v>0</v>
          </cell>
          <cell r="J495">
            <v>6</v>
          </cell>
          <cell r="K495" t="str">
            <v>C</v>
          </cell>
          <cell r="L495">
            <v>87</v>
          </cell>
          <cell r="M495" t="str">
            <v>Stadtwerke Troisdorf</v>
          </cell>
          <cell r="N495" t="str">
            <v>Hochspannungsnetz</v>
          </cell>
          <cell r="P495">
            <v>143</v>
          </cell>
          <cell r="Q495">
            <v>50.400797286508158</v>
          </cell>
          <cell r="R495">
            <v>727.1010423819281</v>
          </cell>
          <cell r="S495">
            <v>397.49909231872562</v>
          </cell>
          <cell r="T495">
            <v>357.49999999999955</v>
          </cell>
          <cell r="U495">
            <v>767.10013470065417</v>
          </cell>
          <cell r="V495">
            <v>0</v>
          </cell>
          <cell r="W495">
            <v>5674.5134084726005</v>
          </cell>
          <cell r="X495" t="str">
            <v>2</v>
          </cell>
          <cell r="Y495">
            <v>0.78643366062982767</v>
          </cell>
          <cell r="Z495">
            <v>25.200398643254076</v>
          </cell>
          <cell r="AA495">
            <v>1124.6001347006536</v>
          </cell>
        </row>
        <row r="496">
          <cell r="A496" t="str">
            <v>INT</v>
          </cell>
          <cell r="B496" t="str">
            <v>Plus</v>
          </cell>
          <cell r="C496" t="str">
            <v>Plus</v>
          </cell>
          <cell r="D496" t="str">
            <v>EVU</v>
          </cell>
          <cell r="E496" t="str">
            <v>ELÖ</v>
          </cell>
          <cell r="F496">
            <v>0</v>
          </cell>
          <cell r="G496" t="str">
            <v>ELÖ-EVU RWE</v>
          </cell>
          <cell r="H496">
            <v>0</v>
          </cell>
          <cell r="I496">
            <v>0</v>
          </cell>
          <cell r="J496">
            <v>6</v>
          </cell>
          <cell r="K496" t="str">
            <v>E</v>
          </cell>
          <cell r="L496">
            <v>88</v>
          </cell>
          <cell r="M496" t="str">
            <v>Stromberger Elektrizitätsgenossenschaft eG</v>
          </cell>
          <cell r="N496" t="str">
            <v>Mittelspannungsnetz</v>
          </cell>
          <cell r="P496">
            <v>1</v>
          </cell>
          <cell r="Q496">
            <v>0.46975079021864918</v>
          </cell>
          <cell r="R496">
            <v>4.810254146115156</v>
          </cell>
          <cell r="S496">
            <v>11.427109853237727</v>
          </cell>
          <cell r="T496">
            <v>4.2</v>
          </cell>
          <cell r="U496">
            <v>12.037363999352884</v>
          </cell>
          <cell r="V496">
            <v>0</v>
          </cell>
          <cell r="W496">
            <v>4257.5766590389012</v>
          </cell>
          <cell r="X496" t="str">
            <v>2</v>
          </cell>
          <cell r="Y496">
            <v>1.6237363999352883</v>
          </cell>
          <cell r="Z496">
            <v>0.23487539510932459</v>
          </cell>
          <cell r="AA496">
            <v>16.237363999352883</v>
          </cell>
        </row>
        <row r="497">
          <cell r="A497" t="str">
            <v>EXT</v>
          </cell>
          <cell r="B497" t="str">
            <v>DL</v>
          </cell>
          <cell r="C497" t="str">
            <v>DL</v>
          </cell>
          <cell r="D497" t="str">
            <v>EVU</v>
          </cell>
          <cell r="E497" t="str">
            <v>DL-</v>
          </cell>
          <cell r="F497">
            <v>0</v>
          </cell>
          <cell r="G497" t="str">
            <v>DL-ELÖ-EVU</v>
          </cell>
          <cell r="H497">
            <v>0</v>
          </cell>
          <cell r="I497">
            <v>0</v>
          </cell>
          <cell r="J497">
            <v>6</v>
          </cell>
          <cell r="K497" t="str">
            <v>C</v>
          </cell>
          <cell r="L497">
            <v>89</v>
          </cell>
          <cell r="M497" t="str">
            <v>Stromversorgung Aggertal GmbH</v>
          </cell>
          <cell r="N497" t="str">
            <v>Hochspannungsnetz</v>
          </cell>
          <cell r="P497">
            <v>16.600000000000001</v>
          </cell>
          <cell r="Q497">
            <v>5.8874794527741923</v>
          </cell>
          <cell r="R497">
            <v>84.766443967485486</v>
          </cell>
          <cell r="S497">
            <v>46.340993303737662</v>
          </cell>
          <cell r="T497">
            <v>41.49999999999995</v>
          </cell>
          <cell r="U497">
            <v>89.607437271223205</v>
          </cell>
          <cell r="V497">
            <v>0</v>
          </cell>
          <cell r="W497">
            <v>5639.0854976752562</v>
          </cell>
          <cell r="X497" t="str">
            <v>2</v>
          </cell>
          <cell r="Y497">
            <v>0.78980383898327189</v>
          </cell>
          <cell r="Z497">
            <v>2.9437397263870961</v>
          </cell>
          <cell r="AA497">
            <v>131.10743727122315</v>
          </cell>
        </row>
        <row r="498">
          <cell r="A498" t="str">
            <v>INT</v>
          </cell>
          <cell r="B498" t="str">
            <v>Plus</v>
          </cell>
          <cell r="C498" t="str">
            <v>Plus</v>
          </cell>
          <cell r="D498" t="str">
            <v>EVU</v>
          </cell>
          <cell r="E498" t="str">
            <v>ELÖ</v>
          </cell>
          <cell r="F498">
            <v>0</v>
          </cell>
          <cell r="G498" t="str">
            <v>ELÖ-EVU RWE</v>
          </cell>
          <cell r="H498">
            <v>0</v>
          </cell>
          <cell r="I498">
            <v>0</v>
          </cell>
          <cell r="J498">
            <v>6</v>
          </cell>
          <cell r="K498" t="str">
            <v>C</v>
          </cell>
          <cell r="L498">
            <v>89</v>
          </cell>
          <cell r="M498" t="str">
            <v>Stromversorgung Aggertal GmbH</v>
          </cell>
          <cell r="N498" t="str">
            <v>Hochspannungsnetz</v>
          </cell>
          <cell r="P498">
            <v>364.23</v>
          </cell>
          <cell r="Q498">
            <v>129.18052054722583</v>
          </cell>
          <cell r="R498">
            <v>1859.9085473661016</v>
          </cell>
          <cell r="S498">
            <v>1016.7939753626742</v>
          </cell>
          <cell r="T498">
            <v>910.57499999999891</v>
          </cell>
          <cell r="U498">
            <v>1966.127522728777</v>
          </cell>
          <cell r="V498">
            <v>0</v>
          </cell>
          <cell r="W498">
            <v>5639.0854976752435</v>
          </cell>
          <cell r="X498" t="str">
            <v>2</v>
          </cell>
          <cell r="Y498">
            <v>0.78980383898327311</v>
          </cell>
          <cell r="Z498">
            <v>64.590260273612913</v>
          </cell>
          <cell r="AA498">
            <v>2876.7025227287759</v>
          </cell>
        </row>
        <row r="499">
          <cell r="A499" t="str">
            <v>EXT</v>
          </cell>
          <cell r="B499" t="str">
            <v>DL</v>
          </cell>
          <cell r="C499" t="str">
            <v>DL</v>
          </cell>
          <cell r="D499" t="str">
            <v>EVU</v>
          </cell>
          <cell r="E499" t="str">
            <v>DL-</v>
          </cell>
          <cell r="F499">
            <v>0</v>
          </cell>
          <cell r="G499" t="str">
            <v>DL-ELÖ-EVU</v>
          </cell>
          <cell r="H499">
            <v>0</v>
          </cell>
          <cell r="I499">
            <v>0</v>
          </cell>
          <cell r="J499">
            <v>6</v>
          </cell>
          <cell r="K499" t="str">
            <v>D</v>
          </cell>
          <cell r="L499">
            <v>90</v>
          </cell>
          <cell r="M499" t="str">
            <v>Westdeutsche Licht- und Kraftwerke AG (WLK)</v>
          </cell>
          <cell r="N499" t="str">
            <v>Mittelspannung</v>
          </cell>
          <cell r="P499">
            <v>7.5</v>
          </cell>
          <cell r="Q499">
            <v>2.8421052631578902</v>
          </cell>
          <cell r="R499">
            <v>40.090017899161296</v>
          </cell>
          <cell r="S499">
            <v>34.734718942943871</v>
          </cell>
          <cell r="T499">
            <v>18.749999999999979</v>
          </cell>
          <cell r="U499">
            <v>56.074736842105182</v>
          </cell>
          <cell r="V499">
            <v>0</v>
          </cell>
          <cell r="W499">
            <v>5277.7777777777865</v>
          </cell>
          <cell r="X499" t="str">
            <v>2</v>
          </cell>
          <cell r="Y499">
            <v>0.99766315789473559</v>
          </cell>
          <cell r="Z499">
            <v>1.4210526315789451</v>
          </cell>
          <cell r="AA499">
            <v>74.824736842105168</v>
          </cell>
        </row>
        <row r="500">
          <cell r="A500" t="str">
            <v>INT</v>
          </cell>
          <cell r="B500" t="str">
            <v>Plus</v>
          </cell>
          <cell r="C500" t="str">
            <v>Plus</v>
          </cell>
          <cell r="D500" t="str">
            <v>EVU</v>
          </cell>
          <cell r="E500" t="str">
            <v>ELÖ</v>
          </cell>
          <cell r="F500">
            <v>0</v>
          </cell>
          <cell r="G500" t="str">
            <v>ELÖ-EVU RWE</v>
          </cell>
          <cell r="H500">
            <v>0</v>
          </cell>
          <cell r="I500">
            <v>0</v>
          </cell>
          <cell r="J500">
            <v>6</v>
          </cell>
          <cell r="K500" t="str">
            <v>D</v>
          </cell>
          <cell r="L500">
            <v>90</v>
          </cell>
          <cell r="M500" t="str">
            <v>Westdeutsche Licht- und Kraftwerke AG (WLK)</v>
          </cell>
          <cell r="N500" t="str">
            <v>Mittelspannung</v>
          </cell>
          <cell r="P500">
            <v>230</v>
          </cell>
          <cell r="Q500">
            <v>87.15789473684211</v>
          </cell>
          <cell r="R500">
            <v>1229.427215574281</v>
          </cell>
          <cell r="S500">
            <v>1065.1980475836135</v>
          </cell>
          <cell r="T500">
            <v>574.99999999999932</v>
          </cell>
          <cell r="U500">
            <v>1719.625263157895</v>
          </cell>
          <cell r="V500">
            <v>0</v>
          </cell>
          <cell r="W500">
            <v>5277.7777777777774</v>
          </cell>
          <cell r="X500" t="str">
            <v>2</v>
          </cell>
          <cell r="Y500">
            <v>0.99766315789473681</v>
          </cell>
          <cell r="Z500">
            <v>43.578947368421055</v>
          </cell>
          <cell r="AA500">
            <v>2294.6252631578946</v>
          </cell>
        </row>
        <row r="501">
          <cell r="A501" t="str">
            <v>INT</v>
          </cell>
          <cell r="B501" t="str">
            <v>Plus</v>
          </cell>
          <cell r="C501" t="str">
            <v>Plus</v>
          </cell>
          <cell r="D501" t="str">
            <v>EVU</v>
          </cell>
          <cell r="E501" t="str">
            <v>ELÖ</v>
          </cell>
          <cell r="F501">
            <v>0</v>
          </cell>
          <cell r="G501" t="str">
            <v>ELÖ-EVU RWE</v>
          </cell>
          <cell r="H501">
            <v>0</v>
          </cell>
          <cell r="I501">
            <v>0</v>
          </cell>
          <cell r="J501">
            <v>6</v>
          </cell>
          <cell r="K501" t="str">
            <v>G</v>
          </cell>
          <cell r="L501">
            <v>93</v>
          </cell>
          <cell r="M501" t="str">
            <v>Gemeindewerke Stockstadt</v>
          </cell>
          <cell r="N501" t="str">
            <v>Niederspannung</v>
          </cell>
          <cell r="P501">
            <v>10</v>
          </cell>
          <cell r="Q501">
            <v>4.47</v>
          </cell>
          <cell r="R501">
            <v>32.608969418730751</v>
          </cell>
          <cell r="S501">
            <v>225.56328058126925</v>
          </cell>
          <cell r="T501">
            <v>92</v>
          </cell>
          <cell r="U501">
            <v>166.17225000000002</v>
          </cell>
          <cell r="V501">
            <v>0</v>
          </cell>
          <cell r="W501">
            <v>4474.2729306487699</v>
          </cell>
          <cell r="X501" t="str">
            <v>2</v>
          </cell>
          <cell r="Y501">
            <v>2.5817225000000006</v>
          </cell>
          <cell r="Z501">
            <v>2.2349999999999999</v>
          </cell>
          <cell r="AA501">
            <v>258.17225000000002</v>
          </cell>
        </row>
        <row r="502">
          <cell r="A502" t="str">
            <v>EXT</v>
          </cell>
          <cell r="B502" t="str">
            <v>Bet</v>
          </cell>
          <cell r="C502" t="str">
            <v>Bet</v>
          </cell>
          <cell r="D502" t="str">
            <v>EVU</v>
          </cell>
          <cell r="E502" t="str">
            <v>DL-</v>
          </cell>
          <cell r="F502" t="str">
            <v>B</v>
          </cell>
          <cell r="G502" t="str">
            <v>DL-ELÖ-EVU</v>
          </cell>
          <cell r="H502">
            <v>0</v>
          </cell>
          <cell r="I502">
            <v>0</v>
          </cell>
          <cell r="J502">
            <v>6</v>
          </cell>
          <cell r="K502" t="str">
            <v>C</v>
          </cell>
          <cell r="L502">
            <v>95</v>
          </cell>
          <cell r="M502" t="str">
            <v>OIE Aktiengesellschaft</v>
          </cell>
          <cell r="N502" t="str">
            <v>Hochspannungsnetz</v>
          </cell>
          <cell r="P502">
            <v>30.172676499999994</v>
          </cell>
          <cell r="Q502">
            <v>13.212044714382742</v>
          </cell>
          <cell r="R502">
            <v>178.78111118475948</v>
          </cell>
          <cell r="S502">
            <v>97.73790061814573</v>
          </cell>
          <cell r="T502">
            <v>75.431691249999886</v>
          </cell>
          <cell r="U502">
            <v>201.08732055290534</v>
          </cell>
          <cell r="V502">
            <v>0</v>
          </cell>
          <cell r="W502">
            <v>4567.4499522626902</v>
          </cell>
          <cell r="X502" t="str">
            <v>2</v>
          </cell>
          <cell r="Y502">
            <v>0.91645503110373805</v>
          </cell>
          <cell r="Z502">
            <v>6.606022357191371</v>
          </cell>
          <cell r="AA502">
            <v>276.5190118029052</v>
          </cell>
        </row>
        <row r="503">
          <cell r="A503" t="str">
            <v>INT</v>
          </cell>
          <cell r="B503" t="str">
            <v>Plus</v>
          </cell>
          <cell r="C503" t="str">
            <v>Plus</v>
          </cell>
          <cell r="D503" t="str">
            <v>EVU</v>
          </cell>
          <cell r="E503" t="str">
            <v>ELÖ</v>
          </cell>
          <cell r="F503">
            <v>0</v>
          </cell>
          <cell r="G503" t="str">
            <v>ELÖ-EVU RWE</v>
          </cell>
          <cell r="H503">
            <v>0</v>
          </cell>
          <cell r="I503">
            <v>0</v>
          </cell>
          <cell r="J503">
            <v>6</v>
          </cell>
          <cell r="K503" t="str">
            <v>C</v>
          </cell>
          <cell r="L503">
            <v>95</v>
          </cell>
          <cell r="M503" t="str">
            <v>OIE Aktiengesellschaft</v>
          </cell>
          <cell r="N503" t="str">
            <v>Hochspannungsnetz</v>
          </cell>
          <cell r="P503">
            <v>205.29259999999999</v>
          </cell>
          <cell r="Q503">
            <v>73.072955285617255</v>
          </cell>
          <cell r="R503">
            <v>1050.8903248087438</v>
          </cell>
          <cell r="S503">
            <v>574.51155463835016</v>
          </cell>
          <cell r="T503">
            <v>513.2314999999993</v>
          </cell>
          <cell r="U503">
            <v>1112.1703794470945</v>
          </cell>
          <cell r="V503">
            <v>0</v>
          </cell>
          <cell r="W503">
            <v>5618.8393968077862</v>
          </cell>
          <cell r="X503" t="str">
            <v>2</v>
          </cell>
          <cell r="Y503">
            <v>0.79174888887718986</v>
          </cell>
          <cell r="Z503">
            <v>36.536477642808627</v>
          </cell>
          <cell r="AA503">
            <v>1625.401879447094</v>
          </cell>
        </row>
        <row r="504">
          <cell r="A504" t="str">
            <v>INT</v>
          </cell>
          <cell r="B504" t="str">
            <v>Plus</v>
          </cell>
          <cell r="C504" t="str">
            <v>Plus</v>
          </cell>
          <cell r="D504" t="str">
            <v>EVU</v>
          </cell>
          <cell r="E504" t="str">
            <v>ELÖ</v>
          </cell>
          <cell r="F504">
            <v>0</v>
          </cell>
          <cell r="G504" t="str">
            <v>ELÖ-EVU RWE</v>
          </cell>
          <cell r="H504">
            <v>0</v>
          </cell>
          <cell r="I504">
            <v>0</v>
          </cell>
          <cell r="J504">
            <v>6</v>
          </cell>
          <cell r="K504" t="str">
            <v>C</v>
          </cell>
          <cell r="L504">
            <v>96</v>
          </cell>
          <cell r="M504" t="str">
            <v>Stadtwerke Aschaffenburg</v>
          </cell>
          <cell r="N504" t="str">
            <v>Hochspannungsnetz</v>
          </cell>
          <cell r="P504">
            <v>170</v>
          </cell>
          <cell r="Q504">
            <v>66.58</v>
          </cell>
          <cell r="R504">
            <v>929.95190645777552</v>
          </cell>
          <cell r="S504">
            <v>508.39569354222385</v>
          </cell>
          <cell r="T504">
            <v>424.99999999999943</v>
          </cell>
          <cell r="U504">
            <v>1013.3476000000001</v>
          </cell>
          <cell r="V504">
            <v>0</v>
          </cell>
          <cell r="W504">
            <v>5106.638630219285</v>
          </cell>
          <cell r="X504" t="str">
            <v>2</v>
          </cell>
          <cell r="Y504">
            <v>0.84608682352941145</v>
          </cell>
          <cell r="Z504">
            <v>33.29</v>
          </cell>
          <cell r="AA504">
            <v>1438.3475999999994</v>
          </cell>
        </row>
        <row r="505">
          <cell r="A505" t="str">
            <v>EXT</v>
          </cell>
          <cell r="B505" t="str">
            <v>DL</v>
          </cell>
          <cell r="C505" t="str">
            <v>DL</v>
          </cell>
          <cell r="D505" t="str">
            <v>EVU</v>
          </cell>
          <cell r="E505" t="str">
            <v>DL-</v>
          </cell>
          <cell r="F505">
            <v>0</v>
          </cell>
          <cell r="G505" t="str">
            <v>DL-ELÖ-EVU</v>
          </cell>
          <cell r="H505">
            <v>0</v>
          </cell>
          <cell r="I505">
            <v>0</v>
          </cell>
          <cell r="J505">
            <v>6</v>
          </cell>
          <cell r="K505" t="str">
            <v>D</v>
          </cell>
          <cell r="L505">
            <v>97</v>
          </cell>
          <cell r="M505" t="str">
            <v>Stadtwerke Bad Hersfeld GmbH</v>
          </cell>
          <cell r="N505" t="str">
            <v>Mittelspannung</v>
          </cell>
          <cell r="P505">
            <v>68.5</v>
          </cell>
          <cell r="Q505">
            <v>25</v>
          </cell>
          <cell r="R505">
            <v>356.72946121513166</v>
          </cell>
          <cell r="S505">
            <v>307.77053878486822</v>
          </cell>
          <cell r="T505">
            <v>171.24999999999977</v>
          </cell>
          <cell r="U505">
            <v>493.25000000000011</v>
          </cell>
          <cell r="V505">
            <v>0</v>
          </cell>
          <cell r="W505">
            <v>5480</v>
          </cell>
          <cell r="X505" t="str">
            <v>2</v>
          </cell>
          <cell r="Y505">
            <v>0.97007299270072966</v>
          </cell>
          <cell r="Z505">
            <v>12.5</v>
          </cell>
          <cell r="AA505">
            <v>664.49999999999989</v>
          </cell>
        </row>
        <row r="506">
          <cell r="A506" t="str">
            <v>EXT</v>
          </cell>
          <cell r="B506" t="str">
            <v>DL</v>
          </cell>
          <cell r="C506" t="str">
            <v>DL</v>
          </cell>
          <cell r="D506" t="str">
            <v>EVU</v>
          </cell>
          <cell r="E506" t="str">
            <v>DL-</v>
          </cell>
          <cell r="F506">
            <v>0</v>
          </cell>
          <cell r="G506" t="str">
            <v>DL-ELÖ-EVU</v>
          </cell>
          <cell r="H506">
            <v>0</v>
          </cell>
          <cell r="I506">
            <v>0</v>
          </cell>
          <cell r="J506">
            <v>6</v>
          </cell>
          <cell r="K506" t="str">
            <v>C</v>
          </cell>
          <cell r="L506">
            <v>98</v>
          </cell>
          <cell r="M506" t="str">
            <v>Stadtwerke GmbH Bad Kreuznach</v>
          </cell>
          <cell r="N506" t="str">
            <v>Hochspannungsnetz</v>
          </cell>
          <cell r="P506">
            <v>133.13650000000001</v>
          </cell>
          <cell r="Q506">
            <v>47.936</v>
          </cell>
          <cell r="R506">
            <v>686.90361927397748</v>
          </cell>
          <cell r="S506">
            <v>375.52355072602211</v>
          </cell>
          <cell r="T506">
            <v>332.8412499999996</v>
          </cell>
          <cell r="U506">
            <v>729.58591999999999</v>
          </cell>
          <cell r="V506">
            <v>0</v>
          </cell>
          <cell r="W506">
            <v>5554.7605140186915</v>
          </cell>
          <cell r="X506" t="str">
            <v>2</v>
          </cell>
          <cell r="Y506">
            <v>0.79799842267146825</v>
          </cell>
          <cell r="Z506">
            <v>23.968</v>
          </cell>
          <cell r="AA506">
            <v>1062.4271699999995</v>
          </cell>
        </row>
        <row r="507">
          <cell r="A507" t="str">
            <v>EXT</v>
          </cell>
          <cell r="B507" t="str">
            <v>DL</v>
          </cell>
          <cell r="C507" t="str">
            <v>DL</v>
          </cell>
          <cell r="D507" t="str">
            <v>EVU</v>
          </cell>
          <cell r="E507" t="str">
            <v>DL-</v>
          </cell>
          <cell r="F507">
            <v>0</v>
          </cell>
          <cell r="G507" t="str">
            <v>DL-ELÖ-EVU</v>
          </cell>
          <cell r="H507">
            <v>0</v>
          </cell>
          <cell r="I507">
            <v>0</v>
          </cell>
          <cell r="J507">
            <v>6</v>
          </cell>
          <cell r="K507" t="str">
            <v>B</v>
          </cell>
          <cell r="L507">
            <v>99</v>
          </cell>
          <cell r="M507" t="str">
            <v>Stadtwerke Heidelberg AG</v>
          </cell>
          <cell r="N507" t="str">
            <v>Hochspannung</v>
          </cell>
          <cell r="P507">
            <v>132.30500000000001</v>
          </cell>
          <cell r="Q507">
            <v>47.47</v>
          </cell>
          <cell r="R507">
            <v>731.78294999999991</v>
          </cell>
          <cell r="S507">
            <v>0</v>
          </cell>
          <cell r="T507">
            <v>198.45750000000001</v>
          </cell>
          <cell r="U507">
            <v>533.32544999999993</v>
          </cell>
          <cell r="V507">
            <v>0</v>
          </cell>
          <cell r="W507">
            <v>5574.257425742574</v>
          </cell>
          <cell r="X507" t="str">
            <v>2</v>
          </cell>
          <cell r="Y507">
            <v>0.55310301953818819</v>
          </cell>
          <cell r="Z507">
            <v>23.734999999999999</v>
          </cell>
          <cell r="AA507">
            <v>731.78294999999991</v>
          </cell>
        </row>
        <row r="508">
          <cell r="A508" t="str">
            <v>EXT</v>
          </cell>
          <cell r="B508" t="str">
            <v>DL</v>
          </cell>
          <cell r="C508" t="str">
            <v>DL</v>
          </cell>
          <cell r="D508" t="str">
            <v>EVU</v>
          </cell>
          <cell r="E508" t="str">
            <v>DL-</v>
          </cell>
          <cell r="F508">
            <v>0</v>
          </cell>
          <cell r="G508" t="str">
            <v>DL-ELÖ-EVU</v>
          </cell>
          <cell r="H508">
            <v>0</v>
          </cell>
          <cell r="I508">
            <v>0</v>
          </cell>
          <cell r="J508">
            <v>6</v>
          </cell>
          <cell r="K508" t="str">
            <v>G</v>
          </cell>
          <cell r="L508">
            <v>100</v>
          </cell>
          <cell r="M508" t="str">
            <v>Stadtwerke Kirn</v>
          </cell>
          <cell r="N508" t="str">
            <v>Niederspannung</v>
          </cell>
          <cell r="P508">
            <v>0.68816699999999997</v>
          </cell>
          <cell r="Q508">
            <v>0.43773759680538049</v>
          </cell>
          <cell r="R508">
            <v>2.8550480306094115</v>
          </cell>
          <cell r="S508">
            <v>19.748983530630611</v>
          </cell>
          <cell r="T508">
            <v>6.3311363999999992</v>
          </cell>
          <cell r="U508">
            <v>16.272895161240022</v>
          </cell>
          <cell r="V508">
            <v>0</v>
          </cell>
          <cell r="W508">
            <v>3144.1987392550204</v>
          </cell>
          <cell r="X508" t="str">
            <v>2</v>
          </cell>
          <cell r="Y508">
            <v>3.2846724067326707</v>
          </cell>
          <cell r="Z508">
            <v>0.21886879840269025</v>
          </cell>
          <cell r="AA508">
            <v>22.604031561240021</v>
          </cell>
        </row>
        <row r="509">
          <cell r="A509" t="str">
            <v>INT</v>
          </cell>
          <cell r="B509" t="str">
            <v>Plus</v>
          </cell>
          <cell r="C509" t="str">
            <v>Plus</v>
          </cell>
          <cell r="D509" t="str">
            <v>EVU</v>
          </cell>
          <cell r="E509" t="str">
            <v>ELÖ</v>
          </cell>
          <cell r="F509">
            <v>0</v>
          </cell>
          <cell r="G509" t="str">
            <v>ELÖ-EVU RWE</v>
          </cell>
          <cell r="H509">
            <v>0</v>
          </cell>
          <cell r="I509">
            <v>0</v>
          </cell>
          <cell r="J509">
            <v>6</v>
          </cell>
          <cell r="K509" t="str">
            <v>G</v>
          </cell>
          <cell r="L509">
            <v>100</v>
          </cell>
          <cell r="M509" t="str">
            <v>Stadtwerke Kirn</v>
          </cell>
          <cell r="N509" t="str">
            <v>Niederspannung</v>
          </cell>
          <cell r="P509">
            <v>13.0284</v>
          </cell>
          <cell r="Q509">
            <v>8.2872624031946192</v>
          </cell>
          <cell r="R509">
            <v>54.051862065445903</v>
          </cell>
          <cell r="S509">
            <v>373.88839777331407</v>
          </cell>
          <cell r="T509">
            <v>119.86127999999998</v>
          </cell>
          <cell r="U509">
            <v>308.07897983876001</v>
          </cell>
          <cell r="V509">
            <v>0</v>
          </cell>
          <cell r="W509">
            <v>3144.1987392550136</v>
          </cell>
          <cell r="X509" t="str">
            <v>2</v>
          </cell>
          <cell r="Y509">
            <v>3.284672406732676</v>
          </cell>
          <cell r="Z509">
            <v>4.1436312015973096</v>
          </cell>
          <cell r="AA509">
            <v>427.94025983875997</v>
          </cell>
        </row>
        <row r="510">
          <cell r="A510" t="str">
            <v>EXT</v>
          </cell>
          <cell r="B510" t="str">
            <v>DL</v>
          </cell>
          <cell r="C510" t="str">
            <v>DL</v>
          </cell>
          <cell r="D510" t="str">
            <v>EVU</v>
          </cell>
          <cell r="E510" t="str">
            <v>DL-</v>
          </cell>
          <cell r="F510">
            <v>0</v>
          </cell>
          <cell r="G510" t="str">
            <v>DL-ELÖ-EVU</v>
          </cell>
          <cell r="H510">
            <v>0</v>
          </cell>
          <cell r="I510">
            <v>0</v>
          </cell>
          <cell r="J510">
            <v>6</v>
          </cell>
          <cell r="K510" t="str">
            <v>C</v>
          </cell>
          <cell r="L510">
            <v>101</v>
          </cell>
          <cell r="M510" t="str">
            <v>Stadtwerke Trier Versorgungs-GmbH</v>
          </cell>
          <cell r="N510" t="str">
            <v>Hochspannungsnetz</v>
          </cell>
          <cell r="P510">
            <v>1.6197111000000006</v>
          </cell>
          <cell r="Q510">
            <v>0.54438467447289018</v>
          </cell>
          <cell r="R510">
            <v>7.9749723891279078</v>
          </cell>
          <cell r="S510">
            <v>4.3598401063494778</v>
          </cell>
          <cell r="T510">
            <v>4.0492777499999963</v>
          </cell>
          <cell r="U510">
            <v>8.2855347454773884</v>
          </cell>
          <cell r="V510">
            <v>0</v>
          </cell>
          <cell r="W510">
            <v>5950.6124104919518</v>
          </cell>
          <cell r="X510" t="str">
            <v>2</v>
          </cell>
          <cell r="Y510">
            <v>0.76154398741092666</v>
          </cell>
          <cell r="Z510">
            <v>0.27219233723644509</v>
          </cell>
          <cell r="AA510">
            <v>12.334812495477387</v>
          </cell>
        </row>
        <row r="511">
          <cell r="A511" t="str">
            <v>EXT</v>
          </cell>
          <cell r="B511" t="str">
            <v>DL</v>
          </cell>
          <cell r="C511" t="str">
            <v>DL</v>
          </cell>
          <cell r="D511" t="str">
            <v>EVU</v>
          </cell>
          <cell r="E511" t="str">
            <v>DL-</v>
          </cell>
          <cell r="F511">
            <v>0</v>
          </cell>
          <cell r="G511" t="str">
            <v>DL-ELÖ-EVU</v>
          </cell>
          <cell r="H511">
            <v>0</v>
          </cell>
          <cell r="I511">
            <v>0</v>
          </cell>
          <cell r="J511">
            <v>6</v>
          </cell>
          <cell r="K511" t="str">
            <v>E</v>
          </cell>
          <cell r="L511">
            <v>101</v>
          </cell>
          <cell r="M511" t="str">
            <v>Stadtwerke Trier Versorgungs-GmbH</v>
          </cell>
          <cell r="N511" t="str">
            <v>Mittelspannungsnetz</v>
          </cell>
          <cell r="P511">
            <v>0.69416190000000022</v>
          </cell>
          <cell r="Q511">
            <v>0.23330771763123864</v>
          </cell>
          <cell r="R511">
            <v>2.6348090398083839</v>
          </cell>
          <cell r="S511">
            <v>6.2591812044921085</v>
          </cell>
          <cell r="T511">
            <v>2.9154799800000011</v>
          </cell>
          <cell r="U511">
            <v>5.9785102643004908</v>
          </cell>
          <cell r="V511">
            <v>0</v>
          </cell>
          <cell r="W511">
            <v>5950.6124104919509</v>
          </cell>
          <cell r="X511" t="str">
            <v>2</v>
          </cell>
          <cell r="Y511">
            <v>1.2812558920765444</v>
          </cell>
          <cell r="Z511">
            <v>0.11665385881561932</v>
          </cell>
          <cell r="AA511">
            <v>8.8939902443004932</v>
          </cell>
        </row>
        <row r="512">
          <cell r="A512" t="str">
            <v>INT</v>
          </cell>
          <cell r="B512" t="str">
            <v>Plus</v>
          </cell>
          <cell r="C512" t="str">
            <v>Plus</v>
          </cell>
          <cell r="D512" t="str">
            <v>EVU</v>
          </cell>
          <cell r="E512" t="str">
            <v>ELÖ</v>
          </cell>
          <cell r="F512">
            <v>0</v>
          </cell>
          <cell r="G512" t="str">
            <v>ELÖ-EVU RWE</v>
          </cell>
          <cell r="H512">
            <v>0</v>
          </cell>
          <cell r="I512">
            <v>0</v>
          </cell>
          <cell r="J512">
            <v>6</v>
          </cell>
          <cell r="K512" t="str">
            <v>C</v>
          </cell>
          <cell r="L512">
            <v>101</v>
          </cell>
          <cell r="M512" t="str">
            <v>Stadtwerke Trier Versorgungs-GmbH</v>
          </cell>
          <cell r="N512" t="str">
            <v>Hochspannungsnetz</v>
          </cell>
          <cell r="P512">
            <v>212.44999999999996</v>
          </cell>
          <cell r="Q512">
            <v>71.404415325527111</v>
          </cell>
          <cell r="R512">
            <v>1046.0401759735005</v>
          </cell>
          <cell r="S512">
            <v>571.86002528102142</v>
          </cell>
          <cell r="T512">
            <v>531.1249999999992</v>
          </cell>
          <cell r="U512">
            <v>1086.7752012545227</v>
          </cell>
          <cell r="V512">
            <v>0</v>
          </cell>
          <cell r="W512">
            <v>5950.6124104919036</v>
          </cell>
          <cell r="X512" t="str">
            <v>2</v>
          </cell>
          <cell r="Y512">
            <v>0.76154398741093066</v>
          </cell>
          <cell r="Z512">
            <v>35.702207662763556</v>
          </cell>
          <cell r="AA512">
            <v>1617.900201254522</v>
          </cell>
        </row>
        <row r="513">
          <cell r="A513" t="str">
            <v>INT</v>
          </cell>
          <cell r="B513" t="str">
            <v>Plus</v>
          </cell>
          <cell r="C513" t="str">
            <v>Plus</v>
          </cell>
          <cell r="D513" t="str">
            <v>EVU</v>
          </cell>
          <cell r="E513" t="str">
            <v>ELÖ</v>
          </cell>
          <cell r="F513">
            <v>0</v>
          </cell>
          <cell r="G513" t="str">
            <v>ELÖ-EVU RWE</v>
          </cell>
          <cell r="H513">
            <v>0</v>
          </cell>
          <cell r="I513">
            <v>0</v>
          </cell>
          <cell r="J513">
            <v>6</v>
          </cell>
          <cell r="K513" t="str">
            <v>E</v>
          </cell>
          <cell r="L513">
            <v>101</v>
          </cell>
          <cell r="M513" t="str">
            <v>Stadtwerke Trier Versorgungs-GmbH</v>
          </cell>
          <cell r="N513" t="str">
            <v>Mittelspannungsnetz</v>
          </cell>
          <cell r="P513">
            <v>91.05</v>
          </cell>
          <cell r="Q513">
            <v>30.601892282368762</v>
          </cell>
          <cell r="R513">
            <v>345.59569327350653</v>
          </cell>
          <cell r="S513">
            <v>820.98779646219305</v>
          </cell>
          <cell r="T513">
            <v>382.41</v>
          </cell>
          <cell r="U513">
            <v>784.17348973569949</v>
          </cell>
          <cell r="V513">
            <v>0</v>
          </cell>
          <cell r="W513">
            <v>5950.6124104919045</v>
          </cell>
          <cell r="X513" t="str">
            <v>2</v>
          </cell>
          <cell r="Y513">
            <v>1.2812558920765507</v>
          </cell>
          <cell r="Z513">
            <v>15.300946141184383</v>
          </cell>
          <cell r="AA513">
            <v>1166.5834897356995</v>
          </cell>
        </row>
        <row r="514">
          <cell r="A514" t="str">
            <v>INT</v>
          </cell>
          <cell r="B514" t="str">
            <v>Plus</v>
          </cell>
          <cell r="C514" t="str">
            <v>Plus</v>
          </cell>
          <cell r="D514" t="str">
            <v>EVU</v>
          </cell>
          <cell r="E514" t="str">
            <v>ELÖ</v>
          </cell>
          <cell r="F514">
            <v>0</v>
          </cell>
          <cell r="G514" t="str">
            <v>ELÖ-EVU VEW</v>
          </cell>
          <cell r="H514">
            <v>0</v>
          </cell>
          <cell r="I514">
            <v>0</v>
          </cell>
          <cell r="J514">
            <v>6</v>
          </cell>
          <cell r="K514" t="str">
            <v>VWC</v>
          </cell>
          <cell r="L514">
            <v>104</v>
          </cell>
          <cell r="M514" t="str">
            <v>Energie- und Wasservers. Rheine</v>
          </cell>
          <cell r="N514" t="str">
            <v>Hochspannungsnetz</v>
          </cell>
          <cell r="P514">
            <v>169.6</v>
          </cell>
          <cell r="Q514">
            <v>55.626967587034812</v>
          </cell>
          <cell r="R514">
            <v>821.52350774686283</v>
          </cell>
          <cell r="S514">
            <v>449.11893892780643</v>
          </cell>
          <cell r="T514">
            <v>423.99999999999943</v>
          </cell>
          <cell r="U514">
            <v>846.64244667466983</v>
          </cell>
          <cell r="V514">
            <v>0</v>
          </cell>
          <cell r="W514">
            <v>6097.7618359167691</v>
          </cell>
          <cell r="X514" t="str">
            <v>2</v>
          </cell>
          <cell r="Y514">
            <v>0.74919955582232867</v>
          </cell>
          <cell r="Z514">
            <v>27.813483793517406</v>
          </cell>
          <cell r="AA514">
            <v>1270.6424466746694</v>
          </cell>
        </row>
        <row r="515">
          <cell r="A515" t="str">
            <v>INT</v>
          </cell>
          <cell r="B515" t="str">
            <v>Plus</v>
          </cell>
          <cell r="C515" t="str">
            <v>Plus</v>
          </cell>
          <cell r="D515" t="str">
            <v>EVU</v>
          </cell>
          <cell r="E515" t="str">
            <v>ELÖ</v>
          </cell>
          <cell r="F515">
            <v>0</v>
          </cell>
          <cell r="G515" t="str">
            <v>ELÖ-EVU VEW</v>
          </cell>
          <cell r="H515">
            <v>0</v>
          </cell>
          <cell r="I515">
            <v>0</v>
          </cell>
          <cell r="J515">
            <v>6</v>
          </cell>
          <cell r="K515" t="str">
            <v>VWD</v>
          </cell>
          <cell r="L515">
            <v>105</v>
          </cell>
          <cell r="M515" t="str">
            <v>Energievers. Beckum GmbH &amp; Co</v>
          </cell>
          <cell r="N515" t="str">
            <v>Mittelspannung</v>
          </cell>
          <cell r="P515">
            <v>72.900000000000006</v>
          </cell>
          <cell r="Q515">
            <v>30.8</v>
          </cell>
          <cell r="R515">
            <v>420.91554910202501</v>
          </cell>
          <cell r="S515">
            <v>369.01845089797484</v>
          </cell>
          <cell r="T515">
            <v>182.24999999999977</v>
          </cell>
          <cell r="U515">
            <v>607.68400000000008</v>
          </cell>
          <cell r="V515">
            <v>0</v>
          </cell>
          <cell r="W515">
            <v>4733.7662337662341</v>
          </cell>
          <cell r="X515" t="str">
            <v>2</v>
          </cell>
          <cell r="Y515">
            <v>1.0835857338820301</v>
          </cell>
          <cell r="Z515">
            <v>15.400000000000002</v>
          </cell>
          <cell r="AA515">
            <v>789.93399999999986</v>
          </cell>
        </row>
        <row r="516">
          <cell r="A516" t="str">
            <v>EXT</v>
          </cell>
          <cell r="B516" t="str">
            <v>DL</v>
          </cell>
          <cell r="C516" t="str">
            <v>DL</v>
          </cell>
          <cell r="D516" t="str">
            <v>EVU</v>
          </cell>
          <cell r="E516" t="str">
            <v>DL-</v>
          </cell>
          <cell r="F516">
            <v>0</v>
          </cell>
          <cell r="G516" t="str">
            <v>DL-ELÖ-EVU</v>
          </cell>
          <cell r="H516">
            <v>0</v>
          </cell>
          <cell r="I516">
            <v>0</v>
          </cell>
          <cell r="J516">
            <v>6</v>
          </cell>
          <cell r="K516" t="str">
            <v>VWD</v>
          </cell>
          <cell r="L516">
            <v>106</v>
          </cell>
          <cell r="M516" t="str">
            <v>Energievers. Ostbevern GmbH</v>
          </cell>
          <cell r="N516" t="str">
            <v>Mittelspannung</v>
          </cell>
          <cell r="P516">
            <v>23.100000000000005</v>
          </cell>
          <cell r="Q516">
            <v>8.5</v>
          </cell>
          <cell r="R516">
            <v>120.98090943828805</v>
          </cell>
          <cell r="S516">
            <v>104.4740905617119</v>
          </cell>
          <cell r="T516">
            <v>57.749999999999929</v>
          </cell>
          <cell r="U516">
            <v>167.70500000000004</v>
          </cell>
          <cell r="V516">
            <v>0</v>
          </cell>
          <cell r="W516">
            <v>5435.2941176470595</v>
          </cell>
          <cell r="X516" t="str">
            <v>2</v>
          </cell>
          <cell r="Y516">
            <v>0.97599567099567064</v>
          </cell>
          <cell r="Z516">
            <v>4.25</v>
          </cell>
          <cell r="AA516">
            <v>225.45499999999996</v>
          </cell>
        </row>
        <row r="517">
          <cell r="A517" t="str">
            <v>INT</v>
          </cell>
          <cell r="B517" t="str">
            <v>Plus</v>
          </cell>
          <cell r="C517" t="str">
            <v>Plus</v>
          </cell>
          <cell r="D517" t="str">
            <v>EVU</v>
          </cell>
          <cell r="E517" t="str">
            <v>ELÖ</v>
          </cell>
          <cell r="F517">
            <v>0</v>
          </cell>
          <cell r="G517" t="str">
            <v>ELÖ-EVU VEW</v>
          </cell>
          <cell r="H517">
            <v>0</v>
          </cell>
          <cell r="I517">
            <v>0</v>
          </cell>
          <cell r="J517">
            <v>6</v>
          </cell>
          <cell r="K517" t="str">
            <v>VWD</v>
          </cell>
          <cell r="L517">
            <v>107</v>
          </cell>
          <cell r="M517" t="str">
            <v>EVO Energievers. Oelde GmbH</v>
          </cell>
          <cell r="N517" t="str">
            <v>Mittelspannung</v>
          </cell>
          <cell r="P517">
            <v>67.599999999999994</v>
          </cell>
          <cell r="Q517">
            <v>31.323168023686158</v>
          </cell>
          <cell r="R517">
            <v>417.49703496610283</v>
          </cell>
          <cell r="S517">
            <v>369.50907014122492</v>
          </cell>
          <cell r="T517">
            <v>168.99999999999974</v>
          </cell>
          <cell r="U517">
            <v>618.00610510732804</v>
          </cell>
          <cell r="V517">
            <v>0</v>
          </cell>
          <cell r="W517">
            <v>4316.2939297124603</v>
          </cell>
          <cell r="X517" t="str">
            <v>2</v>
          </cell>
          <cell r="Y517">
            <v>1.1642102146558104</v>
          </cell>
          <cell r="Z517">
            <v>15.661584011843079</v>
          </cell>
          <cell r="AA517">
            <v>787.00610510732781</v>
          </cell>
        </row>
        <row r="518">
          <cell r="A518" t="str">
            <v>EXT</v>
          </cell>
          <cell r="B518" t="str">
            <v>DL</v>
          </cell>
          <cell r="C518" t="str">
            <v>DL</v>
          </cell>
          <cell r="D518" t="str">
            <v>EVU</v>
          </cell>
          <cell r="E518" t="str">
            <v>DL-</v>
          </cell>
          <cell r="F518">
            <v>0</v>
          </cell>
          <cell r="G518" t="str">
            <v>DL-ELÖ-EVU</v>
          </cell>
          <cell r="H518">
            <v>0</v>
          </cell>
          <cell r="I518">
            <v>0</v>
          </cell>
          <cell r="J518">
            <v>6</v>
          </cell>
          <cell r="K518" t="str">
            <v>VWD</v>
          </cell>
          <cell r="L518">
            <v>108</v>
          </cell>
          <cell r="M518" t="str">
            <v>Hertener Stadtwerke GmbH</v>
          </cell>
          <cell r="N518" t="str">
            <v>Mittelspannung</v>
          </cell>
          <cell r="P518">
            <v>4.0500000000000114</v>
          </cell>
          <cell r="Q518">
            <v>1.8149229640498952</v>
          </cell>
          <cell r="R518">
            <v>24.405743886788038</v>
          </cell>
          <cell r="S518">
            <v>21.527686193916416</v>
          </cell>
          <cell r="T518">
            <v>10.125000000000014</v>
          </cell>
          <cell r="U518">
            <v>35.80843008070444</v>
          </cell>
          <cell r="V518">
            <v>0</v>
          </cell>
          <cell r="W518">
            <v>4462.9993451211521</v>
          </cell>
          <cell r="X518" t="str">
            <v>2</v>
          </cell>
          <cell r="Y518">
            <v>1.1341587674247982</v>
          </cell>
          <cell r="Z518">
            <v>0.90746148202494759</v>
          </cell>
          <cell r="AA518">
            <v>45.933430080704454</v>
          </cell>
        </row>
        <row r="519">
          <cell r="A519" t="str">
            <v>INT</v>
          </cell>
          <cell r="B519" t="str">
            <v>Plus</v>
          </cell>
          <cell r="C519" t="str">
            <v>Plus</v>
          </cell>
          <cell r="D519" t="str">
            <v>EVU</v>
          </cell>
          <cell r="E519" t="str">
            <v>ELÖ</v>
          </cell>
          <cell r="F519">
            <v>0</v>
          </cell>
          <cell r="G519" t="str">
            <v>ELÖ-EVU VEW</v>
          </cell>
          <cell r="H519">
            <v>0</v>
          </cell>
          <cell r="I519">
            <v>0</v>
          </cell>
          <cell r="J519">
            <v>6</v>
          </cell>
          <cell r="K519" t="str">
            <v>VWD</v>
          </cell>
          <cell r="L519">
            <v>108</v>
          </cell>
          <cell r="M519" t="str">
            <v>Hertener Stadtwerke GmbH</v>
          </cell>
          <cell r="N519" t="str">
            <v>Mittelspannung</v>
          </cell>
          <cell r="P519">
            <v>64.099999999999994</v>
          </cell>
          <cell r="Q519">
            <v>28.725077035950104</v>
          </cell>
          <cell r="R519">
            <v>386.27362546743421</v>
          </cell>
          <cell r="S519">
            <v>340.7221444518612</v>
          </cell>
          <cell r="T519">
            <v>160.24999999999977</v>
          </cell>
          <cell r="U519">
            <v>566.74576991929564</v>
          </cell>
          <cell r="V519">
            <v>0</v>
          </cell>
          <cell r="W519">
            <v>4462.9993451211531</v>
          </cell>
          <cell r="X519" t="str">
            <v>2</v>
          </cell>
          <cell r="Y519">
            <v>1.1341587674247979</v>
          </cell>
          <cell r="Z519">
            <v>14.36253851797505</v>
          </cell>
          <cell r="AA519">
            <v>726.99576991929541</v>
          </cell>
        </row>
        <row r="520">
          <cell r="A520" t="str">
            <v>EXT</v>
          </cell>
          <cell r="B520" t="str">
            <v>DL</v>
          </cell>
          <cell r="C520" t="str">
            <v>DL</v>
          </cell>
          <cell r="D520" t="str">
            <v>EVU</v>
          </cell>
          <cell r="E520" t="str">
            <v>DL-</v>
          </cell>
          <cell r="F520">
            <v>0</v>
          </cell>
          <cell r="G520" t="str">
            <v>DL-ELÖ-EVU</v>
          </cell>
          <cell r="H520">
            <v>0</v>
          </cell>
          <cell r="I520">
            <v>0</v>
          </cell>
          <cell r="J520">
            <v>6</v>
          </cell>
          <cell r="K520" t="str">
            <v>VWD</v>
          </cell>
          <cell r="L520">
            <v>109</v>
          </cell>
          <cell r="M520" t="str">
            <v>Stadtwerke Ahaus GmbH</v>
          </cell>
          <cell r="N520" t="str">
            <v>Mittelspannung</v>
          </cell>
          <cell r="P520">
            <v>0.34999999999999432</v>
          </cell>
          <cell r="Q520">
            <v>0.13508923076922841</v>
          </cell>
          <cell r="R520">
            <v>1.8950516974339044</v>
          </cell>
          <cell r="S520">
            <v>1.645258825642957</v>
          </cell>
          <cell r="T520">
            <v>0.87499999999998457</v>
          </cell>
          <cell r="U520">
            <v>2.6653105230768768</v>
          </cell>
          <cell r="V520">
            <v>0</v>
          </cell>
          <cell r="W520">
            <v>5181.7602040816391</v>
          </cell>
          <cell r="X520" t="str">
            <v>2</v>
          </cell>
          <cell r="Y520">
            <v>1.0115172923076914</v>
          </cell>
          <cell r="Z520">
            <v>6.7544615384614204E-2</v>
          </cell>
          <cell r="AA520">
            <v>3.5403105230768617</v>
          </cell>
        </row>
        <row r="521">
          <cell r="A521" t="str">
            <v>INT</v>
          </cell>
          <cell r="B521" t="str">
            <v>Plus</v>
          </cell>
          <cell r="C521" t="str">
            <v>Plus</v>
          </cell>
          <cell r="D521" t="str">
            <v>EVU</v>
          </cell>
          <cell r="E521" t="str">
            <v>ELÖ</v>
          </cell>
          <cell r="F521">
            <v>0</v>
          </cell>
          <cell r="G521" t="str">
            <v>ELÖ-EVU VEW</v>
          </cell>
          <cell r="H521">
            <v>0</v>
          </cell>
          <cell r="I521">
            <v>0</v>
          </cell>
          <cell r="J521">
            <v>6</v>
          </cell>
          <cell r="K521" t="str">
            <v>VWD</v>
          </cell>
          <cell r="L521">
            <v>109</v>
          </cell>
          <cell r="M521" t="str">
            <v>Stadtwerke Ahaus GmbH</v>
          </cell>
          <cell r="N521" t="str">
            <v>Mittelspannung</v>
          </cell>
          <cell r="P521">
            <v>80.900000000000006</v>
          </cell>
          <cell r="Q521">
            <v>31.224910769230771</v>
          </cell>
          <cell r="R521">
            <v>438.02766377830153</v>
          </cell>
          <cell r="S521">
            <v>380.28982569862148</v>
          </cell>
          <cell r="T521">
            <v>202.24999999999977</v>
          </cell>
          <cell r="U521">
            <v>616.06748947692324</v>
          </cell>
          <cell r="V521">
            <v>0</v>
          </cell>
          <cell r="W521">
            <v>5181.7602040816328</v>
          </cell>
          <cell r="X521" t="str">
            <v>2</v>
          </cell>
          <cell r="Y521">
            <v>1.0115172923076923</v>
          </cell>
          <cell r="Z521">
            <v>15.612455384615387</v>
          </cell>
          <cell r="AA521">
            <v>818.31748947692301</v>
          </cell>
        </row>
        <row r="522">
          <cell r="A522" t="str">
            <v>INT</v>
          </cell>
          <cell r="B522" t="str">
            <v>Plus</v>
          </cell>
          <cell r="C522" t="str">
            <v>Plus</v>
          </cell>
          <cell r="D522" t="str">
            <v>EVU</v>
          </cell>
          <cell r="E522" t="str">
            <v>ELÖ</v>
          </cell>
          <cell r="F522">
            <v>0</v>
          </cell>
          <cell r="G522" t="str">
            <v>ELÖ-EVU VEW</v>
          </cell>
          <cell r="H522">
            <v>0</v>
          </cell>
          <cell r="I522">
            <v>0</v>
          </cell>
          <cell r="J522">
            <v>6</v>
          </cell>
          <cell r="K522" t="str">
            <v>VWD</v>
          </cell>
          <cell r="L522">
            <v>110</v>
          </cell>
          <cell r="M522" t="str">
            <v>Stadtwerke Borken GmbH</v>
          </cell>
          <cell r="N522" t="str">
            <v>Mittelspannung</v>
          </cell>
          <cell r="P522">
            <v>86.09999999999998</v>
          </cell>
          <cell r="Q522">
            <v>32.250657678780769</v>
          </cell>
          <cell r="R522">
            <v>456.52643358876753</v>
          </cell>
          <cell r="S522">
            <v>395.02904241357686</v>
          </cell>
          <cell r="T522">
            <v>215.24999999999966</v>
          </cell>
          <cell r="U522">
            <v>636.30547600234468</v>
          </cell>
          <cell r="V522">
            <v>0</v>
          </cell>
          <cell r="W522">
            <v>5339.4259960564614</v>
          </cell>
          <cell r="X522" t="str">
            <v>2</v>
          </cell>
          <cell r="Y522">
            <v>0.98903075029308318</v>
          </cell>
          <cell r="Z522">
            <v>16.125328839390384</v>
          </cell>
          <cell r="AA522">
            <v>851.55547600234445</v>
          </cell>
        </row>
        <row r="523">
          <cell r="A523" t="str">
            <v>EXT</v>
          </cell>
          <cell r="B523" t="str">
            <v>DL</v>
          </cell>
          <cell r="C523" t="str">
            <v>DL</v>
          </cell>
          <cell r="D523" t="str">
            <v>EVU</v>
          </cell>
          <cell r="E523" t="str">
            <v>DL-</v>
          </cell>
          <cell r="F523">
            <v>0</v>
          </cell>
          <cell r="G523" t="str">
            <v>DL-ELÖ-EVU</v>
          </cell>
          <cell r="H523">
            <v>0</v>
          </cell>
          <cell r="I523">
            <v>0</v>
          </cell>
          <cell r="J523">
            <v>6</v>
          </cell>
          <cell r="K523" t="str">
            <v>VWD</v>
          </cell>
          <cell r="L523">
            <v>111</v>
          </cell>
          <cell r="M523" t="str">
            <v>Stadtwerke Coesfeld GmbH</v>
          </cell>
          <cell r="N523" t="str">
            <v>Mittelspannung</v>
          </cell>
          <cell r="P523">
            <v>90.90000000000002</v>
          </cell>
          <cell r="Q523">
            <v>36.6</v>
          </cell>
          <cell r="R523">
            <v>507.08405961024062</v>
          </cell>
          <cell r="S523">
            <v>442.28394038975932</v>
          </cell>
          <cell r="T523">
            <v>227.24999999999977</v>
          </cell>
          <cell r="U523">
            <v>722.11800000000017</v>
          </cell>
          <cell r="V523">
            <v>0</v>
          </cell>
          <cell r="W523">
            <v>4967.2131147540986</v>
          </cell>
          <cell r="X523" t="str">
            <v>2</v>
          </cell>
          <cell r="Y523">
            <v>1.0444092409240922</v>
          </cell>
          <cell r="Z523">
            <v>18.3</v>
          </cell>
          <cell r="AA523">
            <v>949.36799999999994</v>
          </cell>
        </row>
        <row r="524">
          <cell r="A524" t="str">
            <v>EXT</v>
          </cell>
          <cell r="B524" t="str">
            <v>DL</v>
          </cell>
          <cell r="C524" t="str">
            <v>DL</v>
          </cell>
          <cell r="D524" t="str">
            <v>EVU</v>
          </cell>
          <cell r="E524" t="str">
            <v>DL-</v>
          </cell>
          <cell r="F524">
            <v>0</v>
          </cell>
          <cell r="G524" t="str">
            <v>DL-ELÖ-EVU</v>
          </cell>
          <cell r="H524">
            <v>0</v>
          </cell>
          <cell r="I524">
            <v>0</v>
          </cell>
          <cell r="J524">
            <v>6</v>
          </cell>
          <cell r="K524" t="str">
            <v>VWD</v>
          </cell>
          <cell r="L524">
            <v>112</v>
          </cell>
          <cell r="M524" t="str">
            <v>Stadtwerke Dülmen GmbH</v>
          </cell>
          <cell r="N524" t="str">
            <v>Mittelspannung</v>
          </cell>
          <cell r="P524">
            <v>1.1999999999999886</v>
          </cell>
          <cell r="Q524">
            <v>0.42321531100478182</v>
          </cell>
          <cell r="R524">
            <v>6.1042194347228609</v>
          </cell>
          <cell r="S524">
            <v>5.2458186514014544</v>
          </cell>
          <cell r="T524">
            <v>2.999999999999968</v>
          </cell>
          <cell r="U524">
            <v>8.3500380861243464</v>
          </cell>
          <cell r="V524">
            <v>0</v>
          </cell>
          <cell r="W524">
            <v>5670.8723375389891</v>
          </cell>
          <cell r="X524" t="str">
            <v>2</v>
          </cell>
          <cell r="Y524">
            <v>0.94583650717703516</v>
          </cell>
          <cell r="Z524">
            <v>0.21160765550239091</v>
          </cell>
          <cell r="AA524">
            <v>11.350038086124314</v>
          </cell>
        </row>
        <row r="525">
          <cell r="A525" t="str">
            <v>INT</v>
          </cell>
          <cell r="B525" t="str">
            <v>Plus</v>
          </cell>
          <cell r="C525" t="str">
            <v>Plus</v>
          </cell>
          <cell r="D525" t="str">
            <v>EVU</v>
          </cell>
          <cell r="E525" t="str">
            <v>ELÖ</v>
          </cell>
          <cell r="F525">
            <v>0</v>
          </cell>
          <cell r="G525" t="str">
            <v>ELÖ-EVU VEW</v>
          </cell>
          <cell r="H525">
            <v>0</v>
          </cell>
          <cell r="I525">
            <v>0</v>
          </cell>
          <cell r="J525">
            <v>6</v>
          </cell>
          <cell r="K525" t="str">
            <v>VWD</v>
          </cell>
          <cell r="L525">
            <v>112</v>
          </cell>
          <cell r="M525" t="str">
            <v>Stadtwerke Dülmen GmbH</v>
          </cell>
          <cell r="N525" t="str">
            <v>Mittelspannung</v>
          </cell>
          <cell r="P525">
            <v>82.4</v>
          </cell>
          <cell r="Q525">
            <v>29.06078468899522</v>
          </cell>
          <cell r="R525">
            <v>419.15640118430633</v>
          </cell>
          <cell r="S525">
            <v>360.21288072956924</v>
          </cell>
          <cell r="T525">
            <v>205.99999999999972</v>
          </cell>
          <cell r="U525">
            <v>573.36928191387585</v>
          </cell>
          <cell r="V525">
            <v>0</v>
          </cell>
          <cell r="W525">
            <v>5670.8723375390036</v>
          </cell>
          <cell r="X525" t="str">
            <v>2</v>
          </cell>
          <cell r="Y525">
            <v>0.94583650717703338</v>
          </cell>
          <cell r="Z525">
            <v>14.53039234449761</v>
          </cell>
          <cell r="AA525">
            <v>779.36928191387551</v>
          </cell>
        </row>
        <row r="526">
          <cell r="A526" t="str">
            <v>EXT</v>
          </cell>
          <cell r="B526" t="str">
            <v>DL</v>
          </cell>
          <cell r="C526" t="str">
            <v>DL</v>
          </cell>
          <cell r="D526" t="str">
            <v>EVU</v>
          </cell>
          <cell r="E526" t="str">
            <v>DL-</v>
          </cell>
          <cell r="F526">
            <v>0</v>
          </cell>
          <cell r="G526" t="str">
            <v>DL-ELÖ-EVU</v>
          </cell>
          <cell r="H526">
            <v>0</v>
          </cell>
          <cell r="I526">
            <v>0</v>
          </cell>
          <cell r="J526">
            <v>6</v>
          </cell>
          <cell r="K526" t="str">
            <v>VWD</v>
          </cell>
          <cell r="L526">
            <v>113</v>
          </cell>
          <cell r="M526" t="str">
            <v>Stadtwerke Emsdetten GmbH</v>
          </cell>
          <cell r="N526" t="str">
            <v>Mittelspannung</v>
          </cell>
          <cell r="P526">
            <v>78.650000000000006</v>
          </cell>
          <cell r="Q526">
            <v>34.299999999999997</v>
          </cell>
          <cell r="R526">
            <v>464.65087199082899</v>
          </cell>
          <cell r="S526">
            <v>408.71312800917087</v>
          </cell>
          <cell r="T526">
            <v>196.62499999999977</v>
          </cell>
          <cell r="U526">
            <v>676.73900000000003</v>
          </cell>
          <cell r="V526">
            <v>0</v>
          </cell>
          <cell r="W526">
            <v>4586.0058309037904</v>
          </cell>
          <cell r="X526" t="str">
            <v>2</v>
          </cell>
          <cell r="Y526">
            <v>1.1104437380801016</v>
          </cell>
          <cell r="Z526">
            <v>17.149999999999999</v>
          </cell>
          <cell r="AA526">
            <v>873.36399999999981</v>
          </cell>
        </row>
        <row r="527">
          <cell r="A527" t="str">
            <v>EXT</v>
          </cell>
          <cell r="B527" t="str">
            <v>DL</v>
          </cell>
          <cell r="C527" t="str">
            <v>DL</v>
          </cell>
          <cell r="D527" t="str">
            <v>EVU</v>
          </cell>
          <cell r="E527" t="str">
            <v>DL-</v>
          </cell>
          <cell r="F527">
            <v>0</v>
          </cell>
          <cell r="G527" t="str">
            <v>DL-ELÖ-EVU</v>
          </cell>
          <cell r="H527">
            <v>0</v>
          </cell>
          <cell r="I527">
            <v>0</v>
          </cell>
          <cell r="J527">
            <v>6</v>
          </cell>
          <cell r="K527" t="str">
            <v>VWD</v>
          </cell>
          <cell r="L527">
            <v>114</v>
          </cell>
          <cell r="M527" t="str">
            <v>Stadtwerke Ennigerloh GmbH</v>
          </cell>
          <cell r="N527" t="str">
            <v>Mittelspannung</v>
          </cell>
          <cell r="P527">
            <v>40.9</v>
          </cell>
          <cell r="Q527">
            <v>13.6</v>
          </cell>
          <cell r="R527">
            <v>199.93789224302628</v>
          </cell>
          <cell r="S527">
            <v>170.64010775697366</v>
          </cell>
          <cell r="T527">
            <v>102.24999999999986</v>
          </cell>
          <cell r="U527">
            <v>268.32800000000009</v>
          </cell>
          <cell r="V527">
            <v>0</v>
          </cell>
          <cell r="W527">
            <v>6014.7058823529414</v>
          </cell>
          <cell r="X527" t="str">
            <v>2</v>
          </cell>
          <cell r="Y527">
            <v>0.90605867970660148</v>
          </cell>
          <cell r="Z527">
            <v>6.8</v>
          </cell>
          <cell r="AA527">
            <v>370.57799999999997</v>
          </cell>
        </row>
        <row r="528">
          <cell r="A528" t="str">
            <v>EXT</v>
          </cell>
          <cell r="B528" t="str">
            <v>DL</v>
          </cell>
          <cell r="C528" t="str">
            <v>DL</v>
          </cell>
          <cell r="D528" t="str">
            <v>EVU</v>
          </cell>
          <cell r="E528" t="str">
            <v>DL-</v>
          </cell>
          <cell r="F528">
            <v>0</v>
          </cell>
          <cell r="G528" t="str">
            <v>DL-ELÖ-EVU</v>
          </cell>
          <cell r="H528">
            <v>0</v>
          </cell>
          <cell r="I528">
            <v>0</v>
          </cell>
          <cell r="J528">
            <v>6</v>
          </cell>
          <cell r="K528" t="str">
            <v>VWD</v>
          </cell>
          <cell r="L528">
            <v>115</v>
          </cell>
          <cell r="M528" t="str">
            <v>Stadtwerke Greven GmbH</v>
          </cell>
          <cell r="N528" t="str">
            <v>Mittelspannung</v>
          </cell>
          <cell r="P528">
            <v>72.599999999999994</v>
          </cell>
          <cell r="Q528">
            <v>31</v>
          </cell>
          <cell r="R528">
            <v>422.39871608712247</v>
          </cell>
          <cell r="S528">
            <v>370.73128391287742</v>
          </cell>
          <cell r="T528">
            <v>181.49999999999977</v>
          </cell>
          <cell r="U528">
            <v>611.63000000000011</v>
          </cell>
          <cell r="V528">
            <v>0</v>
          </cell>
          <cell r="W528">
            <v>4683.8709677419356</v>
          </cell>
          <cell r="X528" t="str">
            <v>2</v>
          </cell>
          <cell r="Y528">
            <v>1.0924655647382917</v>
          </cell>
          <cell r="Z528">
            <v>15.5</v>
          </cell>
          <cell r="AA528">
            <v>793.12999999999988</v>
          </cell>
        </row>
        <row r="529">
          <cell r="A529" t="str">
            <v>INT</v>
          </cell>
          <cell r="B529" t="str">
            <v>Plus</v>
          </cell>
          <cell r="C529" t="str">
            <v>Plus</v>
          </cell>
          <cell r="D529" t="str">
            <v>EVU</v>
          </cell>
          <cell r="E529" t="str">
            <v>ELÖ</v>
          </cell>
          <cell r="F529">
            <v>0</v>
          </cell>
          <cell r="G529" t="str">
            <v>ELÖ-EVU VEW</v>
          </cell>
          <cell r="H529">
            <v>0</v>
          </cell>
          <cell r="I529">
            <v>0</v>
          </cell>
          <cell r="J529">
            <v>6</v>
          </cell>
          <cell r="K529" t="str">
            <v>VWB</v>
          </cell>
          <cell r="L529">
            <v>116</v>
          </cell>
          <cell r="M529" t="str">
            <v>Stadtwerke Gronau GmbH</v>
          </cell>
          <cell r="N529" t="str">
            <v>Hochspannung</v>
          </cell>
          <cell r="P529">
            <v>139.1</v>
          </cell>
          <cell r="Q529">
            <v>47.249405672009864</v>
          </cell>
          <cell r="R529">
            <v>739.49707272503076</v>
          </cell>
          <cell r="S529">
            <v>0</v>
          </cell>
          <cell r="T529">
            <v>208.64999999999998</v>
          </cell>
          <cell r="U529">
            <v>530.84707272503078</v>
          </cell>
          <cell r="V529">
            <v>0</v>
          </cell>
          <cell r="W529">
            <v>5887.9047480760855</v>
          </cell>
          <cell r="X529" t="str">
            <v>2</v>
          </cell>
          <cell r="Y529">
            <v>0.53162981504315654</v>
          </cell>
          <cell r="Z529">
            <v>23.624702836004932</v>
          </cell>
          <cell r="AA529">
            <v>739.49707272503076</v>
          </cell>
        </row>
        <row r="530">
          <cell r="A530" t="str">
            <v>EXT</v>
          </cell>
          <cell r="B530" t="str">
            <v>DL</v>
          </cell>
          <cell r="C530" t="str">
            <v>DL</v>
          </cell>
          <cell r="D530" t="str">
            <v>EVU</v>
          </cell>
          <cell r="E530" t="str">
            <v>DL-</v>
          </cell>
          <cell r="F530">
            <v>0</v>
          </cell>
          <cell r="G530" t="str">
            <v>DL-ELÖ-EVU</v>
          </cell>
          <cell r="H530">
            <v>0</v>
          </cell>
          <cell r="I530">
            <v>0</v>
          </cell>
          <cell r="J530">
            <v>6</v>
          </cell>
          <cell r="K530" t="str">
            <v>VWC</v>
          </cell>
          <cell r="L530">
            <v>117</v>
          </cell>
          <cell r="M530" t="str">
            <v>Stadtwerke Gütersloh</v>
          </cell>
          <cell r="N530" t="str">
            <v>Hochspannungsnetz</v>
          </cell>
          <cell r="P530">
            <v>17.199999999999989</v>
          </cell>
          <cell r="Q530">
            <v>6.7241650919940383</v>
          </cell>
          <cell r="R530">
            <v>93.969550343390281</v>
          </cell>
          <cell r="S530">
            <v>51.372242356758889</v>
          </cell>
          <cell r="T530">
            <v>42.999999999999915</v>
          </cell>
          <cell r="U530">
            <v>102.34179270014926</v>
          </cell>
          <cell r="V530">
            <v>0</v>
          </cell>
          <cell r="W530">
            <v>5115.8767712228673</v>
          </cell>
          <cell r="X530" t="str">
            <v>2</v>
          </cell>
          <cell r="Y530">
            <v>0.84501042267528648</v>
          </cell>
          <cell r="Z530">
            <v>3.3620825459970192</v>
          </cell>
          <cell r="AA530">
            <v>145.34179270014917</v>
          </cell>
        </row>
        <row r="531">
          <cell r="A531" t="str">
            <v>INT</v>
          </cell>
          <cell r="B531" t="str">
            <v>Plus</v>
          </cell>
          <cell r="C531" t="str">
            <v>Plus</v>
          </cell>
          <cell r="D531" t="str">
            <v>EVU</v>
          </cell>
          <cell r="E531" t="str">
            <v>ELÖ</v>
          </cell>
          <cell r="F531">
            <v>0</v>
          </cell>
          <cell r="G531" t="str">
            <v>ELÖ-EVU VEW</v>
          </cell>
          <cell r="H531">
            <v>0</v>
          </cell>
          <cell r="I531">
            <v>0</v>
          </cell>
          <cell r="J531">
            <v>6</v>
          </cell>
          <cell r="K531" t="str">
            <v>VWC</v>
          </cell>
          <cell r="L531">
            <v>117</v>
          </cell>
          <cell r="M531" t="str">
            <v>Stadtwerke Gütersloh</v>
          </cell>
          <cell r="N531" t="str">
            <v>Hochspannungsnetz</v>
          </cell>
          <cell r="P531">
            <v>183.9</v>
          </cell>
          <cell r="Q531">
            <v>71.893834908005957</v>
          </cell>
          <cell r="R531">
            <v>1004.709320241248</v>
          </cell>
          <cell r="S531">
            <v>549.26484705860219</v>
          </cell>
          <cell r="T531">
            <v>459.74999999999943</v>
          </cell>
          <cell r="U531">
            <v>1094.2241672998507</v>
          </cell>
          <cell r="V531">
            <v>0</v>
          </cell>
          <cell r="W531">
            <v>5115.8767712228755</v>
          </cell>
          <cell r="X531" t="str">
            <v>2</v>
          </cell>
          <cell r="Y531">
            <v>0.84501042267528559</v>
          </cell>
          <cell r="Z531">
            <v>35.946917454002978</v>
          </cell>
          <cell r="AA531">
            <v>1553.9741672998503</v>
          </cell>
        </row>
        <row r="532">
          <cell r="A532" t="str">
            <v>EXT</v>
          </cell>
          <cell r="B532" t="str">
            <v>DL</v>
          </cell>
          <cell r="C532" t="str">
            <v>DL</v>
          </cell>
          <cell r="D532" t="str">
            <v>EVU</v>
          </cell>
          <cell r="E532" t="str">
            <v>DL-</v>
          </cell>
          <cell r="F532">
            <v>0</v>
          </cell>
          <cell r="G532" t="str">
            <v>DL-ELÖ-EVU</v>
          </cell>
          <cell r="H532">
            <v>0</v>
          </cell>
          <cell r="I532">
            <v>0</v>
          </cell>
          <cell r="J532">
            <v>6</v>
          </cell>
          <cell r="K532" t="str">
            <v>VWD</v>
          </cell>
          <cell r="L532">
            <v>118</v>
          </cell>
          <cell r="M532" t="str">
            <v>Stadtwerke Haltern GmbH</v>
          </cell>
          <cell r="N532" t="str">
            <v>Mittelspannung</v>
          </cell>
          <cell r="P532">
            <v>69.95</v>
          </cell>
          <cell r="Q532">
            <v>26</v>
          </cell>
          <cell r="R532">
            <v>368.91354222392033</v>
          </cell>
          <cell r="S532">
            <v>318.94145777607952</v>
          </cell>
          <cell r="T532">
            <v>174.87499999999977</v>
          </cell>
          <cell r="U532">
            <v>512.98000000000013</v>
          </cell>
          <cell r="V532">
            <v>0</v>
          </cell>
          <cell r="W532">
            <v>5380.7692307692305</v>
          </cell>
          <cell r="X532" t="str">
            <v>2</v>
          </cell>
          <cell r="Y532">
            <v>0.98335239456754808</v>
          </cell>
          <cell r="Z532">
            <v>13</v>
          </cell>
          <cell r="AA532">
            <v>687.85499999999979</v>
          </cell>
        </row>
        <row r="533">
          <cell r="A533" t="str">
            <v>EXT</v>
          </cell>
          <cell r="B533" t="str">
            <v>DL</v>
          </cell>
          <cell r="C533" t="str">
            <v>DL</v>
          </cell>
          <cell r="D533" t="str">
            <v>EVU</v>
          </cell>
          <cell r="E533" t="str">
            <v>DL-</v>
          </cell>
          <cell r="F533">
            <v>0</v>
          </cell>
          <cell r="G533" t="str">
            <v>DL-ELÖ-EVU</v>
          </cell>
          <cell r="H533">
            <v>0</v>
          </cell>
          <cell r="I533">
            <v>0</v>
          </cell>
          <cell r="J533">
            <v>6</v>
          </cell>
          <cell r="K533" t="str">
            <v>VWD</v>
          </cell>
          <cell r="L533">
            <v>119</v>
          </cell>
          <cell r="M533" t="str">
            <v>Stadtwerke Lingen GmbH</v>
          </cell>
          <cell r="N533" t="str">
            <v>Mittelspannung</v>
          </cell>
          <cell r="P533">
            <v>1.8999999999999915</v>
          </cell>
          <cell r="Q533">
            <v>0.7371557035803491</v>
          </cell>
          <cell r="R533">
            <v>10.324956284283516</v>
          </cell>
          <cell r="S533">
            <v>8.9691257473567472</v>
          </cell>
          <cell r="T533">
            <v>4.7499999999999725</v>
          </cell>
          <cell r="U533">
            <v>14.54408203164029</v>
          </cell>
          <cell r="V533">
            <v>0</v>
          </cell>
          <cell r="W533">
            <v>5154.9489226542855</v>
          </cell>
          <cell r="X533" t="str">
            <v>2</v>
          </cell>
          <cell r="Y533">
            <v>1.0154780016652818</v>
          </cell>
          <cell r="Z533">
            <v>0.36857785179017455</v>
          </cell>
          <cell r="AA533">
            <v>19.294082031640265</v>
          </cell>
        </row>
        <row r="534">
          <cell r="A534" t="str">
            <v>INT</v>
          </cell>
          <cell r="B534" t="str">
            <v>Plus</v>
          </cell>
          <cell r="C534" t="str">
            <v>Plus</v>
          </cell>
          <cell r="D534" t="str">
            <v>EVU</v>
          </cell>
          <cell r="E534" t="str">
            <v>ELÖ</v>
          </cell>
          <cell r="F534">
            <v>0</v>
          </cell>
          <cell r="G534" t="str">
            <v>ELÖ-EVU VEW</v>
          </cell>
          <cell r="H534">
            <v>0</v>
          </cell>
          <cell r="I534">
            <v>0</v>
          </cell>
          <cell r="J534">
            <v>6</v>
          </cell>
          <cell r="K534" t="str">
            <v>VWD</v>
          </cell>
          <cell r="L534">
            <v>119</v>
          </cell>
          <cell r="M534" t="str">
            <v>Stadtwerke Lingen GmbH</v>
          </cell>
          <cell r="N534" t="str">
            <v>Mittelspannung</v>
          </cell>
          <cell r="P534">
            <v>118.2</v>
          </cell>
          <cell r="Q534">
            <v>45.858844296419647</v>
          </cell>
          <cell r="R534">
            <v>642.32096463279686</v>
          </cell>
          <cell r="S534">
            <v>557.97403333556269</v>
          </cell>
          <cell r="T534">
            <v>295.4999999999996</v>
          </cell>
          <cell r="U534">
            <v>904.79499796835989</v>
          </cell>
          <cell r="V534">
            <v>0</v>
          </cell>
          <cell r="W534">
            <v>5154.9489226543046</v>
          </cell>
          <cell r="X534" t="str">
            <v>2</v>
          </cell>
          <cell r="Y534">
            <v>1.0154780016652787</v>
          </cell>
          <cell r="Z534">
            <v>22.929422148209824</v>
          </cell>
          <cell r="AA534">
            <v>1200.2949979683594</v>
          </cell>
        </row>
        <row r="535">
          <cell r="A535" t="str">
            <v>EXT</v>
          </cell>
          <cell r="B535" t="str">
            <v>DL</v>
          </cell>
          <cell r="C535" t="str">
            <v>DL</v>
          </cell>
          <cell r="D535" t="str">
            <v>EVU</v>
          </cell>
          <cell r="E535" t="str">
            <v>DL-</v>
          </cell>
          <cell r="F535">
            <v>0</v>
          </cell>
          <cell r="G535" t="str">
            <v>DL-ELÖ-EVU</v>
          </cell>
          <cell r="H535">
            <v>0</v>
          </cell>
          <cell r="I535">
            <v>0</v>
          </cell>
          <cell r="J535">
            <v>6</v>
          </cell>
          <cell r="K535" t="str">
            <v>VWD</v>
          </cell>
          <cell r="L535">
            <v>120</v>
          </cell>
          <cell r="M535" t="str">
            <v>Stadtwerke Ochtrup</v>
          </cell>
          <cell r="N535" t="str">
            <v>Mittelspannung</v>
          </cell>
          <cell r="P535">
            <v>0.70000000000000284</v>
          </cell>
          <cell r="Q535">
            <v>0.25657575757576012</v>
          </cell>
          <cell r="R535">
            <v>3.6562477979643866</v>
          </cell>
          <cell r="S535">
            <v>3.1559918990053659</v>
          </cell>
          <cell r="T535">
            <v>1.7500000000000049</v>
          </cell>
          <cell r="U535">
            <v>5.0622396969697476</v>
          </cell>
          <cell r="V535">
            <v>0</v>
          </cell>
          <cell r="W535">
            <v>5456.4780914136918</v>
          </cell>
          <cell r="X535" t="str">
            <v>2</v>
          </cell>
          <cell r="Y535">
            <v>0.97317709956710374</v>
          </cell>
          <cell r="Z535">
            <v>0.12828787878788006</v>
          </cell>
          <cell r="AA535">
            <v>6.812239696969753</v>
          </cell>
        </row>
        <row r="536">
          <cell r="A536" t="str">
            <v>INT</v>
          </cell>
          <cell r="B536" t="str">
            <v>Plus</v>
          </cell>
          <cell r="C536" t="str">
            <v>Plus</v>
          </cell>
          <cell r="D536" t="str">
            <v>EVU</v>
          </cell>
          <cell r="E536" t="str">
            <v>ELÖ</v>
          </cell>
          <cell r="F536">
            <v>0</v>
          </cell>
          <cell r="G536" t="str">
            <v>ELÖ-EVU VEW</v>
          </cell>
          <cell r="H536">
            <v>0</v>
          </cell>
          <cell r="I536">
            <v>0</v>
          </cell>
          <cell r="J536">
            <v>6</v>
          </cell>
          <cell r="K536" t="str">
            <v>VWD</v>
          </cell>
          <cell r="L536">
            <v>120</v>
          </cell>
          <cell r="M536" t="str">
            <v>Stadtwerke Ochtrup</v>
          </cell>
          <cell r="N536" t="str">
            <v>Mittelspannung</v>
          </cell>
          <cell r="P536">
            <v>45.5</v>
          </cell>
          <cell r="Q536">
            <v>16.677424242424241</v>
          </cell>
          <cell r="R536">
            <v>237.65610686768321</v>
          </cell>
          <cell r="S536">
            <v>205.13947343534699</v>
          </cell>
          <cell r="T536">
            <v>113.74999999999984</v>
          </cell>
          <cell r="U536">
            <v>329.04558030303031</v>
          </cell>
          <cell r="V536">
            <v>0</v>
          </cell>
          <cell r="W536">
            <v>5456.4780914137245</v>
          </cell>
          <cell r="X536" t="str">
            <v>2</v>
          </cell>
          <cell r="Y536">
            <v>0.9731770995670993</v>
          </cell>
          <cell r="Z536">
            <v>8.3387121212121205</v>
          </cell>
          <cell r="AA536">
            <v>442.79558030303019</v>
          </cell>
        </row>
        <row r="537">
          <cell r="A537" t="str">
            <v>EXT</v>
          </cell>
          <cell r="B537" t="str">
            <v>DL</v>
          </cell>
          <cell r="C537" t="str">
            <v>DL</v>
          </cell>
          <cell r="D537" t="str">
            <v>EVU</v>
          </cell>
          <cell r="E537" t="str">
            <v>DL-</v>
          </cell>
          <cell r="F537">
            <v>0</v>
          </cell>
          <cell r="G537" t="str">
            <v>DL-ELÖ-EVU</v>
          </cell>
          <cell r="H537">
            <v>0</v>
          </cell>
          <cell r="I537">
            <v>0</v>
          </cell>
          <cell r="J537">
            <v>6</v>
          </cell>
          <cell r="K537" t="str">
            <v>VWD</v>
          </cell>
          <cell r="L537">
            <v>121</v>
          </cell>
          <cell r="M537" t="str">
            <v>Stadtwerke Rhede GmbH</v>
          </cell>
          <cell r="N537" t="str">
            <v>Mittelspannung</v>
          </cell>
          <cell r="P537">
            <v>34.799999999999997</v>
          </cell>
          <cell r="Q537">
            <v>13.2</v>
          </cell>
          <cell r="R537">
            <v>186.14198242262123</v>
          </cell>
          <cell r="S537">
            <v>161.2940175773787</v>
          </cell>
          <cell r="T537">
            <v>86.999999999999886</v>
          </cell>
          <cell r="U537">
            <v>260.43600000000004</v>
          </cell>
          <cell r="V537">
            <v>0</v>
          </cell>
          <cell r="W537">
            <v>5272.727272727273</v>
          </cell>
          <cell r="X537" t="str">
            <v>2</v>
          </cell>
          <cell r="Y537">
            <v>0.99837931034482741</v>
          </cell>
          <cell r="Z537">
            <v>6.6</v>
          </cell>
          <cell r="AA537">
            <v>347.43599999999992</v>
          </cell>
        </row>
        <row r="538">
          <cell r="A538" t="str">
            <v>EXT</v>
          </cell>
          <cell r="B538" t="str">
            <v>DL</v>
          </cell>
          <cell r="C538" t="str">
            <v>DL</v>
          </cell>
          <cell r="D538" t="str">
            <v>EVU</v>
          </cell>
          <cell r="E538" t="str">
            <v>DL-</v>
          </cell>
          <cell r="F538">
            <v>0</v>
          </cell>
          <cell r="G538" t="str">
            <v>DL-ELÖ-EVU</v>
          </cell>
          <cell r="H538">
            <v>0</v>
          </cell>
          <cell r="I538">
            <v>0</v>
          </cell>
          <cell r="J538">
            <v>6</v>
          </cell>
          <cell r="K538" t="str">
            <v>VWD</v>
          </cell>
          <cell r="L538">
            <v>122</v>
          </cell>
          <cell r="M538" t="str">
            <v>Stadtwerke Telgte GmbH</v>
          </cell>
          <cell r="N538" t="str">
            <v>Mittelspannung</v>
          </cell>
          <cell r="P538">
            <v>33.950000000000003</v>
          </cell>
          <cell r="Q538">
            <v>11.891999999999999</v>
          </cell>
          <cell r="R538">
            <v>171.89688119220472</v>
          </cell>
          <cell r="S538">
            <v>147.60727880779521</v>
          </cell>
          <cell r="T538">
            <v>84.874999999999901</v>
          </cell>
          <cell r="U538">
            <v>234.62916000000001</v>
          </cell>
          <cell r="V538">
            <v>0</v>
          </cell>
          <cell r="W538">
            <v>5709.7208207198119</v>
          </cell>
          <cell r="X538" t="str">
            <v>2</v>
          </cell>
          <cell r="Y538">
            <v>0.94110209131075095</v>
          </cell>
          <cell r="Z538">
            <v>5.9459999999999997</v>
          </cell>
          <cell r="AA538">
            <v>319.50415999999996</v>
          </cell>
        </row>
        <row r="539">
          <cell r="A539" t="str">
            <v>EXT</v>
          </cell>
          <cell r="B539" t="str">
            <v>DL</v>
          </cell>
          <cell r="C539" t="str">
            <v>DL</v>
          </cell>
          <cell r="D539" t="str">
            <v>EVU</v>
          </cell>
          <cell r="E539" t="str">
            <v>DL-</v>
          </cell>
          <cell r="F539">
            <v>0</v>
          </cell>
          <cell r="G539" t="str">
            <v>DL-ELÖ-EVU</v>
          </cell>
          <cell r="H539">
            <v>0</v>
          </cell>
          <cell r="I539">
            <v>0</v>
          </cell>
          <cell r="J539">
            <v>6</v>
          </cell>
          <cell r="K539" t="str">
            <v>VWD</v>
          </cell>
          <cell r="L539">
            <v>123</v>
          </cell>
          <cell r="M539" t="str">
            <v>Stadtwerke Unna GmbH</v>
          </cell>
          <cell r="N539" t="str">
            <v>Mittelspannung</v>
          </cell>
          <cell r="P539">
            <v>119.84999999999998</v>
          </cell>
          <cell r="Q539">
            <v>49.6</v>
          </cell>
          <cell r="R539">
            <v>681.80229423003402</v>
          </cell>
          <cell r="S539">
            <v>596.4307057699657</v>
          </cell>
          <cell r="T539">
            <v>299.62499999999955</v>
          </cell>
          <cell r="U539">
            <v>978.60800000000017</v>
          </cell>
          <cell r="V539">
            <v>0</v>
          </cell>
          <cell r="W539">
            <v>4832.6612903225805</v>
          </cell>
          <cell r="X539" t="str">
            <v>2</v>
          </cell>
          <cell r="Y539">
            <v>1.0665273258239465</v>
          </cell>
          <cell r="Z539">
            <v>24.800000000000004</v>
          </cell>
          <cell r="AA539">
            <v>1278.2329999999997</v>
          </cell>
        </row>
        <row r="540">
          <cell r="A540" t="str">
            <v>INT</v>
          </cell>
          <cell r="B540" t="str">
            <v>Plus</v>
          </cell>
          <cell r="C540" t="str">
            <v>Plus</v>
          </cell>
          <cell r="D540" t="str">
            <v>EVU</v>
          </cell>
          <cell r="E540" t="str">
            <v>ELÖ</v>
          </cell>
          <cell r="F540">
            <v>0</v>
          </cell>
          <cell r="G540" t="str">
            <v>ELÖ-EVU VEW</v>
          </cell>
          <cell r="H540">
            <v>0</v>
          </cell>
          <cell r="I540">
            <v>0</v>
          </cell>
          <cell r="J540">
            <v>6</v>
          </cell>
          <cell r="K540" t="str">
            <v>VWD</v>
          </cell>
          <cell r="L540">
            <v>124</v>
          </cell>
          <cell r="M540" t="str">
            <v>Stadtwerke Werl GmbH</v>
          </cell>
          <cell r="N540" t="str">
            <v>Mittelspannung</v>
          </cell>
          <cell r="P540">
            <v>90.09999999999998</v>
          </cell>
          <cell r="Q540">
            <v>33.575956371986223</v>
          </cell>
          <cell r="R540">
            <v>476.03327731024751</v>
          </cell>
          <cell r="S540">
            <v>411.67034190904042</v>
          </cell>
          <cell r="T540">
            <v>225.24999999999966</v>
          </cell>
          <cell r="U540">
            <v>662.45361921928838</v>
          </cell>
          <cell r="V540">
            <v>0</v>
          </cell>
          <cell r="W540">
            <v>5366.9357323310114</v>
          </cell>
          <cell r="X540" t="str">
            <v>2</v>
          </cell>
          <cell r="Y540">
            <v>0.98524264064293909</v>
          </cell>
          <cell r="Z540">
            <v>16.787978185993111</v>
          </cell>
          <cell r="AA540">
            <v>887.70361921928793</v>
          </cell>
        </row>
        <row r="541">
          <cell r="A541" t="str">
            <v>INT</v>
          </cell>
          <cell r="B541" t="str">
            <v>Plus</v>
          </cell>
          <cell r="C541" t="str">
            <v>Plus</v>
          </cell>
          <cell r="D541" t="str">
            <v>EVU</v>
          </cell>
          <cell r="E541" t="str">
            <v>ELÖ</v>
          </cell>
          <cell r="F541">
            <v>0</v>
          </cell>
          <cell r="G541" t="str">
            <v>ELÖ-EVU VEW</v>
          </cell>
          <cell r="H541">
            <v>0</v>
          </cell>
          <cell r="I541">
            <v>0</v>
          </cell>
          <cell r="J541">
            <v>6</v>
          </cell>
          <cell r="K541" t="str">
            <v>VWD</v>
          </cell>
          <cell r="L541">
            <v>125</v>
          </cell>
          <cell r="M541" t="str">
            <v>WVG Warsteiner Verbundg. mbH</v>
          </cell>
          <cell r="N541" t="str">
            <v>Mittelspannung</v>
          </cell>
          <cell r="P541">
            <v>109.59999999999998</v>
          </cell>
          <cell r="Q541">
            <v>41.965454360020402</v>
          </cell>
          <cell r="R541">
            <v>590.10792983885779</v>
          </cell>
          <cell r="S541">
            <v>511.87048468434443</v>
          </cell>
          <cell r="T541">
            <v>273.99999999999955</v>
          </cell>
          <cell r="U541">
            <v>827.97841452320267</v>
          </cell>
          <cell r="V541">
            <v>0</v>
          </cell>
          <cell r="W541">
            <v>5223.3438989958158</v>
          </cell>
          <cell r="X541" t="str">
            <v>2</v>
          </cell>
          <cell r="Y541">
            <v>1.0054547577766444</v>
          </cell>
          <cell r="Z541">
            <v>20.982727180010201</v>
          </cell>
          <cell r="AA541">
            <v>1101.9784145232022</v>
          </cell>
        </row>
        <row r="542">
          <cell r="A542" t="str">
            <v>INT</v>
          </cell>
          <cell r="B542" t="str">
            <v>Plus</v>
          </cell>
          <cell r="C542" t="str">
            <v>Plus</v>
          </cell>
          <cell r="D542" t="str">
            <v>EVU</v>
          </cell>
          <cell r="E542" t="str">
            <v>ELÖ</v>
          </cell>
          <cell r="F542">
            <v>0</v>
          </cell>
          <cell r="G542" t="str">
            <v>ELÖ-EVU RWE-key</v>
          </cell>
          <cell r="H542">
            <v>0</v>
          </cell>
          <cell r="I542">
            <v>0</v>
          </cell>
          <cell r="J542">
            <v>6</v>
          </cell>
          <cell r="K542" t="str">
            <v>B</v>
          </cell>
          <cell r="L542">
            <v>5909</v>
          </cell>
          <cell r="M542" t="str">
            <v>ELEKTROMARK Kommunales Elektrizitätswerk</v>
          </cell>
          <cell r="N542" t="str">
            <v>Hochspannung</v>
          </cell>
          <cell r="P542">
            <v>1260</v>
          </cell>
          <cell r="Q542">
            <v>600</v>
          </cell>
          <cell r="R542">
            <v>8631</v>
          </cell>
          <cell r="S542">
            <v>0</v>
          </cell>
          <cell r="T542">
            <v>1890</v>
          </cell>
          <cell r="U542">
            <v>6741</v>
          </cell>
          <cell r="V542">
            <v>0</v>
          </cell>
          <cell r="W542">
            <v>4200</v>
          </cell>
          <cell r="X542" t="str">
            <v>2</v>
          </cell>
          <cell r="Y542">
            <v>0.68500000000000005</v>
          </cell>
          <cell r="Z542">
            <v>300</v>
          </cell>
          <cell r="AA542">
            <v>8631</v>
          </cell>
        </row>
        <row r="543">
          <cell r="A543" t="str">
            <v>EXT</v>
          </cell>
          <cell r="B543" t="str">
            <v>DL</v>
          </cell>
          <cell r="C543" t="str">
            <v>DL</v>
          </cell>
          <cell r="D543" t="str">
            <v>EVU</v>
          </cell>
          <cell r="E543" t="str">
            <v>DL-</v>
          </cell>
          <cell r="F543">
            <v>0</v>
          </cell>
          <cell r="G543" t="str">
            <v>DL-ELÖ-EVU</v>
          </cell>
          <cell r="H543">
            <v>0</v>
          </cell>
          <cell r="I543">
            <v>0</v>
          </cell>
          <cell r="J543">
            <v>6</v>
          </cell>
          <cell r="K543" t="str">
            <v>B</v>
          </cell>
          <cell r="L543">
            <v>5909</v>
          </cell>
          <cell r="M543" t="str">
            <v>ELEKTROMARK Kommunales Elektrizitätswerk</v>
          </cell>
          <cell r="N543" t="str">
            <v>Hochspannung</v>
          </cell>
          <cell r="P543">
            <v>39.897500000000036</v>
          </cell>
          <cell r="Q543">
            <v>18.998809523809541</v>
          </cell>
          <cell r="R543">
            <v>273.2978750000002</v>
          </cell>
          <cell r="S543">
            <v>0</v>
          </cell>
          <cell r="T543">
            <v>59.846250000000055</v>
          </cell>
          <cell r="U543">
            <v>213.45162500000018</v>
          </cell>
          <cell r="V543">
            <v>0</v>
          </cell>
          <cell r="W543">
            <v>4200</v>
          </cell>
          <cell r="X543" t="str">
            <v>2</v>
          </cell>
          <cell r="Y543">
            <v>0.68499999999999983</v>
          </cell>
          <cell r="Z543">
            <v>9.4994047619047706</v>
          </cell>
          <cell r="AA543">
            <v>273.2978750000002</v>
          </cell>
        </row>
        <row r="544">
          <cell r="A544" t="str">
            <v>EXT</v>
          </cell>
          <cell r="B544" t="str">
            <v>DL</v>
          </cell>
          <cell r="C544" t="str">
            <v>DL</v>
          </cell>
          <cell r="D544" t="str">
            <v>EVU</v>
          </cell>
          <cell r="E544" t="str">
            <v>DL-</v>
          </cell>
          <cell r="F544">
            <v>0</v>
          </cell>
          <cell r="G544" t="str">
            <v>DL-ELÖ-EVU</v>
          </cell>
          <cell r="H544">
            <v>0</v>
          </cell>
          <cell r="I544">
            <v>0</v>
          </cell>
          <cell r="J544">
            <v>6</v>
          </cell>
          <cell r="K544" t="str">
            <v>B</v>
          </cell>
          <cell r="L544">
            <v>5910</v>
          </cell>
          <cell r="M544" t="str">
            <v xml:space="preserve">Energieversorgung Offenbach </v>
          </cell>
          <cell r="N544" t="str">
            <v>Hochspannung</v>
          </cell>
          <cell r="P544">
            <v>743.62</v>
          </cell>
          <cell r="Q544">
            <v>293.39999999999998</v>
          </cell>
          <cell r="R544">
            <v>4411.7789999999995</v>
          </cell>
          <cell r="S544">
            <v>0</v>
          </cell>
          <cell r="T544">
            <v>1115.43</v>
          </cell>
          <cell r="U544">
            <v>3296.3489999999997</v>
          </cell>
          <cell r="V544">
            <v>0</v>
          </cell>
          <cell r="W544">
            <v>5068.984321745058</v>
          </cell>
          <cell r="X544" t="str">
            <v>2</v>
          </cell>
          <cell r="Y544">
            <v>0.59328406982060722</v>
          </cell>
          <cell r="Z544">
            <v>146.69999999999999</v>
          </cell>
          <cell r="AA544">
            <v>4411.7789999999995</v>
          </cell>
        </row>
        <row r="545">
          <cell r="A545" t="str">
            <v>EXT</v>
          </cell>
          <cell r="B545" t="str">
            <v>DL</v>
          </cell>
          <cell r="C545" t="str">
            <v>DL</v>
          </cell>
          <cell r="D545" t="str">
            <v>EVU</v>
          </cell>
          <cell r="E545" t="str">
            <v>DL-</v>
          </cell>
          <cell r="F545">
            <v>0</v>
          </cell>
          <cell r="G545" t="str">
            <v>DL-ELÖ-EVU</v>
          </cell>
          <cell r="H545">
            <v>0</v>
          </cell>
          <cell r="I545">
            <v>0</v>
          </cell>
          <cell r="J545">
            <v>6</v>
          </cell>
          <cell r="K545" t="str">
            <v>B</v>
          </cell>
          <cell r="L545">
            <v>5924</v>
          </cell>
          <cell r="M545" t="str">
            <v>Stadtwerke Düsseldorf</v>
          </cell>
          <cell r="N545" t="str">
            <v>Hochspannung</v>
          </cell>
          <cell r="P545">
            <v>519.914175</v>
          </cell>
          <cell r="Q545">
            <v>182.7</v>
          </cell>
          <cell r="R545">
            <v>2832.5057624999995</v>
          </cell>
          <cell r="S545">
            <v>0</v>
          </cell>
          <cell r="T545">
            <v>779.87126249999994</v>
          </cell>
          <cell r="U545">
            <v>2052.6344999999997</v>
          </cell>
          <cell r="V545">
            <v>0</v>
          </cell>
          <cell r="W545">
            <v>5691.4523809523807</v>
          </cell>
          <cell r="X545" t="str">
            <v>2</v>
          </cell>
          <cell r="Y545">
            <v>0.54480256525031256</v>
          </cell>
          <cell r="Z545">
            <v>91.35</v>
          </cell>
          <cell r="AA545">
            <v>2832.5057624999995</v>
          </cell>
        </row>
        <row r="546">
          <cell r="A546" t="str">
            <v>EXT</v>
          </cell>
          <cell r="B546" t="str">
            <v>DL</v>
          </cell>
          <cell r="C546" t="str">
            <v>DL</v>
          </cell>
          <cell r="D546" t="str">
            <v>EVU</v>
          </cell>
          <cell r="E546" t="str">
            <v>DL-</v>
          </cell>
          <cell r="F546">
            <v>0</v>
          </cell>
          <cell r="G546" t="str">
            <v>DL-ELÖ-EVU</v>
          </cell>
          <cell r="H546">
            <v>0</v>
          </cell>
          <cell r="I546">
            <v>0</v>
          </cell>
          <cell r="J546">
            <v>6</v>
          </cell>
          <cell r="K546" t="str">
            <v>C</v>
          </cell>
          <cell r="L546">
            <v>5924</v>
          </cell>
          <cell r="M546" t="str">
            <v>Stadtwerke Düsseldorf</v>
          </cell>
          <cell r="N546" t="str">
            <v>Hochspannungsnetz</v>
          </cell>
          <cell r="P546">
            <v>77.688324999999992</v>
          </cell>
          <cell r="Q546">
            <v>27.3</v>
          </cell>
          <cell r="R546">
            <v>394.2138963507831</v>
          </cell>
          <cell r="S546">
            <v>215.51291614921664</v>
          </cell>
          <cell r="T546">
            <v>194.22081249999974</v>
          </cell>
          <cell r="U546">
            <v>415.50600000000003</v>
          </cell>
          <cell r="V546">
            <v>0</v>
          </cell>
          <cell r="W546">
            <v>5691.4523809523807</v>
          </cell>
          <cell r="X546" t="str">
            <v>2</v>
          </cell>
          <cell r="Y546">
            <v>0.7848371199919677</v>
          </cell>
          <cell r="Z546">
            <v>13.649999999999999</v>
          </cell>
          <cell r="AA546">
            <v>609.72681249999971</v>
          </cell>
        </row>
        <row r="547">
          <cell r="A547" t="str">
            <v>INT</v>
          </cell>
          <cell r="B547" t="str">
            <v>Plus</v>
          </cell>
          <cell r="C547" t="str">
            <v>Plus</v>
          </cell>
          <cell r="D547" t="str">
            <v>EVU</v>
          </cell>
          <cell r="E547" t="str">
            <v>ELÖ</v>
          </cell>
          <cell r="F547">
            <v>0</v>
          </cell>
          <cell r="G547" t="str">
            <v>ELÖ-EVU RWE-key</v>
          </cell>
          <cell r="H547">
            <v>0</v>
          </cell>
          <cell r="I547">
            <v>0</v>
          </cell>
          <cell r="J547">
            <v>6</v>
          </cell>
          <cell r="K547" t="str">
            <v>B</v>
          </cell>
          <cell r="L547">
            <v>5925</v>
          </cell>
          <cell r="M547" t="str">
            <v>Stadtwerke Duisburg</v>
          </cell>
          <cell r="N547" t="str">
            <v>Hochspannung</v>
          </cell>
          <cell r="P547">
            <v>398.7</v>
          </cell>
          <cell r="Q547">
            <v>234</v>
          </cell>
          <cell r="R547">
            <v>3227.04</v>
          </cell>
          <cell r="S547">
            <v>0</v>
          </cell>
          <cell r="T547">
            <v>598.04999999999995</v>
          </cell>
          <cell r="U547">
            <v>2628.99</v>
          </cell>
          <cell r="V547">
            <v>0</v>
          </cell>
          <cell r="W547">
            <v>3407.6923076923081</v>
          </cell>
          <cell r="X547" t="str">
            <v>2</v>
          </cell>
          <cell r="Y547">
            <v>0.80939051918735894</v>
          </cell>
          <cell r="Z547">
            <v>117</v>
          </cell>
          <cell r="AA547">
            <v>3227.04</v>
          </cell>
        </row>
        <row r="548">
          <cell r="A548" t="str">
            <v>INT</v>
          </cell>
          <cell r="B548" t="str">
            <v>Plus</v>
          </cell>
          <cell r="C548" t="str">
            <v>Plus</v>
          </cell>
          <cell r="D548" t="str">
            <v>EVU</v>
          </cell>
          <cell r="E548" t="str">
            <v>ELÖ</v>
          </cell>
          <cell r="F548">
            <v>0</v>
          </cell>
          <cell r="G548" t="str">
            <v>ELÖ-EVU RWE-key</v>
          </cell>
          <cell r="H548">
            <v>0</v>
          </cell>
          <cell r="I548">
            <v>0</v>
          </cell>
          <cell r="J548">
            <v>6</v>
          </cell>
          <cell r="K548" t="str">
            <v>C</v>
          </cell>
          <cell r="L548">
            <v>5925</v>
          </cell>
          <cell r="M548" t="str">
            <v>Stadtwerke Duisburg</v>
          </cell>
          <cell r="N548" t="str">
            <v>Hochspannungsnetz</v>
          </cell>
          <cell r="P548">
            <v>44.300000000000004</v>
          </cell>
          <cell r="Q548">
            <v>26</v>
          </cell>
          <cell r="R548">
            <v>327.45404661826507</v>
          </cell>
          <cell r="S548">
            <v>179.01595338173479</v>
          </cell>
          <cell r="T548">
            <v>110.74999999999986</v>
          </cell>
          <cell r="U548">
            <v>395.72</v>
          </cell>
          <cell r="V548">
            <v>0</v>
          </cell>
          <cell r="W548">
            <v>3407.6923076923081</v>
          </cell>
          <cell r="X548" t="str">
            <v>2</v>
          </cell>
          <cell r="Y548">
            <v>1.1432731376975165</v>
          </cell>
          <cell r="Z548">
            <v>13</v>
          </cell>
          <cell r="AA548">
            <v>506.46999999999986</v>
          </cell>
        </row>
        <row r="549">
          <cell r="A549" t="str">
            <v>INT</v>
          </cell>
          <cell r="B549" t="str">
            <v>Plus</v>
          </cell>
          <cell r="C549" t="str">
            <v>Plus</v>
          </cell>
          <cell r="D549" t="str">
            <v>EVU</v>
          </cell>
          <cell r="E549" t="str">
            <v>ELÖ</v>
          </cell>
          <cell r="F549">
            <v>0</v>
          </cell>
          <cell r="G549" t="str">
            <v>ELÖ-EVU RWE-key</v>
          </cell>
          <cell r="H549">
            <v>0</v>
          </cell>
          <cell r="I549">
            <v>0</v>
          </cell>
          <cell r="J549">
            <v>6</v>
          </cell>
          <cell r="K549" t="str">
            <v>B</v>
          </cell>
          <cell r="L549">
            <v>33228</v>
          </cell>
          <cell r="M549" t="str">
            <v>Société Electrique de l Our S. A. (SEO)</v>
          </cell>
          <cell r="N549" t="str">
            <v>Hochspannung</v>
          </cell>
          <cell r="P549">
            <v>1200</v>
          </cell>
          <cell r="Q549">
            <v>420</v>
          </cell>
          <cell r="R549">
            <v>6518.7</v>
          </cell>
          <cell r="S549">
            <v>0</v>
          </cell>
          <cell r="T549">
            <v>1800</v>
          </cell>
          <cell r="U549">
            <v>4718.7</v>
          </cell>
          <cell r="V549">
            <v>0</v>
          </cell>
          <cell r="W549">
            <v>5714.2857142857147</v>
          </cell>
          <cell r="X549" t="str">
            <v>2</v>
          </cell>
          <cell r="Y549">
            <v>0.54322499999999996</v>
          </cell>
          <cell r="Z549">
            <v>210</v>
          </cell>
          <cell r="AA549">
            <v>6518.7</v>
          </cell>
        </row>
        <row r="550">
          <cell r="A550" t="str">
            <v>INT</v>
          </cell>
          <cell r="B550" t="str">
            <v>Plus</v>
          </cell>
          <cell r="C550" t="str">
            <v>Plus</v>
          </cell>
          <cell r="D550" t="str">
            <v>EVU</v>
          </cell>
          <cell r="E550" t="str">
            <v>ELÖ</v>
          </cell>
          <cell r="F550">
            <v>0</v>
          </cell>
          <cell r="G550" t="str">
            <v>ELÖ-EVU RWE-key</v>
          </cell>
          <cell r="H550">
            <v>0</v>
          </cell>
          <cell r="I550">
            <v>0</v>
          </cell>
          <cell r="J550">
            <v>6</v>
          </cell>
          <cell r="K550" t="str">
            <v>VC</v>
          </cell>
          <cell r="L550">
            <v>86447</v>
          </cell>
          <cell r="M550" t="str">
            <v xml:space="preserve">Wuppertaler Stadtwerke AG </v>
          </cell>
          <cell r="N550" t="str">
            <v>Hochspannungsnetz</v>
          </cell>
          <cell r="P550">
            <v>350</v>
          </cell>
          <cell r="Q550">
            <v>140</v>
          </cell>
          <cell r="R550">
            <v>1943.3754680932357</v>
          </cell>
          <cell r="S550">
            <v>1062.4245319067631</v>
          </cell>
          <cell r="T550">
            <v>874.99999999999886</v>
          </cell>
          <cell r="U550">
            <v>2130.8000000000002</v>
          </cell>
          <cell r="V550">
            <v>0</v>
          </cell>
          <cell r="W550">
            <v>5000</v>
          </cell>
          <cell r="X550" t="str">
            <v>2</v>
          </cell>
          <cell r="Y550">
            <v>0.85879999999999967</v>
          </cell>
          <cell r="Z550">
            <v>70</v>
          </cell>
          <cell r="AA550">
            <v>3005.7999999999988</v>
          </cell>
        </row>
        <row r="551">
          <cell r="A551" t="str">
            <v>EXT</v>
          </cell>
          <cell r="B551" t="str">
            <v>DL</v>
          </cell>
          <cell r="C551" t="str">
            <v>DL</v>
          </cell>
          <cell r="D551" t="str">
            <v>EVU</v>
          </cell>
          <cell r="E551" t="str">
            <v>DL-</v>
          </cell>
          <cell r="F551">
            <v>0</v>
          </cell>
          <cell r="G551" t="str">
            <v>DL-ELÖ-EVU</v>
          </cell>
          <cell r="H551">
            <v>0</v>
          </cell>
          <cell r="I551">
            <v>0</v>
          </cell>
          <cell r="J551">
            <v>6</v>
          </cell>
          <cell r="K551" t="str">
            <v>B</v>
          </cell>
          <cell r="L551">
            <v>0</v>
          </cell>
          <cell r="M551" t="str">
            <v>entega Trade</v>
          </cell>
          <cell r="N551" t="str">
            <v>Hochspannung</v>
          </cell>
          <cell r="P551">
            <v>110.40000000000002</v>
          </cell>
          <cell r="Q551">
            <v>50</v>
          </cell>
          <cell r="R551">
            <v>727.35</v>
          </cell>
          <cell r="S551">
            <v>0</v>
          </cell>
          <cell r="T551">
            <v>165.60000000000002</v>
          </cell>
          <cell r="U551">
            <v>561.75</v>
          </cell>
          <cell r="V551">
            <v>0</v>
          </cell>
          <cell r="W551">
            <v>4416</v>
          </cell>
          <cell r="X551" t="str">
            <v>2</v>
          </cell>
          <cell r="Y551">
            <v>0.6588315217391304</v>
          </cell>
          <cell r="Z551">
            <v>25</v>
          </cell>
          <cell r="AA551">
            <v>727.35</v>
          </cell>
        </row>
        <row r="552">
          <cell r="A552" t="str">
            <v>EXT</v>
          </cell>
          <cell r="B552" t="str">
            <v>DL</v>
          </cell>
          <cell r="C552" t="str">
            <v>DL</v>
          </cell>
          <cell r="D552" t="str">
            <v>EVU</v>
          </cell>
          <cell r="E552" t="str">
            <v>DL-</v>
          </cell>
          <cell r="F552">
            <v>0</v>
          </cell>
          <cell r="G552" t="str">
            <v>DL-ELÖ-EVU</v>
          </cell>
          <cell r="H552">
            <v>0</v>
          </cell>
          <cell r="I552">
            <v>0</v>
          </cell>
          <cell r="J552">
            <v>6</v>
          </cell>
          <cell r="K552" t="str">
            <v>A</v>
          </cell>
          <cell r="L552">
            <v>5922</v>
          </cell>
          <cell r="M552" t="str">
            <v xml:space="preserve">Pfalzwerke   </v>
          </cell>
          <cell r="N552" t="str">
            <v>Höchstspannung</v>
          </cell>
          <cell r="P552">
            <v>699.91314999999997</v>
          </cell>
          <cell r="Q552">
            <v>411.76283999999998</v>
          </cell>
          <cell r="R552">
            <v>4630.1476187999997</v>
          </cell>
          <cell r="S552">
            <v>0</v>
          </cell>
          <cell r="T552">
            <v>1049.869725</v>
          </cell>
          <cell r="U552">
            <v>3580.2778937999997</v>
          </cell>
          <cell r="V552">
            <v>0</v>
          </cell>
          <cell r="W552">
            <v>3399.5935621582562</v>
          </cell>
          <cell r="X552" t="str">
            <v>2</v>
          </cell>
          <cell r="Y552">
            <v>0.66153173701622836</v>
          </cell>
          <cell r="Z552">
            <v>205.88141999999999</v>
          </cell>
          <cell r="AA552">
            <v>4630.1476187999997</v>
          </cell>
        </row>
        <row r="553">
          <cell r="A553" t="str">
            <v>EXT</v>
          </cell>
          <cell r="B553" t="str">
            <v>DL</v>
          </cell>
          <cell r="C553" t="str">
            <v>DL</v>
          </cell>
          <cell r="D553" t="str">
            <v>EVU</v>
          </cell>
          <cell r="E553" t="str">
            <v>DL-</v>
          </cell>
          <cell r="F553">
            <v>0</v>
          </cell>
          <cell r="G553" t="str">
            <v>DL-ELÖ-EVU</v>
          </cell>
          <cell r="H553">
            <v>0</v>
          </cell>
          <cell r="I553">
            <v>0</v>
          </cell>
          <cell r="J553">
            <v>6</v>
          </cell>
          <cell r="K553" t="str">
            <v>B</v>
          </cell>
          <cell r="L553">
            <v>5922</v>
          </cell>
          <cell r="M553" t="str">
            <v xml:space="preserve">Pfalzwerke   </v>
          </cell>
          <cell r="N553" t="str">
            <v>Hochspannung</v>
          </cell>
          <cell r="P553">
            <v>667.35904999999991</v>
          </cell>
          <cell r="Q553">
            <v>392.61108000000002</v>
          </cell>
          <cell r="R553">
            <v>5412.0240587999997</v>
          </cell>
          <cell r="S553">
            <v>0</v>
          </cell>
          <cell r="T553">
            <v>1001.0385749999999</v>
          </cell>
          <cell r="U553">
            <v>4410.9854838000001</v>
          </cell>
          <cell r="V553">
            <v>0</v>
          </cell>
          <cell r="W553">
            <v>3399.5935621582553</v>
          </cell>
          <cell r="X553" t="str">
            <v>2</v>
          </cell>
          <cell r="Y553">
            <v>0.8109613646207392</v>
          </cell>
          <cell r="Z553">
            <v>196.30554000000001</v>
          </cell>
          <cell r="AA553">
            <v>5412.0240587999997</v>
          </cell>
        </row>
        <row r="554">
          <cell r="A554" t="str">
            <v>EXT</v>
          </cell>
          <cell r="B554" t="str">
            <v>DL</v>
          </cell>
          <cell r="C554" t="str">
            <v>DL</v>
          </cell>
          <cell r="D554" t="str">
            <v>EVU</v>
          </cell>
          <cell r="E554" t="str">
            <v>DL-</v>
          </cell>
          <cell r="F554">
            <v>0</v>
          </cell>
          <cell r="G554" t="str">
            <v>DL-ELÖ-EVU</v>
          </cell>
          <cell r="H554">
            <v>0</v>
          </cell>
          <cell r="I554">
            <v>0</v>
          </cell>
          <cell r="J554">
            <v>6</v>
          </cell>
          <cell r="K554" t="str">
            <v>C</v>
          </cell>
          <cell r="L554">
            <v>5922</v>
          </cell>
          <cell r="M554" t="str">
            <v xml:space="preserve">Pfalzwerke   </v>
          </cell>
          <cell r="N554" t="str">
            <v>Hochspannungsnetz</v>
          </cell>
          <cell r="P554">
            <v>227.87870000000001</v>
          </cell>
          <cell r="Q554">
            <v>134.06232</v>
          </cell>
          <cell r="R554">
            <v>1687.5551931970954</v>
          </cell>
          <cell r="S554">
            <v>922.57006720290394</v>
          </cell>
          <cell r="T554">
            <v>569.69674999999927</v>
          </cell>
          <cell r="U554">
            <v>2040.4285104000001</v>
          </cell>
          <cell r="V554">
            <v>0</v>
          </cell>
          <cell r="W554">
            <v>3399.5935621582566</v>
          </cell>
          <cell r="X554" t="str">
            <v>2</v>
          </cell>
          <cell r="Y554">
            <v>1.1454011543860831</v>
          </cell>
          <cell r="Z554">
            <v>67.03116</v>
          </cell>
          <cell r="AA554">
            <v>2610.1252603999992</v>
          </cell>
        </row>
        <row r="555">
          <cell r="A555" t="str">
            <v>EXT</v>
          </cell>
          <cell r="B555" t="str">
            <v>DL</v>
          </cell>
          <cell r="C555" t="str">
            <v>DL</v>
          </cell>
          <cell r="D555" t="str">
            <v>EVU</v>
          </cell>
          <cell r="E555" t="str">
            <v>DL-</v>
          </cell>
          <cell r="F555">
            <v>0</v>
          </cell>
          <cell r="G555" t="str">
            <v>DL-ELÖ-EVU</v>
          </cell>
          <cell r="H555">
            <v>0</v>
          </cell>
          <cell r="I555">
            <v>0</v>
          </cell>
          <cell r="J555">
            <v>6</v>
          </cell>
          <cell r="K555" t="str">
            <v>D</v>
          </cell>
          <cell r="L555">
            <v>5922</v>
          </cell>
          <cell r="M555" t="str">
            <v xml:space="preserve">Pfalzwerke   </v>
          </cell>
          <cell r="N555" t="str">
            <v>Mittelspannung</v>
          </cell>
          <cell r="P555">
            <v>32.554099999999998</v>
          </cell>
          <cell r="Q555">
            <v>19.151759999999999</v>
          </cell>
          <cell r="R555">
            <v>241.07931331387076</v>
          </cell>
          <cell r="S555">
            <v>218.17016148612919</v>
          </cell>
          <cell r="T555">
            <v>81.3852499999999</v>
          </cell>
          <cell r="U555">
            <v>377.86422480000004</v>
          </cell>
          <cell r="V555">
            <v>0</v>
          </cell>
          <cell r="W555">
            <v>3399.5935621582557</v>
          </cell>
          <cell r="X555" t="str">
            <v>2</v>
          </cell>
          <cell r="Y555">
            <v>1.410726989227163</v>
          </cell>
          <cell r="Z555">
            <v>9.5758799999999997</v>
          </cell>
          <cell r="AA555">
            <v>459.24947479999992</v>
          </cell>
        </row>
        <row r="556">
          <cell r="A556" t="str">
            <v>EXT</v>
          </cell>
          <cell r="B556" t="str">
            <v>DL</v>
          </cell>
          <cell r="C556" t="str">
            <v>DL</v>
          </cell>
          <cell r="D556" t="str">
            <v>EVU</v>
          </cell>
          <cell r="E556" t="str">
            <v>DL-</v>
          </cell>
          <cell r="F556">
            <v>0</v>
          </cell>
          <cell r="G556" t="str">
            <v>DL-ELÖ-EVU</v>
          </cell>
          <cell r="H556">
            <v>0</v>
          </cell>
          <cell r="I556">
            <v>0</v>
          </cell>
          <cell r="J556">
            <v>6</v>
          </cell>
          <cell r="K556" t="str">
            <v>VWC</v>
          </cell>
          <cell r="L556" t="str">
            <v xml:space="preserve"> </v>
          </cell>
          <cell r="M556" t="str">
            <v>Lippstadt (Wesertal)</v>
          </cell>
          <cell r="N556" t="str">
            <v>Hochspannungsnetz</v>
          </cell>
          <cell r="P556">
            <v>168.364</v>
          </cell>
          <cell r="Q556">
            <v>65.38</v>
          </cell>
          <cell r="R556">
            <v>915.499110126098</v>
          </cell>
          <cell r="S556">
            <v>500.49448987390133</v>
          </cell>
          <cell r="T556">
            <v>420.90999999999951</v>
          </cell>
          <cell r="U556">
            <v>995.08359999999993</v>
          </cell>
          <cell r="V556">
            <v>0</v>
          </cell>
          <cell r="W556">
            <v>5150.3211991434691</v>
          </cell>
          <cell r="X556" t="str">
            <v>2</v>
          </cell>
          <cell r="Y556">
            <v>0.8410310992848824</v>
          </cell>
          <cell r="Z556">
            <v>32.69</v>
          </cell>
          <cell r="AA556">
            <v>1415.9935999999993</v>
          </cell>
        </row>
        <row r="557">
          <cell r="A557" t="str">
            <v>EXT</v>
          </cell>
          <cell r="B557" t="str">
            <v>DL</v>
          </cell>
          <cell r="C557" t="str">
            <v>DL</v>
          </cell>
          <cell r="D557" t="str">
            <v>EVU</v>
          </cell>
          <cell r="E557" t="str">
            <v>DL-</v>
          </cell>
          <cell r="F557">
            <v>0</v>
          </cell>
          <cell r="G557" t="str">
            <v>DL-ELÖ-EVU</v>
          </cell>
          <cell r="H557">
            <v>0</v>
          </cell>
          <cell r="I557">
            <v>0</v>
          </cell>
          <cell r="J557">
            <v>6</v>
          </cell>
          <cell r="K557" t="str">
            <v>B</v>
          </cell>
          <cell r="L557">
            <v>5922</v>
          </cell>
          <cell r="M557" t="str">
            <v>KMW</v>
          </cell>
          <cell r="N557" t="str">
            <v>Hochspannung</v>
          </cell>
          <cell r="P557">
            <v>894.92499999999984</v>
          </cell>
          <cell r="Q557">
            <v>300</v>
          </cell>
          <cell r="R557">
            <v>4712.8874999999998</v>
          </cell>
          <cell r="S557">
            <v>0</v>
          </cell>
          <cell r="T557">
            <v>1342.3874999999998</v>
          </cell>
          <cell r="U557">
            <v>3370.5</v>
          </cell>
          <cell r="V557">
            <v>0</v>
          </cell>
          <cell r="W557">
            <v>5966.1666666666661</v>
          </cell>
          <cell r="X557" t="str">
            <v>2</v>
          </cell>
          <cell r="Y557">
            <v>0.52662373941950447</v>
          </cell>
          <cell r="Z557">
            <v>150</v>
          </cell>
          <cell r="AA557">
            <v>4712.8874999999998</v>
          </cell>
        </row>
        <row r="558">
          <cell r="A558" t="str">
            <v>EXT</v>
          </cell>
          <cell r="B558" t="str">
            <v>DL</v>
          </cell>
          <cell r="C558" t="str">
            <v>DL</v>
          </cell>
          <cell r="D558" t="str">
            <v>EVU</v>
          </cell>
          <cell r="E558" t="str">
            <v>DL-</v>
          </cell>
          <cell r="F558">
            <v>0</v>
          </cell>
          <cell r="G558" t="str">
            <v>DL-ELÖ-EVU</v>
          </cell>
          <cell r="H558">
            <v>0</v>
          </cell>
          <cell r="I558">
            <v>0</v>
          </cell>
          <cell r="J558">
            <v>6</v>
          </cell>
          <cell r="K558" t="str">
            <v>c</v>
          </cell>
          <cell r="L558">
            <v>5922</v>
          </cell>
          <cell r="M558" t="str">
            <v>Heag</v>
          </cell>
          <cell r="N558" t="str">
            <v>Hochspannungsnetz</v>
          </cell>
          <cell r="P558">
            <v>1888.8</v>
          </cell>
          <cell r="Q558">
            <v>686</v>
          </cell>
          <cell r="R558">
            <v>9803.4622239205128</v>
          </cell>
          <cell r="S558">
            <v>5359.4577760794791</v>
          </cell>
          <cell r="T558">
            <v>4721.9999999999936</v>
          </cell>
          <cell r="U558">
            <v>10440.919999999998</v>
          </cell>
          <cell r="V558">
            <v>0</v>
          </cell>
          <cell r="W558">
            <v>5506.7055393586015</v>
          </cell>
          <cell r="X558" t="str">
            <v>2</v>
          </cell>
          <cell r="Y558">
            <v>0.80278060144006724</v>
          </cell>
          <cell r="Z558">
            <v>343</v>
          </cell>
          <cell r="AA558">
            <v>15162.919999999991</v>
          </cell>
        </row>
        <row r="559">
          <cell r="A559" t="str">
            <v>EXT</v>
          </cell>
          <cell r="B559" t="str">
            <v>DL</v>
          </cell>
          <cell r="C559" t="str">
            <v>DL</v>
          </cell>
          <cell r="D559" t="str">
            <v>EVU</v>
          </cell>
          <cell r="E559" t="str">
            <v>DL-</v>
          </cell>
          <cell r="F559">
            <v>0</v>
          </cell>
          <cell r="G559" t="str">
            <v>DL-ELÖ-EVU</v>
          </cell>
          <cell r="H559">
            <v>0</v>
          </cell>
          <cell r="I559">
            <v>0</v>
          </cell>
          <cell r="J559">
            <v>6</v>
          </cell>
          <cell r="K559" t="str">
            <v>B</v>
          </cell>
          <cell r="L559">
            <v>5911</v>
          </cell>
          <cell r="M559" t="str">
            <v xml:space="preserve">GEW,Nur GEW </v>
          </cell>
          <cell r="N559" t="str">
            <v>Hochspannung</v>
          </cell>
          <cell r="P559">
            <v>872.91750000000002</v>
          </cell>
          <cell r="Q559">
            <v>292.5</v>
          </cell>
          <cell r="R559">
            <v>4595.6137499999995</v>
          </cell>
          <cell r="S559">
            <v>0</v>
          </cell>
          <cell r="T559">
            <v>1309.37625</v>
          </cell>
          <cell r="U559">
            <v>3286.2374999999997</v>
          </cell>
          <cell r="V559">
            <v>0</v>
          </cell>
          <cell r="W559">
            <v>5968.666666666667</v>
          </cell>
          <cell r="X559" t="str">
            <v>2</v>
          </cell>
          <cell r="Y559">
            <v>0.52646598905394837</v>
          </cell>
          <cell r="Z559">
            <v>146.25</v>
          </cell>
          <cell r="AA559">
            <v>4595.6137499999995</v>
          </cell>
        </row>
        <row r="560">
          <cell r="A560" t="str">
            <v>EXT</v>
          </cell>
          <cell r="B560" t="str">
            <v>DL</v>
          </cell>
          <cell r="C560" t="str">
            <v>DL</v>
          </cell>
          <cell r="D560" t="str">
            <v>EVU</v>
          </cell>
          <cell r="E560" t="str">
            <v>DL-</v>
          </cell>
          <cell r="F560">
            <v>0</v>
          </cell>
          <cell r="G560" t="str">
            <v>DL-ELÖ-EVU</v>
          </cell>
          <cell r="H560">
            <v>0</v>
          </cell>
          <cell r="I560">
            <v>0</v>
          </cell>
          <cell r="J560">
            <v>6</v>
          </cell>
          <cell r="K560" t="str">
            <v>C</v>
          </cell>
          <cell r="L560">
            <v>5911</v>
          </cell>
          <cell r="M560" t="str">
            <v xml:space="preserve">GEW,Nur GEW </v>
          </cell>
          <cell r="N560" t="str">
            <v>Hochspannungsnetz</v>
          </cell>
          <cell r="P560">
            <v>468.68955</v>
          </cell>
          <cell r="Q560">
            <v>157.05000000000001</v>
          </cell>
          <cell r="R560">
            <v>2302.9981232327082</v>
          </cell>
          <cell r="S560">
            <v>1259.0267517672905</v>
          </cell>
          <cell r="T560">
            <v>1171.7238749999983</v>
          </cell>
          <cell r="U560">
            <v>2390.3010000000004</v>
          </cell>
          <cell r="V560">
            <v>0</v>
          </cell>
          <cell r="W560">
            <v>5968.6666666666661</v>
          </cell>
          <cell r="X560" t="str">
            <v>2</v>
          </cell>
          <cell r="Y560">
            <v>0.75999664916787646</v>
          </cell>
          <cell r="Z560">
            <v>78.525000000000006</v>
          </cell>
          <cell r="AA560">
            <v>3562.0248749999987</v>
          </cell>
        </row>
        <row r="561">
          <cell r="A561" t="str">
            <v>EXT</v>
          </cell>
          <cell r="B561" t="str">
            <v>DL</v>
          </cell>
          <cell r="C561" t="str">
            <v>DL</v>
          </cell>
          <cell r="D561" t="str">
            <v>EVU</v>
          </cell>
          <cell r="E561" t="str">
            <v>DL-</v>
          </cell>
          <cell r="F561">
            <v>0</v>
          </cell>
          <cell r="G561" t="str">
            <v>DL-ELÖ-EVU</v>
          </cell>
          <cell r="H561">
            <v>0</v>
          </cell>
          <cell r="I561">
            <v>0</v>
          </cell>
          <cell r="J561">
            <v>6</v>
          </cell>
          <cell r="K561" t="str">
            <v>E</v>
          </cell>
          <cell r="L561">
            <v>5911</v>
          </cell>
          <cell r="M561" t="str">
            <v xml:space="preserve">GEW,Nur GEW </v>
          </cell>
          <cell r="N561" t="str">
            <v>Mittelspannungsnetz</v>
          </cell>
          <cell r="P561">
            <v>1.3429500000000001</v>
          </cell>
          <cell r="Q561">
            <v>0.45</v>
          </cell>
          <cell r="R561">
            <v>5.0870296748221424</v>
          </cell>
          <cell r="S561">
            <v>12.084610325177858</v>
          </cell>
          <cell r="T561">
            <v>5.64039</v>
          </cell>
          <cell r="U561">
            <v>11.531249999999998</v>
          </cell>
          <cell r="V561">
            <v>0</v>
          </cell>
          <cell r="W561">
            <v>5968.666666666667</v>
          </cell>
          <cell r="X561" t="str">
            <v>2</v>
          </cell>
          <cell r="Y561">
            <v>1.2786507315983469</v>
          </cell>
          <cell r="Z561">
            <v>0.22499999999999998</v>
          </cell>
          <cell r="AA561">
            <v>17.17164</v>
          </cell>
        </row>
        <row r="562">
          <cell r="A562" t="str">
            <v>EXT</v>
          </cell>
          <cell r="B562" t="str">
            <v>DL</v>
          </cell>
          <cell r="C562" t="str">
            <v>DL</v>
          </cell>
          <cell r="D562" t="str">
            <v>EVU</v>
          </cell>
          <cell r="E562" t="str">
            <v>DL-</v>
          </cell>
          <cell r="F562">
            <v>0</v>
          </cell>
          <cell r="G562" t="str">
            <v>DL-ELÖ-EVU</v>
          </cell>
          <cell r="H562">
            <v>0</v>
          </cell>
          <cell r="I562">
            <v>0</v>
          </cell>
          <cell r="J562">
            <v>6</v>
          </cell>
          <cell r="K562" t="str">
            <v>C</v>
          </cell>
          <cell r="L562">
            <v>5911</v>
          </cell>
          <cell r="M562" t="str">
            <v xml:space="preserve">Belkaw  Nur Belkaw </v>
          </cell>
          <cell r="N562" t="str">
            <v>Hochspannungsnetz</v>
          </cell>
          <cell r="P562">
            <v>335.97800000000001</v>
          </cell>
          <cell r="Q562">
            <v>130</v>
          </cell>
          <cell r="R562">
            <v>1822.307275506304</v>
          </cell>
          <cell r="S562">
            <v>996.23772449369494</v>
          </cell>
          <cell r="T562">
            <v>839.9449999999988</v>
          </cell>
          <cell r="U562">
            <v>1978.6</v>
          </cell>
          <cell r="V562">
            <v>0</v>
          </cell>
          <cell r="W562">
            <v>5168.8923076923074</v>
          </cell>
          <cell r="X562" t="str">
            <v>2</v>
          </cell>
          <cell r="Y562">
            <v>0.83890760704569922</v>
          </cell>
          <cell r="Z562">
            <v>65</v>
          </cell>
          <cell r="AA562">
            <v>2818.5449999999992</v>
          </cell>
        </row>
        <row r="563">
          <cell r="L563">
            <v>0</v>
          </cell>
        </row>
        <row r="564">
          <cell r="L564">
            <v>0</v>
          </cell>
        </row>
        <row r="565">
          <cell r="A565">
            <v>0</v>
          </cell>
          <cell r="B565">
            <v>0</v>
          </cell>
          <cell r="D565">
            <v>0</v>
          </cell>
          <cell r="E565" t="str">
            <v>0</v>
          </cell>
          <cell r="F565">
            <v>0</v>
          </cell>
          <cell r="G565">
            <v>0</v>
          </cell>
          <cell r="H565">
            <v>0</v>
          </cell>
          <cell r="I565">
            <v>0</v>
          </cell>
          <cell r="J565">
            <v>0</v>
          </cell>
          <cell r="K565">
            <v>0</v>
          </cell>
          <cell r="L565">
            <v>0</v>
          </cell>
          <cell r="M565">
            <v>0</v>
          </cell>
          <cell r="N565">
            <v>0</v>
          </cell>
          <cell r="P565">
            <v>0</v>
          </cell>
          <cell r="Q565">
            <v>0</v>
          </cell>
          <cell r="R565">
            <v>0</v>
          </cell>
          <cell r="S565">
            <v>0</v>
          </cell>
          <cell r="T565">
            <v>0</v>
          </cell>
          <cell r="U565">
            <v>0</v>
          </cell>
          <cell r="V565">
            <v>0</v>
          </cell>
          <cell r="W565">
            <v>1</v>
          </cell>
          <cell r="X565" t="str">
            <v>1</v>
          </cell>
          <cell r="Y565" t="e">
            <v>#DIV/0!</v>
          </cell>
          <cell r="Z565">
            <v>0</v>
          </cell>
          <cell r="AA565">
            <v>0</v>
          </cell>
        </row>
        <row r="566">
          <cell r="A566" t="str">
            <v>EXT</v>
          </cell>
          <cell r="B566" t="str">
            <v>DL</v>
          </cell>
          <cell r="C566" t="str">
            <v>DL</v>
          </cell>
          <cell r="D566" t="str">
            <v>Individual</v>
          </cell>
          <cell r="E566" t="str">
            <v>DL-</v>
          </cell>
          <cell r="F566">
            <v>0</v>
          </cell>
          <cell r="G566" t="str">
            <v>DL-Elö-Chemie</v>
          </cell>
          <cell r="H566">
            <v>0</v>
          </cell>
          <cell r="I566">
            <v>0</v>
          </cell>
          <cell r="J566">
            <v>6</v>
          </cell>
          <cell r="K566" t="str">
            <v>B</v>
          </cell>
          <cell r="L566">
            <v>0</v>
          </cell>
          <cell r="M566" t="str">
            <v>Hoechst Maingau, InfraserveHöchst</v>
          </cell>
          <cell r="N566" t="str">
            <v>Hochspannung</v>
          </cell>
          <cell r="P566">
            <v>31.974</v>
          </cell>
          <cell r="Q566">
            <v>7.3</v>
          </cell>
          <cell r="R566">
            <v>129.97649999999999</v>
          </cell>
          <cell r="S566">
            <v>0</v>
          </cell>
          <cell r="T566">
            <v>47.961000000000006</v>
          </cell>
          <cell r="U566">
            <v>82.015499999999989</v>
          </cell>
          <cell r="V566">
            <v>0</v>
          </cell>
          <cell r="W566">
            <v>8760</v>
          </cell>
          <cell r="X566" t="str">
            <v>2</v>
          </cell>
          <cell r="Y566">
            <v>0.40650684931506842</v>
          </cell>
          <cell r="Z566">
            <v>3.6499999999999995</v>
          </cell>
          <cell r="AA566">
            <v>129.97649999999999</v>
          </cell>
        </row>
        <row r="567">
          <cell r="A567" t="str">
            <v>EXT</v>
          </cell>
          <cell r="B567" t="str">
            <v>DL</v>
          </cell>
          <cell r="C567" t="str">
            <v>DL</v>
          </cell>
          <cell r="D567" t="str">
            <v>Individual</v>
          </cell>
          <cell r="E567" t="str">
            <v>DL-</v>
          </cell>
          <cell r="F567">
            <v>0</v>
          </cell>
          <cell r="G567" t="str">
            <v>DL-Elö-Chemie</v>
          </cell>
          <cell r="H567">
            <v>0</v>
          </cell>
          <cell r="I567">
            <v>0</v>
          </cell>
          <cell r="J567">
            <v>6</v>
          </cell>
          <cell r="K567" t="str">
            <v>C</v>
          </cell>
          <cell r="L567">
            <v>116</v>
          </cell>
          <cell r="M567" t="str">
            <v>Hoechst Maingau, InfraserveHöchst</v>
          </cell>
          <cell r="N567" t="str">
            <v>Hochspannungsnetz</v>
          </cell>
          <cell r="P567">
            <v>7.4460000000000006</v>
          </cell>
          <cell r="Q567">
            <v>1.7</v>
          </cell>
          <cell r="R567">
            <v>28.763999999999978</v>
          </cell>
          <cell r="S567">
            <v>15.724999999999998</v>
          </cell>
          <cell r="T567">
            <v>18.614999999999977</v>
          </cell>
          <cell r="U567">
            <v>25.873999999999999</v>
          </cell>
          <cell r="V567">
            <v>0</v>
          </cell>
          <cell r="W567">
            <v>8760.0000000000018</v>
          </cell>
          <cell r="X567" t="str">
            <v>2</v>
          </cell>
          <cell r="Y567">
            <v>0.5974885844748854</v>
          </cell>
          <cell r="Z567">
            <v>0.85</v>
          </cell>
          <cell r="AA567">
            <v>44.488999999999976</v>
          </cell>
        </row>
        <row r="568">
          <cell r="A568" t="str">
            <v>EXT</v>
          </cell>
          <cell r="B568" t="str">
            <v>DL</v>
          </cell>
          <cell r="C568" t="str">
            <v>DL</v>
          </cell>
          <cell r="D568" t="str">
            <v>Individual</v>
          </cell>
          <cell r="E568" t="str">
            <v>DL-</v>
          </cell>
          <cell r="F568">
            <v>0</v>
          </cell>
          <cell r="G568" t="str">
            <v>DL-Elö-Chemie</v>
          </cell>
          <cell r="H568">
            <v>0</v>
          </cell>
          <cell r="I568">
            <v>0</v>
          </cell>
          <cell r="J568">
            <v>6</v>
          </cell>
          <cell r="K568" t="str">
            <v>D</v>
          </cell>
          <cell r="L568">
            <v>116</v>
          </cell>
          <cell r="M568" t="str">
            <v>Hoechst Maingau, InfraserveHöchst</v>
          </cell>
          <cell r="N568" t="str">
            <v>Mittelspannung</v>
          </cell>
          <cell r="P568">
            <v>4.38</v>
          </cell>
          <cell r="Q568">
            <v>1</v>
          </cell>
          <cell r="R568">
            <v>16.919999999999987</v>
          </cell>
          <cell r="S568">
            <v>13.760000000000002</v>
          </cell>
          <cell r="T568">
            <v>10.949999999999985</v>
          </cell>
          <cell r="U568">
            <v>19.730000000000004</v>
          </cell>
          <cell r="V568">
            <v>0</v>
          </cell>
          <cell r="W568">
            <v>8760</v>
          </cell>
          <cell r="X568" t="str">
            <v>2</v>
          </cell>
          <cell r="Y568">
            <v>0.70045662100456596</v>
          </cell>
          <cell r="Z568">
            <v>0.5</v>
          </cell>
          <cell r="AA568">
            <v>30.679999999999989</v>
          </cell>
        </row>
        <row r="569">
          <cell r="A569" t="str">
            <v>EXT</v>
          </cell>
          <cell r="B569" t="str">
            <v>DL</v>
          </cell>
          <cell r="C569" t="str">
            <v>DL</v>
          </cell>
          <cell r="D569" t="str">
            <v>Individual</v>
          </cell>
          <cell r="E569" t="str">
            <v>DL-</v>
          </cell>
          <cell r="F569">
            <v>0</v>
          </cell>
          <cell r="G569" t="str">
            <v>DL-Elö-NE-Metall</v>
          </cell>
          <cell r="H569">
            <v>0</v>
          </cell>
          <cell r="I569">
            <v>0</v>
          </cell>
          <cell r="J569">
            <v>6</v>
          </cell>
          <cell r="K569" t="str">
            <v>A</v>
          </cell>
          <cell r="L569">
            <v>116</v>
          </cell>
          <cell r="M569" t="str">
            <v>Corus Aluminium</v>
          </cell>
          <cell r="N569" t="str">
            <v>Höchstspannung</v>
          </cell>
          <cell r="P569">
            <v>27.413499999999999</v>
          </cell>
          <cell r="Q569">
            <v>15</v>
          </cell>
          <cell r="R569">
            <v>171.54525000000001</v>
          </cell>
          <cell r="S569">
            <v>0</v>
          </cell>
          <cell r="T569">
            <v>41.120249999999999</v>
          </cell>
          <cell r="U569">
            <v>130.42500000000001</v>
          </cell>
          <cell r="V569">
            <v>0</v>
          </cell>
          <cell r="W569">
            <v>3655.1333333333332</v>
          </cell>
          <cell r="X569" t="str">
            <v>2</v>
          </cell>
          <cell r="Y569">
            <v>0.62576923778430338</v>
          </cell>
          <cell r="Z569">
            <v>7.5</v>
          </cell>
          <cell r="AA569">
            <v>171.54525000000001</v>
          </cell>
        </row>
        <row r="570">
          <cell r="A570" t="str">
            <v>EXT</v>
          </cell>
          <cell r="B570" t="str">
            <v>Rhb</v>
          </cell>
          <cell r="C570" t="str">
            <v>Rhb</v>
          </cell>
          <cell r="D570" t="str">
            <v>Individual</v>
          </cell>
          <cell r="E570" t="str">
            <v>DL-</v>
          </cell>
          <cell r="F570">
            <v>0</v>
          </cell>
          <cell r="G570" t="str">
            <v>DL-Elö-Bergbau</v>
          </cell>
          <cell r="H570">
            <v>0</v>
          </cell>
          <cell r="I570">
            <v>0</v>
          </cell>
          <cell r="J570">
            <v>6</v>
          </cell>
          <cell r="K570" t="str">
            <v>C</v>
          </cell>
          <cell r="L570">
            <v>53</v>
          </cell>
          <cell r="M570" t="str">
            <v>Rheinbraun</v>
          </cell>
          <cell r="N570" t="str">
            <v>Hochspannungsnetz</v>
          </cell>
          <cell r="P570">
            <v>250</v>
          </cell>
          <cell r="Q570">
            <v>120</v>
          </cell>
          <cell r="R570">
            <v>1584.9326709973243</v>
          </cell>
          <cell r="S570">
            <v>866.46732900267477</v>
          </cell>
          <cell r="T570">
            <v>624.99999999999909</v>
          </cell>
          <cell r="U570">
            <v>1826.4</v>
          </cell>
          <cell r="V570">
            <v>0</v>
          </cell>
          <cell r="W570">
            <v>4166.666666666667</v>
          </cell>
          <cell r="X570" t="str">
            <v>2</v>
          </cell>
          <cell r="Y570">
            <v>0.98055999999999965</v>
          </cell>
          <cell r="Z570">
            <v>60</v>
          </cell>
          <cell r="AA570">
            <v>2451.3999999999992</v>
          </cell>
        </row>
        <row r="571">
          <cell r="A571" t="str">
            <v>EXT</v>
          </cell>
          <cell r="B571" t="str">
            <v>Rhb</v>
          </cell>
          <cell r="C571" t="str">
            <v>Rhb</v>
          </cell>
          <cell r="D571" t="str">
            <v>Individual</v>
          </cell>
          <cell r="E571" t="str">
            <v>DL-</v>
          </cell>
          <cell r="F571">
            <v>0</v>
          </cell>
          <cell r="G571" t="str">
            <v>DL-Elö-Bergbau</v>
          </cell>
          <cell r="H571">
            <v>0</v>
          </cell>
          <cell r="I571">
            <v>0</v>
          </cell>
          <cell r="J571">
            <v>6</v>
          </cell>
          <cell r="K571" t="str">
            <v>D</v>
          </cell>
          <cell r="L571">
            <v>13</v>
          </cell>
          <cell r="M571" t="str">
            <v>Rheinbraun</v>
          </cell>
          <cell r="N571" t="str">
            <v>Mittelspannung</v>
          </cell>
          <cell r="P571">
            <v>61.1</v>
          </cell>
          <cell r="Q571">
            <v>30.3</v>
          </cell>
          <cell r="R571">
            <v>396.92238135269383</v>
          </cell>
          <cell r="S571">
            <v>353.64661864730613</v>
          </cell>
          <cell r="T571">
            <v>152.7499999999998</v>
          </cell>
          <cell r="U571">
            <v>597.81900000000019</v>
          </cell>
          <cell r="V571">
            <v>0</v>
          </cell>
          <cell r="W571">
            <v>4033.0033003300327</v>
          </cell>
          <cell r="X571" t="str">
            <v>2</v>
          </cell>
          <cell r="Y571">
            <v>1.2284271685761048</v>
          </cell>
          <cell r="Z571">
            <v>15.149999999999999</v>
          </cell>
          <cell r="AA571">
            <v>750.56899999999996</v>
          </cell>
        </row>
        <row r="572">
          <cell r="A572" t="str">
            <v>EXT</v>
          </cell>
          <cell r="B572" t="str">
            <v>Rhb</v>
          </cell>
          <cell r="C572" t="str">
            <v>Rhb</v>
          </cell>
          <cell r="D572" t="str">
            <v>Individual</v>
          </cell>
          <cell r="E572" t="str">
            <v>DL-</v>
          </cell>
          <cell r="F572">
            <v>0</v>
          </cell>
          <cell r="G572" t="str">
            <v>DL-Elö-Bergbau</v>
          </cell>
          <cell r="H572">
            <v>0</v>
          </cell>
          <cell r="I572">
            <v>0</v>
          </cell>
          <cell r="J572">
            <v>6</v>
          </cell>
          <cell r="K572" t="str">
            <v>E</v>
          </cell>
          <cell r="L572">
            <v>13</v>
          </cell>
          <cell r="M572" t="str">
            <v>Rheinbraun</v>
          </cell>
          <cell r="N572" t="str">
            <v>Mittelspannungsnetz</v>
          </cell>
          <cell r="P572">
            <v>9</v>
          </cell>
          <cell r="Q572">
            <v>6</v>
          </cell>
          <cell r="R572">
            <v>56.745921426968025</v>
          </cell>
          <cell r="S572">
            <v>134.80407857303197</v>
          </cell>
          <cell r="T572">
            <v>37.799999999999997</v>
          </cell>
          <cell r="U572">
            <v>153.75</v>
          </cell>
          <cell r="V572">
            <v>0</v>
          </cell>
          <cell r="W572">
            <v>3000</v>
          </cell>
          <cell r="X572" t="str">
            <v>2</v>
          </cell>
          <cell r="Y572">
            <v>2.1283333333333334</v>
          </cell>
          <cell r="Z572">
            <v>3</v>
          </cell>
          <cell r="AA572">
            <v>191.55</v>
          </cell>
        </row>
        <row r="573">
          <cell r="A573" t="str">
            <v>EXT</v>
          </cell>
          <cell r="B573" t="str">
            <v>DL</v>
          </cell>
          <cell r="C573" t="str">
            <v>DL</v>
          </cell>
          <cell r="D573" t="str">
            <v>Individual</v>
          </cell>
          <cell r="E573" t="str">
            <v>DL-</v>
          </cell>
          <cell r="F573">
            <v>0</v>
          </cell>
          <cell r="G573" t="str">
            <v>DL-Elö-Papier Pappe</v>
          </cell>
          <cell r="H573">
            <v>0</v>
          </cell>
          <cell r="I573">
            <v>0</v>
          </cell>
          <cell r="J573">
            <v>6</v>
          </cell>
          <cell r="K573" t="str">
            <v>B</v>
          </cell>
          <cell r="L573">
            <v>13</v>
          </cell>
          <cell r="M573" t="str">
            <v>Haindl</v>
          </cell>
          <cell r="N573" t="str">
            <v>Hochspannung</v>
          </cell>
          <cell r="P573">
            <v>342.40233899999998</v>
          </cell>
          <cell r="Q573">
            <v>99.355999999999995</v>
          </cell>
          <cell r="R573">
            <v>1629.8681684999997</v>
          </cell>
          <cell r="S573">
            <v>0</v>
          </cell>
          <cell r="T573">
            <v>513.60350849999998</v>
          </cell>
          <cell r="U573">
            <v>1116.2646599999998</v>
          </cell>
          <cell r="V573">
            <v>0</v>
          </cell>
          <cell r="W573">
            <v>6892.4340553162365</v>
          </cell>
          <cell r="X573" t="str">
            <v>2</v>
          </cell>
          <cell r="Y573">
            <v>0.47600964796563483</v>
          </cell>
          <cell r="Z573">
            <v>49.677999999999997</v>
          </cell>
          <cell r="AA573">
            <v>1629.8681684999997</v>
          </cell>
        </row>
        <row r="574">
          <cell r="A574" t="str">
            <v>EXT</v>
          </cell>
          <cell r="B574" t="str">
            <v>DL</v>
          </cell>
          <cell r="C574" t="str">
            <v>DL</v>
          </cell>
          <cell r="D574" t="str">
            <v>GSK</v>
          </cell>
          <cell r="E574" t="str">
            <v>DL_</v>
          </cell>
          <cell r="F574">
            <v>0</v>
          </cell>
          <cell r="G574" t="str">
            <v>DL_Netznutung</v>
          </cell>
          <cell r="H574">
            <v>0</v>
          </cell>
          <cell r="I574">
            <v>0</v>
          </cell>
          <cell r="J574">
            <v>6</v>
          </cell>
          <cell r="K574" t="str">
            <v>B</v>
          </cell>
          <cell r="L574">
            <v>0</v>
          </cell>
          <cell r="M574" t="str">
            <v>Mengen je SE</v>
          </cell>
          <cell r="N574" t="str">
            <v>Hochspannung</v>
          </cell>
          <cell r="P574">
            <v>549.36715000000004</v>
          </cell>
          <cell r="Q574">
            <v>120</v>
          </cell>
          <cell r="R574">
            <v>2172.2507249999999</v>
          </cell>
          <cell r="S574">
            <v>0</v>
          </cell>
          <cell r="T574">
            <v>824.05072500000006</v>
          </cell>
          <cell r="U574">
            <v>1348.2</v>
          </cell>
          <cell r="V574">
            <v>0</v>
          </cell>
          <cell r="W574">
            <v>9156.1191666666673</v>
          </cell>
          <cell r="X574" t="str">
            <v>2</v>
          </cell>
          <cell r="Y574">
            <v>0.3954096499945437</v>
          </cell>
          <cell r="Z574">
            <v>60</v>
          </cell>
          <cell r="AA574">
            <v>2172.2507249999999</v>
          </cell>
        </row>
        <row r="575">
          <cell r="A575" t="str">
            <v>EXT</v>
          </cell>
          <cell r="B575" t="str">
            <v>DL</v>
          </cell>
          <cell r="C575" t="str">
            <v>DL</v>
          </cell>
          <cell r="D575" t="str">
            <v>GSK</v>
          </cell>
          <cell r="E575" t="str">
            <v>DL_</v>
          </cell>
          <cell r="F575">
            <v>0</v>
          </cell>
          <cell r="G575" t="str">
            <v>DL_Netznutung</v>
          </cell>
          <cell r="H575">
            <v>0</v>
          </cell>
          <cell r="I575">
            <v>0</v>
          </cell>
          <cell r="J575">
            <v>6</v>
          </cell>
          <cell r="K575" t="str">
            <v>C</v>
          </cell>
          <cell r="L575">
            <v>604</v>
          </cell>
          <cell r="M575" t="str">
            <v>Mengen je SE</v>
          </cell>
          <cell r="N575" t="str">
            <v>Hochspannungsnetz</v>
          </cell>
          <cell r="P575">
            <v>707.07816639500015</v>
          </cell>
          <cell r="Q575">
            <v>160</v>
          </cell>
          <cell r="R575">
            <v>2717.3477431604297</v>
          </cell>
          <cell r="S575">
            <v>1485.5476728270683</v>
          </cell>
          <cell r="T575">
            <v>1767.6954159874981</v>
          </cell>
          <cell r="U575">
            <v>2435.1999999999998</v>
          </cell>
          <cell r="V575">
            <v>0</v>
          </cell>
          <cell r="W575">
            <v>8838.4770799375019</v>
          </cell>
          <cell r="X575" t="str">
            <v>2</v>
          </cell>
          <cell r="Y575">
            <v>0.59440322382117006</v>
          </cell>
          <cell r="Z575">
            <v>80</v>
          </cell>
          <cell r="AA575">
            <v>4202.8954159874975</v>
          </cell>
        </row>
        <row r="576">
          <cell r="A576" t="str">
            <v>EXT</v>
          </cell>
          <cell r="B576" t="str">
            <v>DL</v>
          </cell>
          <cell r="C576" t="str">
            <v>DL</v>
          </cell>
          <cell r="D576" t="str">
            <v>GSK</v>
          </cell>
          <cell r="E576" t="str">
            <v>DL_</v>
          </cell>
          <cell r="F576">
            <v>0</v>
          </cell>
          <cell r="G576" t="str">
            <v>DL_Netznutung</v>
          </cell>
          <cell r="H576">
            <v>0</v>
          </cell>
          <cell r="I576">
            <v>0</v>
          </cell>
          <cell r="J576">
            <v>6</v>
          </cell>
          <cell r="K576" t="str">
            <v>D</v>
          </cell>
          <cell r="L576">
            <v>0</v>
          </cell>
          <cell r="M576" t="str">
            <v>Mengen je SE</v>
          </cell>
          <cell r="N576" t="str">
            <v>Mittelspannung</v>
          </cell>
          <cell r="P576">
            <v>183.48569881500001</v>
          </cell>
          <cell r="Q576">
            <v>40</v>
          </cell>
          <cell r="R576">
            <v>690.1926274311993</v>
          </cell>
          <cell r="S576">
            <v>557.72161960630024</v>
          </cell>
          <cell r="T576">
            <v>458.71424703749938</v>
          </cell>
          <cell r="U576">
            <v>789.2</v>
          </cell>
          <cell r="V576">
            <v>0</v>
          </cell>
          <cell r="W576">
            <v>9174.2849407499998</v>
          </cell>
          <cell r="X576" t="str">
            <v>2</v>
          </cell>
          <cell r="Y576">
            <v>0.68011526516609488</v>
          </cell>
          <cell r="Z576">
            <v>20</v>
          </cell>
          <cell r="AA576">
            <v>1247.9142470374995</v>
          </cell>
        </row>
        <row r="577">
          <cell r="A577" t="str">
            <v>EXT</v>
          </cell>
          <cell r="B577" t="str">
            <v>DL</v>
          </cell>
          <cell r="C577" t="str">
            <v>DL</v>
          </cell>
          <cell r="D577" t="str">
            <v>GSK</v>
          </cell>
          <cell r="E577" t="str">
            <v>DL_</v>
          </cell>
          <cell r="F577">
            <v>0</v>
          </cell>
          <cell r="G577" t="str">
            <v>DL_Netznutung</v>
          </cell>
          <cell r="H577">
            <v>0</v>
          </cell>
          <cell r="I577">
            <v>0</v>
          </cell>
          <cell r="J577">
            <v>6</v>
          </cell>
          <cell r="K577" t="str">
            <v>E</v>
          </cell>
          <cell r="L577">
            <v>0</v>
          </cell>
          <cell r="M577" t="str">
            <v>Mengen je SE</v>
          </cell>
          <cell r="N577" t="str">
            <v>Mittelspannungsnetz</v>
          </cell>
          <cell r="P577">
            <v>46.626830810000008</v>
          </cell>
          <cell r="Q577">
            <v>10</v>
          </cell>
          <cell r="R577">
            <v>133.92768870424581</v>
          </cell>
          <cell r="S577">
            <v>318.15500069775419</v>
          </cell>
          <cell r="T577">
            <v>195.83268940200003</v>
          </cell>
          <cell r="U577">
            <v>256.25</v>
          </cell>
          <cell r="V577">
            <v>0</v>
          </cell>
          <cell r="W577">
            <v>9325.3661620000021</v>
          </cell>
          <cell r="X577" t="str">
            <v>2</v>
          </cell>
          <cell r="Y577">
            <v>0.96957627517983125</v>
          </cell>
          <cell r="Z577">
            <v>5</v>
          </cell>
          <cell r="AA577">
            <v>452.08268940200003</v>
          </cell>
        </row>
        <row r="578">
          <cell r="A578" t="str">
            <v>EXT</v>
          </cell>
          <cell r="B578" t="str">
            <v>DL</v>
          </cell>
          <cell r="C578" t="str">
            <v>DL</v>
          </cell>
          <cell r="D578" t="str">
            <v>GSK</v>
          </cell>
          <cell r="E578" t="str">
            <v>DL_</v>
          </cell>
          <cell r="F578">
            <v>0</v>
          </cell>
          <cell r="G578" t="str">
            <v>DL_Netznutung</v>
          </cell>
          <cell r="H578">
            <v>0</v>
          </cell>
          <cell r="I578">
            <v>0</v>
          </cell>
          <cell r="J578">
            <v>6</v>
          </cell>
          <cell r="K578" t="str">
            <v>G</v>
          </cell>
          <cell r="L578">
            <v>0</v>
          </cell>
          <cell r="M578" t="str">
            <v>Mengen je SE</v>
          </cell>
          <cell r="N578" t="str">
            <v>Niederspannung</v>
          </cell>
          <cell r="P578">
            <v>14.804488455000003</v>
          </cell>
          <cell r="Q578">
            <v>3</v>
          </cell>
          <cell r="R578">
            <v>31.289571742443989</v>
          </cell>
          <cell r="S578">
            <v>216.43672204355605</v>
          </cell>
          <cell r="T578">
            <v>136.20129378600004</v>
          </cell>
          <cell r="U578">
            <v>111.52500000000001</v>
          </cell>
          <cell r="V578">
            <v>0</v>
          </cell>
          <cell r="W578">
            <v>9869.6589700000004</v>
          </cell>
          <cell r="X578" t="str">
            <v>2</v>
          </cell>
          <cell r="Y578">
            <v>1.6733188352910231</v>
          </cell>
          <cell r="Z578">
            <v>1.5</v>
          </cell>
          <cell r="AA578">
            <v>247.72629378600004</v>
          </cell>
        </row>
        <row r="579">
          <cell r="A579" t="str">
            <v>EXT</v>
          </cell>
          <cell r="B579" t="str">
            <v>DL</v>
          </cell>
          <cell r="C579" t="str">
            <v>DL</v>
          </cell>
          <cell r="D579" t="str">
            <v>Individual</v>
          </cell>
          <cell r="E579" t="str">
            <v>DL_</v>
          </cell>
          <cell r="F579" t="str">
            <v xml:space="preserve"> </v>
          </cell>
          <cell r="G579" t="str">
            <v>DL_Elö-Industrie 1 (Chemie)</v>
          </cell>
          <cell r="H579">
            <v>0</v>
          </cell>
          <cell r="I579">
            <v>0</v>
          </cell>
          <cell r="J579">
            <v>6</v>
          </cell>
          <cell r="K579" t="str">
            <v>B</v>
          </cell>
          <cell r="L579">
            <v>0</v>
          </cell>
          <cell r="M579" t="str">
            <v>Bayer, Dormagen</v>
          </cell>
          <cell r="N579" t="str">
            <v>Hochspannung</v>
          </cell>
          <cell r="P579">
            <v>30.8272142167</v>
          </cell>
          <cell r="Q579">
            <v>50</v>
          </cell>
          <cell r="R579">
            <v>427.45594236024004</v>
          </cell>
          <cell r="S579">
            <v>0</v>
          </cell>
          <cell r="T579">
            <v>221.95594236024002</v>
          </cell>
          <cell r="U579">
            <v>205.50000000000003</v>
          </cell>
          <cell r="V579">
            <v>0</v>
          </cell>
          <cell r="W579">
            <v>1233.0885686679999</v>
          </cell>
          <cell r="X579" t="str">
            <v>1</v>
          </cell>
          <cell r="Y579">
            <v>1.3866187822079452</v>
          </cell>
          <cell r="Z579">
            <v>25</v>
          </cell>
          <cell r="AA579">
            <v>427.45594236024004</v>
          </cell>
        </row>
        <row r="580">
          <cell r="A580" t="str">
            <v>EXT</v>
          </cell>
          <cell r="B580" t="str">
            <v>DL</v>
          </cell>
          <cell r="C580" t="str">
            <v>DL</v>
          </cell>
          <cell r="D580" t="str">
            <v>Individual</v>
          </cell>
          <cell r="E580" t="str">
            <v>DL_</v>
          </cell>
          <cell r="F580" t="str">
            <v xml:space="preserve"> </v>
          </cell>
          <cell r="G580" t="str">
            <v>DL_Elö-Industrie 1 (Chemie)</v>
          </cell>
          <cell r="H580">
            <v>0</v>
          </cell>
          <cell r="I580">
            <v>0</v>
          </cell>
          <cell r="J580">
            <v>6</v>
          </cell>
          <cell r="K580" t="str">
            <v>C</v>
          </cell>
          <cell r="L580">
            <v>0</v>
          </cell>
          <cell r="M580" t="str">
            <v>Bayer, Dormagen</v>
          </cell>
          <cell r="N580" t="str">
            <v>Hochspannungsnetz</v>
          </cell>
          <cell r="P580">
            <v>14.5693721503</v>
          </cell>
          <cell r="Q580">
            <v>7.2050000000000001</v>
          </cell>
          <cell r="R580">
            <v>94.449114786308328</v>
          </cell>
          <cell r="S580">
            <v>51.634415589441623</v>
          </cell>
          <cell r="T580">
            <v>36.423430375749952</v>
          </cell>
          <cell r="U580">
            <v>109.6601</v>
          </cell>
          <cell r="V580">
            <v>0</v>
          </cell>
          <cell r="W580">
            <v>4044.2393199999992</v>
          </cell>
          <cell r="X580" t="str">
            <v>2</v>
          </cell>
          <cell r="Y580">
            <v>1.0026755365209195</v>
          </cell>
          <cell r="Z580">
            <v>3.6025</v>
          </cell>
          <cell r="AA580">
            <v>146.08353037574994</v>
          </cell>
        </row>
        <row r="581">
          <cell r="A581" t="str">
            <v>EXT</v>
          </cell>
          <cell r="B581" t="str">
            <v>DL</v>
          </cell>
          <cell r="C581" t="str">
            <v>DL</v>
          </cell>
          <cell r="D581" t="str">
            <v>Individual</v>
          </cell>
          <cell r="E581" t="str">
            <v>DL_</v>
          </cell>
          <cell r="F581" t="str">
            <v xml:space="preserve"> </v>
          </cell>
          <cell r="G581" t="str">
            <v>DL_Elö-Industrie 1 (Chemie)</v>
          </cell>
          <cell r="H581">
            <v>0</v>
          </cell>
          <cell r="I581">
            <v>0</v>
          </cell>
          <cell r="J581">
            <v>6</v>
          </cell>
          <cell r="K581" t="str">
            <v>A</v>
          </cell>
          <cell r="L581">
            <v>0</v>
          </cell>
          <cell r="M581" t="str">
            <v>Bayer, Leverk.</v>
          </cell>
          <cell r="N581" t="str">
            <v>Höchstspannung</v>
          </cell>
          <cell r="P581">
            <v>18.290072324699999</v>
          </cell>
          <cell r="Q581">
            <v>9.0449999999999999</v>
          </cell>
          <cell r="R581">
            <v>106.08138348705</v>
          </cell>
          <cell r="S581">
            <v>0</v>
          </cell>
          <cell r="T581">
            <v>27.435108487049998</v>
          </cell>
          <cell r="U581">
            <v>78.646275000000003</v>
          </cell>
          <cell r="V581">
            <v>0</v>
          </cell>
          <cell r="W581">
            <v>4044.2393199999997</v>
          </cell>
          <cell r="X581" t="str">
            <v>2</v>
          </cell>
          <cell r="Y581">
            <v>0.57999433574568993</v>
          </cell>
          <cell r="Z581">
            <v>4.5225</v>
          </cell>
          <cell r="AA581">
            <v>106.08138348705</v>
          </cell>
        </row>
        <row r="582">
          <cell r="A582" t="str">
            <v>EXT</v>
          </cell>
          <cell r="B582" t="str">
            <v>DL</v>
          </cell>
          <cell r="C582" t="str">
            <v>DL</v>
          </cell>
          <cell r="D582" t="str">
            <v>Individual</v>
          </cell>
          <cell r="E582" t="str">
            <v>DL_</v>
          </cell>
          <cell r="F582" t="str">
            <v xml:space="preserve"> </v>
          </cell>
          <cell r="G582" t="str">
            <v>DL_Elö-Industrie 1 (Chemie)</v>
          </cell>
          <cell r="H582">
            <v>0</v>
          </cell>
          <cell r="I582">
            <v>0</v>
          </cell>
          <cell r="J582">
            <v>6</v>
          </cell>
          <cell r="K582" t="str">
            <v>B</v>
          </cell>
          <cell r="L582">
            <v>0</v>
          </cell>
          <cell r="M582" t="str">
            <v>Bayer, Leverk.</v>
          </cell>
          <cell r="N582" t="str">
            <v>Hochspannung</v>
          </cell>
          <cell r="P582">
            <v>13.0224506104</v>
          </cell>
          <cell r="Q582">
            <v>6.44</v>
          </cell>
          <cell r="R582">
            <v>91.887075915600008</v>
          </cell>
          <cell r="S582">
            <v>0</v>
          </cell>
          <cell r="T582">
            <v>19.5336759156</v>
          </cell>
          <cell r="U582">
            <v>72.353400000000008</v>
          </cell>
          <cell r="V582">
            <v>0</v>
          </cell>
          <cell r="W582">
            <v>4044.2393199999997</v>
          </cell>
          <cell r="X582" t="str">
            <v>2</v>
          </cell>
          <cell r="Y582">
            <v>0.70560510202447668</v>
          </cell>
          <cell r="Z582">
            <v>3.2200000000000006</v>
          </cell>
          <cell r="AA582">
            <v>91.887075915600008</v>
          </cell>
        </row>
        <row r="583">
          <cell r="A583" t="str">
            <v>EXT</v>
          </cell>
          <cell r="B583" t="str">
            <v>DL</v>
          </cell>
          <cell r="C583" t="str">
            <v>DL</v>
          </cell>
          <cell r="D583" t="str">
            <v>Individual</v>
          </cell>
          <cell r="E583" t="str">
            <v>DL_</v>
          </cell>
          <cell r="F583" t="str">
            <v xml:space="preserve"> </v>
          </cell>
          <cell r="G583" t="str">
            <v>DL_Elö-Industrie 1 (Chemie)</v>
          </cell>
          <cell r="H583">
            <v>0</v>
          </cell>
          <cell r="I583">
            <v>0</v>
          </cell>
          <cell r="J583">
            <v>6</v>
          </cell>
          <cell r="K583" t="str">
            <v>D</v>
          </cell>
          <cell r="L583">
            <v>0</v>
          </cell>
          <cell r="M583" t="str">
            <v>Bayer, Leverk.</v>
          </cell>
          <cell r="N583" t="str">
            <v>Mittelspannung</v>
          </cell>
          <cell r="P583">
            <v>0.69763128270000008</v>
          </cell>
          <cell r="Q583">
            <v>0.34499999999999997</v>
          </cell>
          <cell r="R583">
            <v>4.5225460931681294</v>
          </cell>
          <cell r="S583">
            <v>4.0283821135818689</v>
          </cell>
          <cell r="T583">
            <v>1.744078206749998</v>
          </cell>
          <cell r="U583">
            <v>6.8068500000000007</v>
          </cell>
          <cell r="V583">
            <v>0</v>
          </cell>
          <cell r="W583">
            <v>4044.2393200000006</v>
          </cell>
          <cell r="X583" t="str">
            <v>2</v>
          </cell>
          <cell r="Y583">
            <v>1.2257088262521512</v>
          </cell>
          <cell r="Z583">
            <v>0.17249999999999999</v>
          </cell>
          <cell r="AA583">
            <v>8.5509282067499974</v>
          </cell>
        </row>
        <row r="584">
          <cell r="A584" t="str">
            <v>EXT</v>
          </cell>
          <cell r="B584" t="str">
            <v>DL</v>
          </cell>
          <cell r="C584" t="str">
            <v>DL</v>
          </cell>
          <cell r="D584" t="str">
            <v>Individual</v>
          </cell>
          <cell r="E584" t="str">
            <v>DL_</v>
          </cell>
          <cell r="F584" t="str">
            <v xml:space="preserve"> </v>
          </cell>
          <cell r="G584" t="str">
            <v>DL_Elö-Industrie 1 (Chemie)</v>
          </cell>
          <cell r="H584">
            <v>0</v>
          </cell>
          <cell r="I584">
            <v>0</v>
          </cell>
          <cell r="J584">
            <v>6</v>
          </cell>
          <cell r="K584" t="str">
            <v>A</v>
          </cell>
          <cell r="L584">
            <v>0</v>
          </cell>
          <cell r="M584" t="str">
            <v>Bayer, Uerding.</v>
          </cell>
          <cell r="N584" t="str">
            <v>Höchstspannung</v>
          </cell>
          <cell r="P584">
            <v>13.6290865084</v>
          </cell>
          <cell r="Q584">
            <v>6.74</v>
          </cell>
          <cell r="R584">
            <v>79.047929762600006</v>
          </cell>
          <cell r="S584">
            <v>0</v>
          </cell>
          <cell r="T584">
            <v>20.443629762600001</v>
          </cell>
          <cell r="U584">
            <v>58.604300000000002</v>
          </cell>
          <cell r="V584">
            <v>0</v>
          </cell>
          <cell r="W584">
            <v>4044.2393199999997</v>
          </cell>
          <cell r="X584" t="str">
            <v>2</v>
          </cell>
          <cell r="Y584">
            <v>0.57999433574568982</v>
          </cell>
          <cell r="Z584">
            <v>3.37</v>
          </cell>
          <cell r="AA584">
            <v>79.047929762600006</v>
          </cell>
        </row>
        <row r="585">
          <cell r="A585" t="str">
            <v>EXT</v>
          </cell>
          <cell r="B585" t="str">
            <v>DL</v>
          </cell>
          <cell r="C585" t="str">
            <v>DL</v>
          </cell>
          <cell r="D585" t="str">
            <v>Individual</v>
          </cell>
          <cell r="E585" t="str">
            <v>DL_</v>
          </cell>
          <cell r="F585" t="str">
            <v xml:space="preserve"> </v>
          </cell>
          <cell r="G585" t="str">
            <v>DL_Elö-Industrie 1 (Chemie)</v>
          </cell>
          <cell r="H585">
            <v>0</v>
          </cell>
          <cell r="I585">
            <v>0</v>
          </cell>
          <cell r="J585">
            <v>6</v>
          </cell>
          <cell r="K585" t="str">
            <v>C</v>
          </cell>
          <cell r="L585">
            <v>0</v>
          </cell>
          <cell r="M585" t="str">
            <v>Bayer, Uerding.</v>
          </cell>
          <cell r="N585" t="str">
            <v>Hochspannungsnetz</v>
          </cell>
          <cell r="P585">
            <v>10.0701559068</v>
          </cell>
          <cell r="Q585">
            <v>4.9800000000000004</v>
          </cell>
          <cell r="R585">
            <v>65.281969692687781</v>
          </cell>
          <cell r="S585">
            <v>35.689020074312189</v>
          </cell>
          <cell r="T585">
            <v>25.17538976699997</v>
          </cell>
          <cell r="U585">
            <v>75.795600000000007</v>
          </cell>
          <cell r="V585">
            <v>0</v>
          </cell>
          <cell r="W585">
            <v>4044.2393199999997</v>
          </cell>
          <cell r="X585" t="str">
            <v>2</v>
          </cell>
          <cell r="Y585">
            <v>1.0026755365209195</v>
          </cell>
          <cell r="Z585">
            <v>2.4900000000000002</v>
          </cell>
          <cell r="AA585">
            <v>100.97098976699996</v>
          </cell>
        </row>
        <row r="586">
          <cell r="A586" t="str">
            <v>EXT</v>
          </cell>
          <cell r="B586" t="str">
            <v>DL</v>
          </cell>
          <cell r="C586" t="str">
            <v>DL</v>
          </cell>
          <cell r="D586" t="str">
            <v>Individual</v>
          </cell>
          <cell r="E586" t="str">
            <v>DL_</v>
          </cell>
          <cell r="F586" t="str">
            <v xml:space="preserve"> </v>
          </cell>
          <cell r="G586" t="str">
            <v>DL_Elö-Industrie 1 (Chemie)</v>
          </cell>
          <cell r="H586">
            <v>0</v>
          </cell>
          <cell r="I586">
            <v>0</v>
          </cell>
          <cell r="J586">
            <v>6</v>
          </cell>
          <cell r="K586" t="str">
            <v>F</v>
          </cell>
          <cell r="L586">
            <v>0</v>
          </cell>
          <cell r="M586" t="str">
            <v>Basel</v>
          </cell>
          <cell r="N586" t="str">
            <v>Mittel aus Höchst-</v>
          </cell>
          <cell r="P586">
            <v>20.322481</v>
          </cell>
          <cell r="Q586">
            <v>15</v>
          </cell>
          <cell r="R586">
            <v>139.15546212792719</v>
          </cell>
          <cell r="S586">
            <v>443.37395807207292</v>
          </cell>
          <cell r="T586">
            <v>85.354420199999993</v>
          </cell>
          <cell r="U586">
            <v>497.17500000000013</v>
          </cell>
          <cell r="V586">
            <v>0</v>
          </cell>
          <cell r="W586">
            <v>2709.6641333333332</v>
          </cell>
          <cell r="X586" t="str">
            <v>2</v>
          </cell>
          <cell r="Y586">
            <v>2.8664286619335511</v>
          </cell>
          <cell r="Z586">
            <v>7.5</v>
          </cell>
          <cell r="AA586">
            <v>582.52942020000012</v>
          </cell>
        </row>
        <row r="587">
          <cell r="A587" t="str">
            <v>EXT</v>
          </cell>
          <cell r="B587" t="str">
            <v>DL</v>
          </cell>
          <cell r="C587" t="str">
            <v>DL</v>
          </cell>
          <cell r="D587" t="str">
            <v>Individual</v>
          </cell>
          <cell r="E587" t="str">
            <v>DL_</v>
          </cell>
          <cell r="F587" t="str">
            <v xml:space="preserve"> </v>
          </cell>
          <cell r="G587" t="str">
            <v xml:space="preserve">DL_Elö-Industrie </v>
          </cell>
          <cell r="H587">
            <v>0</v>
          </cell>
          <cell r="I587">
            <v>0</v>
          </cell>
          <cell r="J587">
            <v>6</v>
          </cell>
          <cell r="K587" t="str">
            <v>B</v>
          </cell>
          <cell r="L587">
            <v>0</v>
          </cell>
          <cell r="M587" t="str">
            <v>Du Pont de Nemours Werk Hamm</v>
          </cell>
          <cell r="N587" t="str">
            <v>Hochspannung</v>
          </cell>
          <cell r="P587">
            <v>47.88</v>
          </cell>
          <cell r="Q587">
            <v>12.5</v>
          </cell>
          <cell r="R587">
            <v>212.25749999999999</v>
          </cell>
          <cell r="S587">
            <v>0</v>
          </cell>
          <cell r="T587">
            <v>71.820000000000007</v>
          </cell>
          <cell r="U587">
            <v>140.4375</v>
          </cell>
          <cell r="V587">
            <v>0</v>
          </cell>
          <cell r="W587">
            <v>7660.8</v>
          </cell>
          <cell r="X587" t="str">
            <v>2</v>
          </cell>
          <cell r="Y587">
            <v>0.44331140350877191</v>
          </cell>
          <cell r="Z587">
            <v>6.25</v>
          </cell>
          <cell r="AA587">
            <v>212.25749999999999</v>
          </cell>
        </row>
        <row r="588">
          <cell r="A588" t="str">
            <v>EXT</v>
          </cell>
          <cell r="B588" t="str">
            <v>DL</v>
          </cell>
          <cell r="C588" t="str">
            <v>DL</v>
          </cell>
          <cell r="D588" t="str">
            <v>Individual</v>
          </cell>
          <cell r="E588" t="str">
            <v>DL_</v>
          </cell>
          <cell r="F588">
            <v>0</v>
          </cell>
          <cell r="G588" t="str">
            <v xml:space="preserve">DL_Elö-Industrie </v>
          </cell>
          <cell r="H588">
            <v>0</v>
          </cell>
          <cell r="I588">
            <v>0</v>
          </cell>
          <cell r="J588">
            <v>6</v>
          </cell>
          <cell r="K588" t="str">
            <v>C</v>
          </cell>
          <cell r="L588">
            <v>0</v>
          </cell>
          <cell r="M588" t="str">
            <v>Degussa Hüls</v>
          </cell>
          <cell r="N588" t="str">
            <v>Hochspannungsnetz</v>
          </cell>
          <cell r="P588">
            <v>130</v>
          </cell>
          <cell r="Q588">
            <v>23</v>
          </cell>
          <cell r="R588">
            <v>436.45453572793235</v>
          </cell>
          <cell r="S588">
            <v>238.60546427206725</v>
          </cell>
          <cell r="T588">
            <v>324.99999999999955</v>
          </cell>
          <cell r="U588">
            <v>350.06</v>
          </cell>
          <cell r="V588">
            <v>0</v>
          </cell>
          <cell r="W588">
            <v>11304.347826086956</v>
          </cell>
          <cell r="X588" t="str">
            <v>2</v>
          </cell>
          <cell r="Y588">
            <v>0.51927692307692275</v>
          </cell>
          <cell r="Z588">
            <v>11.5</v>
          </cell>
          <cell r="AA588">
            <v>675.0599999999996</v>
          </cell>
        </row>
        <row r="589">
          <cell r="A589" t="str">
            <v>EXT</v>
          </cell>
          <cell r="B589" t="str">
            <v>DL</v>
          </cell>
          <cell r="C589" t="str">
            <v>DL</v>
          </cell>
          <cell r="D589" t="str">
            <v>Individual</v>
          </cell>
          <cell r="E589" t="str">
            <v>DL_</v>
          </cell>
          <cell r="F589">
            <v>0</v>
          </cell>
          <cell r="G589" t="str">
            <v xml:space="preserve">DL_Elö-Industrie </v>
          </cell>
          <cell r="H589">
            <v>0</v>
          </cell>
          <cell r="I589">
            <v>0</v>
          </cell>
          <cell r="J589">
            <v>6</v>
          </cell>
          <cell r="K589" t="str">
            <v>C</v>
          </cell>
          <cell r="L589">
            <v>0</v>
          </cell>
          <cell r="M589" t="str">
            <v>DB Energie Gremberghoven</v>
          </cell>
          <cell r="N589" t="str">
            <v>Hochspannungsnetz</v>
          </cell>
          <cell r="P589">
            <v>1</v>
          </cell>
          <cell r="Q589">
            <v>0.25</v>
          </cell>
          <cell r="R589">
            <v>4.0764463125716439</v>
          </cell>
          <cell r="S589">
            <v>2.2285536874283527</v>
          </cell>
          <cell r="T589">
            <v>2.4999999999999969</v>
          </cell>
          <cell r="U589">
            <v>3.8049999999999997</v>
          </cell>
          <cell r="V589">
            <v>0</v>
          </cell>
          <cell r="W589">
            <v>8000</v>
          </cell>
          <cell r="X589" t="str">
            <v>2</v>
          </cell>
          <cell r="Y589">
            <v>0.63049999999999962</v>
          </cell>
          <cell r="Z589">
            <v>0.125</v>
          </cell>
          <cell r="AA589">
            <v>6.3049999999999962</v>
          </cell>
        </row>
        <row r="590">
          <cell r="A590" t="str">
            <v>EXT</v>
          </cell>
          <cell r="B590" t="str">
            <v>DL</v>
          </cell>
          <cell r="C590" t="str">
            <v>DL</v>
          </cell>
          <cell r="D590" t="str">
            <v>Individual</v>
          </cell>
          <cell r="E590" t="str">
            <v>DL_</v>
          </cell>
          <cell r="F590">
            <v>0</v>
          </cell>
          <cell r="G590" t="str">
            <v xml:space="preserve">DL_Elö-Industrie </v>
          </cell>
          <cell r="H590">
            <v>0</v>
          </cell>
          <cell r="I590">
            <v>0</v>
          </cell>
          <cell r="J590">
            <v>6</v>
          </cell>
          <cell r="K590" t="str">
            <v>B</v>
          </cell>
          <cell r="L590">
            <v>0</v>
          </cell>
          <cell r="M590" t="str">
            <v>Miele Gütersloh</v>
          </cell>
          <cell r="N590" t="str">
            <v>Hochspannung</v>
          </cell>
          <cell r="P590">
            <v>300</v>
          </cell>
          <cell r="Q590">
            <v>26.8</v>
          </cell>
          <cell r="R590">
            <v>751.09799999999996</v>
          </cell>
          <cell r="S590">
            <v>0</v>
          </cell>
          <cell r="T590">
            <v>450</v>
          </cell>
          <cell r="U590">
            <v>301.09800000000001</v>
          </cell>
          <cell r="V590">
            <v>0</v>
          </cell>
          <cell r="W590">
            <v>22388.059701492537</v>
          </cell>
          <cell r="X590" t="str">
            <v>2</v>
          </cell>
          <cell r="Y590">
            <v>0.25036599999999998</v>
          </cell>
          <cell r="Z590">
            <v>13.4</v>
          </cell>
          <cell r="AA590">
            <v>751.09799999999996</v>
          </cell>
        </row>
        <row r="591">
          <cell r="A591" t="str">
            <v>EXT</v>
          </cell>
          <cell r="B591" t="str">
            <v>DL</v>
          </cell>
          <cell r="C591" t="str">
            <v>DL</v>
          </cell>
          <cell r="D591" t="str">
            <v>Individual</v>
          </cell>
          <cell r="E591" t="str">
            <v>DL_</v>
          </cell>
          <cell r="F591">
            <v>0</v>
          </cell>
          <cell r="G591" t="str">
            <v xml:space="preserve">DL_Elö-Industrie </v>
          </cell>
          <cell r="H591">
            <v>0</v>
          </cell>
          <cell r="I591">
            <v>0</v>
          </cell>
          <cell r="J591">
            <v>6</v>
          </cell>
          <cell r="K591" t="str">
            <v>D</v>
          </cell>
          <cell r="L591">
            <v>0</v>
          </cell>
          <cell r="M591" t="str">
            <v>Miele Gütersloh</v>
          </cell>
          <cell r="N591" t="str">
            <v>Mittelspannung</v>
          </cell>
          <cell r="P591">
            <v>4.4999999999999998E-2</v>
          </cell>
          <cell r="Q591">
            <v>5.4</v>
          </cell>
          <cell r="R591">
            <v>9.4265800534963748</v>
          </cell>
          <cell r="S591">
            <v>29.507419946503635</v>
          </cell>
          <cell r="T591">
            <v>0.56699999999999984</v>
          </cell>
          <cell r="U591">
            <v>38.367000000000012</v>
          </cell>
          <cell r="V591">
            <v>0</v>
          </cell>
          <cell r="W591">
            <v>16.666666666666664</v>
          </cell>
          <cell r="X591" t="str">
            <v>1</v>
          </cell>
          <cell r="Y591">
            <v>86.520000000000024</v>
          </cell>
          <cell r="Z591">
            <v>2.7</v>
          </cell>
          <cell r="AA591">
            <v>38.934000000000012</v>
          </cell>
        </row>
        <row r="592">
          <cell r="A592" t="str">
            <v>EXT</v>
          </cell>
          <cell r="B592" t="str">
            <v>DL</v>
          </cell>
          <cell r="C592" t="str">
            <v>DL</v>
          </cell>
          <cell r="D592" t="str">
            <v>Individual</v>
          </cell>
          <cell r="E592" t="str">
            <v>DL_</v>
          </cell>
          <cell r="F592">
            <v>0</v>
          </cell>
          <cell r="G592" t="str">
            <v xml:space="preserve">DL_Elö-Industrie </v>
          </cell>
          <cell r="H592">
            <v>0</v>
          </cell>
          <cell r="I592">
            <v>0</v>
          </cell>
          <cell r="J592">
            <v>6</v>
          </cell>
          <cell r="K592" t="str">
            <v>C</v>
          </cell>
          <cell r="L592">
            <v>0</v>
          </cell>
          <cell r="M592" t="str">
            <v>FS Karton</v>
          </cell>
          <cell r="N592" t="str">
            <v>Hochspannungsnetz</v>
          </cell>
          <cell r="P592">
            <v>25.2</v>
          </cell>
          <cell r="Q592">
            <v>10</v>
          </cell>
          <cell r="R592">
            <v>139.13580435613289</v>
          </cell>
          <cell r="S592">
            <v>76.064195643867009</v>
          </cell>
          <cell r="T592">
            <v>62.999999999999915</v>
          </cell>
          <cell r="U592">
            <v>152.19999999999999</v>
          </cell>
          <cell r="V592">
            <v>0</v>
          </cell>
          <cell r="W592">
            <v>5040.0000000000009</v>
          </cell>
          <cell r="X592" t="str">
            <v>2</v>
          </cell>
          <cell r="Y592">
            <v>0.85396825396825349</v>
          </cell>
          <cell r="Z592">
            <v>5</v>
          </cell>
          <cell r="AA592">
            <v>215.1999999999999</v>
          </cell>
        </row>
        <row r="593">
          <cell r="A593" t="str">
            <v>EXT</v>
          </cell>
          <cell r="B593" t="str">
            <v>DL</v>
          </cell>
          <cell r="C593" t="str">
            <v>DL</v>
          </cell>
          <cell r="D593" t="str">
            <v>Individual</v>
          </cell>
          <cell r="E593" t="str">
            <v>DL_</v>
          </cell>
          <cell r="F593">
            <v>0</v>
          </cell>
          <cell r="G593" t="str">
            <v xml:space="preserve">DL_Elö-Industrie </v>
          </cell>
          <cell r="H593">
            <v>0</v>
          </cell>
          <cell r="I593">
            <v>0</v>
          </cell>
          <cell r="J593">
            <v>6</v>
          </cell>
          <cell r="K593" t="str">
            <v>B</v>
          </cell>
          <cell r="L593">
            <v>0</v>
          </cell>
          <cell r="M593" t="str">
            <v>Linde Werk Herne</v>
          </cell>
          <cell r="N593" t="str">
            <v>Hochspannung</v>
          </cell>
          <cell r="P593">
            <v>38.4</v>
          </cell>
          <cell r="Q593">
            <v>10</v>
          </cell>
          <cell r="R593">
            <v>169.95</v>
          </cell>
          <cell r="S593">
            <v>0</v>
          </cell>
          <cell r="T593">
            <v>57.599999999999994</v>
          </cell>
          <cell r="U593">
            <v>112.34999999999998</v>
          </cell>
          <cell r="V593">
            <v>0</v>
          </cell>
          <cell r="W593">
            <v>7680</v>
          </cell>
          <cell r="X593" t="str">
            <v>2</v>
          </cell>
          <cell r="Y593">
            <v>0.44257812499999999</v>
          </cell>
          <cell r="Z593">
            <v>5</v>
          </cell>
          <cell r="AA593">
            <v>169.95</v>
          </cell>
        </row>
        <row r="594">
          <cell r="A594" t="str">
            <v>EXT</v>
          </cell>
          <cell r="B594" t="str">
            <v>DL</v>
          </cell>
          <cell r="C594" t="str">
            <v>DL</v>
          </cell>
          <cell r="D594" t="str">
            <v>Individual</v>
          </cell>
          <cell r="E594" t="str">
            <v>DL_</v>
          </cell>
          <cell r="F594">
            <v>0</v>
          </cell>
          <cell r="G594" t="str">
            <v xml:space="preserve">DL_Elö-Industrie </v>
          </cell>
          <cell r="H594">
            <v>0</v>
          </cell>
          <cell r="I594">
            <v>0</v>
          </cell>
          <cell r="J594">
            <v>3</v>
          </cell>
          <cell r="K594" t="str">
            <v>C</v>
          </cell>
          <cell r="L594">
            <v>0</v>
          </cell>
          <cell r="M594" t="str">
            <v>Rheinische Kalksteinwerke</v>
          </cell>
          <cell r="N594" t="str">
            <v>Hochspannungsnetz</v>
          </cell>
          <cell r="P594">
            <v>51.487938</v>
          </cell>
          <cell r="Q594">
            <v>34.619999999999997</v>
          </cell>
          <cell r="R594">
            <v>253.55951552923179</v>
          </cell>
          <cell r="S594">
            <v>138.61852947076801</v>
          </cell>
          <cell r="T594">
            <v>128.71984499999982</v>
          </cell>
          <cell r="U594">
            <v>263.45819999999998</v>
          </cell>
          <cell r="V594">
            <v>0</v>
          </cell>
          <cell r="W594">
            <v>5948.9240901213179</v>
          </cell>
          <cell r="X594" t="str">
            <v>2</v>
          </cell>
          <cell r="Y594">
            <v>0.76168916494577776</v>
          </cell>
          <cell r="Z594">
            <v>8.6549999999999994</v>
          </cell>
          <cell r="AA594">
            <v>392.17804499999977</v>
          </cell>
        </row>
        <row r="595">
          <cell r="A595" t="str">
            <v>EXT</v>
          </cell>
          <cell r="B595" t="str">
            <v>DL</v>
          </cell>
          <cell r="C595" t="str">
            <v>DL</v>
          </cell>
          <cell r="D595" t="str">
            <v>Individual</v>
          </cell>
          <cell r="E595" t="str">
            <v>DL_</v>
          </cell>
          <cell r="F595">
            <v>0</v>
          </cell>
          <cell r="G595" t="str">
            <v xml:space="preserve">DL_Elö-Industrie </v>
          </cell>
          <cell r="H595">
            <v>0</v>
          </cell>
          <cell r="I595">
            <v>0</v>
          </cell>
          <cell r="J595">
            <v>3</v>
          </cell>
          <cell r="K595" t="str">
            <v>C</v>
          </cell>
          <cell r="L595" t="str">
            <v>G124</v>
          </cell>
          <cell r="M595" t="str">
            <v>k m - Kabelmetal</v>
          </cell>
          <cell r="N595" t="str">
            <v>Hochspannungsnetz</v>
          </cell>
          <cell r="P595">
            <v>42.224406000000002</v>
          </cell>
          <cell r="Q595">
            <v>31.056000000000001</v>
          </cell>
          <cell r="R595">
            <v>221.05082923194487</v>
          </cell>
          <cell r="S595">
            <v>120.84634576805502</v>
          </cell>
          <cell r="T595">
            <v>105.56101499999987</v>
          </cell>
          <cell r="U595">
            <v>236.33616000000001</v>
          </cell>
          <cell r="V595">
            <v>0</v>
          </cell>
          <cell r="W595">
            <v>5438.4860896445134</v>
          </cell>
          <cell r="X595" t="str">
            <v>2</v>
          </cell>
          <cell r="Y595">
            <v>0.80971458781445005</v>
          </cell>
          <cell r="Z595">
            <v>7.7640000000000002</v>
          </cell>
          <cell r="AA595">
            <v>341.89717499999989</v>
          </cell>
        </row>
        <row r="596">
          <cell r="A596" t="str">
            <v>EXT</v>
          </cell>
          <cell r="B596" t="str">
            <v>DL</v>
          </cell>
          <cell r="C596" t="str">
            <v>DL</v>
          </cell>
          <cell r="D596" t="str">
            <v>Individual</v>
          </cell>
          <cell r="E596" t="str">
            <v>DL_</v>
          </cell>
          <cell r="F596">
            <v>0</v>
          </cell>
          <cell r="G596" t="str">
            <v xml:space="preserve">DL_Elö-Industrie </v>
          </cell>
          <cell r="H596">
            <v>0</v>
          </cell>
          <cell r="I596">
            <v>0</v>
          </cell>
          <cell r="J596">
            <v>3</v>
          </cell>
          <cell r="K596" t="str">
            <v>C</v>
          </cell>
          <cell r="L596" t="str">
            <v>G033</v>
          </cell>
          <cell r="M596" t="str">
            <v>BGH Edelstahl Siegen GmbH</v>
          </cell>
          <cell r="N596" t="str">
            <v>Hochspannungsnetz</v>
          </cell>
          <cell r="P596">
            <v>13.080768750000001</v>
          </cell>
          <cell r="Q596">
            <v>19.12</v>
          </cell>
          <cell r="R596">
            <v>115.21706771589604</v>
          </cell>
          <cell r="S596">
            <v>62.988054159103932</v>
          </cell>
          <cell r="T596">
            <v>32.701921874999954</v>
          </cell>
          <cell r="U596">
            <v>145.50319999999999</v>
          </cell>
          <cell r="V596">
            <v>0</v>
          </cell>
          <cell r="W596">
            <v>2736.5625</v>
          </cell>
          <cell r="X596" t="str">
            <v>2</v>
          </cell>
          <cell r="Y596">
            <v>1.3623444101861366</v>
          </cell>
          <cell r="Z596">
            <v>4.78</v>
          </cell>
          <cell r="AA596">
            <v>178.20512187499997</v>
          </cell>
        </row>
        <row r="597">
          <cell r="A597" t="str">
            <v>EXT</v>
          </cell>
          <cell r="B597" t="str">
            <v>DL</v>
          </cell>
          <cell r="C597" t="str">
            <v>DL</v>
          </cell>
          <cell r="D597" t="str">
            <v>Individual</v>
          </cell>
          <cell r="E597" t="str">
            <v>DL_</v>
          </cell>
          <cell r="F597">
            <v>0</v>
          </cell>
          <cell r="G597" t="str">
            <v xml:space="preserve">DL_Elö-Industrie </v>
          </cell>
          <cell r="H597">
            <v>0</v>
          </cell>
          <cell r="I597">
            <v>0</v>
          </cell>
          <cell r="J597">
            <v>3</v>
          </cell>
          <cell r="K597" t="str">
            <v>C</v>
          </cell>
          <cell r="L597" t="str">
            <v>G034</v>
          </cell>
          <cell r="M597" t="str">
            <v>RWK Kalk AG</v>
          </cell>
          <cell r="N597" t="str">
            <v>Hochspannungsnetz</v>
          </cell>
          <cell r="P597">
            <v>16.699175749999998</v>
          </cell>
          <cell r="Q597">
            <v>11.603999999999999</v>
          </cell>
          <cell r="R597">
            <v>84.085597975735524</v>
          </cell>
          <cell r="S597">
            <v>45.968781399264415</v>
          </cell>
          <cell r="T597">
            <v>41.747939374999945</v>
          </cell>
          <cell r="U597">
            <v>88.306439999999995</v>
          </cell>
          <cell r="V597">
            <v>0</v>
          </cell>
          <cell r="W597">
            <v>5756.3515167183732</v>
          </cell>
          <cell r="X597" t="str">
            <v>2</v>
          </cell>
          <cell r="Y597">
            <v>0.77880717780337128</v>
          </cell>
          <cell r="Z597">
            <v>2.9009999999999998</v>
          </cell>
          <cell r="AA597">
            <v>130.05437937499994</v>
          </cell>
        </row>
        <row r="598">
          <cell r="A598" t="str">
            <v>EXT</v>
          </cell>
          <cell r="B598" t="str">
            <v>DL</v>
          </cell>
          <cell r="C598" t="str">
            <v>DL</v>
          </cell>
          <cell r="D598" t="str">
            <v>Individual</v>
          </cell>
          <cell r="E598" t="str">
            <v>DL_</v>
          </cell>
          <cell r="F598">
            <v>0</v>
          </cell>
          <cell r="G598" t="str">
            <v xml:space="preserve">DL_Elö-Industrie </v>
          </cell>
          <cell r="H598">
            <v>0</v>
          </cell>
          <cell r="I598">
            <v>0</v>
          </cell>
          <cell r="J598">
            <v>3</v>
          </cell>
          <cell r="K598" t="str">
            <v>D</v>
          </cell>
          <cell r="L598" t="str">
            <v>G027</v>
          </cell>
          <cell r="M598" t="str">
            <v>Holzgroßhandel Fahrmayer ZN d.</v>
          </cell>
          <cell r="N598" t="str">
            <v>Mittelspannung</v>
          </cell>
          <cell r="P598">
            <v>4.7818247500000002</v>
          </cell>
          <cell r="Q598">
            <v>7.556</v>
          </cell>
          <cell r="R598">
            <v>44.906030344860518</v>
          </cell>
          <cell r="S598">
            <v>41.588471530139479</v>
          </cell>
          <cell r="T598">
            <v>11.954561874999985</v>
          </cell>
          <cell r="U598">
            <v>74.539940000000016</v>
          </cell>
          <cell r="V598">
            <v>0</v>
          </cell>
          <cell r="W598">
            <v>2531.4053732133402</v>
          </cell>
          <cell r="X598" t="str">
            <v>2</v>
          </cell>
          <cell r="Y598">
            <v>1.8088178968708546</v>
          </cell>
          <cell r="Z598">
            <v>1.8890000000000002</v>
          </cell>
          <cell r="AA598">
            <v>86.494501874999997</v>
          </cell>
        </row>
        <row r="599">
          <cell r="A599" t="str">
            <v>EXT</v>
          </cell>
          <cell r="B599" t="str">
            <v>DL</v>
          </cell>
          <cell r="C599" t="str">
            <v>DL</v>
          </cell>
          <cell r="D599" t="str">
            <v>Individual</v>
          </cell>
          <cell r="E599" t="str">
            <v>DL_</v>
          </cell>
          <cell r="F599">
            <v>0</v>
          </cell>
          <cell r="G599" t="str">
            <v xml:space="preserve">DL_Elö-Industrie </v>
          </cell>
          <cell r="H599">
            <v>0</v>
          </cell>
          <cell r="I599">
            <v>0</v>
          </cell>
          <cell r="J599">
            <v>3</v>
          </cell>
          <cell r="K599" t="str">
            <v>D</v>
          </cell>
          <cell r="L599" t="str">
            <v>G005</v>
          </cell>
          <cell r="M599" t="str">
            <v>RWK Kalk AG BU Dornap</v>
          </cell>
          <cell r="N599" t="str">
            <v>Mittelspannung</v>
          </cell>
          <cell r="P599">
            <v>5.9825730000000004</v>
          </cell>
          <cell r="Q599">
            <v>6.52</v>
          </cell>
          <cell r="R599">
            <v>41.749555288498271</v>
          </cell>
          <cell r="S599">
            <v>37.526677211501728</v>
          </cell>
          <cell r="T599">
            <v>14.956432499999984</v>
          </cell>
          <cell r="U599">
            <v>64.319800000000015</v>
          </cell>
          <cell r="V599">
            <v>0</v>
          </cell>
          <cell r="W599">
            <v>3670.2901840490804</v>
          </cell>
          <cell r="X599" t="str">
            <v>2</v>
          </cell>
          <cell r="Y599">
            <v>1.3251193508211265</v>
          </cell>
          <cell r="Z599">
            <v>1.63</v>
          </cell>
          <cell r="AA599">
            <v>79.276232499999992</v>
          </cell>
        </row>
        <row r="600">
          <cell r="A600" t="str">
            <v>EXT</v>
          </cell>
          <cell r="B600" t="str">
            <v>DL</v>
          </cell>
          <cell r="C600" t="str">
            <v>DL</v>
          </cell>
          <cell r="D600" t="str">
            <v>Individual</v>
          </cell>
          <cell r="E600" t="str">
            <v>DL_</v>
          </cell>
          <cell r="F600">
            <v>0</v>
          </cell>
          <cell r="G600" t="str">
            <v xml:space="preserve">DL_Elö-Industrie </v>
          </cell>
          <cell r="H600">
            <v>0</v>
          </cell>
          <cell r="I600">
            <v>0</v>
          </cell>
          <cell r="J600">
            <v>3</v>
          </cell>
          <cell r="K600" t="str">
            <v>D</v>
          </cell>
          <cell r="L600" t="str">
            <v>G125</v>
          </cell>
          <cell r="M600" t="str">
            <v>Widia GmbH</v>
          </cell>
          <cell r="N600" t="str">
            <v>Mittelspannung</v>
          </cell>
          <cell r="P600">
            <v>9.0628600000000006</v>
          </cell>
          <cell r="Q600">
            <v>6.375</v>
          </cell>
          <cell r="R600">
            <v>46.01496476881924</v>
          </cell>
          <cell r="S600">
            <v>39.531560231180748</v>
          </cell>
          <cell r="T600">
            <v>22.657149999999973</v>
          </cell>
          <cell r="U600">
            <v>62.889375000000015</v>
          </cell>
          <cell r="V600">
            <v>0</v>
          </cell>
          <cell r="W600">
            <v>5686.5003921568632</v>
          </cell>
          <cell r="X600" t="str">
            <v>2</v>
          </cell>
          <cell r="Y600">
            <v>0.94392415859894097</v>
          </cell>
          <cell r="Z600">
            <v>1.59375</v>
          </cell>
          <cell r="AA600">
            <v>85.546524999999988</v>
          </cell>
        </row>
        <row r="601">
          <cell r="A601" t="str">
            <v>EXT</v>
          </cell>
          <cell r="B601" t="str">
            <v>DL</v>
          </cell>
          <cell r="C601" t="str">
            <v>DL</v>
          </cell>
          <cell r="D601" t="str">
            <v>Individual</v>
          </cell>
          <cell r="E601" t="str">
            <v>DL_</v>
          </cell>
          <cell r="F601">
            <v>0</v>
          </cell>
          <cell r="G601" t="str">
            <v xml:space="preserve">DL_Elö-Industrie </v>
          </cell>
          <cell r="H601">
            <v>0</v>
          </cell>
          <cell r="I601">
            <v>0</v>
          </cell>
          <cell r="J601">
            <v>3</v>
          </cell>
          <cell r="K601" t="str">
            <v>D</v>
          </cell>
          <cell r="L601" t="str">
            <v>G105</v>
          </cell>
          <cell r="M601" t="str">
            <v>MHP Mannesmann Hoesch</v>
          </cell>
          <cell r="N601" t="str">
            <v>Mittelspannung</v>
          </cell>
          <cell r="P601">
            <v>5.8634547499999998</v>
          </cell>
          <cell r="Q601">
            <v>6.1559999999999997</v>
          </cell>
          <cell r="R601">
            <v>39.766071193160094</v>
          </cell>
          <cell r="S601">
            <v>35.621505681839899</v>
          </cell>
          <cell r="T601">
            <v>14.658636874999981</v>
          </cell>
          <cell r="U601">
            <v>60.728940000000009</v>
          </cell>
          <cell r="V601">
            <v>0</v>
          </cell>
          <cell r="W601">
            <v>3809.9121182586096</v>
          </cell>
          <cell r="X601" t="str">
            <v>2</v>
          </cell>
          <cell r="Y601">
            <v>1.2857194280385635</v>
          </cell>
          <cell r="Z601">
            <v>1.5390000000000001</v>
          </cell>
          <cell r="AA601">
            <v>75.387576874999993</v>
          </cell>
        </row>
        <row r="602">
          <cell r="A602" t="str">
            <v>EXT</v>
          </cell>
          <cell r="B602" t="str">
            <v>DL</v>
          </cell>
          <cell r="C602" t="str">
            <v>DL</v>
          </cell>
          <cell r="D602" t="str">
            <v>Individual</v>
          </cell>
          <cell r="E602" t="str">
            <v>DL_</v>
          </cell>
          <cell r="F602">
            <v>0</v>
          </cell>
          <cell r="G602" t="str">
            <v xml:space="preserve">DL_Elö-Industrie </v>
          </cell>
          <cell r="H602">
            <v>0</v>
          </cell>
          <cell r="I602">
            <v>0</v>
          </cell>
          <cell r="J602">
            <v>3</v>
          </cell>
          <cell r="K602" t="str">
            <v>D</v>
          </cell>
          <cell r="L602" t="str">
            <v>G118</v>
          </cell>
          <cell r="M602" t="str">
            <v>KM Europa Metal AG</v>
          </cell>
          <cell r="N602" t="str">
            <v>Mittelspannung</v>
          </cell>
          <cell r="P602">
            <v>7.8838414999999999</v>
          </cell>
          <cell r="Q602">
            <v>5.7279999999999998</v>
          </cell>
          <cell r="R602">
            <v>40.92589411730988</v>
          </cell>
          <cell r="S602">
            <v>35.290429632690106</v>
          </cell>
          <cell r="T602">
            <v>19.709603749999975</v>
          </cell>
          <cell r="U602">
            <v>56.506720000000016</v>
          </cell>
          <cell r="V602">
            <v>0</v>
          </cell>
          <cell r="W602">
            <v>5505.4759078212282</v>
          </cell>
          <cell r="X602" t="str">
            <v>2</v>
          </cell>
          <cell r="Y602">
            <v>0.9667409441196908</v>
          </cell>
          <cell r="Z602">
            <v>1.4319999999999999</v>
          </cell>
          <cell r="AA602">
            <v>76.216323749999987</v>
          </cell>
        </row>
        <row r="603">
          <cell r="A603" t="str">
            <v>EXT</v>
          </cell>
          <cell r="B603" t="str">
            <v>DL</v>
          </cell>
          <cell r="C603" t="str">
            <v>DL</v>
          </cell>
          <cell r="D603" t="str">
            <v>Individual</v>
          </cell>
          <cell r="E603" t="str">
            <v>DL_</v>
          </cell>
          <cell r="F603">
            <v>0</v>
          </cell>
          <cell r="G603" t="str">
            <v xml:space="preserve">DL_Elö-Industrie </v>
          </cell>
          <cell r="H603">
            <v>0</v>
          </cell>
          <cell r="I603">
            <v>0</v>
          </cell>
          <cell r="J603">
            <v>3</v>
          </cell>
          <cell r="K603" t="str">
            <v>D</v>
          </cell>
          <cell r="L603" t="str">
            <v>G026</v>
          </cell>
          <cell r="M603" t="str">
            <v>MHP Mannesmann Hoesch</v>
          </cell>
          <cell r="N603" t="str">
            <v>Mittelspannung</v>
          </cell>
          <cell r="P603">
            <v>1.5807245000000001</v>
          </cell>
          <cell r="Q603">
            <v>5.0039999999999996</v>
          </cell>
          <cell r="R603">
            <v>17.075052823996941</v>
          </cell>
          <cell r="S603">
            <v>20.618785876003059</v>
          </cell>
          <cell r="T603">
            <v>19.917128699999999</v>
          </cell>
          <cell r="U603">
            <v>17.776710000000001</v>
          </cell>
          <cell r="V603">
            <v>0</v>
          </cell>
          <cell r="W603">
            <v>1263.568745003997</v>
          </cell>
          <cell r="X603" t="str">
            <v>1</v>
          </cell>
          <cell r="Y603">
            <v>2.3845925523391331</v>
          </cell>
          <cell r="Z603">
            <v>1.2509999999999999</v>
          </cell>
          <cell r="AA603">
            <v>37.693838700000001</v>
          </cell>
        </row>
        <row r="604">
          <cell r="A604" t="str">
            <v>EXT</v>
          </cell>
          <cell r="B604" t="str">
            <v>DL</v>
          </cell>
          <cell r="C604" t="str">
            <v>DL</v>
          </cell>
          <cell r="D604" t="str">
            <v>Individual</v>
          </cell>
          <cell r="E604" t="str">
            <v>DL_</v>
          </cell>
          <cell r="F604">
            <v>0</v>
          </cell>
          <cell r="G604" t="str">
            <v xml:space="preserve">DL_Elö-Industrie </v>
          </cell>
          <cell r="H604">
            <v>0</v>
          </cell>
          <cell r="I604">
            <v>0</v>
          </cell>
          <cell r="J604">
            <v>3</v>
          </cell>
          <cell r="K604" t="str">
            <v>D</v>
          </cell>
          <cell r="L604" t="str">
            <v>G119</v>
          </cell>
          <cell r="M604" t="str">
            <v>BGH Edelstahl Siegen GmbH</v>
          </cell>
          <cell r="N604" t="str">
            <v>Mittelspannung</v>
          </cell>
          <cell r="P604">
            <v>2.7550314999999999</v>
          </cell>
          <cell r="Q604">
            <v>3.4820000000000002</v>
          </cell>
          <cell r="R604">
            <v>21.58518650554069</v>
          </cell>
          <cell r="S604">
            <v>19.652322244459306</v>
          </cell>
          <cell r="T604">
            <v>6.8875787499999905</v>
          </cell>
          <cell r="U604">
            <v>34.349930000000008</v>
          </cell>
          <cell r="V604">
            <v>0</v>
          </cell>
          <cell r="W604">
            <v>3164.8839747271682</v>
          </cell>
          <cell r="X604" t="str">
            <v>2</v>
          </cell>
          <cell r="Y604">
            <v>1.4968071599181352</v>
          </cell>
          <cell r="Z604">
            <v>0.87050000000000005</v>
          </cell>
          <cell r="AA604">
            <v>41.237508749999996</v>
          </cell>
        </row>
        <row r="605">
          <cell r="A605" t="str">
            <v>EXT</v>
          </cell>
          <cell r="B605" t="str">
            <v>DL</v>
          </cell>
          <cell r="C605" t="str">
            <v>DL</v>
          </cell>
          <cell r="D605" t="str">
            <v>Individual</v>
          </cell>
          <cell r="E605" t="str">
            <v>DL_</v>
          </cell>
          <cell r="F605">
            <v>0</v>
          </cell>
          <cell r="G605" t="str">
            <v xml:space="preserve">DL_Elö-Industrie </v>
          </cell>
          <cell r="H605">
            <v>0</v>
          </cell>
          <cell r="I605">
            <v>0</v>
          </cell>
          <cell r="J605">
            <v>3</v>
          </cell>
          <cell r="K605" t="str">
            <v>D</v>
          </cell>
          <cell r="L605" t="str">
            <v>G035</v>
          </cell>
          <cell r="M605" t="str">
            <v>Mannesmann Handel AG</v>
          </cell>
          <cell r="N605" t="str">
            <v>Mittelspannung</v>
          </cell>
          <cell r="P605">
            <v>3.75</v>
          </cell>
          <cell r="Q605">
            <v>3</v>
          </cell>
          <cell r="R605">
            <v>20.82188001528467</v>
          </cell>
          <cell r="S605">
            <v>18.148119984715326</v>
          </cell>
          <cell r="T605">
            <v>9.3749999999999893</v>
          </cell>
          <cell r="U605">
            <v>29.595000000000006</v>
          </cell>
          <cell r="V605">
            <v>0</v>
          </cell>
          <cell r="W605">
            <v>5000</v>
          </cell>
          <cell r="X605" t="str">
            <v>2</v>
          </cell>
          <cell r="Y605">
            <v>1.0391999999999999</v>
          </cell>
          <cell r="Z605">
            <v>0.75</v>
          </cell>
          <cell r="AA605">
            <v>38.97</v>
          </cell>
        </row>
        <row r="606">
          <cell r="A606" t="str">
            <v>EXT</v>
          </cell>
          <cell r="B606" t="str">
            <v>DL</v>
          </cell>
          <cell r="C606" t="str">
            <v>DL</v>
          </cell>
          <cell r="D606" t="str">
            <v>Individual</v>
          </cell>
          <cell r="E606" t="str">
            <v>DL_</v>
          </cell>
          <cell r="F606">
            <v>0</v>
          </cell>
          <cell r="G606" t="str">
            <v xml:space="preserve">DL_Elö-Industrie </v>
          </cell>
          <cell r="H606">
            <v>0</v>
          </cell>
          <cell r="I606">
            <v>0</v>
          </cell>
          <cell r="J606">
            <v>3</v>
          </cell>
          <cell r="K606" t="str">
            <v>D</v>
          </cell>
          <cell r="L606" t="str">
            <v>G065</v>
          </cell>
          <cell r="M606" t="str">
            <v>Mannesmann Boge GmbH</v>
          </cell>
          <cell r="N606" t="str">
            <v>Mittelspannung</v>
          </cell>
          <cell r="P606">
            <v>4.1969900000000004</v>
          </cell>
          <cell r="Q606">
            <v>2.923</v>
          </cell>
          <cell r="R606">
            <v>21.165520236912485</v>
          </cell>
          <cell r="S606">
            <v>18.162349763087505</v>
          </cell>
          <cell r="T606">
            <v>10.492474999999988</v>
          </cell>
          <cell r="U606">
            <v>28.835395000000005</v>
          </cell>
          <cell r="V606">
            <v>0</v>
          </cell>
          <cell r="W606">
            <v>5743.40061580568</v>
          </cell>
          <cell r="X606" t="str">
            <v>2</v>
          </cell>
          <cell r="Y606">
            <v>0.93704940921946422</v>
          </cell>
          <cell r="Z606">
            <v>0.73075000000000001</v>
          </cell>
          <cell r="AA606">
            <v>39.32786999999999</v>
          </cell>
        </row>
        <row r="607">
          <cell r="A607" t="str">
            <v>EXT</v>
          </cell>
          <cell r="B607" t="str">
            <v>DL</v>
          </cell>
          <cell r="C607" t="str">
            <v>DL</v>
          </cell>
          <cell r="D607" t="str">
            <v>Individual</v>
          </cell>
          <cell r="E607" t="str">
            <v>DL_</v>
          </cell>
          <cell r="F607">
            <v>0</v>
          </cell>
          <cell r="G607" t="str">
            <v xml:space="preserve">DL_Elö-Industrie </v>
          </cell>
          <cell r="H607">
            <v>0</v>
          </cell>
          <cell r="I607">
            <v>0</v>
          </cell>
          <cell r="J607">
            <v>3</v>
          </cell>
          <cell r="K607" t="str">
            <v>D</v>
          </cell>
          <cell r="L607" t="str">
            <v>G044</v>
          </cell>
          <cell r="M607" t="str">
            <v>Mannesmann Boge GmbH</v>
          </cell>
          <cell r="N607" t="str">
            <v>Mittelspannung</v>
          </cell>
          <cell r="P607">
            <v>3.6917965000000001</v>
          </cell>
          <cell r="Q607">
            <v>2.8839999999999999</v>
          </cell>
          <cell r="R607">
            <v>20.15706124379059</v>
          </cell>
          <cell r="S607">
            <v>17.523090006209404</v>
          </cell>
          <cell r="T607">
            <v>9.2294912499999882</v>
          </cell>
          <cell r="U607">
            <v>28.450660000000006</v>
          </cell>
          <cell r="V607">
            <v>0</v>
          </cell>
          <cell r="W607">
            <v>5120.3834951456311</v>
          </cell>
          <cell r="X607" t="str">
            <v>2</v>
          </cell>
          <cell r="Y607">
            <v>1.0206454025838096</v>
          </cell>
          <cell r="Z607">
            <v>0.72099999999999997</v>
          </cell>
          <cell r="AA607">
            <v>37.680151249999994</v>
          </cell>
        </row>
        <row r="608">
          <cell r="A608" t="str">
            <v>EXT</v>
          </cell>
          <cell r="B608" t="str">
            <v>DL</v>
          </cell>
          <cell r="C608" t="str">
            <v>DL</v>
          </cell>
          <cell r="D608" t="str">
            <v>Individual</v>
          </cell>
          <cell r="E608" t="str">
            <v>DL_</v>
          </cell>
          <cell r="F608">
            <v>0</v>
          </cell>
          <cell r="G608" t="str">
            <v xml:space="preserve">DL_Elö-Industrie </v>
          </cell>
          <cell r="H608">
            <v>0</v>
          </cell>
          <cell r="I608">
            <v>0</v>
          </cell>
          <cell r="J608">
            <v>3</v>
          </cell>
          <cell r="K608" t="str">
            <v>D</v>
          </cell>
          <cell r="L608" t="str">
            <v>G043</v>
          </cell>
          <cell r="M608" t="str">
            <v>Mannesmann</v>
          </cell>
          <cell r="N608" t="str">
            <v>Mittelspannung</v>
          </cell>
          <cell r="P608">
            <v>3.5739827499999999</v>
          </cell>
          <cell r="Q608">
            <v>2.4039999999999999</v>
          </cell>
          <cell r="R608">
            <v>17.604944406763462</v>
          </cell>
          <cell r="S608">
            <v>15.045472468236532</v>
          </cell>
          <cell r="T608">
            <v>8.9349568749999868</v>
          </cell>
          <cell r="U608">
            <v>23.715460000000007</v>
          </cell>
          <cell r="V608">
            <v>0</v>
          </cell>
          <cell r="W608">
            <v>5946.726705490848</v>
          </cell>
          <cell r="X608" t="str">
            <v>2</v>
          </cell>
          <cell r="Y608">
            <v>0.91355832299414397</v>
          </cell>
          <cell r="Z608">
            <v>0.60099999999999998</v>
          </cell>
          <cell r="AA608">
            <v>32.650416874999991</v>
          </cell>
        </row>
        <row r="609">
          <cell r="A609" t="str">
            <v>EXT</v>
          </cell>
          <cell r="B609" t="str">
            <v>DL</v>
          </cell>
          <cell r="C609" t="str">
            <v>DL</v>
          </cell>
          <cell r="D609" t="str">
            <v>Individual</v>
          </cell>
          <cell r="E609" t="str">
            <v>DL_</v>
          </cell>
          <cell r="F609">
            <v>0</v>
          </cell>
          <cell r="G609" t="str">
            <v xml:space="preserve">DL_Elö-Industrie </v>
          </cell>
          <cell r="H609">
            <v>0</v>
          </cell>
          <cell r="I609">
            <v>0</v>
          </cell>
          <cell r="J609">
            <v>3</v>
          </cell>
          <cell r="K609" t="str">
            <v>D</v>
          </cell>
          <cell r="L609" t="str">
            <v>G135</v>
          </cell>
          <cell r="M609" t="str">
            <v>Reynolds Aluminium</v>
          </cell>
          <cell r="N609" t="str">
            <v>Mittelspannung</v>
          </cell>
          <cell r="P609">
            <v>3.1472639999999998</v>
          </cell>
          <cell r="Q609">
            <v>2.3919999999999999</v>
          </cell>
          <cell r="R609">
            <v>16.85617338937714</v>
          </cell>
          <cell r="S609">
            <v>14.60906661062285</v>
          </cell>
          <cell r="T609">
            <v>7.8681599999999889</v>
          </cell>
          <cell r="U609">
            <v>23.597080000000002</v>
          </cell>
          <cell r="V609">
            <v>0</v>
          </cell>
          <cell r="W609">
            <v>5262.9832775919731</v>
          </cell>
          <cell r="X609" t="str">
            <v>2</v>
          </cell>
          <cell r="Y609">
            <v>0.99976487514234558</v>
          </cell>
          <cell r="Z609">
            <v>0.59799999999999998</v>
          </cell>
          <cell r="AA609">
            <v>31.465239999999991</v>
          </cell>
        </row>
        <row r="610">
          <cell r="A610" t="str">
            <v>EXT</v>
          </cell>
          <cell r="B610" t="str">
            <v>DL</v>
          </cell>
          <cell r="C610" t="str">
            <v>DL</v>
          </cell>
          <cell r="D610" t="str">
            <v>Individual</v>
          </cell>
          <cell r="E610" t="str">
            <v>DL_</v>
          </cell>
          <cell r="F610">
            <v>0</v>
          </cell>
          <cell r="G610" t="str">
            <v xml:space="preserve">DL_Elö-Industrie </v>
          </cell>
          <cell r="H610">
            <v>0</v>
          </cell>
          <cell r="I610">
            <v>0</v>
          </cell>
          <cell r="J610">
            <v>3</v>
          </cell>
          <cell r="K610" t="str">
            <v>D</v>
          </cell>
          <cell r="L610" t="str">
            <v>G028</v>
          </cell>
          <cell r="M610" t="str">
            <v>Bauer u. Schaurte Karcher</v>
          </cell>
          <cell r="N610" t="str">
            <v>Mittelspannung</v>
          </cell>
          <cell r="P610">
            <v>3.0580397499999998</v>
          </cell>
          <cell r="Q610">
            <v>2.3879999999999999</v>
          </cell>
          <cell r="R610">
            <v>16.692274628391278</v>
          </cell>
          <cell r="S610">
            <v>14.510444746608714</v>
          </cell>
          <cell r="T610">
            <v>7.6450993749999894</v>
          </cell>
          <cell r="U610">
            <v>23.557620000000004</v>
          </cell>
          <cell r="V610">
            <v>0</v>
          </cell>
          <cell r="W610">
            <v>5122.3446398659971</v>
          </cell>
          <cell r="X610" t="str">
            <v>2</v>
          </cell>
          <cell r="Y610">
            <v>1.0203503527055198</v>
          </cell>
          <cell r="Z610">
            <v>0.59699999999999998</v>
          </cell>
          <cell r="AA610">
            <v>31.202719374999994</v>
          </cell>
        </row>
        <row r="611">
          <cell r="A611" t="str">
            <v>EXT</v>
          </cell>
          <cell r="B611" t="str">
            <v>DL</v>
          </cell>
          <cell r="C611" t="str">
            <v>DL</v>
          </cell>
          <cell r="D611" t="str">
            <v>Individual</v>
          </cell>
          <cell r="E611" t="str">
            <v>DL_</v>
          </cell>
          <cell r="F611">
            <v>0</v>
          </cell>
          <cell r="G611" t="str">
            <v xml:space="preserve">DL_Elö-Industrie </v>
          </cell>
          <cell r="H611">
            <v>0</v>
          </cell>
          <cell r="I611">
            <v>0</v>
          </cell>
          <cell r="J611">
            <v>3</v>
          </cell>
          <cell r="K611" t="str">
            <v>D</v>
          </cell>
          <cell r="L611" t="str">
            <v>G084</v>
          </cell>
          <cell r="M611" t="str">
            <v>Kalkwerk Neandertal GmbH</v>
          </cell>
          <cell r="N611" t="str">
            <v>Mittelspannung</v>
          </cell>
          <cell r="P611">
            <v>1.2781625000000001</v>
          </cell>
          <cell r="Q611">
            <v>2.19</v>
          </cell>
          <cell r="R611">
            <v>12.249622571646922</v>
          </cell>
          <cell r="S611">
            <v>11.635199928353076</v>
          </cell>
          <cell r="T611">
            <v>16.104847499999998</v>
          </cell>
          <cell r="U611">
            <v>7.7799750000000021</v>
          </cell>
          <cell r="V611">
            <v>0</v>
          </cell>
          <cell r="W611">
            <v>2334.5433789954341</v>
          </cell>
          <cell r="X611" t="str">
            <v>1</v>
          </cell>
          <cell r="Y611">
            <v>1.8686843417797032</v>
          </cell>
          <cell r="Z611">
            <v>0.54749999999999999</v>
          </cell>
          <cell r="AA611">
            <v>23.884822499999999</v>
          </cell>
        </row>
        <row r="612">
          <cell r="A612" t="str">
            <v>EXT</v>
          </cell>
          <cell r="B612" t="str">
            <v>DL</v>
          </cell>
          <cell r="C612" t="str">
            <v>DL</v>
          </cell>
          <cell r="D612" t="str">
            <v>Individual</v>
          </cell>
          <cell r="E612" t="str">
            <v>DL_</v>
          </cell>
          <cell r="F612">
            <v>0</v>
          </cell>
          <cell r="G612" t="str">
            <v xml:space="preserve">DL_Elö-Industrie </v>
          </cell>
          <cell r="H612">
            <v>0</v>
          </cell>
          <cell r="I612">
            <v>0</v>
          </cell>
          <cell r="J612">
            <v>3</v>
          </cell>
          <cell r="K612" t="str">
            <v>D</v>
          </cell>
          <cell r="L612" t="str">
            <v>G145</v>
          </cell>
          <cell r="M612" t="str">
            <v>Rheinkalk Messinghausen GmbH</v>
          </cell>
          <cell r="N612" t="str">
            <v>Mittelspannung</v>
          </cell>
          <cell r="P612">
            <v>1.6247750000000001</v>
          </cell>
          <cell r="Q612">
            <v>1.98</v>
          </cell>
          <cell r="R612">
            <v>12.368175716469237</v>
          </cell>
          <cell r="S612">
            <v>11.226461783530763</v>
          </cell>
          <cell r="T612">
            <v>4.0619374999999955</v>
          </cell>
          <cell r="U612">
            <v>19.532700000000006</v>
          </cell>
          <cell r="V612">
            <v>0</v>
          </cell>
          <cell r="W612">
            <v>3282.3737373737376</v>
          </cell>
          <cell r="X612" t="str">
            <v>2</v>
          </cell>
          <cell r="Y612">
            <v>1.4521787632133678</v>
          </cell>
          <cell r="Z612">
            <v>0.495</v>
          </cell>
          <cell r="AA612">
            <v>23.594637499999997</v>
          </cell>
        </row>
        <row r="613">
          <cell r="A613" t="str">
            <v>EXT</v>
          </cell>
          <cell r="B613" t="str">
            <v>DL</v>
          </cell>
          <cell r="C613" t="str">
            <v>DL</v>
          </cell>
          <cell r="D613" t="str">
            <v>Individual</v>
          </cell>
          <cell r="E613" t="str">
            <v>DL_</v>
          </cell>
          <cell r="F613">
            <v>0</v>
          </cell>
          <cell r="G613" t="str">
            <v xml:space="preserve">DL_Elö-Industrie </v>
          </cell>
          <cell r="H613">
            <v>0</v>
          </cell>
          <cell r="I613">
            <v>0</v>
          </cell>
          <cell r="J613">
            <v>3</v>
          </cell>
          <cell r="K613" t="str">
            <v>D</v>
          </cell>
          <cell r="L613" t="str">
            <v>G256</v>
          </cell>
          <cell r="M613" t="str">
            <v>Rheinkalk Messinghausen GmbH</v>
          </cell>
          <cell r="N613" t="str">
            <v>Mittelspannung</v>
          </cell>
          <cell r="P613">
            <v>1.78741325</v>
          </cell>
          <cell r="Q613">
            <v>1.96</v>
          </cell>
          <cell r="R613">
            <v>12.532653132403512</v>
          </cell>
          <cell r="S613">
            <v>11.271279992596487</v>
          </cell>
          <cell r="T613">
            <v>4.4685331249999942</v>
          </cell>
          <cell r="U613">
            <v>19.335400000000003</v>
          </cell>
          <cell r="V613">
            <v>0</v>
          </cell>
          <cell r="W613">
            <v>3647.7821428571424</v>
          </cell>
          <cell r="X613" t="str">
            <v>2</v>
          </cell>
          <cell r="Y613">
            <v>1.331753198372005</v>
          </cell>
          <cell r="Z613">
            <v>0.49</v>
          </cell>
          <cell r="AA613">
            <v>23.803933125</v>
          </cell>
        </row>
        <row r="614">
          <cell r="A614" t="str">
            <v>EXT</v>
          </cell>
          <cell r="B614" t="str">
            <v>DL</v>
          </cell>
          <cell r="C614" t="str">
            <v>DL</v>
          </cell>
          <cell r="D614" t="str">
            <v>Individual</v>
          </cell>
          <cell r="E614" t="str">
            <v>DL_</v>
          </cell>
          <cell r="F614">
            <v>0</v>
          </cell>
          <cell r="G614" t="str">
            <v xml:space="preserve">DL_Elö-Industrie </v>
          </cell>
          <cell r="H614">
            <v>0</v>
          </cell>
          <cell r="I614">
            <v>0</v>
          </cell>
          <cell r="J614">
            <v>3</v>
          </cell>
          <cell r="K614" t="str">
            <v>D</v>
          </cell>
          <cell r="L614" t="str">
            <v>G255</v>
          </cell>
          <cell r="M614" t="str">
            <v>Hartmann &amp; Braun AG</v>
          </cell>
          <cell r="N614" t="str">
            <v>Mittelspannung</v>
          </cell>
          <cell r="P614">
            <v>2.0532499999999998</v>
          </cell>
          <cell r="Q614">
            <v>1.95</v>
          </cell>
          <cell r="R614">
            <v>12.91313775315246</v>
          </cell>
          <cell r="S614">
            <v>11.456737246847538</v>
          </cell>
          <cell r="T614">
            <v>5.1331249999999935</v>
          </cell>
          <cell r="U614">
            <v>19.236750000000004</v>
          </cell>
          <cell r="V614">
            <v>0</v>
          </cell>
          <cell r="W614">
            <v>4211.7948717948721</v>
          </cell>
          <cell r="X614" t="str">
            <v>2</v>
          </cell>
          <cell r="Y614">
            <v>1.1868927310361623</v>
          </cell>
          <cell r="Z614">
            <v>0.48750000000000004</v>
          </cell>
          <cell r="AA614">
            <v>24.369875</v>
          </cell>
        </row>
        <row r="615">
          <cell r="A615" t="str">
            <v>EXT</v>
          </cell>
          <cell r="B615" t="str">
            <v>DL</v>
          </cell>
          <cell r="C615" t="str">
            <v>DL</v>
          </cell>
          <cell r="D615" t="str">
            <v>Individual</v>
          </cell>
          <cell r="E615" t="str">
            <v>DL_</v>
          </cell>
          <cell r="F615">
            <v>0</v>
          </cell>
          <cell r="G615" t="str">
            <v xml:space="preserve">DL_Elö-Industrie </v>
          </cell>
          <cell r="H615">
            <v>0</v>
          </cell>
          <cell r="I615">
            <v>0</v>
          </cell>
          <cell r="J615">
            <v>3</v>
          </cell>
          <cell r="K615" t="str">
            <v>D</v>
          </cell>
          <cell r="L615" t="str">
            <v>G002</v>
          </cell>
          <cell r="M615" t="str">
            <v>Trierer Kalk- Dolomit- und</v>
          </cell>
          <cell r="N615" t="str">
            <v>Mittelspannung</v>
          </cell>
          <cell r="P615">
            <v>1.609326</v>
          </cell>
          <cell r="Q615">
            <v>1.7989999999999999</v>
          </cell>
          <cell r="R615">
            <v>11.452651455865492</v>
          </cell>
          <cell r="S615">
            <v>10.317798544134506</v>
          </cell>
          <cell r="T615">
            <v>4.0233149999999949</v>
          </cell>
          <cell r="U615">
            <v>17.747135000000004</v>
          </cell>
          <cell r="V615">
            <v>0</v>
          </cell>
          <cell r="W615">
            <v>3578.2679266259029</v>
          </cell>
          <cell r="X615" t="str">
            <v>2</v>
          </cell>
          <cell r="Y615">
            <v>1.3527681774854812</v>
          </cell>
          <cell r="Z615">
            <v>0.44974999999999998</v>
          </cell>
          <cell r="AA615">
            <v>21.770449999999997</v>
          </cell>
        </row>
        <row r="616">
          <cell r="A616" t="str">
            <v>EXT</v>
          </cell>
          <cell r="B616" t="str">
            <v>DL</v>
          </cell>
          <cell r="C616" t="str">
            <v>DL</v>
          </cell>
          <cell r="D616" t="str">
            <v>Individual</v>
          </cell>
          <cell r="E616" t="str">
            <v>DL_</v>
          </cell>
          <cell r="F616">
            <v>0</v>
          </cell>
          <cell r="G616" t="str">
            <v xml:space="preserve">DL_Elö-Industrie </v>
          </cell>
          <cell r="H616">
            <v>0</v>
          </cell>
          <cell r="I616">
            <v>0</v>
          </cell>
          <cell r="J616">
            <v>3</v>
          </cell>
          <cell r="K616" t="str">
            <v>D</v>
          </cell>
          <cell r="L616" t="str">
            <v>G068</v>
          </cell>
          <cell r="M616" t="str">
            <v>Biefa GmbH</v>
          </cell>
          <cell r="N616" t="str">
            <v>Mittelspannung</v>
          </cell>
          <cell r="P616">
            <v>1.5518400000000001</v>
          </cell>
          <cell r="Q616">
            <v>1.37</v>
          </cell>
          <cell r="R616">
            <v>9.2489750095529217</v>
          </cell>
          <cell r="S616">
            <v>8.1456749904470787</v>
          </cell>
          <cell r="T616">
            <v>3.8795999999999955</v>
          </cell>
          <cell r="U616">
            <v>13.515050000000004</v>
          </cell>
          <cell r="V616">
            <v>0</v>
          </cell>
          <cell r="W616">
            <v>4530.9197080291979</v>
          </cell>
          <cell r="X616" t="str">
            <v>2</v>
          </cell>
          <cell r="Y616">
            <v>1.1209048613259098</v>
          </cell>
          <cell r="Z616">
            <v>0.34250000000000003</v>
          </cell>
          <cell r="AA616">
            <v>17.394649999999999</v>
          </cell>
        </row>
        <row r="617">
          <cell r="A617" t="str">
            <v>EXT</v>
          </cell>
          <cell r="B617" t="str">
            <v>DL</v>
          </cell>
          <cell r="C617" t="str">
            <v>DL</v>
          </cell>
          <cell r="D617" t="str">
            <v>Individual</v>
          </cell>
          <cell r="E617" t="str">
            <v>DL_</v>
          </cell>
          <cell r="F617">
            <v>0</v>
          </cell>
          <cell r="G617" t="str">
            <v xml:space="preserve">DL_Elö-Industrie </v>
          </cell>
          <cell r="H617">
            <v>0</v>
          </cell>
          <cell r="I617">
            <v>0</v>
          </cell>
          <cell r="J617">
            <v>3</v>
          </cell>
          <cell r="K617" t="str">
            <v>D</v>
          </cell>
          <cell r="L617" t="str">
            <v>G055</v>
          </cell>
          <cell r="M617" t="str">
            <v>MHP Mannesmann Hoesch</v>
          </cell>
          <cell r="N617" t="str">
            <v>Mittelspannung</v>
          </cell>
          <cell r="P617">
            <v>1.6413675000000001</v>
          </cell>
          <cell r="Q617">
            <v>1.3240000000000001</v>
          </cell>
          <cell r="R617">
            <v>9.1673547592663311</v>
          </cell>
          <cell r="S617">
            <v>7.9973239907336664</v>
          </cell>
          <cell r="T617">
            <v>4.103418749999995</v>
          </cell>
          <cell r="U617">
            <v>13.061260000000004</v>
          </cell>
          <cell r="V617">
            <v>0</v>
          </cell>
          <cell r="W617">
            <v>4958.8141993957706</v>
          </cell>
          <cell r="X617" t="str">
            <v>2</v>
          </cell>
          <cell r="Y617">
            <v>1.0457547593698546</v>
          </cell>
          <cell r="Z617">
            <v>0.33100000000000002</v>
          </cell>
          <cell r="AA617">
            <v>17.164678749999997</v>
          </cell>
        </row>
        <row r="618">
          <cell r="A618" t="str">
            <v>EXT</v>
          </cell>
          <cell r="B618" t="str">
            <v>DL</v>
          </cell>
          <cell r="C618" t="str">
            <v>DL</v>
          </cell>
          <cell r="D618" t="str">
            <v>Individual</v>
          </cell>
          <cell r="E618" t="str">
            <v>DL_</v>
          </cell>
          <cell r="F618">
            <v>0</v>
          </cell>
          <cell r="G618" t="str">
            <v xml:space="preserve">DL_Elö-Industrie </v>
          </cell>
          <cell r="H618">
            <v>0</v>
          </cell>
          <cell r="I618">
            <v>0</v>
          </cell>
          <cell r="J618">
            <v>3</v>
          </cell>
          <cell r="K618" t="str">
            <v>D</v>
          </cell>
          <cell r="L618" t="str">
            <v>G051</v>
          </cell>
          <cell r="M618" t="str">
            <v>RAG Additive GmbH</v>
          </cell>
          <cell r="N618" t="str">
            <v>Mittelspannung</v>
          </cell>
          <cell r="P618">
            <v>1.4504625</v>
          </cell>
          <cell r="Q618">
            <v>1.05</v>
          </cell>
          <cell r="R618">
            <v>7.5106543274742039</v>
          </cell>
          <cell r="S618">
            <v>6.4737519225257945</v>
          </cell>
          <cell r="T618">
            <v>3.6261562499999953</v>
          </cell>
          <cell r="U618">
            <v>10.358250000000002</v>
          </cell>
          <cell r="V618">
            <v>0</v>
          </cell>
          <cell r="W618">
            <v>5525.5714285714284</v>
          </cell>
          <cell r="X618" t="str">
            <v>2</v>
          </cell>
          <cell r="Y618">
            <v>0.96413428475400087</v>
          </cell>
          <cell r="Z618">
            <v>0.26250000000000001</v>
          </cell>
          <cell r="AA618">
            <v>13.984406249999999</v>
          </cell>
        </row>
        <row r="619">
          <cell r="A619" t="str">
            <v>EXT</v>
          </cell>
          <cell r="B619" t="str">
            <v>DL</v>
          </cell>
          <cell r="C619" t="str">
            <v>DL</v>
          </cell>
          <cell r="D619" t="str">
            <v>Individual</v>
          </cell>
          <cell r="E619" t="str">
            <v>DL_</v>
          </cell>
          <cell r="F619">
            <v>0</v>
          </cell>
          <cell r="G619" t="str">
            <v xml:space="preserve">DL_Elö-Industrie </v>
          </cell>
          <cell r="H619">
            <v>0</v>
          </cell>
          <cell r="I619">
            <v>0</v>
          </cell>
          <cell r="J619">
            <v>3</v>
          </cell>
          <cell r="K619" t="str">
            <v>D</v>
          </cell>
          <cell r="L619" t="str">
            <v>G007</v>
          </cell>
          <cell r="M619" t="str">
            <v>Feuerfestwerk Bad Hönningen GmbH</v>
          </cell>
          <cell r="N619" t="str">
            <v>Mittelspannung</v>
          </cell>
          <cell r="P619">
            <v>0.919848</v>
          </cell>
          <cell r="Q619">
            <v>0.98799999999999999</v>
          </cell>
          <cell r="R619">
            <v>6.3479417653802042</v>
          </cell>
          <cell r="S619">
            <v>5.6982982346197941</v>
          </cell>
          <cell r="T619">
            <v>2.2996199999999969</v>
          </cell>
          <cell r="U619">
            <v>9.7466200000000018</v>
          </cell>
          <cell r="V619">
            <v>0</v>
          </cell>
          <cell r="W619">
            <v>3724.0809716599188</v>
          </cell>
          <cell r="X619" t="str">
            <v>2</v>
          </cell>
          <cell r="Y619">
            <v>1.3095902801332391</v>
          </cell>
          <cell r="Z619">
            <v>0.247</v>
          </cell>
          <cell r="AA619">
            <v>12.046239999999997</v>
          </cell>
        </row>
        <row r="620">
          <cell r="A620" t="str">
            <v>EXT</v>
          </cell>
          <cell r="B620" t="str">
            <v>DL</v>
          </cell>
          <cell r="C620" t="str">
            <v>DL</v>
          </cell>
          <cell r="D620" t="str">
            <v>Individual</v>
          </cell>
          <cell r="E620" t="str">
            <v>DL_</v>
          </cell>
          <cell r="F620">
            <v>0</v>
          </cell>
          <cell r="G620" t="str">
            <v xml:space="preserve">DL_Elö-Industrie </v>
          </cell>
          <cell r="H620">
            <v>0</v>
          </cell>
          <cell r="I620">
            <v>0</v>
          </cell>
          <cell r="J620">
            <v>3</v>
          </cell>
          <cell r="K620" t="str">
            <v>D</v>
          </cell>
          <cell r="L620" t="str">
            <v>G036</v>
          </cell>
          <cell r="M620" t="str">
            <v>Fischer Profil GmbH</v>
          </cell>
          <cell r="N620" t="str">
            <v>Mittelspannung</v>
          </cell>
          <cell r="P620">
            <v>0.81813599999999997</v>
          </cell>
          <cell r="Q620">
            <v>0.95799999999999996</v>
          </cell>
          <cell r="R620">
            <v>6.0359336033626274</v>
          </cell>
          <cell r="S620">
            <v>5.4600763966373727</v>
          </cell>
          <cell r="T620">
            <v>2.0453399999999973</v>
          </cell>
          <cell r="U620">
            <v>9.4506700000000023</v>
          </cell>
          <cell r="V620">
            <v>0</v>
          </cell>
          <cell r="W620">
            <v>3416.016701461378</v>
          </cell>
          <cell r="X620" t="str">
            <v>2</v>
          </cell>
          <cell r="Y620">
            <v>1.4051465770972063</v>
          </cell>
          <cell r="Z620">
            <v>0.23949999999999999</v>
          </cell>
          <cell r="AA620">
            <v>11.49601</v>
          </cell>
        </row>
        <row r="621">
          <cell r="A621" t="str">
            <v>EXT</v>
          </cell>
          <cell r="B621" t="str">
            <v>DL</v>
          </cell>
          <cell r="C621" t="str">
            <v>DL</v>
          </cell>
          <cell r="D621" t="str">
            <v>Individual</v>
          </cell>
          <cell r="E621" t="str">
            <v>DL_</v>
          </cell>
          <cell r="F621">
            <v>0</v>
          </cell>
          <cell r="G621" t="str">
            <v xml:space="preserve">DL_Elö-Industrie </v>
          </cell>
          <cell r="H621">
            <v>0</v>
          </cell>
          <cell r="I621">
            <v>0</v>
          </cell>
          <cell r="J621">
            <v>3</v>
          </cell>
          <cell r="K621" t="str">
            <v>D</v>
          </cell>
          <cell r="L621" t="str">
            <v>G039</v>
          </cell>
          <cell r="M621" t="str">
            <v>Gustav Kocks GmbH</v>
          </cell>
          <cell r="N621" t="str">
            <v>Mittelspannung</v>
          </cell>
          <cell r="P621">
            <v>0.73669200000000001</v>
          </cell>
          <cell r="Q621">
            <v>0.87</v>
          </cell>
          <cell r="R621">
            <v>5.4713150783339692</v>
          </cell>
          <cell r="S621">
            <v>4.9529649216660303</v>
          </cell>
          <cell r="T621">
            <v>1.8417299999999974</v>
          </cell>
          <cell r="U621">
            <v>8.5825500000000012</v>
          </cell>
          <cell r="V621">
            <v>0</v>
          </cell>
          <cell r="W621">
            <v>3387.089655172414</v>
          </cell>
          <cell r="X621" t="str">
            <v>2</v>
          </cell>
          <cell r="Y621">
            <v>1.4150119724389569</v>
          </cell>
          <cell r="Z621">
            <v>0.21749999999999997</v>
          </cell>
          <cell r="AA621">
            <v>10.42428</v>
          </cell>
        </row>
        <row r="622">
          <cell r="A622" t="str">
            <v>EXT</v>
          </cell>
          <cell r="B622" t="str">
            <v>DL</v>
          </cell>
          <cell r="C622" t="str">
            <v>DL</v>
          </cell>
          <cell r="D622" t="str">
            <v>Individual</v>
          </cell>
          <cell r="E622" t="str">
            <v>DL_</v>
          </cell>
          <cell r="F622">
            <v>0</v>
          </cell>
          <cell r="G622" t="str">
            <v xml:space="preserve">DL_Elö-Industrie </v>
          </cell>
          <cell r="H622">
            <v>0</v>
          </cell>
          <cell r="I622">
            <v>0</v>
          </cell>
          <cell r="J622">
            <v>3</v>
          </cell>
          <cell r="K622" t="str">
            <v>D</v>
          </cell>
          <cell r="L622" t="str">
            <v>G021</v>
          </cell>
          <cell r="M622" t="str">
            <v>DHC Solvent Chemie GmbH</v>
          </cell>
          <cell r="N622" t="str">
            <v>Mittelspannung</v>
          </cell>
          <cell r="P622">
            <v>1.0601915</v>
          </cell>
          <cell r="Q622">
            <v>0.67200000000000004</v>
          </cell>
          <cell r="R622">
            <v>5.0200086683225038</v>
          </cell>
          <cell r="S622">
            <v>4.2597500816774936</v>
          </cell>
          <cell r="T622">
            <v>2.6504787499999964</v>
          </cell>
          <cell r="U622">
            <v>6.6292800000000014</v>
          </cell>
          <cell r="V622">
            <v>0</v>
          </cell>
          <cell r="W622">
            <v>6310.6636904761899</v>
          </cell>
          <cell r="X622" t="str">
            <v>2</v>
          </cell>
          <cell r="Y622">
            <v>0.87529080831151707</v>
          </cell>
          <cell r="Z622">
            <v>0.16800000000000001</v>
          </cell>
          <cell r="AA622">
            <v>9.2797587499999974</v>
          </cell>
        </row>
        <row r="623">
          <cell r="A623" t="str">
            <v>EXT</v>
          </cell>
          <cell r="B623" t="str">
            <v>DL</v>
          </cell>
          <cell r="C623" t="str">
            <v>DL</v>
          </cell>
          <cell r="D623" t="str">
            <v>Individual</v>
          </cell>
          <cell r="E623" t="str">
            <v>DL_</v>
          </cell>
          <cell r="F623">
            <v>0</v>
          </cell>
          <cell r="G623" t="str">
            <v xml:space="preserve">DL_Elö-Industrie </v>
          </cell>
          <cell r="H623">
            <v>0</v>
          </cell>
          <cell r="I623">
            <v>0</v>
          </cell>
          <cell r="J623">
            <v>3</v>
          </cell>
          <cell r="K623" t="str">
            <v>D</v>
          </cell>
          <cell r="L623" t="str">
            <v>G012</v>
          </cell>
          <cell r="M623" t="str">
            <v>Grevenbrücker</v>
          </cell>
          <cell r="N623" t="str">
            <v>Mittelspannung</v>
          </cell>
          <cell r="P623">
            <v>0.39117425</v>
          </cell>
          <cell r="Q623">
            <v>0.60799999999999998</v>
          </cell>
          <cell r="R623">
            <v>3.6237478171570494</v>
          </cell>
          <cell r="S623">
            <v>3.35210780784295</v>
          </cell>
          <cell r="T623">
            <v>0.97793562499999864</v>
          </cell>
          <cell r="U623">
            <v>5.9979200000000006</v>
          </cell>
          <cell r="V623">
            <v>0</v>
          </cell>
          <cell r="W623">
            <v>2573.5148026315792</v>
          </cell>
          <cell r="X623" t="str">
            <v>2</v>
          </cell>
          <cell r="Y623">
            <v>1.7833115612799155</v>
          </cell>
          <cell r="Z623">
            <v>0.152</v>
          </cell>
          <cell r="AA623">
            <v>6.9758556249999994</v>
          </cell>
        </row>
        <row r="624">
          <cell r="A624" t="str">
            <v>EXT</v>
          </cell>
          <cell r="B624" t="str">
            <v>DL</v>
          </cell>
          <cell r="C624" t="str">
            <v>DL</v>
          </cell>
          <cell r="D624" t="str">
            <v>Individual</v>
          </cell>
          <cell r="E624" t="str">
            <v>DL_</v>
          </cell>
          <cell r="F624">
            <v>0</v>
          </cell>
          <cell r="G624" t="str">
            <v xml:space="preserve">DL_Elö-Industrie </v>
          </cell>
          <cell r="H624">
            <v>0</v>
          </cell>
          <cell r="I624">
            <v>0</v>
          </cell>
          <cell r="J624">
            <v>3</v>
          </cell>
          <cell r="K624" t="str">
            <v>D</v>
          </cell>
          <cell r="L624" t="str">
            <v>G050</v>
          </cell>
          <cell r="M624" t="str">
            <v>Thyssen Sonnenberg</v>
          </cell>
          <cell r="N624" t="str">
            <v>Mittelspannung</v>
          </cell>
          <cell r="P624">
            <v>0.26815499999999998</v>
          </cell>
          <cell r="Q624">
            <v>0.60199999999999998</v>
          </cell>
          <cell r="R624">
            <v>2.6895157875429878</v>
          </cell>
          <cell r="S624">
            <v>2.827842212457012</v>
          </cell>
          <cell r="T624">
            <v>3.3787529999999988</v>
          </cell>
          <cell r="U624">
            <v>2.1386050000000005</v>
          </cell>
          <cell r="V624">
            <v>0</v>
          </cell>
          <cell r="W624">
            <v>1781.7607973421925</v>
          </cell>
          <cell r="X624" t="str">
            <v>1</v>
          </cell>
          <cell r="Y624">
            <v>2.0575256847718668</v>
          </cell>
          <cell r="Z624">
            <v>0.15049999999999999</v>
          </cell>
          <cell r="AA624">
            <v>5.5173579999999998</v>
          </cell>
        </row>
        <row r="625">
          <cell r="A625" t="str">
            <v>EXT</v>
          </cell>
          <cell r="B625" t="str">
            <v>DL</v>
          </cell>
          <cell r="C625" t="str">
            <v>DL</v>
          </cell>
          <cell r="D625" t="str">
            <v>Individual</v>
          </cell>
          <cell r="E625" t="str">
            <v>DL_</v>
          </cell>
          <cell r="F625">
            <v>0</v>
          </cell>
          <cell r="G625" t="str">
            <v xml:space="preserve">DL_Elö-Industrie </v>
          </cell>
          <cell r="H625">
            <v>0</v>
          </cell>
          <cell r="I625">
            <v>0</v>
          </cell>
          <cell r="J625">
            <v>3</v>
          </cell>
          <cell r="K625" t="str">
            <v>D</v>
          </cell>
          <cell r="L625" t="str">
            <v>G014</v>
          </cell>
          <cell r="M625" t="str">
            <v>Rheinkalk GmbH &amp; Co. KG</v>
          </cell>
          <cell r="N625" t="str">
            <v>Mittelspannung</v>
          </cell>
          <cell r="P625">
            <v>0.1762</v>
          </cell>
          <cell r="Q625">
            <v>0.56799999999999995</v>
          </cell>
          <cell r="R625">
            <v>1.9118888803974015</v>
          </cell>
          <cell r="S625">
            <v>2.3260511196025986</v>
          </cell>
          <cell r="T625">
            <v>2.2201199999999996</v>
          </cell>
          <cell r="U625">
            <v>2.0178200000000004</v>
          </cell>
          <cell r="V625">
            <v>0</v>
          </cell>
          <cell r="W625">
            <v>1240.8450704225352</v>
          </cell>
          <cell r="X625" t="str">
            <v>1</v>
          </cell>
          <cell r="Y625">
            <v>2.4051872871736664</v>
          </cell>
          <cell r="Z625">
            <v>0.14199999999999999</v>
          </cell>
          <cell r="AA625">
            <v>4.23794</v>
          </cell>
        </row>
        <row r="626">
          <cell r="A626" t="str">
            <v>EXT</v>
          </cell>
          <cell r="B626" t="str">
            <v>DL</v>
          </cell>
          <cell r="C626" t="str">
            <v>DL</v>
          </cell>
          <cell r="D626" t="str">
            <v>Individual</v>
          </cell>
          <cell r="E626" t="str">
            <v>DL_</v>
          </cell>
          <cell r="F626">
            <v>0</v>
          </cell>
          <cell r="G626" t="str">
            <v xml:space="preserve">DL_Elö-Industrie </v>
          </cell>
          <cell r="H626">
            <v>0</v>
          </cell>
          <cell r="I626">
            <v>0</v>
          </cell>
          <cell r="J626">
            <v>3</v>
          </cell>
          <cell r="K626" t="str">
            <v>D</v>
          </cell>
          <cell r="L626" t="str">
            <v>G257</v>
          </cell>
          <cell r="M626" t="str">
            <v>Corus Degels GmbH</v>
          </cell>
          <cell r="N626" t="str">
            <v>Mittelspannung</v>
          </cell>
          <cell r="P626">
            <v>0.31407499999999999</v>
          </cell>
          <cell r="Q626">
            <v>0.52800000000000002</v>
          </cell>
          <cell r="R626">
            <v>3.0015220099350395</v>
          </cell>
          <cell r="S626">
            <v>2.8315429900649596</v>
          </cell>
          <cell r="T626">
            <v>3.9573449999999988</v>
          </cell>
          <cell r="U626">
            <v>1.8757200000000003</v>
          </cell>
          <cell r="V626">
            <v>0</v>
          </cell>
          <cell r="W626">
            <v>2379.3560606060605</v>
          </cell>
          <cell r="X626" t="str">
            <v>1</v>
          </cell>
          <cell r="Y626">
            <v>1.8572204091379447</v>
          </cell>
          <cell r="Z626">
            <v>0.13200000000000001</v>
          </cell>
          <cell r="AA626">
            <v>5.8330649999999995</v>
          </cell>
        </row>
        <row r="627">
          <cell r="A627" t="str">
            <v>EXT</v>
          </cell>
          <cell r="B627" t="str">
            <v>DL</v>
          </cell>
          <cell r="C627" t="str">
            <v>DL</v>
          </cell>
          <cell r="D627" t="str">
            <v>Individual</v>
          </cell>
          <cell r="E627" t="str">
            <v>DL_</v>
          </cell>
          <cell r="F627">
            <v>0</v>
          </cell>
          <cell r="G627" t="str">
            <v xml:space="preserve">DL_Elö-Industrie </v>
          </cell>
          <cell r="H627">
            <v>0</v>
          </cell>
          <cell r="I627">
            <v>0</v>
          </cell>
          <cell r="J627">
            <v>3</v>
          </cell>
          <cell r="K627" t="str">
            <v>D</v>
          </cell>
          <cell r="L627" t="str">
            <v>G040</v>
          </cell>
          <cell r="M627" t="str">
            <v>Thyssen Sonnenberg</v>
          </cell>
          <cell r="N627" t="str">
            <v>Mittelspannung</v>
          </cell>
          <cell r="P627">
            <v>0.26906999999999998</v>
          </cell>
          <cell r="Q627">
            <v>0.52</v>
          </cell>
          <cell r="R627">
            <v>2.6281809491784478</v>
          </cell>
          <cell r="S627">
            <v>2.6094010508215515</v>
          </cell>
          <cell r="T627">
            <v>3.3902819999999991</v>
          </cell>
          <cell r="U627">
            <v>1.8473000000000004</v>
          </cell>
          <cell r="V627">
            <v>0</v>
          </cell>
          <cell r="W627">
            <v>2069.7692307692305</v>
          </cell>
          <cell r="X627" t="str">
            <v>1</v>
          </cell>
          <cell r="Y627">
            <v>1.9465499684097074</v>
          </cell>
          <cell r="Z627">
            <v>0.13</v>
          </cell>
          <cell r="AA627">
            <v>5.2375819999999997</v>
          </cell>
        </row>
        <row r="628">
          <cell r="A628" t="str">
            <v>EXT</v>
          </cell>
          <cell r="B628" t="str">
            <v>DL</v>
          </cell>
          <cell r="C628" t="str">
            <v>DL</v>
          </cell>
          <cell r="D628" t="str">
            <v>Individual</v>
          </cell>
          <cell r="E628" t="str">
            <v>DL_</v>
          </cell>
          <cell r="F628">
            <v>0</v>
          </cell>
          <cell r="G628" t="str">
            <v xml:space="preserve">DL_Elö-Industrie </v>
          </cell>
          <cell r="H628">
            <v>0</v>
          </cell>
          <cell r="I628">
            <v>0</v>
          </cell>
          <cell r="J628">
            <v>3</v>
          </cell>
          <cell r="K628" t="str">
            <v>D</v>
          </cell>
          <cell r="L628" t="str">
            <v>G016</v>
          </cell>
          <cell r="M628" t="str">
            <v>Thyssen - Schachtbau GmbH</v>
          </cell>
          <cell r="N628" t="str">
            <v>Mittelspannung</v>
          </cell>
          <cell r="P628">
            <v>0.28133000000000002</v>
          </cell>
          <cell r="Q628">
            <v>0.41</v>
          </cell>
          <cell r="R628">
            <v>2.4720042414978978</v>
          </cell>
          <cell r="S628">
            <v>2.2759707585021021</v>
          </cell>
          <cell r="T628">
            <v>0.70332499999999909</v>
          </cell>
          <cell r="U628">
            <v>4.0446500000000007</v>
          </cell>
          <cell r="V628">
            <v>0</v>
          </cell>
          <cell r="W628">
            <v>2744.682926829269</v>
          </cell>
          <cell r="X628" t="str">
            <v>2</v>
          </cell>
          <cell r="Y628">
            <v>1.6876888351757722</v>
          </cell>
          <cell r="Z628">
            <v>0.10249999999999999</v>
          </cell>
          <cell r="AA628">
            <v>4.7479750000000003</v>
          </cell>
        </row>
        <row r="629">
          <cell r="A629" t="str">
            <v>EXT</v>
          </cell>
          <cell r="B629" t="str">
            <v>DL</v>
          </cell>
          <cell r="C629" t="str">
            <v>DL</v>
          </cell>
          <cell r="D629" t="str">
            <v>Individual</v>
          </cell>
          <cell r="E629" t="str">
            <v>DL_</v>
          </cell>
          <cell r="F629">
            <v>0</v>
          </cell>
          <cell r="G629" t="str">
            <v xml:space="preserve">DL_Elö-Industrie </v>
          </cell>
          <cell r="H629">
            <v>0</v>
          </cell>
          <cell r="I629">
            <v>0</v>
          </cell>
          <cell r="J629">
            <v>3</v>
          </cell>
          <cell r="K629" t="str">
            <v>D</v>
          </cell>
          <cell r="L629" t="str">
            <v>G081</v>
          </cell>
          <cell r="M629" t="str">
            <v>Grevenbrücker</v>
          </cell>
          <cell r="N629" t="str">
            <v>Mittelspannung</v>
          </cell>
          <cell r="P629">
            <v>0.46072574999999999</v>
          </cell>
          <cell r="Q629">
            <v>0.36799999999999999</v>
          </cell>
          <cell r="R629">
            <v>2.5553236845624752</v>
          </cell>
          <cell r="S629">
            <v>2.2268106904375244</v>
          </cell>
          <cell r="T629">
            <v>1.1518143749999985</v>
          </cell>
          <cell r="U629">
            <v>3.6303200000000011</v>
          </cell>
          <cell r="V629">
            <v>0</v>
          </cell>
          <cell r="W629">
            <v>5007.888586956522</v>
          </cell>
          <cell r="X629" t="str">
            <v>2</v>
          </cell>
          <cell r="Y629">
            <v>1.0379568268107437</v>
          </cell>
          <cell r="Z629">
            <v>9.1999999999999998E-2</v>
          </cell>
          <cell r="AA629">
            <v>4.782134375</v>
          </cell>
        </row>
        <row r="630">
          <cell r="A630" t="str">
            <v>EXT</v>
          </cell>
          <cell r="B630" t="str">
            <v>DL</v>
          </cell>
          <cell r="C630" t="str">
            <v>DL</v>
          </cell>
          <cell r="D630" t="str">
            <v>Individual</v>
          </cell>
          <cell r="E630" t="str">
            <v>DL_</v>
          </cell>
          <cell r="F630">
            <v>0</v>
          </cell>
          <cell r="G630" t="str">
            <v xml:space="preserve">DL_Elö-Industrie </v>
          </cell>
          <cell r="H630">
            <v>0</v>
          </cell>
          <cell r="I630">
            <v>0</v>
          </cell>
          <cell r="J630">
            <v>3</v>
          </cell>
          <cell r="K630" t="str">
            <v>D</v>
          </cell>
          <cell r="L630" t="str">
            <v>G049</v>
          </cell>
          <cell r="M630" t="str">
            <v>Rheinische Kalksteinwerke GmbH</v>
          </cell>
          <cell r="N630" t="str">
            <v>Mittelspannung</v>
          </cell>
          <cell r="P630">
            <v>0.25124000000000002</v>
          </cell>
          <cell r="Q630">
            <v>0.27400000000000002</v>
          </cell>
          <cell r="R630">
            <v>1.7542231868551772</v>
          </cell>
          <cell r="S630">
            <v>1.5768868131448228</v>
          </cell>
          <cell r="T630">
            <v>0.62809999999999921</v>
          </cell>
          <cell r="U630">
            <v>2.7030100000000008</v>
          </cell>
          <cell r="V630">
            <v>0</v>
          </cell>
          <cell r="W630">
            <v>3667.737226277372</v>
          </cell>
          <cell r="X630" t="str">
            <v>2</v>
          </cell>
          <cell r="Y630">
            <v>1.3258676962267153</v>
          </cell>
          <cell r="Z630">
            <v>6.8500000000000005E-2</v>
          </cell>
          <cell r="AA630">
            <v>3.3311099999999998</v>
          </cell>
        </row>
        <row r="631">
          <cell r="A631" t="str">
            <v>EXT</v>
          </cell>
          <cell r="B631" t="str">
            <v>DL</v>
          </cell>
          <cell r="C631" t="str">
            <v>DL</v>
          </cell>
          <cell r="D631" t="str">
            <v>Individual</v>
          </cell>
          <cell r="E631" t="str">
            <v>DL_</v>
          </cell>
          <cell r="F631">
            <v>0</v>
          </cell>
          <cell r="G631" t="str">
            <v xml:space="preserve">DL_Elö-Industrie </v>
          </cell>
          <cell r="H631">
            <v>0</v>
          </cell>
          <cell r="I631">
            <v>0</v>
          </cell>
          <cell r="J631">
            <v>3</v>
          </cell>
          <cell r="K631" t="str">
            <v>D</v>
          </cell>
          <cell r="L631" t="str">
            <v>G042</v>
          </cell>
          <cell r="M631" t="str">
            <v>Raab Karcher ServiceMaster</v>
          </cell>
          <cell r="N631" t="str">
            <v>Mittelspannung</v>
          </cell>
          <cell r="P631">
            <v>0.26151999999999997</v>
          </cell>
          <cell r="Q631">
            <v>0.26400000000000001</v>
          </cell>
          <cell r="R631">
            <v>1.7216374780282762</v>
          </cell>
          <cell r="S631">
            <v>1.5365225219717236</v>
          </cell>
          <cell r="T631">
            <v>0.65379999999999905</v>
          </cell>
          <cell r="U631">
            <v>2.6043600000000007</v>
          </cell>
          <cell r="V631">
            <v>0</v>
          </cell>
          <cell r="W631">
            <v>3962.424242424242</v>
          </cell>
          <cell r="X631" t="str">
            <v>2</v>
          </cell>
          <cell r="Y631">
            <v>1.2458550015295198</v>
          </cell>
          <cell r="Z631">
            <v>6.6000000000000003E-2</v>
          </cell>
          <cell r="AA631">
            <v>3.2581599999999997</v>
          </cell>
        </row>
        <row r="632">
          <cell r="A632" t="str">
            <v>EXT</v>
          </cell>
          <cell r="B632" t="str">
            <v>DL</v>
          </cell>
          <cell r="C632" t="str">
            <v>DL</v>
          </cell>
          <cell r="D632" t="str">
            <v>Individual</v>
          </cell>
          <cell r="E632" t="str">
            <v>DL_</v>
          </cell>
          <cell r="F632">
            <v>0</v>
          </cell>
          <cell r="G632" t="str">
            <v xml:space="preserve">DL_Elö-Industrie </v>
          </cell>
          <cell r="H632">
            <v>0</v>
          </cell>
          <cell r="I632">
            <v>0</v>
          </cell>
          <cell r="J632">
            <v>3</v>
          </cell>
          <cell r="K632" t="str">
            <v>D</v>
          </cell>
          <cell r="L632" t="str">
            <v>G095</v>
          </cell>
          <cell r="M632" t="str">
            <v>Akdolit - Werk GmbH</v>
          </cell>
          <cell r="N632" t="str">
            <v>Mittelspannung</v>
          </cell>
          <cell r="P632">
            <v>0.20349624999999999</v>
          </cell>
          <cell r="Q632">
            <v>0.25600000000000001</v>
          </cell>
          <cell r="R632">
            <v>1.5884890552158957</v>
          </cell>
          <cell r="S632">
            <v>1.4456915697841042</v>
          </cell>
          <cell r="T632">
            <v>0.50874062499999928</v>
          </cell>
          <cell r="U632">
            <v>2.5254400000000006</v>
          </cell>
          <cell r="V632">
            <v>0</v>
          </cell>
          <cell r="W632">
            <v>3179.62890625</v>
          </cell>
          <cell r="X632" t="str">
            <v>2</v>
          </cell>
          <cell r="Y632">
            <v>1.4910253260195212</v>
          </cell>
          <cell r="Z632">
            <v>6.4000000000000001E-2</v>
          </cell>
          <cell r="AA632">
            <v>3.0341806249999999</v>
          </cell>
        </row>
        <row r="633">
          <cell r="A633" t="str">
            <v>EXT</v>
          </cell>
          <cell r="B633" t="str">
            <v>DL</v>
          </cell>
          <cell r="C633" t="str">
            <v>DL</v>
          </cell>
          <cell r="D633" t="str">
            <v>Individual</v>
          </cell>
          <cell r="E633" t="str">
            <v>DL_</v>
          </cell>
          <cell r="F633">
            <v>0</v>
          </cell>
          <cell r="G633" t="str">
            <v xml:space="preserve">DL_Elö-Industrie </v>
          </cell>
          <cell r="H633">
            <v>0</v>
          </cell>
          <cell r="I633">
            <v>0</v>
          </cell>
          <cell r="J633">
            <v>3</v>
          </cell>
          <cell r="K633" t="str">
            <v>D</v>
          </cell>
          <cell r="L633" t="str">
            <v>G006</v>
          </cell>
          <cell r="M633" t="str">
            <v>R.P.S. Rohstoff-, Press- und</v>
          </cell>
          <cell r="N633" t="str">
            <v>Mittelspannung</v>
          </cell>
          <cell r="P633">
            <v>0.10989350000000001</v>
          </cell>
          <cell r="Q633">
            <v>0.246</v>
          </cell>
          <cell r="R633">
            <v>1.1016058560183415</v>
          </cell>
          <cell r="S633">
            <v>1.1569672439816585</v>
          </cell>
          <cell r="T633">
            <v>1.3846580999999998</v>
          </cell>
          <cell r="U633">
            <v>0.87391500000000011</v>
          </cell>
          <cell r="V633">
            <v>0</v>
          </cell>
          <cell r="W633">
            <v>1786.8861788617887</v>
          </cell>
          <cell r="X633" t="str">
            <v>1</v>
          </cell>
          <cell r="Y633">
            <v>2.0552381169040936</v>
          </cell>
          <cell r="Z633">
            <v>6.1499999999999999E-2</v>
          </cell>
          <cell r="AA633">
            <v>2.2585731</v>
          </cell>
        </row>
        <row r="634">
          <cell r="A634" t="str">
            <v>EXT</v>
          </cell>
          <cell r="B634" t="str">
            <v>DL</v>
          </cell>
          <cell r="C634" t="str">
            <v>DL</v>
          </cell>
          <cell r="D634" t="str">
            <v>Individual</v>
          </cell>
          <cell r="E634" t="str">
            <v>DL_</v>
          </cell>
          <cell r="F634">
            <v>0</v>
          </cell>
          <cell r="G634" t="str">
            <v xml:space="preserve">DL_Elö-Industrie </v>
          </cell>
          <cell r="H634">
            <v>0</v>
          </cell>
          <cell r="I634">
            <v>0</v>
          </cell>
          <cell r="J634">
            <v>3</v>
          </cell>
          <cell r="K634" t="str">
            <v>D</v>
          </cell>
          <cell r="L634" t="str">
            <v>G029</v>
          </cell>
          <cell r="M634" t="str">
            <v>Grevenbrücker</v>
          </cell>
          <cell r="N634" t="str">
            <v>Mittelspannung</v>
          </cell>
          <cell r="P634">
            <v>8.490375E-2</v>
          </cell>
          <cell r="Q634">
            <v>0.24399999999999999</v>
          </cell>
          <cell r="R634">
            <v>0.89635090064959866</v>
          </cell>
          <cell r="S634">
            <v>1.0402463493504013</v>
          </cell>
          <cell r="T634">
            <v>1.0697872499999996</v>
          </cell>
          <cell r="U634">
            <v>0.86681000000000019</v>
          </cell>
          <cell r="V634">
            <v>0</v>
          </cell>
          <cell r="W634">
            <v>1391.8647540983607</v>
          </cell>
          <cell r="X634" t="str">
            <v>1</v>
          </cell>
          <cell r="Y634">
            <v>2.2809325265374025</v>
          </cell>
          <cell r="Z634">
            <v>6.0999999999999999E-2</v>
          </cell>
          <cell r="AA634">
            <v>1.9365972499999999</v>
          </cell>
        </row>
        <row r="635">
          <cell r="A635" t="str">
            <v>EXT</v>
          </cell>
          <cell r="B635" t="str">
            <v>DL</v>
          </cell>
          <cell r="C635" t="str">
            <v>DL</v>
          </cell>
          <cell r="D635" t="str">
            <v>Individual</v>
          </cell>
          <cell r="E635" t="str">
            <v>DL_</v>
          </cell>
          <cell r="F635">
            <v>0</v>
          </cell>
          <cell r="G635" t="str">
            <v xml:space="preserve">DL_Elö-Industrie </v>
          </cell>
          <cell r="H635">
            <v>0</v>
          </cell>
          <cell r="I635">
            <v>0</v>
          </cell>
          <cell r="J635">
            <v>3</v>
          </cell>
          <cell r="K635" t="str">
            <v>D</v>
          </cell>
          <cell r="L635" t="str">
            <v>G057</v>
          </cell>
          <cell r="M635" t="str">
            <v>DEMINEX Deutsche Erdöl-</v>
          </cell>
          <cell r="N635" t="str">
            <v>Mittelspannung</v>
          </cell>
          <cell r="P635">
            <v>0.24023875</v>
          </cell>
          <cell r="Q635">
            <v>0.22500000000000001</v>
          </cell>
          <cell r="R635">
            <v>1.4953522783721813</v>
          </cell>
          <cell r="S635">
            <v>1.3248695966278183</v>
          </cell>
          <cell r="T635">
            <v>0.60059687499999925</v>
          </cell>
          <cell r="U635">
            <v>2.2196250000000006</v>
          </cell>
          <cell r="V635">
            <v>0</v>
          </cell>
          <cell r="W635">
            <v>4270.9111111111115</v>
          </cell>
          <cell r="X635" t="str">
            <v>2</v>
          </cell>
          <cell r="Y635">
            <v>1.1739246374700165</v>
          </cell>
          <cell r="Z635">
            <v>5.6249999999999994E-2</v>
          </cell>
          <cell r="AA635">
            <v>2.8202218749999997</v>
          </cell>
        </row>
        <row r="636">
          <cell r="A636" t="str">
            <v>EXT</v>
          </cell>
          <cell r="B636" t="str">
            <v>DL</v>
          </cell>
          <cell r="C636" t="str">
            <v>DL</v>
          </cell>
          <cell r="D636" t="str">
            <v>Individual</v>
          </cell>
          <cell r="E636" t="str">
            <v>DL_</v>
          </cell>
          <cell r="F636">
            <v>0</v>
          </cell>
          <cell r="G636" t="str">
            <v xml:space="preserve">DL_Elö-Industrie </v>
          </cell>
          <cell r="H636">
            <v>0</v>
          </cell>
          <cell r="I636">
            <v>0</v>
          </cell>
          <cell r="J636">
            <v>3</v>
          </cell>
          <cell r="K636" t="str">
            <v>D</v>
          </cell>
          <cell r="L636" t="str">
            <v>G013</v>
          </cell>
          <cell r="M636" t="str">
            <v>Essener Hochdruck-</v>
          </cell>
          <cell r="N636" t="str">
            <v>Mittelspannung</v>
          </cell>
          <cell r="P636">
            <v>0.14142625</v>
          </cell>
          <cell r="Q636">
            <v>0.214</v>
          </cell>
          <cell r="R636">
            <v>1.2815142214367594</v>
          </cell>
          <cell r="S636">
            <v>1.1831614035632405</v>
          </cell>
          <cell r="T636">
            <v>0.35356562499999955</v>
          </cell>
          <cell r="U636">
            <v>2.1111100000000005</v>
          </cell>
          <cell r="V636">
            <v>0</v>
          </cell>
          <cell r="W636">
            <v>2643.4813084112152</v>
          </cell>
          <cell r="X636" t="str">
            <v>2</v>
          </cell>
          <cell r="Y636">
            <v>1.742728542261426</v>
          </cell>
          <cell r="Z636">
            <v>5.3499999999999999E-2</v>
          </cell>
          <cell r="AA636">
            <v>2.4646756249999999</v>
          </cell>
        </row>
        <row r="637">
          <cell r="A637" t="str">
            <v>EXT</v>
          </cell>
          <cell r="B637" t="str">
            <v>DL</v>
          </cell>
          <cell r="C637" t="str">
            <v>DL</v>
          </cell>
          <cell r="D637" t="str">
            <v>Individual</v>
          </cell>
          <cell r="E637" t="str">
            <v>DL_</v>
          </cell>
          <cell r="F637">
            <v>0</v>
          </cell>
          <cell r="G637" t="str">
            <v xml:space="preserve">DL_Elö-Industrie </v>
          </cell>
          <cell r="H637">
            <v>0</v>
          </cell>
          <cell r="I637">
            <v>0</v>
          </cell>
          <cell r="J637">
            <v>3</v>
          </cell>
          <cell r="K637" t="str">
            <v>D</v>
          </cell>
          <cell r="L637" t="str">
            <v>G074</v>
          </cell>
          <cell r="M637" t="str">
            <v>RSH Drahtzieherei GmbH</v>
          </cell>
          <cell r="N637" t="str">
            <v>Mittelspannung</v>
          </cell>
          <cell r="P637">
            <v>0.185865</v>
          </cell>
          <cell r="Q637">
            <v>0.152</v>
          </cell>
          <cell r="R637">
            <v>1.0482916278181118</v>
          </cell>
          <cell r="S637">
            <v>0.91585087218188765</v>
          </cell>
          <cell r="T637">
            <v>0.46466249999999942</v>
          </cell>
          <cell r="U637">
            <v>1.4994800000000001</v>
          </cell>
          <cell r="V637">
            <v>0</v>
          </cell>
          <cell r="W637">
            <v>4891.1842105263158</v>
          </cell>
          <cell r="X637" t="str">
            <v>2</v>
          </cell>
          <cell r="Y637">
            <v>1.0567575928765498</v>
          </cell>
          <cell r="Z637">
            <v>3.7999999999999999E-2</v>
          </cell>
          <cell r="AA637">
            <v>1.9641424999999995</v>
          </cell>
        </row>
        <row r="638">
          <cell r="A638" t="str">
            <v>EXT</v>
          </cell>
          <cell r="B638" t="str">
            <v>DL</v>
          </cell>
          <cell r="C638" t="str">
            <v>DL</v>
          </cell>
          <cell r="D638" t="str">
            <v>Individual</v>
          </cell>
          <cell r="E638" t="str">
            <v>DL_</v>
          </cell>
          <cell r="F638">
            <v>0</v>
          </cell>
          <cell r="G638" t="str">
            <v xml:space="preserve">DL_Elö-Industrie </v>
          </cell>
          <cell r="H638">
            <v>0</v>
          </cell>
          <cell r="I638">
            <v>0</v>
          </cell>
          <cell r="J638">
            <v>3</v>
          </cell>
          <cell r="K638" t="str">
            <v>D</v>
          </cell>
          <cell r="L638" t="str">
            <v>G030</v>
          </cell>
          <cell r="M638" t="str">
            <v>Hirschburg, Seminar- und</v>
          </cell>
          <cell r="N638" t="str">
            <v>Mittelspannung</v>
          </cell>
          <cell r="P638">
            <v>4.1980749999999997E-2</v>
          </cell>
          <cell r="Q638">
            <v>0.11600000000000001</v>
          </cell>
          <cell r="R638">
            <v>0.43930413656858996</v>
          </cell>
          <cell r="S638">
            <v>0.50174331343140999</v>
          </cell>
          <cell r="T638">
            <v>0.52895744999999983</v>
          </cell>
          <cell r="U638">
            <v>0.41209000000000012</v>
          </cell>
          <cell r="V638">
            <v>0</v>
          </cell>
          <cell r="W638">
            <v>1447.6120689655172</v>
          </cell>
          <cell r="X638" t="str">
            <v>1</v>
          </cell>
          <cell r="Y638">
            <v>2.2416165742632037</v>
          </cell>
          <cell r="Z638">
            <v>2.9000000000000001E-2</v>
          </cell>
          <cell r="AA638">
            <v>0.9410474499999999</v>
          </cell>
        </row>
        <row r="639">
          <cell r="A639" t="str">
            <v>EXT</v>
          </cell>
          <cell r="B639" t="str">
            <v>DL</v>
          </cell>
          <cell r="C639" t="str">
            <v>DL</v>
          </cell>
          <cell r="D639" t="str">
            <v>Individual</v>
          </cell>
          <cell r="E639" t="str">
            <v>DL_</v>
          </cell>
          <cell r="F639">
            <v>0</v>
          </cell>
          <cell r="G639" t="str">
            <v xml:space="preserve">DL_Elö-Industrie </v>
          </cell>
          <cell r="H639">
            <v>0</v>
          </cell>
          <cell r="I639">
            <v>0</v>
          </cell>
          <cell r="J639">
            <v>3</v>
          </cell>
          <cell r="K639" t="str">
            <v>D</v>
          </cell>
          <cell r="L639" t="str">
            <v>G003</v>
          </cell>
          <cell r="M639" t="str">
            <v>British Steel</v>
          </cell>
          <cell r="N639" t="str">
            <v>Mittelspannung</v>
          </cell>
          <cell r="P639">
            <v>4.0863999999999998E-2</v>
          </cell>
          <cell r="Q639">
            <v>0.107</v>
          </cell>
          <cell r="R639">
            <v>0.42265662162781803</v>
          </cell>
          <cell r="S639">
            <v>0.47234727837218193</v>
          </cell>
          <cell r="T639">
            <v>0.51488639999999986</v>
          </cell>
          <cell r="U639">
            <v>0.38011750000000011</v>
          </cell>
          <cell r="V639">
            <v>0</v>
          </cell>
          <cell r="W639">
            <v>1527.6261682242989</v>
          </cell>
          <cell r="X639" t="str">
            <v>1</v>
          </cell>
          <cell r="Y639">
            <v>2.1902013997650744</v>
          </cell>
          <cell r="Z639">
            <v>2.6749999999999999E-2</v>
          </cell>
          <cell r="AA639">
            <v>0.89500389999999996</v>
          </cell>
        </row>
        <row r="640">
          <cell r="A640" t="str">
            <v>EXT</v>
          </cell>
          <cell r="B640" t="str">
            <v>DL</v>
          </cell>
          <cell r="C640" t="str">
            <v>DL</v>
          </cell>
          <cell r="D640" t="str">
            <v>Individual</v>
          </cell>
          <cell r="E640" t="str">
            <v>DL_</v>
          </cell>
          <cell r="F640">
            <v>0</v>
          </cell>
          <cell r="G640" t="str">
            <v xml:space="preserve">DL_Elö-Industrie </v>
          </cell>
          <cell r="H640">
            <v>0</v>
          </cell>
          <cell r="I640">
            <v>0</v>
          </cell>
          <cell r="J640">
            <v>3</v>
          </cell>
          <cell r="K640" t="str">
            <v>D</v>
          </cell>
          <cell r="L640" t="str">
            <v>G038</v>
          </cell>
          <cell r="M640" t="str">
            <v>British Steel</v>
          </cell>
          <cell r="N640" t="str">
            <v>Mittelspannung</v>
          </cell>
          <cell r="P640">
            <v>5.6871249999999998E-2</v>
          </cell>
          <cell r="Q640">
            <v>0.10100000000000001</v>
          </cell>
          <cell r="R640">
            <v>0.54802519029422991</v>
          </cell>
          <cell r="S640">
            <v>0.52735505970577001</v>
          </cell>
          <cell r="T640">
            <v>0.7165777499999999</v>
          </cell>
          <cell r="U640">
            <v>0.35880250000000008</v>
          </cell>
          <cell r="V640">
            <v>0</v>
          </cell>
          <cell r="W640">
            <v>2252.3267326732671</v>
          </cell>
          <cell r="X640" t="str">
            <v>1</v>
          </cell>
          <cell r="Y640">
            <v>1.8909031364705362</v>
          </cell>
          <cell r="Z640">
            <v>2.5250000000000002E-2</v>
          </cell>
          <cell r="AA640">
            <v>1.0753802499999998</v>
          </cell>
        </row>
        <row r="641">
          <cell r="A641" t="str">
            <v>EXT</v>
          </cell>
          <cell r="B641" t="str">
            <v>DL</v>
          </cell>
          <cell r="C641" t="str">
            <v>DL</v>
          </cell>
          <cell r="D641" t="str">
            <v>Individual</v>
          </cell>
          <cell r="E641" t="str">
            <v>DL_</v>
          </cell>
          <cell r="F641">
            <v>0</v>
          </cell>
          <cell r="G641" t="str">
            <v xml:space="preserve">DL_Elö-Industrie </v>
          </cell>
          <cell r="H641">
            <v>0</v>
          </cell>
          <cell r="I641">
            <v>0</v>
          </cell>
          <cell r="J641">
            <v>3</v>
          </cell>
          <cell r="K641" t="str">
            <v>D</v>
          </cell>
          <cell r="L641" t="str">
            <v>G037</v>
          </cell>
          <cell r="M641" t="str">
            <v>Raab Karcher Baustoffe GmbH</v>
          </cell>
          <cell r="N641" t="str">
            <v>Mittelspannung</v>
          </cell>
          <cell r="P641">
            <v>6.5928749999999994E-2</v>
          </cell>
          <cell r="Q641">
            <v>8.5000000000000006E-2</v>
          </cell>
          <cell r="R641">
            <v>0.52477982900267472</v>
          </cell>
          <cell r="S641">
            <v>0.4785670459973253</v>
          </cell>
          <cell r="T641">
            <v>0.16482187499999978</v>
          </cell>
          <cell r="U641">
            <v>0.83852500000000019</v>
          </cell>
          <cell r="V641">
            <v>0</v>
          </cell>
          <cell r="W641">
            <v>3102.5294117647054</v>
          </cell>
          <cell r="X641" t="str">
            <v>2</v>
          </cell>
          <cell r="Y641">
            <v>1.5218654608194455</v>
          </cell>
          <cell r="Z641">
            <v>2.1250000000000002E-2</v>
          </cell>
          <cell r="AA641">
            <v>1.0033468750000001</v>
          </cell>
        </row>
        <row r="642">
          <cell r="A642" t="str">
            <v>EXT</v>
          </cell>
          <cell r="B642" t="str">
            <v>DL</v>
          </cell>
          <cell r="C642" t="str">
            <v>DL</v>
          </cell>
          <cell r="D642" t="str">
            <v>Individual</v>
          </cell>
          <cell r="E642" t="str">
            <v>DL_</v>
          </cell>
          <cell r="F642">
            <v>0</v>
          </cell>
          <cell r="G642" t="str">
            <v xml:space="preserve">DL_Elö-Industrie </v>
          </cell>
          <cell r="H642">
            <v>0</v>
          </cell>
          <cell r="I642">
            <v>0</v>
          </cell>
          <cell r="J642">
            <v>3</v>
          </cell>
          <cell r="K642" t="str">
            <v>D</v>
          </cell>
          <cell r="L642" t="str">
            <v>G023</v>
          </cell>
          <cell r="M642" t="str">
            <v>Thyssen - Schachtbau GmbH</v>
          </cell>
          <cell r="N642" t="str">
            <v>Mittelspannung</v>
          </cell>
          <cell r="P642">
            <v>7.5402750000000004E-2</v>
          </cell>
          <cell r="Q642">
            <v>8.5000000000000006E-2</v>
          </cell>
          <cell r="R642">
            <v>0.54009317252579281</v>
          </cell>
          <cell r="S642">
            <v>0.48693870247420723</v>
          </cell>
          <cell r="T642">
            <v>0.18850687499999977</v>
          </cell>
          <cell r="U642">
            <v>0.83852500000000019</v>
          </cell>
          <cell r="V642">
            <v>0</v>
          </cell>
          <cell r="W642">
            <v>3548.3647058823526</v>
          </cell>
          <cell r="X642" t="str">
            <v>2</v>
          </cell>
          <cell r="Y642">
            <v>1.3620615627414119</v>
          </cell>
          <cell r="Z642">
            <v>2.1250000000000002E-2</v>
          </cell>
          <cell r="AA642">
            <v>1.027031875</v>
          </cell>
        </row>
        <row r="643">
          <cell r="A643" t="str">
            <v>EXT</v>
          </cell>
          <cell r="B643" t="str">
            <v>DL</v>
          </cell>
          <cell r="C643" t="str">
            <v>DL</v>
          </cell>
          <cell r="D643" t="str">
            <v>Individual</v>
          </cell>
          <cell r="E643" t="str">
            <v>DL_</v>
          </cell>
          <cell r="F643">
            <v>0</v>
          </cell>
          <cell r="G643" t="str">
            <v xml:space="preserve">DL_Elö-Industrie </v>
          </cell>
          <cell r="H643">
            <v>0</v>
          </cell>
          <cell r="I643">
            <v>0</v>
          </cell>
          <cell r="J643">
            <v>3</v>
          </cell>
          <cell r="K643" t="str">
            <v>D</v>
          </cell>
          <cell r="L643" t="str">
            <v>G079</v>
          </cell>
          <cell r="M643" t="str">
            <v>Martin &amp; Pagenstecher</v>
          </cell>
          <cell r="N643" t="str">
            <v>Mittelspannung</v>
          </cell>
          <cell r="P643">
            <v>2.3828999999999999E-2</v>
          </cell>
          <cell r="Q643">
            <v>7.2999999999999995E-2</v>
          </cell>
          <cell r="R643">
            <v>0.2553600408100879</v>
          </cell>
          <cell r="S643">
            <v>0.30421785918991212</v>
          </cell>
          <cell r="T643">
            <v>0.30024539999999994</v>
          </cell>
          <cell r="U643">
            <v>0.25933250000000008</v>
          </cell>
          <cell r="V643">
            <v>0</v>
          </cell>
          <cell r="W643">
            <v>1305.6986301369866</v>
          </cell>
          <cell r="X643" t="str">
            <v>1</v>
          </cell>
          <cell r="Y643">
            <v>2.3483062654748421</v>
          </cell>
          <cell r="Z643">
            <v>1.8249999999999999E-2</v>
          </cell>
          <cell r="AA643">
            <v>0.55957790000000007</v>
          </cell>
        </row>
        <row r="644">
          <cell r="A644" t="str">
            <v>EXT</v>
          </cell>
          <cell r="B644" t="str">
            <v>DL</v>
          </cell>
          <cell r="C644" t="str">
            <v>DL</v>
          </cell>
          <cell r="D644" t="str">
            <v>Individual</v>
          </cell>
          <cell r="E644" t="str">
            <v>DL_</v>
          </cell>
          <cell r="F644">
            <v>0</v>
          </cell>
          <cell r="G644" t="str">
            <v xml:space="preserve">DL_Elö-Industrie </v>
          </cell>
          <cell r="H644">
            <v>0</v>
          </cell>
          <cell r="I644">
            <v>0</v>
          </cell>
          <cell r="J644">
            <v>3</v>
          </cell>
          <cell r="K644" t="str">
            <v>D</v>
          </cell>
          <cell r="L644" t="str">
            <v>G020</v>
          </cell>
          <cell r="M644" t="str">
            <v>RAG Technik AG</v>
          </cell>
          <cell r="N644" t="str">
            <v>Mittelspannung</v>
          </cell>
          <cell r="P644">
            <v>9.9340000000000001E-3</v>
          </cell>
          <cell r="Q644">
            <v>5.3999999999999999E-2</v>
          </cell>
          <cell r="R644">
            <v>0.12622656201757737</v>
          </cell>
          <cell r="S644">
            <v>0.19077683798242265</v>
          </cell>
          <cell r="T644">
            <v>0.12516839999999999</v>
          </cell>
          <cell r="U644">
            <v>0.19183500000000003</v>
          </cell>
          <cell r="V644">
            <v>0</v>
          </cell>
          <cell r="W644">
            <v>735.85185185185185</v>
          </cell>
          <cell r="X644" t="str">
            <v>1</v>
          </cell>
          <cell r="Y644">
            <v>3.1910952285081544</v>
          </cell>
          <cell r="Z644">
            <v>1.3499999999999998E-2</v>
          </cell>
          <cell r="AA644">
            <v>0.31700340000000005</v>
          </cell>
        </row>
        <row r="645">
          <cell r="A645" t="str">
            <v>EXT</v>
          </cell>
          <cell r="B645" t="str">
            <v>DL</v>
          </cell>
          <cell r="C645" t="str">
            <v>DL</v>
          </cell>
          <cell r="D645" t="str">
            <v>Individual</v>
          </cell>
          <cell r="E645" t="str">
            <v>DL_</v>
          </cell>
          <cell r="F645">
            <v>0</v>
          </cell>
          <cell r="G645" t="str">
            <v xml:space="preserve">DL_Elö-Industrie </v>
          </cell>
          <cell r="H645">
            <v>0</v>
          </cell>
          <cell r="I645">
            <v>0</v>
          </cell>
          <cell r="J645">
            <v>3</v>
          </cell>
          <cell r="K645" t="str">
            <v>D</v>
          </cell>
          <cell r="L645" t="str">
            <v>G111</v>
          </cell>
          <cell r="M645" t="str">
            <v>Rheinkalk GmbH &amp; Co. KG</v>
          </cell>
          <cell r="N645" t="str">
            <v>Mittelspannung</v>
          </cell>
          <cell r="P645">
            <v>1.8339999999999999E-2</v>
          </cell>
          <cell r="Q645">
            <v>4.1000000000000002E-2</v>
          </cell>
          <cell r="R645">
            <v>0.18379988460068777</v>
          </cell>
          <cell r="S645">
            <v>0.1929366153993122</v>
          </cell>
          <cell r="T645">
            <v>0.23108399999999996</v>
          </cell>
          <cell r="U645">
            <v>0.14565250000000005</v>
          </cell>
          <cell r="V645">
            <v>0</v>
          </cell>
          <cell r="W645">
            <v>1789.2682926829268</v>
          </cell>
          <cell r="X645" t="str">
            <v>1</v>
          </cell>
          <cell r="Y645">
            <v>2.0541793893129769</v>
          </cell>
          <cell r="Z645">
            <v>1.025E-2</v>
          </cell>
          <cell r="AA645">
            <v>0.37673649999999997</v>
          </cell>
        </row>
        <row r="646">
          <cell r="A646" t="str">
            <v>EXT</v>
          </cell>
          <cell r="B646" t="str">
            <v>DL</v>
          </cell>
          <cell r="C646" t="str">
            <v>DL</v>
          </cell>
          <cell r="D646" t="str">
            <v>Individual</v>
          </cell>
          <cell r="E646" t="str">
            <v>DL_</v>
          </cell>
          <cell r="F646">
            <v>0</v>
          </cell>
          <cell r="G646" t="str">
            <v xml:space="preserve">DL_Elö-Industrie </v>
          </cell>
          <cell r="H646">
            <v>0</v>
          </cell>
          <cell r="I646">
            <v>0</v>
          </cell>
          <cell r="J646">
            <v>3</v>
          </cell>
          <cell r="K646" t="str">
            <v>D</v>
          </cell>
          <cell r="L646" t="str">
            <v>G018</v>
          </cell>
          <cell r="M646" t="str">
            <v>AWA - Institut</v>
          </cell>
          <cell r="N646" t="str">
            <v>Mittelspannung</v>
          </cell>
          <cell r="P646">
            <v>9.4125000000000007E-3</v>
          </cell>
          <cell r="Q646">
            <v>0.03</v>
          </cell>
          <cell r="R646">
            <v>0.10184488727550629</v>
          </cell>
          <cell r="S646">
            <v>0.1233276127244937</v>
          </cell>
          <cell r="T646">
            <v>0.11859749999999998</v>
          </cell>
          <cell r="U646">
            <v>0.10657500000000002</v>
          </cell>
          <cell r="V646">
            <v>0</v>
          </cell>
          <cell r="W646">
            <v>1255.0000000000002</v>
          </cell>
          <cell r="X646" t="str">
            <v>1</v>
          </cell>
          <cell r="Y646">
            <v>2.3922709163346614</v>
          </cell>
          <cell r="Z646">
            <v>7.4999999999999997E-3</v>
          </cell>
          <cell r="AA646">
            <v>0.2251725</v>
          </cell>
        </row>
        <row r="647">
          <cell r="A647" t="str">
            <v>EXT</v>
          </cell>
          <cell r="B647" t="str">
            <v>DL</v>
          </cell>
          <cell r="C647" t="str">
            <v>DL</v>
          </cell>
          <cell r="D647" t="str">
            <v>Individual</v>
          </cell>
          <cell r="E647" t="str">
            <v>DL_</v>
          </cell>
          <cell r="F647">
            <v>0</v>
          </cell>
          <cell r="G647" t="str">
            <v xml:space="preserve">DL_Elö-Industrie </v>
          </cell>
          <cell r="H647">
            <v>0</v>
          </cell>
          <cell r="I647">
            <v>0</v>
          </cell>
          <cell r="J647">
            <v>3</v>
          </cell>
          <cell r="K647" t="str">
            <v>D</v>
          </cell>
          <cell r="L647" t="str">
            <v>G041</v>
          </cell>
          <cell r="M647" t="str">
            <v>VEBA Oel AG</v>
          </cell>
          <cell r="N647" t="str">
            <v>Mittelspannung</v>
          </cell>
          <cell r="P647">
            <v>1.435225E-2</v>
          </cell>
          <cell r="Q647">
            <v>0.02</v>
          </cell>
          <cell r="R647">
            <v>0.12160199369507066</v>
          </cell>
          <cell r="S647">
            <v>0.11157863130492933</v>
          </cell>
          <cell r="T647">
            <v>3.5880624999999951E-2</v>
          </cell>
          <cell r="U647">
            <v>0.19730000000000003</v>
          </cell>
          <cell r="V647">
            <v>0</v>
          </cell>
          <cell r="W647">
            <v>2870.45</v>
          </cell>
          <cell r="X647" t="str">
            <v>2</v>
          </cell>
          <cell r="Y647">
            <v>1.6246973471058543</v>
          </cell>
          <cell r="Z647">
            <v>5.0000000000000001E-3</v>
          </cell>
          <cell r="AA647">
            <v>0.23318062499999997</v>
          </cell>
        </row>
        <row r="648">
          <cell r="A648" t="str">
            <v>EXT</v>
          </cell>
          <cell r="B648" t="str">
            <v>DL</v>
          </cell>
          <cell r="C648" t="str">
            <v>DL</v>
          </cell>
          <cell r="D648" t="str">
            <v>Individual</v>
          </cell>
          <cell r="E648" t="str">
            <v>DL_</v>
          </cell>
          <cell r="F648">
            <v>0</v>
          </cell>
          <cell r="G648" t="str">
            <v xml:space="preserve">DL_Elö-Industrie </v>
          </cell>
          <cell r="H648">
            <v>0</v>
          </cell>
          <cell r="I648">
            <v>0</v>
          </cell>
          <cell r="J648">
            <v>3</v>
          </cell>
          <cell r="K648" t="str">
            <v>D</v>
          </cell>
          <cell r="L648" t="str">
            <v>G071</v>
          </cell>
          <cell r="M648" t="str">
            <v>Gesellschaft für</v>
          </cell>
          <cell r="N648" t="str">
            <v>Mittelspannung</v>
          </cell>
          <cell r="P648">
            <v>8.7457500000000001E-3</v>
          </cell>
          <cell r="Q648">
            <v>1.9E-2</v>
          </cell>
          <cell r="R648">
            <v>8.7185488498280464E-2</v>
          </cell>
          <cell r="S648">
            <v>9.0508461501719539E-2</v>
          </cell>
          <cell r="T648">
            <v>0.11019644999999997</v>
          </cell>
          <cell r="U648">
            <v>6.7497500000000016E-2</v>
          </cell>
          <cell r="V648">
            <v>0</v>
          </cell>
          <cell r="W648">
            <v>1841.2105263157894</v>
          </cell>
          <cell r="X648" t="str">
            <v>1</v>
          </cell>
          <cell r="Y648">
            <v>2.0317748620758653</v>
          </cell>
          <cell r="Z648">
            <v>4.7499999999999999E-3</v>
          </cell>
          <cell r="AA648">
            <v>0.17769394999999999</v>
          </cell>
        </row>
        <row r="649">
          <cell r="A649" t="str">
            <v>EXT</v>
          </cell>
          <cell r="B649" t="str">
            <v>DL</v>
          </cell>
          <cell r="C649" t="str">
            <v>DL</v>
          </cell>
          <cell r="D649" t="str">
            <v>Individual</v>
          </cell>
          <cell r="E649" t="str">
            <v>DL-</v>
          </cell>
          <cell r="F649">
            <v>0</v>
          </cell>
          <cell r="G649" t="str">
            <v>DL-Elö-VEW</v>
          </cell>
          <cell r="H649">
            <v>0</v>
          </cell>
          <cell r="I649">
            <v>0</v>
          </cell>
          <cell r="J649">
            <v>6</v>
          </cell>
          <cell r="K649" t="str">
            <v>VB</v>
          </cell>
          <cell r="L649" t="str">
            <v>G078</v>
          </cell>
          <cell r="M649" t="str">
            <v>AGA Gas GmbH &amp; Co. KG Herne</v>
          </cell>
          <cell r="N649" t="str">
            <v>Hochspannung</v>
          </cell>
          <cell r="P649">
            <v>37.687669</v>
          </cell>
          <cell r="Q649">
            <v>10.8</v>
          </cell>
          <cell r="R649">
            <v>177.86950350000001</v>
          </cell>
          <cell r="S649">
            <v>0</v>
          </cell>
          <cell r="T649">
            <v>56.531503500000007</v>
          </cell>
          <cell r="U649">
            <v>121.33800000000001</v>
          </cell>
          <cell r="V649">
            <v>0</v>
          </cell>
          <cell r="W649">
            <v>6979.1979629629632</v>
          </cell>
          <cell r="X649" t="str">
            <v>2</v>
          </cell>
          <cell r="Y649">
            <v>0.47195676522206775</v>
          </cell>
          <cell r="Z649">
            <v>5.4</v>
          </cell>
          <cell r="AA649">
            <v>177.86950350000001</v>
          </cell>
        </row>
        <row r="650">
          <cell r="A650" t="str">
            <v>EXT</v>
          </cell>
          <cell r="B650" t="str">
            <v>DL</v>
          </cell>
          <cell r="C650" t="str">
            <v>DL</v>
          </cell>
          <cell r="D650" t="str">
            <v>Individual</v>
          </cell>
          <cell r="E650" t="str">
            <v>DL-</v>
          </cell>
          <cell r="F650">
            <v>0</v>
          </cell>
          <cell r="G650" t="str">
            <v>DL-Elö-VEW</v>
          </cell>
          <cell r="H650">
            <v>0</v>
          </cell>
          <cell r="I650">
            <v>0</v>
          </cell>
          <cell r="J650">
            <v>6</v>
          </cell>
          <cell r="K650" t="str">
            <v>VB</v>
          </cell>
          <cell r="L650" t="str">
            <v>1027</v>
          </cell>
          <cell r="M650" t="str">
            <v>Du Pont de Nemours</v>
          </cell>
          <cell r="N650" t="str">
            <v>Hochspannung</v>
          </cell>
          <cell r="P650">
            <v>43.453052999999997</v>
          </cell>
          <cell r="Q650">
            <v>17.57</v>
          </cell>
          <cell r="R650">
            <v>262.5785295</v>
          </cell>
          <cell r="S650">
            <v>0</v>
          </cell>
          <cell r="T650">
            <v>65.179579500000003</v>
          </cell>
          <cell r="U650">
            <v>197.39894999999999</v>
          </cell>
          <cell r="V650">
            <v>0</v>
          </cell>
          <cell r="W650">
            <v>4946.2780876494026</v>
          </cell>
          <cell r="X650" t="str">
            <v>2</v>
          </cell>
          <cell r="Y650">
            <v>0.60428096847418289</v>
          </cell>
          <cell r="Z650">
            <v>8.7850000000000001</v>
          </cell>
          <cell r="AA650">
            <v>262.5785295</v>
          </cell>
        </row>
        <row r="651">
          <cell r="A651" t="str">
            <v>EXT</v>
          </cell>
          <cell r="B651" t="str">
            <v>DL</v>
          </cell>
          <cell r="C651" t="str">
            <v>DL</v>
          </cell>
          <cell r="D651" t="str">
            <v>Individual</v>
          </cell>
          <cell r="E651" t="str">
            <v>DL-</v>
          </cell>
          <cell r="F651">
            <v>0</v>
          </cell>
          <cell r="G651" t="str">
            <v>DL-Elö-VEW</v>
          </cell>
          <cell r="H651">
            <v>0</v>
          </cell>
          <cell r="I651">
            <v>0</v>
          </cell>
          <cell r="J651">
            <v>6</v>
          </cell>
          <cell r="K651" t="str">
            <v>VB</v>
          </cell>
          <cell r="L651">
            <v>0</v>
          </cell>
          <cell r="M651" t="str">
            <v>Stw Münster für BASF Coatings AG</v>
          </cell>
          <cell r="N651" t="str">
            <v>Hochspannung</v>
          </cell>
          <cell r="P651">
            <v>50.30003</v>
          </cell>
          <cell r="Q651">
            <v>9.6</v>
          </cell>
          <cell r="R651">
            <v>183.30604499999998</v>
          </cell>
          <cell r="S651">
            <v>0</v>
          </cell>
          <cell r="T651">
            <v>75.450045000000003</v>
          </cell>
          <cell r="U651">
            <v>107.85599999999999</v>
          </cell>
          <cell r="V651">
            <v>0</v>
          </cell>
          <cell r="W651">
            <v>10479.172916666665</v>
          </cell>
          <cell r="X651" t="str">
            <v>2</v>
          </cell>
          <cell r="Y651">
            <v>0.36442531942823891</v>
          </cell>
          <cell r="Z651">
            <v>4.8</v>
          </cell>
          <cell r="AA651">
            <v>183.30604499999998</v>
          </cell>
        </row>
        <row r="652">
          <cell r="A652" t="str">
            <v>EXT</v>
          </cell>
          <cell r="B652" t="str">
            <v>DL</v>
          </cell>
          <cell r="C652" t="str">
            <v>DL</v>
          </cell>
          <cell r="D652" t="str">
            <v>Individual</v>
          </cell>
          <cell r="E652" t="str">
            <v>DL-</v>
          </cell>
          <cell r="F652">
            <v>0</v>
          </cell>
          <cell r="G652" t="str">
            <v>DL-Elö-VEW</v>
          </cell>
          <cell r="H652">
            <v>0</v>
          </cell>
          <cell r="I652">
            <v>0</v>
          </cell>
          <cell r="J652">
            <v>6</v>
          </cell>
          <cell r="K652" t="str">
            <v>VD</v>
          </cell>
          <cell r="L652">
            <v>0</v>
          </cell>
          <cell r="M652" t="str">
            <v>Air Products GmbH Hattingen</v>
          </cell>
          <cell r="N652" t="str">
            <v>Mittelspannung</v>
          </cell>
          <cell r="P652">
            <v>44.630136999999998</v>
          </cell>
          <cell r="Q652">
            <v>13.5</v>
          </cell>
          <cell r="R652">
            <v>204.98307967520049</v>
          </cell>
          <cell r="S652">
            <v>172.9472628247994</v>
          </cell>
          <cell r="T652">
            <v>111.57534249999986</v>
          </cell>
          <cell r="U652">
            <v>266.35500000000002</v>
          </cell>
          <cell r="V652">
            <v>0</v>
          </cell>
          <cell r="W652">
            <v>6611.8721481481471</v>
          </cell>
          <cell r="X652" t="str">
            <v>2</v>
          </cell>
          <cell r="Y652">
            <v>0.84680524843560268</v>
          </cell>
          <cell r="Z652">
            <v>6.75</v>
          </cell>
          <cell r="AA652">
            <v>377.93034249999988</v>
          </cell>
        </row>
        <row r="653">
          <cell r="A653" t="str">
            <v>EXT</v>
          </cell>
          <cell r="B653" t="str">
            <v>DL</v>
          </cell>
          <cell r="C653" t="str">
            <v>DL</v>
          </cell>
          <cell r="D653" t="str">
            <v>Individual</v>
          </cell>
          <cell r="E653" t="str">
            <v>DL-</v>
          </cell>
          <cell r="F653">
            <v>0</v>
          </cell>
          <cell r="G653" t="str">
            <v>DL-Elö-VEW</v>
          </cell>
          <cell r="H653">
            <v>0</v>
          </cell>
          <cell r="I653">
            <v>0</v>
          </cell>
          <cell r="J653">
            <v>6</v>
          </cell>
          <cell r="K653" t="str">
            <v>VE</v>
          </cell>
          <cell r="L653" t="str">
            <v>1028</v>
          </cell>
          <cell r="M653" t="str">
            <v>Claas GmbH</v>
          </cell>
          <cell r="N653" t="str">
            <v>Mittelspannungsnetz</v>
          </cell>
          <cell r="P653">
            <v>21.838480000000001</v>
          </cell>
          <cell r="Q653">
            <v>5.9020000000000001</v>
          </cell>
          <cell r="R653">
            <v>71.976036747081167</v>
          </cell>
          <cell r="S653">
            <v>170.98432925291883</v>
          </cell>
          <cell r="T653">
            <v>91.721615999999997</v>
          </cell>
          <cell r="U653">
            <v>151.23874999999998</v>
          </cell>
          <cell r="V653">
            <v>0</v>
          </cell>
          <cell r="W653">
            <v>7400.3659776346994</v>
          </cell>
          <cell r="X653" t="str">
            <v>2</v>
          </cell>
          <cell r="Y653">
            <v>1.1125333173371039</v>
          </cell>
          <cell r="Z653">
            <v>2.9510000000000001</v>
          </cell>
          <cell r="AA653">
            <v>242.96036599999999</v>
          </cell>
        </row>
        <row r="654">
          <cell r="A654" t="str">
            <v>EXT</v>
          </cell>
          <cell r="B654" t="str">
            <v>DL</v>
          </cell>
          <cell r="C654" t="str">
            <v>DL</v>
          </cell>
          <cell r="D654" t="str">
            <v>GSK</v>
          </cell>
          <cell r="E654" t="str">
            <v>DL-</v>
          </cell>
          <cell r="F654">
            <v>0</v>
          </cell>
          <cell r="G654" t="str">
            <v>DL-Ese VEW</v>
          </cell>
          <cell r="H654">
            <v>0</v>
          </cell>
          <cell r="I654">
            <v>0</v>
          </cell>
          <cell r="J654">
            <v>6</v>
          </cell>
          <cell r="K654" t="str">
            <v>VE</v>
          </cell>
          <cell r="L654">
            <v>0</v>
          </cell>
          <cell r="M654" t="str">
            <v>Paul Hartmann AG</v>
          </cell>
          <cell r="N654" t="str">
            <v>Mittelspannungsnetz</v>
          </cell>
          <cell r="P654">
            <v>20.102</v>
          </cell>
          <cell r="Q654">
            <v>3.8</v>
          </cell>
          <cell r="R654">
            <v>53.858530156907548</v>
          </cell>
          <cell r="S654">
            <v>127.94486984309245</v>
          </cell>
          <cell r="T654">
            <v>84.428399999999996</v>
          </cell>
          <cell r="U654">
            <v>97.375</v>
          </cell>
          <cell r="V654">
            <v>0</v>
          </cell>
          <cell r="W654">
            <v>10580</v>
          </cell>
          <cell r="X654" t="str">
            <v>2</v>
          </cell>
          <cell r="Y654">
            <v>0.90440453686200373</v>
          </cell>
          <cell r="Z654">
            <v>1.9</v>
          </cell>
          <cell r="AA654">
            <v>181.80340000000001</v>
          </cell>
        </row>
        <row r="655">
          <cell r="A655" t="str">
            <v>EXT</v>
          </cell>
          <cell r="B655" t="str">
            <v>DL</v>
          </cell>
          <cell r="C655" t="str">
            <v>DL</v>
          </cell>
          <cell r="D655" t="str">
            <v>GSK</v>
          </cell>
          <cell r="E655" t="str">
            <v>DL-</v>
          </cell>
          <cell r="F655">
            <v>0</v>
          </cell>
          <cell r="G655" t="str">
            <v>DL-Ese VEW</v>
          </cell>
          <cell r="H655">
            <v>0</v>
          </cell>
          <cell r="I655">
            <v>0</v>
          </cell>
          <cell r="J655">
            <v>6</v>
          </cell>
          <cell r="K655" t="str">
            <v>VE</v>
          </cell>
          <cell r="L655" t="str">
            <v>1193</v>
          </cell>
          <cell r="M655" t="str">
            <v>Buckeye Steinfurt GmbH</v>
          </cell>
          <cell r="N655" t="str">
            <v>Mittelspannungsnetz</v>
          </cell>
          <cell r="P655">
            <v>10.875567999999999</v>
          </cell>
          <cell r="Q655">
            <v>4.5</v>
          </cell>
          <cell r="R655">
            <v>47.692609756168999</v>
          </cell>
          <cell r="S655">
            <v>113.29727584383099</v>
          </cell>
          <cell r="T655">
            <v>45.677385600000001</v>
          </cell>
          <cell r="U655">
            <v>115.3125</v>
          </cell>
          <cell r="V655">
            <v>0</v>
          </cell>
          <cell r="W655">
            <v>4833.5857777777774</v>
          </cell>
          <cell r="X655" t="str">
            <v>2</v>
          </cell>
          <cell r="Y655">
            <v>1.4802894487901688</v>
          </cell>
          <cell r="Z655">
            <v>2.25</v>
          </cell>
          <cell r="AA655">
            <v>160.98988559999998</v>
          </cell>
        </row>
        <row r="656">
          <cell r="A656" t="str">
            <v>EXT</v>
          </cell>
          <cell r="B656" t="str">
            <v>DL</v>
          </cell>
          <cell r="C656" t="str">
            <v>DL</v>
          </cell>
          <cell r="D656" t="str">
            <v>GSK</v>
          </cell>
          <cell r="E656" t="str">
            <v>DL-</v>
          </cell>
          <cell r="F656">
            <v>0</v>
          </cell>
          <cell r="G656" t="str">
            <v>DL-Ese VEW</v>
          </cell>
          <cell r="H656">
            <v>0</v>
          </cell>
          <cell r="I656">
            <v>0</v>
          </cell>
          <cell r="J656">
            <v>6</v>
          </cell>
          <cell r="K656" t="str">
            <v>VE</v>
          </cell>
          <cell r="L656" t="str">
            <v>1204</v>
          </cell>
          <cell r="M656" t="str">
            <v>Nobilia Werke</v>
          </cell>
          <cell r="N656" t="str">
            <v>Mittelspannungsnetz</v>
          </cell>
          <cell r="P656">
            <v>8.1676129999999993</v>
          </cell>
          <cell r="Q656">
            <v>4.5250000000000004</v>
          </cell>
          <cell r="R656">
            <v>44.51306482769882</v>
          </cell>
          <cell r="S656">
            <v>105.74403477230118</v>
          </cell>
          <cell r="T656">
            <v>34.303974599999997</v>
          </cell>
          <cell r="U656">
            <v>115.953125</v>
          </cell>
          <cell r="V656">
            <v>0</v>
          </cell>
          <cell r="W656">
            <v>3609.9946961325963</v>
          </cell>
          <cell r="X656" t="str">
            <v>2</v>
          </cell>
          <cell r="Y656">
            <v>1.8396696758281768</v>
          </cell>
          <cell r="Z656">
            <v>2.2625000000000002</v>
          </cell>
          <cell r="AA656">
            <v>150.2570996</v>
          </cell>
        </row>
        <row r="657">
          <cell r="A657" t="str">
            <v>EXT</v>
          </cell>
          <cell r="B657" t="str">
            <v>DL</v>
          </cell>
          <cell r="C657" t="str">
            <v>DL</v>
          </cell>
          <cell r="D657" t="str">
            <v>GSK</v>
          </cell>
          <cell r="E657" t="str">
            <v>DL-</v>
          </cell>
          <cell r="F657">
            <v>0</v>
          </cell>
          <cell r="G657" t="str">
            <v>DL-Ese VEW</v>
          </cell>
          <cell r="H657">
            <v>0</v>
          </cell>
          <cell r="I657">
            <v>0</v>
          </cell>
          <cell r="J657">
            <v>6</v>
          </cell>
          <cell r="K657" t="str">
            <v>VE</v>
          </cell>
          <cell r="L657">
            <v>0</v>
          </cell>
          <cell r="M657" t="str">
            <v>Nestle Deutschland AG</v>
          </cell>
          <cell r="N657" t="str">
            <v>Mittelspannungsnetz</v>
          </cell>
          <cell r="P657">
            <v>7.6909999999999998</v>
          </cell>
          <cell r="Q657">
            <v>1.8520000000000001</v>
          </cell>
          <cell r="R657">
            <v>23.628492139068349</v>
          </cell>
          <cell r="S657">
            <v>56.131207860931653</v>
          </cell>
          <cell r="T657">
            <v>32.302199999999999</v>
          </cell>
          <cell r="U657">
            <v>47.457499999999996</v>
          </cell>
          <cell r="V657">
            <v>0</v>
          </cell>
          <cell r="W657">
            <v>8305.6155507559397</v>
          </cell>
          <cell r="X657" t="str">
            <v>2</v>
          </cell>
          <cell r="Y657">
            <v>1.0370523989078144</v>
          </cell>
          <cell r="Z657">
            <v>0.92600000000000016</v>
          </cell>
          <cell r="AA657">
            <v>79.759700000000009</v>
          </cell>
        </row>
        <row r="658">
          <cell r="A658" t="str">
            <v>EXT</v>
          </cell>
          <cell r="B658" t="str">
            <v>DL</v>
          </cell>
          <cell r="C658" t="str">
            <v>DL</v>
          </cell>
          <cell r="D658" t="str">
            <v>GSK</v>
          </cell>
          <cell r="E658" t="str">
            <v>DL-</v>
          </cell>
          <cell r="F658">
            <v>0</v>
          </cell>
          <cell r="G658" t="str">
            <v>DL-Ese VEW</v>
          </cell>
          <cell r="H658">
            <v>0</v>
          </cell>
          <cell r="I658">
            <v>0</v>
          </cell>
          <cell r="J658">
            <v>6</v>
          </cell>
          <cell r="K658" t="str">
            <v>VE</v>
          </cell>
          <cell r="L658" t="str">
            <v>1183</v>
          </cell>
          <cell r="M658" t="str">
            <v>Benteler Automobiltechnik</v>
          </cell>
          <cell r="N658" t="str">
            <v>Mittelspannungsnetz</v>
          </cell>
          <cell r="P658">
            <v>6.7365399999999998</v>
          </cell>
          <cell r="Q658">
            <v>1.1000000000000001</v>
          </cell>
          <cell r="R658">
            <v>16.732260883566148</v>
          </cell>
          <cell r="S658">
            <v>39.748707116433849</v>
          </cell>
          <cell r="T658">
            <v>28.293467999999997</v>
          </cell>
          <cell r="U658">
            <v>28.1875</v>
          </cell>
          <cell r="V658">
            <v>0</v>
          </cell>
          <cell r="W658">
            <v>12248.254545454545</v>
          </cell>
          <cell r="X658" t="str">
            <v>2</v>
          </cell>
          <cell r="Y658">
            <v>0.83842696695929952</v>
          </cell>
          <cell r="Z658">
            <v>0.55000000000000004</v>
          </cell>
          <cell r="AA658">
            <v>56.480967999999997</v>
          </cell>
        </row>
        <row r="659">
          <cell r="A659" t="str">
            <v>EXT</v>
          </cell>
          <cell r="B659" t="str">
            <v>DL</v>
          </cell>
          <cell r="C659" t="str">
            <v>DL</v>
          </cell>
          <cell r="D659" t="str">
            <v>GSK</v>
          </cell>
          <cell r="E659" t="str">
            <v>DL-</v>
          </cell>
          <cell r="F659">
            <v>0</v>
          </cell>
          <cell r="G659" t="str">
            <v>DL-Ese VEW</v>
          </cell>
          <cell r="H659">
            <v>0</v>
          </cell>
          <cell r="I659">
            <v>0</v>
          </cell>
          <cell r="J659">
            <v>6</v>
          </cell>
          <cell r="K659" t="str">
            <v>VE</v>
          </cell>
          <cell r="L659">
            <v>0</v>
          </cell>
          <cell r="M659" t="str">
            <v>Kleinemas KG</v>
          </cell>
          <cell r="N659" t="str">
            <v>Mittelspannungsnetz</v>
          </cell>
          <cell r="P659">
            <v>6.5</v>
          </cell>
          <cell r="Q659">
            <v>1.6</v>
          </cell>
          <cell r="R659">
            <v>20.233601845272339</v>
          </cell>
          <cell r="S659">
            <v>48.066398154727665</v>
          </cell>
          <cell r="T659">
            <v>27.3</v>
          </cell>
          <cell r="U659">
            <v>41</v>
          </cell>
          <cell r="V659">
            <v>0</v>
          </cell>
          <cell r="W659">
            <v>8125</v>
          </cell>
          <cell r="X659" t="str">
            <v>2</v>
          </cell>
          <cell r="Y659">
            <v>1.0507692307692309</v>
          </cell>
          <cell r="Z659">
            <v>0.8</v>
          </cell>
          <cell r="AA659">
            <v>68.300000000000011</v>
          </cell>
        </row>
        <row r="660">
          <cell r="A660" t="str">
            <v>EXT</v>
          </cell>
          <cell r="B660" t="str">
            <v>DL</v>
          </cell>
          <cell r="C660" t="str">
            <v>DL</v>
          </cell>
          <cell r="D660" t="str">
            <v>GSK</v>
          </cell>
          <cell r="E660" t="str">
            <v>DL-</v>
          </cell>
          <cell r="F660">
            <v>0</v>
          </cell>
          <cell r="G660" t="str">
            <v>DL-Ese VEW</v>
          </cell>
          <cell r="H660">
            <v>0</v>
          </cell>
          <cell r="I660">
            <v>0</v>
          </cell>
          <cell r="J660">
            <v>6</v>
          </cell>
          <cell r="K660" t="str">
            <v>VE</v>
          </cell>
          <cell r="L660">
            <v>0</v>
          </cell>
          <cell r="M660" t="str">
            <v>Olsberg Hermann Everken GmbH</v>
          </cell>
          <cell r="N660" t="str">
            <v>Mittelspannungsnetz</v>
          </cell>
          <cell r="P660">
            <v>6.4967059999999996</v>
          </cell>
          <cell r="Q660">
            <v>4.0810000000000004</v>
          </cell>
          <cell r="R660">
            <v>39.063527986993172</v>
          </cell>
          <cell r="S660">
            <v>92.798262213006836</v>
          </cell>
          <cell r="T660">
            <v>27.286165199999999</v>
          </cell>
          <cell r="U660">
            <v>104.575625</v>
          </cell>
          <cell r="V660">
            <v>0</v>
          </cell>
          <cell r="W660">
            <v>3183.8794413134028</v>
          </cell>
          <cell r="X660" t="str">
            <v>2</v>
          </cell>
          <cell r="Y660">
            <v>2.0296715012192332</v>
          </cell>
          <cell r="Z660">
            <v>2.0405000000000002</v>
          </cell>
          <cell r="AA660">
            <v>131.8617902</v>
          </cell>
        </row>
        <row r="661">
          <cell r="A661" t="str">
            <v>EXT</v>
          </cell>
          <cell r="B661" t="str">
            <v>DL</v>
          </cell>
          <cell r="C661" t="str">
            <v>DL</v>
          </cell>
          <cell r="D661" t="str">
            <v>GSK</v>
          </cell>
          <cell r="E661" t="str">
            <v>DL-</v>
          </cell>
          <cell r="F661">
            <v>0</v>
          </cell>
          <cell r="G661" t="str">
            <v>DL-Ese VEW</v>
          </cell>
          <cell r="H661">
            <v>0</v>
          </cell>
          <cell r="I661">
            <v>0</v>
          </cell>
          <cell r="J661">
            <v>6</v>
          </cell>
          <cell r="K661" t="str">
            <v>VE</v>
          </cell>
          <cell r="L661">
            <v>0</v>
          </cell>
          <cell r="M661" t="str">
            <v>Sauerländer Spanplatten gmbH &amp; Co.KG</v>
          </cell>
          <cell r="N661" t="str">
            <v>Mittelspannungsnetz</v>
          </cell>
          <cell r="P661">
            <v>5.5867009999999997</v>
          </cell>
          <cell r="Q661">
            <v>2.6819999999999999</v>
          </cell>
          <cell r="R661">
            <v>27.311035581281171</v>
          </cell>
          <cell r="S661">
            <v>64.879358618718811</v>
          </cell>
          <cell r="T661">
            <v>23.4641442</v>
          </cell>
          <cell r="U661">
            <v>68.726249999999993</v>
          </cell>
          <cell r="V661">
            <v>0</v>
          </cell>
          <cell r="W661">
            <v>4166.0708426547353</v>
          </cell>
          <cell r="X661" t="str">
            <v>2</v>
          </cell>
          <cell r="Y661">
            <v>1.6501759124034019</v>
          </cell>
          <cell r="Z661">
            <v>1.341</v>
          </cell>
          <cell r="AA661">
            <v>92.190394199999986</v>
          </cell>
        </row>
        <row r="662">
          <cell r="A662" t="str">
            <v>EXT</v>
          </cell>
          <cell r="B662" t="str">
            <v>DL</v>
          </cell>
          <cell r="C662" t="str">
            <v>DL</v>
          </cell>
          <cell r="D662" t="str">
            <v>GSK</v>
          </cell>
          <cell r="E662" t="str">
            <v>DL-</v>
          </cell>
          <cell r="F662">
            <v>0</v>
          </cell>
          <cell r="G662" t="str">
            <v>DL-Ese VEW</v>
          </cell>
          <cell r="H662">
            <v>0</v>
          </cell>
          <cell r="I662">
            <v>0</v>
          </cell>
          <cell r="J662">
            <v>6</v>
          </cell>
          <cell r="K662" t="str">
            <v>VE</v>
          </cell>
          <cell r="L662">
            <v>0</v>
          </cell>
          <cell r="M662" t="str">
            <v>F.W. Brökelmann</v>
          </cell>
          <cell r="N662" t="str">
            <v>Mittelspannungsnetz</v>
          </cell>
          <cell r="P662">
            <v>5.008305</v>
          </cell>
          <cell r="Q662">
            <v>3.3</v>
          </cell>
          <cell r="R662">
            <v>31.28280180172073</v>
          </cell>
          <cell r="S662">
            <v>74.314579198279262</v>
          </cell>
          <cell r="T662">
            <v>21.034881000000002</v>
          </cell>
          <cell r="U662">
            <v>84.5625</v>
          </cell>
          <cell r="V662">
            <v>0</v>
          </cell>
          <cell r="W662">
            <v>3035.3363636363638</v>
          </cell>
          <cell r="X662" t="str">
            <v>2</v>
          </cell>
          <cell r="Y662">
            <v>2.1084454920377249</v>
          </cell>
          <cell r="Z662">
            <v>1.65</v>
          </cell>
          <cell r="AA662">
            <v>105.59738099999998</v>
          </cell>
        </row>
        <row r="663">
          <cell r="A663" t="str">
            <v>EXT</v>
          </cell>
          <cell r="B663" t="str">
            <v>DL</v>
          </cell>
          <cell r="C663" t="str">
            <v>DL</v>
          </cell>
          <cell r="D663" t="str">
            <v>GSK</v>
          </cell>
          <cell r="E663" t="str">
            <v>DL-</v>
          </cell>
          <cell r="F663">
            <v>0</v>
          </cell>
          <cell r="G663" t="str">
            <v>DL-Ese VEW</v>
          </cell>
          <cell r="H663">
            <v>0</v>
          </cell>
          <cell r="I663">
            <v>0</v>
          </cell>
          <cell r="J663">
            <v>6</v>
          </cell>
          <cell r="K663" t="str">
            <v>VE</v>
          </cell>
          <cell r="L663">
            <v>0</v>
          </cell>
          <cell r="M663" t="str">
            <v>Ferdinand Stükerjürgen GmbH Kunststoffwerk</v>
          </cell>
          <cell r="N663" t="str">
            <v>Mittelspannungsnetz</v>
          </cell>
          <cell r="P663">
            <v>4.84</v>
          </cell>
          <cell r="Q663">
            <v>1.1000000000000001</v>
          </cell>
          <cell r="R663">
            <v>14.372522845158276</v>
          </cell>
          <cell r="S663">
            <v>34.142977154841724</v>
          </cell>
          <cell r="T663">
            <v>20.327999999999999</v>
          </cell>
          <cell r="U663">
            <v>28.1875</v>
          </cell>
          <cell r="V663">
            <v>0</v>
          </cell>
          <cell r="W663">
            <v>8800</v>
          </cell>
          <cell r="X663" t="str">
            <v>2</v>
          </cell>
          <cell r="Y663">
            <v>1.0023863636363637</v>
          </cell>
          <cell r="Z663">
            <v>0.55000000000000004</v>
          </cell>
          <cell r="AA663">
            <v>48.515500000000003</v>
          </cell>
        </row>
        <row r="664">
          <cell r="A664" t="str">
            <v>EXT</v>
          </cell>
          <cell r="B664" t="str">
            <v>DL</v>
          </cell>
          <cell r="C664" t="str">
            <v>DL</v>
          </cell>
          <cell r="D664" t="str">
            <v>GSK</v>
          </cell>
          <cell r="E664" t="str">
            <v>DL-</v>
          </cell>
          <cell r="F664">
            <v>0</v>
          </cell>
          <cell r="G664" t="str">
            <v>DL-Ese VEW</v>
          </cell>
          <cell r="H664">
            <v>0</v>
          </cell>
          <cell r="I664">
            <v>0</v>
          </cell>
          <cell r="J664">
            <v>6</v>
          </cell>
          <cell r="K664" t="str">
            <v>VE</v>
          </cell>
          <cell r="L664">
            <v>0</v>
          </cell>
          <cell r="M664" t="str">
            <v>J. Schonlau Maschinenfabrik u. Erzgießerei GmbH &amp; Co. KG</v>
          </cell>
          <cell r="N664" t="str">
            <v>Mittelspannungsnetz</v>
          </cell>
          <cell r="P664">
            <v>4.801139</v>
          </cell>
          <cell r="Q664">
            <v>4.4989999999999997</v>
          </cell>
          <cell r="R664">
            <v>35.984193482176821</v>
          </cell>
          <cell r="S664">
            <v>85.483078317823185</v>
          </cell>
          <cell r="T664">
            <v>101.7841468</v>
          </cell>
          <cell r="U664">
            <v>19.683125</v>
          </cell>
          <cell r="V664">
            <v>0</v>
          </cell>
          <cell r="W664">
            <v>2134.3138475216715</v>
          </cell>
          <cell r="X664" t="str">
            <v>1</v>
          </cell>
          <cell r="Y664">
            <v>2.5299678222188526</v>
          </cell>
          <cell r="Z664">
            <v>2.2494999999999998</v>
          </cell>
          <cell r="AA664">
            <v>121.46727180000001</v>
          </cell>
        </row>
        <row r="665">
          <cell r="A665" t="str">
            <v>EXT</v>
          </cell>
          <cell r="B665" t="str">
            <v>DL</v>
          </cell>
          <cell r="C665" t="str">
            <v>DL</v>
          </cell>
          <cell r="D665" t="str">
            <v>GSK</v>
          </cell>
          <cell r="E665" t="str">
            <v>DL-</v>
          </cell>
          <cell r="F665">
            <v>0</v>
          </cell>
          <cell r="G665" t="str">
            <v>DL-Ese VEW</v>
          </cell>
          <cell r="H665">
            <v>0</v>
          </cell>
          <cell r="I665">
            <v>0</v>
          </cell>
          <cell r="J665">
            <v>6</v>
          </cell>
          <cell r="K665" t="str">
            <v>VE</v>
          </cell>
          <cell r="L665">
            <v>0</v>
          </cell>
          <cell r="M665" t="str">
            <v>Textilwerke Hecking</v>
          </cell>
          <cell r="N665" t="str">
            <v>Mittelspannungsnetz</v>
          </cell>
          <cell r="P665">
            <v>4</v>
          </cell>
          <cell r="Q665">
            <v>1.6</v>
          </cell>
          <cell r="R665">
            <v>17.123018838312461</v>
          </cell>
          <cell r="S665">
            <v>40.676981161687543</v>
          </cell>
          <cell r="T665">
            <v>16.8</v>
          </cell>
          <cell r="U665">
            <v>41</v>
          </cell>
          <cell r="V665">
            <v>0</v>
          </cell>
          <cell r="W665">
            <v>5000</v>
          </cell>
          <cell r="X665" t="str">
            <v>2</v>
          </cell>
          <cell r="Y665">
            <v>1.4450000000000001</v>
          </cell>
          <cell r="Z665">
            <v>0.8</v>
          </cell>
          <cell r="AA665">
            <v>57.800000000000004</v>
          </cell>
        </row>
        <row r="666">
          <cell r="A666" t="str">
            <v>EXT</v>
          </cell>
          <cell r="B666" t="str">
            <v>DL</v>
          </cell>
          <cell r="C666" t="str">
            <v>DL</v>
          </cell>
          <cell r="D666" t="str">
            <v>GSK</v>
          </cell>
          <cell r="E666" t="str">
            <v>DL-</v>
          </cell>
          <cell r="F666">
            <v>0</v>
          </cell>
          <cell r="G666" t="str">
            <v>DL-Ese VEW</v>
          </cell>
          <cell r="H666">
            <v>0</v>
          </cell>
          <cell r="I666">
            <v>0</v>
          </cell>
          <cell r="J666">
            <v>6</v>
          </cell>
          <cell r="K666" t="str">
            <v>VE</v>
          </cell>
          <cell r="L666" t="str">
            <v>1185</v>
          </cell>
          <cell r="M666" t="str">
            <v>Metro SB-Großmärkte GmbH &amp; Co. KG</v>
          </cell>
          <cell r="N666" t="str">
            <v>Mittelspannungsnetz</v>
          </cell>
          <cell r="P666">
            <v>3.9046699999999999</v>
          </cell>
          <cell r="Q666">
            <v>0.64700000000000002</v>
          </cell>
          <cell r="R666">
            <v>9.7698935971539704</v>
          </cell>
          <cell r="S666">
            <v>23.209095402846028</v>
          </cell>
          <cell r="T666">
            <v>16.399614</v>
          </cell>
          <cell r="U666">
            <v>16.579374999999999</v>
          </cell>
          <cell r="V666">
            <v>0</v>
          </cell>
          <cell r="W666">
            <v>12070.077279752706</v>
          </cell>
          <cell r="X666" t="str">
            <v>2</v>
          </cell>
          <cell r="Y666">
            <v>0.84460374372226077</v>
          </cell>
          <cell r="Z666">
            <v>0.32350000000000001</v>
          </cell>
          <cell r="AA666">
            <v>32.978988999999999</v>
          </cell>
        </row>
        <row r="667">
          <cell r="A667" t="str">
            <v>EXT</v>
          </cell>
          <cell r="B667" t="str">
            <v>DL</v>
          </cell>
          <cell r="C667" t="str">
            <v>DL</v>
          </cell>
          <cell r="D667" t="str">
            <v>GSK</v>
          </cell>
          <cell r="E667" t="str">
            <v>DL-</v>
          </cell>
          <cell r="F667">
            <v>0</v>
          </cell>
          <cell r="G667" t="str">
            <v>DL-Ese VEW</v>
          </cell>
          <cell r="H667">
            <v>0</v>
          </cell>
          <cell r="I667">
            <v>0</v>
          </cell>
          <cell r="J667">
            <v>6</v>
          </cell>
          <cell r="K667" t="str">
            <v>VE</v>
          </cell>
          <cell r="L667" t="str">
            <v>1197</v>
          </cell>
          <cell r="M667" t="str">
            <v>Hecking Söhne GmbH &amp; Co.</v>
          </cell>
          <cell r="N667" t="str">
            <v>Mittelspannungsnetz</v>
          </cell>
          <cell r="P667">
            <v>3.846225</v>
          </cell>
          <cell r="Q667">
            <v>1.3</v>
          </cell>
          <cell r="R667">
            <v>14.654295747458736</v>
          </cell>
          <cell r="S667">
            <v>34.812349252541267</v>
          </cell>
          <cell r="T667">
            <v>16.154145</v>
          </cell>
          <cell r="U667">
            <v>33.3125</v>
          </cell>
          <cell r="V667">
            <v>0</v>
          </cell>
          <cell r="W667">
            <v>5917.2692307692314</v>
          </cell>
          <cell r="X667" t="str">
            <v>2</v>
          </cell>
          <cell r="Y667">
            <v>1.2861089769839258</v>
          </cell>
          <cell r="Z667">
            <v>0.65</v>
          </cell>
          <cell r="AA667">
            <v>49.466645</v>
          </cell>
        </row>
        <row r="668">
          <cell r="A668" t="str">
            <v>EXT</v>
          </cell>
          <cell r="B668" t="str">
            <v>DL</v>
          </cell>
          <cell r="C668" t="str">
            <v>DL</v>
          </cell>
          <cell r="D668" t="str">
            <v>GSK</v>
          </cell>
          <cell r="E668" t="str">
            <v>DL-</v>
          </cell>
          <cell r="F668">
            <v>0</v>
          </cell>
          <cell r="G668" t="str">
            <v>DL-Ese VEW</v>
          </cell>
          <cell r="H668">
            <v>0</v>
          </cell>
          <cell r="I668">
            <v>0</v>
          </cell>
          <cell r="J668">
            <v>6</v>
          </cell>
          <cell r="K668" t="str">
            <v>VE</v>
          </cell>
          <cell r="L668" t="str">
            <v>1203</v>
          </cell>
          <cell r="M668" t="str">
            <v>Rethmann Plano GmbH</v>
          </cell>
          <cell r="N668" t="str">
            <v>Mittelspannungsnetz</v>
          </cell>
          <cell r="P668">
            <v>3.8460169999999998</v>
          </cell>
          <cell r="Q668">
            <v>1.466</v>
          </cell>
          <cell r="R668">
            <v>15.914193372272134</v>
          </cell>
          <cell r="S668">
            <v>37.805328027727867</v>
          </cell>
          <cell r="T668">
            <v>16.153271400000001</v>
          </cell>
          <cell r="U668">
            <v>37.566249999999997</v>
          </cell>
          <cell r="V668">
            <v>0</v>
          </cell>
          <cell r="W668">
            <v>5246.9536152796727</v>
          </cell>
          <cell r="X668" t="str">
            <v>2</v>
          </cell>
          <cell r="Y668">
            <v>1.3967572530230628</v>
          </cell>
          <cell r="Z668">
            <v>0.73299999999999998</v>
          </cell>
          <cell r="AA668">
            <v>53.719521400000005</v>
          </cell>
        </row>
        <row r="669">
          <cell r="A669" t="str">
            <v>EXT</v>
          </cell>
          <cell r="B669" t="str">
            <v>DL</v>
          </cell>
          <cell r="C669" t="str">
            <v>DL</v>
          </cell>
          <cell r="D669" t="str">
            <v>GSK</v>
          </cell>
          <cell r="E669" t="str">
            <v>DL-</v>
          </cell>
          <cell r="F669">
            <v>0</v>
          </cell>
          <cell r="G669" t="str">
            <v>DL-Ese VEW</v>
          </cell>
          <cell r="H669">
            <v>0</v>
          </cell>
          <cell r="I669">
            <v>0</v>
          </cell>
          <cell r="J669">
            <v>6</v>
          </cell>
          <cell r="K669" t="str">
            <v>VE</v>
          </cell>
          <cell r="L669" t="str">
            <v>1155</v>
          </cell>
          <cell r="M669" t="str">
            <v>Centroplast GmbH &amp; Co.</v>
          </cell>
          <cell r="N669" t="str">
            <v>Mittelspannungsnetz</v>
          </cell>
          <cell r="P669">
            <v>3.3039999999999998</v>
          </cell>
          <cell r="Q669">
            <v>0.56000000000000005</v>
          </cell>
          <cell r="R669">
            <v>8.3620766115100054</v>
          </cell>
          <cell r="S669">
            <v>19.864723388489995</v>
          </cell>
          <cell r="T669">
            <v>13.876799999999999</v>
          </cell>
          <cell r="U669">
            <v>14.35</v>
          </cell>
          <cell r="V669">
            <v>0</v>
          </cell>
          <cell r="W669">
            <v>11799.999999999998</v>
          </cell>
          <cell r="X669" t="str">
            <v>2</v>
          </cell>
          <cell r="Y669">
            <v>0.85432203389830508</v>
          </cell>
          <cell r="Z669">
            <v>0.28000000000000003</v>
          </cell>
          <cell r="AA669">
            <v>28.226800000000001</v>
          </cell>
        </row>
        <row r="670">
          <cell r="A670" t="str">
            <v>EXT</v>
          </cell>
          <cell r="B670" t="str">
            <v>DL</v>
          </cell>
          <cell r="C670" t="str">
            <v>DL</v>
          </cell>
          <cell r="D670" t="str">
            <v>GSK</v>
          </cell>
          <cell r="E670" t="str">
            <v>DL-</v>
          </cell>
          <cell r="F670">
            <v>0</v>
          </cell>
          <cell r="G670" t="str">
            <v>DL-Ese VEW</v>
          </cell>
          <cell r="H670">
            <v>0</v>
          </cell>
          <cell r="I670">
            <v>0</v>
          </cell>
          <cell r="J670">
            <v>6</v>
          </cell>
          <cell r="K670" t="str">
            <v>VE</v>
          </cell>
          <cell r="L670">
            <v>0</v>
          </cell>
          <cell r="M670" t="str">
            <v>Kusch &amp; Co Sitzmöbelwerke GmbH &amp; Co. KG</v>
          </cell>
          <cell r="N670" t="str">
            <v>Mittelspannungsnetz</v>
          </cell>
          <cell r="P670">
            <v>3.2181199999999999</v>
          </cell>
          <cell r="Q670">
            <v>1.2</v>
          </cell>
          <cell r="R670">
            <v>13.113656274925582</v>
          </cell>
          <cell r="S670">
            <v>31.152447725074417</v>
          </cell>
          <cell r="T670">
            <v>13.516103999999999</v>
          </cell>
          <cell r="U670">
            <v>30.75</v>
          </cell>
          <cell r="V670">
            <v>0</v>
          </cell>
          <cell r="W670">
            <v>5363.5333333333338</v>
          </cell>
          <cell r="X670" t="str">
            <v>2</v>
          </cell>
          <cell r="Y670">
            <v>1.3755268293289249</v>
          </cell>
          <cell r="Z670">
            <v>0.6</v>
          </cell>
          <cell r="AA670">
            <v>44.266103999999999</v>
          </cell>
        </row>
        <row r="671">
          <cell r="A671" t="str">
            <v>EXT</v>
          </cell>
          <cell r="B671" t="str">
            <v>DL</v>
          </cell>
          <cell r="C671" t="str">
            <v>DL</v>
          </cell>
          <cell r="D671" t="str">
            <v>GSK</v>
          </cell>
          <cell r="E671" t="str">
            <v>DL-</v>
          </cell>
          <cell r="F671">
            <v>0</v>
          </cell>
          <cell r="G671" t="str">
            <v>DL-Ese VEW</v>
          </cell>
          <cell r="H671">
            <v>0</v>
          </cell>
          <cell r="I671">
            <v>0</v>
          </cell>
          <cell r="J671">
            <v>6</v>
          </cell>
          <cell r="K671" t="str">
            <v>VE</v>
          </cell>
          <cell r="L671">
            <v>0</v>
          </cell>
          <cell r="M671" t="str">
            <v>Reiling GmbH</v>
          </cell>
          <cell r="N671" t="str">
            <v>Mittelspannungsnetz</v>
          </cell>
          <cell r="P671">
            <v>3.03546</v>
          </cell>
          <cell r="Q671">
            <v>0.56000000000000005</v>
          </cell>
          <cell r="R671">
            <v>8.0279502272344025</v>
          </cell>
          <cell r="S671">
            <v>19.070981772765599</v>
          </cell>
          <cell r="T671">
            <v>12.748932</v>
          </cell>
          <cell r="U671">
            <v>14.35</v>
          </cell>
          <cell r="V671">
            <v>0</v>
          </cell>
          <cell r="W671">
            <v>10840.928571428569</v>
          </cell>
          <cell r="X671" t="str">
            <v>2</v>
          </cell>
          <cell r="Y671">
            <v>0.89274548173917634</v>
          </cell>
          <cell r="Z671">
            <v>0.28000000000000003</v>
          </cell>
          <cell r="AA671">
            <v>27.098932000000001</v>
          </cell>
        </row>
        <row r="672">
          <cell r="A672" t="str">
            <v>EXT</v>
          </cell>
          <cell r="B672" t="str">
            <v>DL</v>
          </cell>
          <cell r="C672" t="str">
            <v>DL</v>
          </cell>
          <cell r="D672" t="str">
            <v>GSK</v>
          </cell>
          <cell r="E672" t="str">
            <v>DL-</v>
          </cell>
          <cell r="F672">
            <v>0</v>
          </cell>
          <cell r="G672" t="str">
            <v>DL-Ese VEW</v>
          </cell>
          <cell r="H672">
            <v>0</v>
          </cell>
          <cell r="I672">
            <v>0</v>
          </cell>
          <cell r="J672">
            <v>6</v>
          </cell>
          <cell r="K672" t="str">
            <v>VE</v>
          </cell>
          <cell r="L672">
            <v>0</v>
          </cell>
          <cell r="M672" t="str">
            <v>Pauli Franz GmbH &amp; Co. KG</v>
          </cell>
          <cell r="N672" t="str">
            <v>Mittelspannungsnetz</v>
          </cell>
          <cell r="P672">
            <v>2.9060000000000001</v>
          </cell>
          <cell r="Q672">
            <v>0.97</v>
          </cell>
          <cell r="R672">
            <v>10.97930634126601</v>
          </cell>
          <cell r="S672">
            <v>26.08214365873399</v>
          </cell>
          <cell r="T672">
            <v>12.205200000000001</v>
          </cell>
          <cell r="U672">
            <v>24.856249999999999</v>
          </cell>
          <cell r="V672">
            <v>0</v>
          </cell>
          <cell r="W672">
            <v>5991.7525773195875</v>
          </cell>
          <cell r="X672" t="str">
            <v>2</v>
          </cell>
          <cell r="Y672">
            <v>1.2753423950447351</v>
          </cell>
          <cell r="Z672">
            <v>0.48499999999999999</v>
          </cell>
          <cell r="AA672">
            <v>37.061450000000001</v>
          </cell>
        </row>
        <row r="673">
          <cell r="A673" t="str">
            <v>EXT</v>
          </cell>
          <cell r="B673" t="str">
            <v>DL</v>
          </cell>
          <cell r="C673" t="str">
            <v>DL</v>
          </cell>
          <cell r="D673" t="str">
            <v>GSK</v>
          </cell>
          <cell r="E673" t="str">
            <v>DL-</v>
          </cell>
          <cell r="F673">
            <v>0</v>
          </cell>
          <cell r="G673" t="str">
            <v>DL-Ese VEW</v>
          </cell>
          <cell r="H673">
            <v>0</v>
          </cell>
          <cell r="I673">
            <v>0</v>
          </cell>
          <cell r="J673">
            <v>6</v>
          </cell>
          <cell r="K673" t="str">
            <v>VE</v>
          </cell>
          <cell r="L673">
            <v>0</v>
          </cell>
          <cell r="M673" t="str">
            <v>Th. Heimann GmbH &amp; Co.KG</v>
          </cell>
          <cell r="N673" t="str">
            <v>Mittelspannungsnetz</v>
          </cell>
          <cell r="P673">
            <v>2.8389730000000002</v>
          </cell>
          <cell r="Q673">
            <v>1.1299999999999999</v>
          </cell>
          <cell r="R673">
            <v>12.110517725100674</v>
          </cell>
          <cell r="S673">
            <v>28.769418874899323</v>
          </cell>
          <cell r="T673">
            <v>11.9236866</v>
          </cell>
          <cell r="U673">
            <v>28.956249999999997</v>
          </cell>
          <cell r="V673">
            <v>0</v>
          </cell>
          <cell r="W673">
            <v>5024.7309734513283</v>
          </cell>
          <cell r="X673" t="str">
            <v>2</v>
          </cell>
          <cell r="Y673">
            <v>1.4399551034828437</v>
          </cell>
          <cell r="Z673">
            <v>0.56499999999999995</v>
          </cell>
          <cell r="AA673">
            <v>40.879936599999994</v>
          </cell>
        </row>
        <row r="674">
          <cell r="A674" t="str">
            <v>EXT</v>
          </cell>
          <cell r="B674" t="str">
            <v>DL</v>
          </cell>
          <cell r="C674" t="str">
            <v>DL</v>
          </cell>
          <cell r="D674" t="str">
            <v>GSK</v>
          </cell>
          <cell r="E674" t="str">
            <v>DL-</v>
          </cell>
          <cell r="F674">
            <v>0</v>
          </cell>
          <cell r="G674" t="str">
            <v>DL-Ese VEW</v>
          </cell>
          <cell r="H674">
            <v>0</v>
          </cell>
          <cell r="I674">
            <v>0</v>
          </cell>
          <cell r="J674">
            <v>6</v>
          </cell>
          <cell r="K674" t="str">
            <v>VE</v>
          </cell>
          <cell r="L674">
            <v>0</v>
          </cell>
          <cell r="M674" t="str">
            <v>real</v>
          </cell>
          <cell r="N674" t="str">
            <v>Mittelspannungsnetz</v>
          </cell>
          <cell r="P674">
            <v>2.5259999999999998</v>
          </cell>
          <cell r="Q674">
            <v>0.59</v>
          </cell>
          <cell r="R674">
            <v>7.6218022927536522</v>
          </cell>
          <cell r="S674">
            <v>18.106147707246347</v>
          </cell>
          <cell r="T674">
            <v>10.609199999999998</v>
          </cell>
          <cell r="U674">
            <v>15.118749999999999</v>
          </cell>
          <cell r="V674">
            <v>0</v>
          </cell>
          <cell r="W674">
            <v>8562.7118644067796</v>
          </cell>
          <cell r="X674" t="str">
            <v>2</v>
          </cell>
          <cell r="Y674">
            <v>1.0185253365003959</v>
          </cell>
          <cell r="Z674">
            <v>0.29499999999999998</v>
          </cell>
          <cell r="AA674">
            <v>25.72795</v>
          </cell>
        </row>
        <row r="675">
          <cell r="A675" t="str">
            <v>EXT</v>
          </cell>
          <cell r="B675" t="str">
            <v>DL</v>
          </cell>
          <cell r="C675" t="str">
            <v>DL</v>
          </cell>
          <cell r="D675" t="str">
            <v>GSK</v>
          </cell>
          <cell r="E675" t="str">
            <v>DL-</v>
          </cell>
          <cell r="F675">
            <v>0</v>
          </cell>
          <cell r="G675" t="str">
            <v>DL-Ese VEW</v>
          </cell>
          <cell r="H675">
            <v>0</v>
          </cell>
          <cell r="I675">
            <v>0</v>
          </cell>
          <cell r="J675">
            <v>6</v>
          </cell>
          <cell r="K675" t="str">
            <v>VE</v>
          </cell>
          <cell r="L675" t="str">
            <v>1171</v>
          </cell>
          <cell r="M675" t="str">
            <v>Saria Bio-Industries GmbH</v>
          </cell>
          <cell r="N675" t="str">
            <v>Mittelspannungsnetz</v>
          </cell>
          <cell r="P675">
            <v>2.3707929999999999</v>
          </cell>
          <cell r="Q675">
            <v>0.81200000000000006</v>
          </cell>
          <cell r="R675">
            <v>9.113958026319926</v>
          </cell>
          <cell r="S675">
            <v>21.650872573680072</v>
          </cell>
          <cell r="T675">
            <v>9.9573305999999988</v>
          </cell>
          <cell r="U675">
            <v>20.807499999999997</v>
          </cell>
          <cell r="V675">
            <v>0</v>
          </cell>
          <cell r="W675">
            <v>5839.3916256157636</v>
          </cell>
          <cell r="X675" t="str">
            <v>2</v>
          </cell>
          <cell r="Y675">
            <v>1.2976599222285536</v>
          </cell>
          <cell r="Z675">
            <v>0.40600000000000003</v>
          </cell>
          <cell r="AA675">
            <v>30.764830599999996</v>
          </cell>
        </row>
        <row r="676">
          <cell r="A676" t="str">
            <v>EXT</v>
          </cell>
          <cell r="B676" t="str">
            <v>DL</v>
          </cell>
          <cell r="C676" t="str">
            <v>DL</v>
          </cell>
          <cell r="D676" t="str">
            <v>GSK</v>
          </cell>
          <cell r="E676" t="str">
            <v>DL-</v>
          </cell>
          <cell r="F676">
            <v>0</v>
          </cell>
          <cell r="G676" t="str">
            <v>DL-Ese VEW</v>
          </cell>
          <cell r="H676">
            <v>0</v>
          </cell>
          <cell r="I676">
            <v>0</v>
          </cell>
          <cell r="J676">
            <v>6</v>
          </cell>
          <cell r="K676" t="str">
            <v>VE</v>
          </cell>
          <cell r="L676" t="str">
            <v>1154</v>
          </cell>
          <cell r="M676" t="str">
            <v>Hüttmann Holz GmbH</v>
          </cell>
          <cell r="N676" t="str">
            <v>Mittelspannungsnetz</v>
          </cell>
          <cell r="P676">
            <v>2.3330850000000001</v>
          </cell>
          <cell r="Q676">
            <v>0.93500000000000005</v>
          </cell>
          <cell r="R676">
            <v>10.000770844048553</v>
          </cell>
          <cell r="S676">
            <v>23.75756115595145</v>
          </cell>
          <cell r="T676">
            <v>9.7989570000000015</v>
          </cell>
          <cell r="U676">
            <v>23.959375000000001</v>
          </cell>
          <cell r="V676">
            <v>0</v>
          </cell>
          <cell r="W676">
            <v>4990.5561497326198</v>
          </cell>
          <cell r="X676" t="str">
            <v>2</v>
          </cell>
          <cell r="Y676">
            <v>1.4469396528630547</v>
          </cell>
          <cell r="Z676">
            <v>0.46750000000000003</v>
          </cell>
          <cell r="AA676">
            <v>33.758332000000003</v>
          </cell>
        </row>
        <row r="677">
          <cell r="A677" t="str">
            <v>EXT</v>
          </cell>
          <cell r="B677" t="str">
            <v>DL</v>
          </cell>
          <cell r="C677" t="str">
            <v>DL</v>
          </cell>
          <cell r="D677" t="str">
            <v>GSK</v>
          </cell>
          <cell r="E677" t="str">
            <v>DL-</v>
          </cell>
          <cell r="F677">
            <v>0</v>
          </cell>
          <cell r="G677" t="str">
            <v>DL-Ese VEW</v>
          </cell>
          <cell r="H677">
            <v>0</v>
          </cell>
          <cell r="I677">
            <v>0</v>
          </cell>
          <cell r="J677">
            <v>6</v>
          </cell>
          <cell r="K677" t="str">
            <v>VE</v>
          </cell>
          <cell r="L677">
            <v>0</v>
          </cell>
          <cell r="M677" t="str">
            <v>Lanwehr Naturstein GmbH &amp; Co. KG</v>
          </cell>
          <cell r="N677" t="str">
            <v>Mittelspannungsnetz</v>
          </cell>
          <cell r="P677">
            <v>2.31046</v>
          </cell>
          <cell r="Q677">
            <v>1.0660000000000001</v>
          </cell>
          <cell r="R677">
            <v>10.967080861310658</v>
          </cell>
          <cell r="S677">
            <v>26.053101138689346</v>
          </cell>
          <cell r="T677">
            <v>9.703932</v>
          </cell>
          <cell r="U677">
            <v>27.316250000000004</v>
          </cell>
          <cell r="V677">
            <v>0</v>
          </cell>
          <cell r="W677">
            <v>4334.8217636022509</v>
          </cell>
          <cell r="X677" t="str">
            <v>2</v>
          </cell>
          <cell r="Y677">
            <v>1.6022862114037899</v>
          </cell>
          <cell r="Z677">
            <v>0.53300000000000003</v>
          </cell>
          <cell r="AA677">
            <v>37.020182000000005</v>
          </cell>
        </row>
        <row r="678">
          <cell r="A678" t="str">
            <v>EXT</v>
          </cell>
          <cell r="B678" t="str">
            <v>DL</v>
          </cell>
          <cell r="C678" t="str">
            <v>DL</v>
          </cell>
          <cell r="D678" t="str">
            <v>GSK</v>
          </cell>
          <cell r="E678" t="str">
            <v>DL-</v>
          </cell>
          <cell r="F678">
            <v>0</v>
          </cell>
          <cell r="G678" t="str">
            <v>DL-Ese VEW</v>
          </cell>
          <cell r="H678">
            <v>0</v>
          </cell>
          <cell r="I678">
            <v>0</v>
          </cell>
          <cell r="J678">
            <v>6</v>
          </cell>
          <cell r="K678" t="str">
            <v>VE</v>
          </cell>
          <cell r="L678">
            <v>0</v>
          </cell>
          <cell r="M678" t="str">
            <v>Nordfrost Kühl- u. Lagerhaus GmbH</v>
          </cell>
          <cell r="N678" t="str">
            <v>Mittelspannungsnetz</v>
          </cell>
          <cell r="P678">
            <v>2.287671</v>
          </cell>
          <cell r="Q678">
            <v>0.45</v>
          </cell>
          <cell r="R678">
            <v>6.2624829103893989</v>
          </cell>
          <cell r="S678">
            <v>14.8769852896106</v>
          </cell>
          <cell r="T678">
            <v>9.6082181999999996</v>
          </cell>
          <cell r="U678">
            <v>11.531249999999998</v>
          </cell>
          <cell r="V678">
            <v>0</v>
          </cell>
          <cell r="W678">
            <v>10167.426666666666</v>
          </cell>
          <cell r="X678" t="str">
            <v>2</v>
          </cell>
          <cell r="Y678">
            <v>0.92406068005408115</v>
          </cell>
          <cell r="Z678">
            <v>0.22499999999999998</v>
          </cell>
          <cell r="AA678">
            <v>21.1394682</v>
          </cell>
        </row>
        <row r="679">
          <cell r="A679" t="str">
            <v>EXT</v>
          </cell>
          <cell r="B679" t="str">
            <v>DL</v>
          </cell>
          <cell r="C679" t="str">
            <v>DL</v>
          </cell>
          <cell r="D679" t="str">
            <v>GSK</v>
          </cell>
          <cell r="E679" t="str">
            <v>DL-</v>
          </cell>
          <cell r="F679">
            <v>0</v>
          </cell>
          <cell r="G679" t="str">
            <v>DL-Ese VEW</v>
          </cell>
          <cell r="H679">
            <v>0</v>
          </cell>
          <cell r="I679">
            <v>0</v>
          </cell>
          <cell r="J679">
            <v>6</v>
          </cell>
          <cell r="K679" t="str">
            <v>VE</v>
          </cell>
          <cell r="L679">
            <v>0</v>
          </cell>
          <cell r="M679" t="str">
            <v>Lanwehr Asphalt-Umwelttechnik GmbH &amp; Co. KG</v>
          </cell>
          <cell r="N679" t="str">
            <v>Mittelspannungsnetz</v>
          </cell>
          <cell r="P679">
            <v>2.2191000000000001</v>
          </cell>
          <cell r="Q679">
            <v>0.3</v>
          </cell>
          <cell r="R679">
            <v>5.0384690303934896</v>
          </cell>
          <cell r="S679">
            <v>11.969250969606511</v>
          </cell>
          <cell r="T679">
            <v>9.3202200000000008</v>
          </cell>
          <cell r="U679">
            <v>7.6875</v>
          </cell>
          <cell r="V679">
            <v>0</v>
          </cell>
          <cell r="W679">
            <v>14794</v>
          </cell>
          <cell r="X679" t="str">
            <v>2</v>
          </cell>
          <cell r="Y679">
            <v>0.76642422603758276</v>
          </cell>
          <cell r="Z679">
            <v>0.15</v>
          </cell>
          <cell r="AA679">
            <v>17.007719999999999</v>
          </cell>
        </row>
        <row r="680">
          <cell r="A680" t="str">
            <v>EXT</v>
          </cell>
          <cell r="B680" t="str">
            <v>DL</v>
          </cell>
          <cell r="C680" t="str">
            <v>DL</v>
          </cell>
          <cell r="D680" t="str">
            <v>GSK</v>
          </cell>
          <cell r="E680" t="str">
            <v>DL-</v>
          </cell>
          <cell r="F680">
            <v>0</v>
          </cell>
          <cell r="G680" t="str">
            <v>DL-Ese VEW</v>
          </cell>
          <cell r="H680">
            <v>0</v>
          </cell>
          <cell r="I680">
            <v>0</v>
          </cell>
          <cell r="J680">
            <v>6</v>
          </cell>
          <cell r="K680" t="str">
            <v>VE</v>
          </cell>
          <cell r="L680">
            <v>0</v>
          </cell>
          <cell r="M680" t="str">
            <v>Diabaswerk Halbeswig GmbH</v>
          </cell>
          <cell r="N680" t="str">
            <v>Mittelspannungsnetz</v>
          </cell>
          <cell r="P680">
            <v>2.122411</v>
          </cell>
          <cell r="Q680">
            <v>1.26</v>
          </cell>
          <cell r="R680">
            <v>12.205816982555506</v>
          </cell>
          <cell r="S680">
            <v>28.995809217444492</v>
          </cell>
          <cell r="T680">
            <v>8.9141262000000001</v>
          </cell>
          <cell r="U680">
            <v>32.287500000000001</v>
          </cell>
          <cell r="V680">
            <v>0</v>
          </cell>
          <cell r="W680">
            <v>3368.9063492063492</v>
          </cell>
          <cell r="X680" t="str">
            <v>2</v>
          </cell>
          <cell r="Y680">
            <v>1.941265202639828</v>
          </cell>
          <cell r="Z680">
            <v>0.63</v>
          </cell>
          <cell r="AA680">
            <v>41.2016262</v>
          </cell>
        </row>
        <row r="681">
          <cell r="A681" t="str">
            <v>EXT</v>
          </cell>
          <cell r="B681" t="str">
            <v>DL</v>
          </cell>
          <cell r="C681" t="str">
            <v>DL</v>
          </cell>
          <cell r="D681" t="str">
            <v>GSK</v>
          </cell>
          <cell r="E681" t="str">
            <v>DL-</v>
          </cell>
          <cell r="F681">
            <v>0</v>
          </cell>
          <cell r="G681" t="str">
            <v>DL-Ese VEW</v>
          </cell>
          <cell r="H681">
            <v>0</v>
          </cell>
          <cell r="I681">
            <v>0</v>
          </cell>
          <cell r="J681">
            <v>6</v>
          </cell>
          <cell r="K681" t="str">
            <v>VE</v>
          </cell>
          <cell r="L681">
            <v>0</v>
          </cell>
          <cell r="M681" t="str">
            <v>Metallwerk Neheim Goeke &amp; Co. GmbH</v>
          </cell>
          <cell r="N681" t="str">
            <v>Mittelspannungsnetz</v>
          </cell>
          <cell r="P681">
            <v>2.0613700000000001</v>
          </cell>
          <cell r="Q681">
            <v>1.63</v>
          </cell>
          <cell r="R681">
            <v>14.938650137408972</v>
          </cell>
          <cell r="S681">
            <v>35.487853862591024</v>
          </cell>
          <cell r="T681">
            <v>8.6577540000000006</v>
          </cell>
          <cell r="U681">
            <v>41.76874999999999</v>
          </cell>
          <cell r="V681">
            <v>0</v>
          </cell>
          <cell r="W681">
            <v>2529.2883435582826</v>
          </cell>
          <cell r="X681" t="str">
            <v>2</v>
          </cell>
          <cell r="Y681">
            <v>2.4462616609342325</v>
          </cell>
          <cell r="Z681">
            <v>0.81499999999999995</v>
          </cell>
          <cell r="AA681">
            <v>50.426503999999994</v>
          </cell>
        </row>
        <row r="682">
          <cell r="A682" t="str">
            <v>EXT</v>
          </cell>
          <cell r="B682" t="str">
            <v>DL</v>
          </cell>
          <cell r="C682" t="str">
            <v>DL</v>
          </cell>
          <cell r="D682" t="str">
            <v>GSK</v>
          </cell>
          <cell r="E682" t="str">
            <v>DL-</v>
          </cell>
          <cell r="F682">
            <v>0</v>
          </cell>
          <cell r="G682" t="str">
            <v>DL-Ese VEW</v>
          </cell>
          <cell r="H682">
            <v>0</v>
          </cell>
          <cell r="I682">
            <v>0</v>
          </cell>
          <cell r="J682">
            <v>6</v>
          </cell>
          <cell r="K682" t="str">
            <v>VE</v>
          </cell>
          <cell r="L682" t="str">
            <v>1167</v>
          </cell>
          <cell r="M682" t="str">
            <v>Anton Ruthmann GmbH &amp; Co. Maschinenfabrik</v>
          </cell>
          <cell r="N682" t="str">
            <v>Mittelspannungsnetz</v>
          </cell>
          <cell r="P682">
            <v>2.0449999999999999</v>
          </cell>
          <cell r="Q682">
            <v>0.82</v>
          </cell>
          <cell r="R682">
            <v>8.7693259886212171</v>
          </cell>
          <cell r="S682">
            <v>20.832174011378783</v>
          </cell>
          <cell r="T682">
            <v>8.5890000000000004</v>
          </cell>
          <cell r="U682">
            <v>21.012499999999999</v>
          </cell>
          <cell r="V682">
            <v>0</v>
          </cell>
          <cell r="W682">
            <v>4987.8048780487807</v>
          </cell>
          <cell r="X682" t="str">
            <v>2</v>
          </cell>
          <cell r="Y682">
            <v>1.4475061124694377</v>
          </cell>
          <cell r="Z682">
            <v>0.41</v>
          </cell>
          <cell r="AA682">
            <v>29.601500000000001</v>
          </cell>
        </row>
        <row r="683">
          <cell r="A683" t="str">
            <v>EXT</v>
          </cell>
          <cell r="B683" t="str">
            <v>DL</v>
          </cell>
          <cell r="C683" t="str">
            <v>DL</v>
          </cell>
          <cell r="D683" t="str">
            <v>GSK</v>
          </cell>
          <cell r="E683" t="str">
            <v>DL-</v>
          </cell>
          <cell r="F683">
            <v>0</v>
          </cell>
          <cell r="G683" t="str">
            <v>DL-Ese VEW</v>
          </cell>
          <cell r="H683">
            <v>0</v>
          </cell>
          <cell r="I683">
            <v>0</v>
          </cell>
          <cell r="J683">
            <v>6</v>
          </cell>
          <cell r="K683" t="str">
            <v>VE</v>
          </cell>
          <cell r="L683" t="str">
            <v>1177</v>
          </cell>
          <cell r="M683" t="str">
            <v>MHI - Mitteldeutsche Hartstein-</v>
          </cell>
          <cell r="N683" t="str">
            <v>Mittelspannungsnetz</v>
          </cell>
          <cell r="P683">
            <v>1.963768</v>
          </cell>
          <cell r="Q683">
            <v>1.794</v>
          </cell>
          <cell r="R683">
            <v>14.658439221771607</v>
          </cell>
          <cell r="S683">
            <v>34.822192378228394</v>
          </cell>
          <cell r="T683">
            <v>41.6318816</v>
          </cell>
          <cell r="U683">
            <v>7.8487500000000008</v>
          </cell>
          <cell r="V683">
            <v>0</v>
          </cell>
          <cell r="W683">
            <v>2189.261984392419</v>
          </cell>
          <cell r="X683" t="str">
            <v>1</v>
          </cell>
          <cell r="Y683">
            <v>2.5196780678776718</v>
          </cell>
          <cell r="Z683">
            <v>0.89700000000000002</v>
          </cell>
          <cell r="AA683">
            <v>49.480631600000002</v>
          </cell>
        </row>
        <row r="684">
          <cell r="A684" t="str">
            <v>EXT</v>
          </cell>
          <cell r="B684" t="str">
            <v>DL</v>
          </cell>
          <cell r="C684" t="str">
            <v>DL</v>
          </cell>
          <cell r="D684" t="str">
            <v>GSK</v>
          </cell>
          <cell r="E684" t="str">
            <v>DL-</v>
          </cell>
          <cell r="F684">
            <v>0</v>
          </cell>
          <cell r="G684" t="str">
            <v>DL-Ese VEW</v>
          </cell>
          <cell r="H684">
            <v>0</v>
          </cell>
          <cell r="I684">
            <v>0</v>
          </cell>
          <cell r="J684">
            <v>6</v>
          </cell>
          <cell r="K684" t="str">
            <v>VE</v>
          </cell>
          <cell r="L684">
            <v>0</v>
          </cell>
          <cell r="M684" t="str">
            <v>Pieper Holz GmbH</v>
          </cell>
          <cell r="N684" t="str">
            <v>Mittelspannungsnetz</v>
          </cell>
          <cell r="P684">
            <v>1.931727</v>
          </cell>
          <cell r="Q684">
            <v>0.49</v>
          </cell>
          <cell r="R684">
            <v>6.1232577179370846</v>
          </cell>
          <cell r="S684">
            <v>14.546245682062914</v>
          </cell>
          <cell r="T684">
            <v>8.1132534000000014</v>
          </cell>
          <cell r="U684">
            <v>12.556249999999999</v>
          </cell>
          <cell r="V684">
            <v>0</v>
          </cell>
          <cell r="W684">
            <v>7884.5999999999995</v>
          </cell>
          <cell r="X684" t="str">
            <v>2</v>
          </cell>
          <cell r="Y684">
            <v>1.0700012682951574</v>
          </cell>
          <cell r="Z684">
            <v>0.245</v>
          </cell>
          <cell r="AA684">
            <v>20.669503399999996</v>
          </cell>
        </row>
        <row r="685">
          <cell r="A685" t="str">
            <v>EXT</v>
          </cell>
          <cell r="B685" t="str">
            <v>DL</v>
          </cell>
          <cell r="C685" t="str">
            <v>DL</v>
          </cell>
          <cell r="D685" t="str">
            <v>GSK</v>
          </cell>
          <cell r="E685" t="str">
            <v>DL-</v>
          </cell>
          <cell r="F685">
            <v>0</v>
          </cell>
          <cell r="G685" t="str">
            <v>DL-Ese VEW</v>
          </cell>
          <cell r="H685">
            <v>0</v>
          </cell>
          <cell r="I685">
            <v>0</v>
          </cell>
          <cell r="J685">
            <v>6</v>
          </cell>
          <cell r="K685" t="str">
            <v>VE</v>
          </cell>
          <cell r="L685">
            <v>0</v>
          </cell>
          <cell r="M685" t="str">
            <v>Fisch Enst GmbH &amp; Co. KG</v>
          </cell>
          <cell r="N685" t="str">
            <v>Mittelspannungsnetz</v>
          </cell>
          <cell r="P685">
            <v>1.9040550000000001</v>
          </cell>
          <cell r="Q685">
            <v>0.81</v>
          </cell>
          <cell r="R685">
            <v>8.5180445021849778</v>
          </cell>
          <cell r="S685">
            <v>20.235236497815023</v>
          </cell>
          <cell r="T685">
            <v>7.9970309999999998</v>
          </cell>
          <cell r="U685">
            <v>20.756250000000001</v>
          </cell>
          <cell r="V685">
            <v>0</v>
          </cell>
          <cell r="W685">
            <v>4701.3703703703704</v>
          </cell>
          <cell r="X685" t="str">
            <v>2</v>
          </cell>
          <cell r="Y685">
            <v>1.5101076912169029</v>
          </cell>
          <cell r="Z685">
            <v>0.40500000000000003</v>
          </cell>
          <cell r="AA685">
            <v>28.753281000000001</v>
          </cell>
        </row>
        <row r="686">
          <cell r="A686" t="str">
            <v>EXT</v>
          </cell>
          <cell r="B686" t="str">
            <v>DL</v>
          </cell>
          <cell r="C686" t="str">
            <v>DL</v>
          </cell>
          <cell r="D686" t="str">
            <v>GSK</v>
          </cell>
          <cell r="E686" t="str">
            <v>DL-</v>
          </cell>
          <cell r="F686">
            <v>0</v>
          </cell>
          <cell r="G686" t="str">
            <v>DL-Ese VEW</v>
          </cell>
          <cell r="H686">
            <v>0</v>
          </cell>
          <cell r="I686">
            <v>0</v>
          </cell>
          <cell r="J686">
            <v>6</v>
          </cell>
          <cell r="K686" t="str">
            <v>VE</v>
          </cell>
          <cell r="L686">
            <v>0</v>
          </cell>
          <cell r="M686" t="str">
            <v>Weychert GmbH &amp; Co. Möbelwerk</v>
          </cell>
          <cell r="N686" t="str">
            <v>Mittelspannungsnetz</v>
          </cell>
          <cell r="P686">
            <v>1.7280599999999999</v>
          </cell>
          <cell r="Q686">
            <v>0.6</v>
          </cell>
          <cell r="R686">
            <v>6.7048918885940809</v>
          </cell>
          <cell r="S686">
            <v>15.927960111405918</v>
          </cell>
          <cell r="T686">
            <v>7.2578519999999997</v>
          </cell>
          <cell r="U686">
            <v>15.375</v>
          </cell>
          <cell r="V686">
            <v>0</v>
          </cell>
          <cell r="W686">
            <v>5760.2</v>
          </cell>
          <cell r="X686" t="str">
            <v>2</v>
          </cell>
          <cell r="Y686">
            <v>1.3097260511787787</v>
          </cell>
          <cell r="Z686">
            <v>0.3</v>
          </cell>
          <cell r="AA686">
            <v>22.632852</v>
          </cell>
        </row>
        <row r="687">
          <cell r="A687" t="str">
            <v>EXT</v>
          </cell>
          <cell r="B687" t="str">
            <v>DL</v>
          </cell>
          <cell r="C687" t="str">
            <v>DL</v>
          </cell>
          <cell r="D687" t="str">
            <v>GSK</v>
          </cell>
          <cell r="E687" t="str">
            <v>DL-</v>
          </cell>
          <cell r="F687">
            <v>0</v>
          </cell>
          <cell r="G687" t="str">
            <v>DL-Ese VEW</v>
          </cell>
          <cell r="H687">
            <v>0</v>
          </cell>
          <cell r="I687">
            <v>0</v>
          </cell>
          <cell r="J687">
            <v>6</v>
          </cell>
          <cell r="K687" t="str">
            <v>VE</v>
          </cell>
          <cell r="L687">
            <v>0</v>
          </cell>
          <cell r="M687" t="str">
            <v>Brüder Kunz GmbH</v>
          </cell>
          <cell r="N687" t="str">
            <v>Mittelspannungsnetz</v>
          </cell>
          <cell r="P687">
            <v>1.66</v>
          </cell>
          <cell r="Q687">
            <v>0.38</v>
          </cell>
          <cell r="R687">
            <v>4.9501225480758144</v>
          </cell>
          <cell r="S687">
            <v>11.759377451924184</v>
          </cell>
          <cell r="T687">
            <v>6.9719999999999995</v>
          </cell>
          <cell r="U687">
            <v>9.7375000000000007</v>
          </cell>
          <cell r="V687">
            <v>0</v>
          </cell>
          <cell r="W687">
            <v>8736.8421052631584</v>
          </cell>
          <cell r="X687" t="str">
            <v>2</v>
          </cell>
          <cell r="Y687">
            <v>1.0065963855421685</v>
          </cell>
          <cell r="Z687">
            <v>0.19</v>
          </cell>
          <cell r="AA687">
            <v>16.709499999999998</v>
          </cell>
        </row>
        <row r="688">
          <cell r="A688" t="str">
            <v>EXT</v>
          </cell>
          <cell r="B688" t="str">
            <v>DL</v>
          </cell>
          <cell r="C688" t="str">
            <v>DL</v>
          </cell>
          <cell r="D688" t="str">
            <v>GSK</v>
          </cell>
          <cell r="E688" t="str">
            <v>DL-</v>
          </cell>
          <cell r="F688">
            <v>0</v>
          </cell>
          <cell r="G688" t="str">
            <v>DL-Ese VEW</v>
          </cell>
          <cell r="H688">
            <v>0</v>
          </cell>
          <cell r="I688">
            <v>0</v>
          </cell>
          <cell r="J688">
            <v>6</v>
          </cell>
          <cell r="K688" t="str">
            <v>VE</v>
          </cell>
          <cell r="L688" t="str">
            <v>1191</v>
          </cell>
          <cell r="M688" t="str">
            <v>Hubert Schlieckmann GmbH</v>
          </cell>
          <cell r="N688" t="str">
            <v>Mittelspannungsnetz</v>
          </cell>
          <cell r="P688">
            <v>1.65</v>
          </cell>
          <cell r="Q688">
            <v>0.5</v>
          </cell>
          <cell r="R688">
            <v>5.8486366680862245</v>
          </cell>
          <cell r="S688">
            <v>13.893863331913774</v>
          </cell>
          <cell r="T688">
            <v>6.93</v>
          </cell>
          <cell r="U688">
            <v>12.8125</v>
          </cell>
          <cell r="V688">
            <v>0</v>
          </cell>
          <cell r="W688">
            <v>6600</v>
          </cell>
          <cell r="X688" t="str">
            <v>2</v>
          </cell>
          <cell r="Y688">
            <v>1.1965151515151515</v>
          </cell>
          <cell r="Z688">
            <v>0.25</v>
          </cell>
          <cell r="AA688">
            <v>19.7425</v>
          </cell>
        </row>
        <row r="689">
          <cell r="A689" t="str">
            <v>EXT</v>
          </cell>
          <cell r="B689" t="str">
            <v>DL</v>
          </cell>
          <cell r="C689" t="str">
            <v>DL</v>
          </cell>
          <cell r="D689" t="str">
            <v>GSK</v>
          </cell>
          <cell r="E689" t="str">
            <v>DL-</v>
          </cell>
          <cell r="F689">
            <v>0</v>
          </cell>
          <cell r="G689" t="str">
            <v>DL-Ese VEW</v>
          </cell>
          <cell r="H689">
            <v>0</v>
          </cell>
          <cell r="I689">
            <v>0</v>
          </cell>
          <cell r="J689">
            <v>6</v>
          </cell>
          <cell r="K689" t="str">
            <v>VE</v>
          </cell>
          <cell r="L689">
            <v>0</v>
          </cell>
          <cell r="M689" t="str">
            <v>Dallmer GmbH &amp; Co. KG</v>
          </cell>
          <cell r="N689" t="str">
            <v>Mittelspannungsnetz</v>
          </cell>
          <cell r="P689">
            <v>1.60778</v>
          </cell>
          <cell r="Q689">
            <v>0.52</v>
          </cell>
          <cell r="R689">
            <v>5.9479312176043937</v>
          </cell>
          <cell r="S689">
            <v>14.129744782395605</v>
          </cell>
          <cell r="T689">
            <v>6.7526759999999992</v>
          </cell>
          <cell r="U689">
            <v>13.324999999999999</v>
          </cell>
          <cell r="V689">
            <v>0</v>
          </cell>
          <cell r="W689">
            <v>6183.7692307692305</v>
          </cell>
          <cell r="X689" t="str">
            <v>2</v>
          </cell>
          <cell r="Y689">
            <v>1.2487825448755425</v>
          </cell>
          <cell r="Z689">
            <v>0.26</v>
          </cell>
          <cell r="AA689">
            <v>20.077675999999997</v>
          </cell>
        </row>
        <row r="690">
          <cell r="A690" t="str">
            <v>EXT</v>
          </cell>
          <cell r="B690" t="str">
            <v>DL</v>
          </cell>
          <cell r="C690" t="str">
            <v>DL</v>
          </cell>
          <cell r="D690" t="str">
            <v>GSK</v>
          </cell>
          <cell r="E690" t="str">
            <v>DL-</v>
          </cell>
          <cell r="F690">
            <v>0</v>
          </cell>
          <cell r="G690" t="str">
            <v>DL-Ese VEW</v>
          </cell>
          <cell r="H690">
            <v>0</v>
          </cell>
          <cell r="I690">
            <v>0</v>
          </cell>
          <cell r="J690">
            <v>6</v>
          </cell>
          <cell r="K690" t="str">
            <v>VE</v>
          </cell>
          <cell r="L690">
            <v>0</v>
          </cell>
          <cell r="M690" t="str">
            <v>eba Paneelwerk GmbH</v>
          </cell>
          <cell r="N690" t="str">
            <v>Mittelspannungsnetz</v>
          </cell>
          <cell r="P690">
            <v>1.5568379999999999</v>
          </cell>
          <cell r="Q690">
            <v>1.3819999999999999</v>
          </cell>
          <cell r="R690">
            <v>11.568766442522517</v>
          </cell>
          <cell r="S690">
            <v>27.482449157477479</v>
          </cell>
          <cell r="T690">
            <v>33.004965599999998</v>
          </cell>
          <cell r="U690">
            <v>6.0462500000000006</v>
          </cell>
          <cell r="V690">
            <v>0</v>
          </cell>
          <cell r="W690">
            <v>2253.0217076700437</v>
          </cell>
          <cell r="X690" t="str">
            <v>1</v>
          </cell>
          <cell r="Y690">
            <v>2.5083673188861004</v>
          </cell>
          <cell r="Z690">
            <v>0.69099999999999995</v>
          </cell>
          <cell r="AA690">
            <v>39.051215599999992</v>
          </cell>
        </row>
        <row r="691">
          <cell r="A691" t="str">
            <v>EXT</v>
          </cell>
          <cell r="B691" t="str">
            <v>DL</v>
          </cell>
          <cell r="C691" t="str">
            <v>DL</v>
          </cell>
          <cell r="D691" t="str">
            <v>GSK</v>
          </cell>
          <cell r="E691" t="str">
            <v>DL-</v>
          </cell>
          <cell r="F691">
            <v>0</v>
          </cell>
          <cell r="G691" t="str">
            <v>DL-Ese VEW</v>
          </cell>
          <cell r="H691">
            <v>0</v>
          </cell>
          <cell r="I691">
            <v>0</v>
          </cell>
          <cell r="J691">
            <v>6</v>
          </cell>
          <cell r="K691" t="str">
            <v>VE</v>
          </cell>
          <cell r="L691">
            <v>0</v>
          </cell>
          <cell r="M691" t="str">
            <v>Claas GmbH</v>
          </cell>
          <cell r="N691" t="str">
            <v>Mittelspannungsnetz</v>
          </cell>
          <cell r="P691">
            <v>1.5367189999999999</v>
          </cell>
          <cell r="Q691">
            <v>0.45100000000000001</v>
          </cell>
          <cell r="R691">
            <v>5.3357148020593712</v>
          </cell>
          <cell r="S691">
            <v>12.675379997940627</v>
          </cell>
          <cell r="T691">
            <v>6.4542197999999997</v>
          </cell>
          <cell r="U691">
            <v>11.556875</v>
          </cell>
          <cell r="V691">
            <v>0</v>
          </cell>
          <cell r="W691">
            <v>6814.7184035476721</v>
          </cell>
          <cell r="X691" t="str">
            <v>2</v>
          </cell>
          <cell r="Y691">
            <v>1.1720486829407326</v>
          </cell>
          <cell r="Z691">
            <v>0.22550000000000003</v>
          </cell>
          <cell r="AA691">
            <v>18.011094799999999</v>
          </cell>
        </row>
        <row r="692">
          <cell r="A692" t="str">
            <v>EXT</v>
          </cell>
          <cell r="B692" t="str">
            <v>DL</v>
          </cell>
          <cell r="C692" t="str">
            <v>DL</v>
          </cell>
          <cell r="D692" t="str">
            <v>GSK</v>
          </cell>
          <cell r="E692" t="str">
            <v>DL-</v>
          </cell>
          <cell r="F692">
            <v>0</v>
          </cell>
          <cell r="G692" t="str">
            <v>DL-Ese VEW</v>
          </cell>
          <cell r="H692">
            <v>0</v>
          </cell>
          <cell r="I692">
            <v>0</v>
          </cell>
          <cell r="J692">
            <v>6</v>
          </cell>
          <cell r="K692" t="str">
            <v>VE</v>
          </cell>
          <cell r="L692">
            <v>0</v>
          </cell>
          <cell r="M692" t="str">
            <v>Klostermann GmbH &amp; Co. KG</v>
          </cell>
          <cell r="N692" t="str">
            <v>Mittelspannungsnetz</v>
          </cell>
          <cell r="P692">
            <v>1.48651</v>
          </cell>
          <cell r="Q692">
            <v>0.69</v>
          </cell>
          <cell r="R692">
            <v>7.0875646974903042</v>
          </cell>
          <cell r="S692">
            <v>16.837027302509696</v>
          </cell>
          <cell r="T692">
            <v>6.2433420000000002</v>
          </cell>
          <cell r="U692">
            <v>17.681249999999999</v>
          </cell>
          <cell r="V692">
            <v>0</v>
          </cell>
          <cell r="W692">
            <v>4308.7246376811599</v>
          </cell>
          <cell r="X692" t="str">
            <v>2</v>
          </cell>
          <cell r="Y692">
            <v>1.6094470942005101</v>
          </cell>
          <cell r="Z692">
            <v>0.34499999999999997</v>
          </cell>
          <cell r="AA692">
            <v>23.924592000000001</v>
          </cell>
        </row>
        <row r="693">
          <cell r="A693" t="str">
            <v>EXT</v>
          </cell>
          <cell r="B693" t="str">
            <v>DL</v>
          </cell>
          <cell r="C693" t="str">
            <v>DL</v>
          </cell>
          <cell r="D693" t="str">
            <v>GSK</v>
          </cell>
          <cell r="E693" t="str">
            <v>DL-</v>
          </cell>
          <cell r="F693">
            <v>0</v>
          </cell>
          <cell r="G693" t="str">
            <v>DL-Ese VEW</v>
          </cell>
          <cell r="H693">
            <v>0</v>
          </cell>
          <cell r="I693">
            <v>0</v>
          </cell>
          <cell r="J693">
            <v>6</v>
          </cell>
          <cell r="K693" t="str">
            <v>VE</v>
          </cell>
          <cell r="L693">
            <v>0</v>
          </cell>
          <cell r="M693" t="str">
            <v>real</v>
          </cell>
          <cell r="N693" t="str">
            <v>Mittelspannungsnetz</v>
          </cell>
          <cell r="P693">
            <v>1.4858499999999999</v>
          </cell>
          <cell r="Q693">
            <v>0.35699999999999998</v>
          </cell>
          <cell r="R693">
            <v>4.5588393491703254</v>
          </cell>
          <cell r="S693">
            <v>10.829855650829673</v>
          </cell>
          <cell r="T693">
            <v>6.2405699999999991</v>
          </cell>
          <cell r="U693">
            <v>9.1481249999999985</v>
          </cell>
          <cell r="V693">
            <v>0</v>
          </cell>
          <cell r="W693">
            <v>8324.0896358543414</v>
          </cell>
          <cell r="X693" t="str">
            <v>2</v>
          </cell>
          <cell r="Y693">
            <v>1.0356829424235285</v>
          </cell>
          <cell r="Z693">
            <v>0.17849999999999999</v>
          </cell>
          <cell r="AA693">
            <v>15.388694999999998</v>
          </cell>
        </row>
        <row r="694">
          <cell r="A694" t="str">
            <v>EXT</v>
          </cell>
          <cell r="B694" t="str">
            <v>DL</v>
          </cell>
          <cell r="C694" t="str">
            <v>DL</v>
          </cell>
          <cell r="D694" t="str">
            <v>GSK</v>
          </cell>
          <cell r="E694" t="str">
            <v>DL-</v>
          </cell>
          <cell r="F694">
            <v>0</v>
          </cell>
          <cell r="G694" t="str">
            <v>DL-Ese VEW</v>
          </cell>
          <cell r="H694">
            <v>0</v>
          </cell>
          <cell r="I694">
            <v>0</v>
          </cell>
          <cell r="J694">
            <v>6</v>
          </cell>
          <cell r="K694" t="str">
            <v>VE</v>
          </cell>
          <cell r="L694" t="str">
            <v>1195</v>
          </cell>
          <cell r="M694" t="str">
            <v>Impuls Küchen GmbH</v>
          </cell>
          <cell r="N694" t="str">
            <v>Mittelspannungsnetz</v>
          </cell>
          <cell r="P694">
            <v>1.4435370000000001</v>
          </cell>
          <cell r="Q694">
            <v>0.75</v>
          </cell>
          <cell r="R694">
            <v>7.4895744900861949</v>
          </cell>
          <cell r="S694">
            <v>17.792030909913805</v>
          </cell>
          <cell r="T694">
            <v>6.062855400000001</v>
          </cell>
          <cell r="U694">
            <v>19.21875</v>
          </cell>
          <cell r="V694">
            <v>0</v>
          </cell>
          <cell r="W694">
            <v>3849.4320000000002</v>
          </cell>
          <cell r="X694" t="str">
            <v>2</v>
          </cell>
          <cell r="Y694">
            <v>1.7513652507694641</v>
          </cell>
          <cell r="Z694">
            <v>0.375</v>
          </cell>
          <cell r="AA694">
            <v>25.2816054</v>
          </cell>
        </row>
        <row r="695">
          <cell r="A695" t="str">
            <v>EXT</v>
          </cell>
          <cell r="B695" t="str">
            <v>DL</v>
          </cell>
          <cell r="C695" t="str">
            <v>DL</v>
          </cell>
          <cell r="D695" t="str">
            <v>GSK</v>
          </cell>
          <cell r="E695" t="str">
            <v>DL-</v>
          </cell>
          <cell r="F695">
            <v>0</v>
          </cell>
          <cell r="G695" t="str">
            <v>DL-Ese VEW</v>
          </cell>
          <cell r="H695">
            <v>0</v>
          </cell>
          <cell r="I695">
            <v>0</v>
          </cell>
          <cell r="J695">
            <v>6</v>
          </cell>
          <cell r="K695" t="str">
            <v>VE</v>
          </cell>
          <cell r="L695">
            <v>0</v>
          </cell>
          <cell r="M695" t="str">
            <v>Metallwerk Franz Kleinken GmbH</v>
          </cell>
          <cell r="N695" t="str">
            <v>Mittelspannungsnetz</v>
          </cell>
          <cell r="P695">
            <v>1.443041</v>
          </cell>
          <cell r="Q695">
            <v>1.7</v>
          </cell>
          <cell r="R695">
            <v>11.266226280831191</v>
          </cell>
          <cell r="S695">
            <v>26.763742919168809</v>
          </cell>
          <cell r="T695">
            <v>30.592469199999996</v>
          </cell>
          <cell r="U695">
            <v>7.4375</v>
          </cell>
          <cell r="V695">
            <v>0</v>
          </cell>
          <cell r="W695">
            <v>1697.6952941176471</v>
          </cell>
          <cell r="X695" t="str">
            <v>1</v>
          </cell>
          <cell r="Y695">
            <v>2.6354046212131181</v>
          </cell>
          <cell r="Z695">
            <v>0.85</v>
          </cell>
          <cell r="AA695">
            <v>38.029969199999996</v>
          </cell>
        </row>
        <row r="696">
          <cell r="A696" t="str">
            <v>EXT</v>
          </cell>
          <cell r="B696" t="str">
            <v>DL</v>
          </cell>
          <cell r="C696" t="str">
            <v>DL</v>
          </cell>
          <cell r="D696" t="str">
            <v>GSK</v>
          </cell>
          <cell r="E696" t="str">
            <v>DL-</v>
          </cell>
          <cell r="F696">
            <v>0</v>
          </cell>
          <cell r="G696" t="str">
            <v>DL-Ese VEW</v>
          </cell>
          <cell r="H696">
            <v>0</v>
          </cell>
          <cell r="I696">
            <v>0</v>
          </cell>
          <cell r="J696">
            <v>6</v>
          </cell>
          <cell r="K696" t="str">
            <v>VE</v>
          </cell>
          <cell r="L696" t="str">
            <v>1122</v>
          </cell>
          <cell r="M696" t="str">
            <v>Beckmann GmbH &amp; Co.</v>
          </cell>
          <cell r="N696" t="str">
            <v>Mittelspannungsnetz</v>
          </cell>
          <cell r="P696">
            <v>1.423376</v>
          </cell>
          <cell r="Q696">
            <v>0.84</v>
          </cell>
          <cell r="R696">
            <v>8.1477068435135536</v>
          </cell>
          <cell r="S696">
            <v>19.355472356486445</v>
          </cell>
          <cell r="T696">
            <v>5.9781792000000005</v>
          </cell>
          <cell r="U696">
            <v>21.524999999999999</v>
          </cell>
          <cell r="V696">
            <v>0</v>
          </cell>
          <cell r="W696">
            <v>3388.9904761904763</v>
          </cell>
          <cell r="X696" t="str">
            <v>2</v>
          </cell>
          <cell r="Y696">
            <v>1.9322497498904014</v>
          </cell>
          <cell r="Z696">
            <v>0.41999999999999993</v>
          </cell>
          <cell r="AA696">
            <v>27.503179199999998</v>
          </cell>
        </row>
        <row r="697">
          <cell r="A697" t="str">
            <v>EXT</v>
          </cell>
          <cell r="B697" t="str">
            <v>DL</v>
          </cell>
          <cell r="C697" t="str">
            <v>DL</v>
          </cell>
          <cell r="D697" t="str">
            <v>GSK</v>
          </cell>
          <cell r="E697" t="str">
            <v>DL-</v>
          </cell>
          <cell r="F697">
            <v>0</v>
          </cell>
          <cell r="G697" t="str">
            <v>DL-Ese VEW</v>
          </cell>
          <cell r="H697">
            <v>0</v>
          </cell>
          <cell r="I697">
            <v>0</v>
          </cell>
          <cell r="J697">
            <v>6</v>
          </cell>
          <cell r="K697" t="str">
            <v>VE</v>
          </cell>
          <cell r="L697">
            <v>0</v>
          </cell>
          <cell r="M697" t="str">
            <v>Kusch &amp; Co Sitzmöbelwerke GmbH &amp; Co. KG</v>
          </cell>
          <cell r="N697" t="str">
            <v>Mittelspannungsnetz</v>
          </cell>
          <cell r="P697">
            <v>1.4179999999999999</v>
          </cell>
          <cell r="Q697">
            <v>0.65</v>
          </cell>
          <cell r="R697">
            <v>6.6986701300881597</v>
          </cell>
          <cell r="S697">
            <v>15.913179869911842</v>
          </cell>
          <cell r="T697">
            <v>5.9555999999999996</v>
          </cell>
          <cell r="U697">
            <v>16.65625</v>
          </cell>
          <cell r="V697">
            <v>0</v>
          </cell>
          <cell r="W697">
            <v>4363.0769230769229</v>
          </cell>
          <cell r="X697" t="str">
            <v>2</v>
          </cell>
          <cell r="Y697">
            <v>1.59462976022567</v>
          </cell>
          <cell r="Z697">
            <v>0.32500000000000001</v>
          </cell>
          <cell r="AA697">
            <v>22.61185</v>
          </cell>
        </row>
        <row r="698">
          <cell r="A698" t="str">
            <v>EXT</v>
          </cell>
          <cell r="B698" t="str">
            <v>DL</v>
          </cell>
          <cell r="C698" t="str">
            <v>DL</v>
          </cell>
          <cell r="D698" t="str">
            <v>GSK</v>
          </cell>
          <cell r="E698" t="str">
            <v>DL-</v>
          </cell>
          <cell r="F698">
            <v>0</v>
          </cell>
          <cell r="G698" t="str">
            <v>DL-Ese VEW</v>
          </cell>
          <cell r="H698">
            <v>0</v>
          </cell>
          <cell r="I698">
            <v>0</v>
          </cell>
          <cell r="J698">
            <v>6</v>
          </cell>
          <cell r="K698" t="str">
            <v>VE</v>
          </cell>
          <cell r="L698">
            <v>0</v>
          </cell>
          <cell r="M698" t="str">
            <v>real</v>
          </cell>
          <cell r="N698" t="str">
            <v>Mittelspannungsnetz</v>
          </cell>
          <cell r="P698">
            <v>1.4079790000000001</v>
          </cell>
          <cell r="Q698">
            <v>0.316</v>
          </cell>
          <cell r="R698">
            <v>4.1507062109899344</v>
          </cell>
          <cell r="S698">
            <v>9.8603055890100642</v>
          </cell>
          <cell r="T698">
            <v>5.9135118000000002</v>
          </cell>
          <cell r="U698">
            <v>8.0975000000000001</v>
          </cell>
          <cell r="V698">
            <v>0</v>
          </cell>
          <cell r="W698">
            <v>8911.2594936708865</v>
          </cell>
          <cell r="X698" t="str">
            <v>2</v>
          </cell>
          <cell r="Y698">
            <v>0.99511511180209355</v>
          </cell>
          <cell r="Z698">
            <v>0.158</v>
          </cell>
          <cell r="AA698">
            <v>14.011011799999999</v>
          </cell>
        </row>
        <row r="699">
          <cell r="A699" t="str">
            <v>EXT</v>
          </cell>
          <cell r="B699" t="str">
            <v>DL</v>
          </cell>
          <cell r="C699" t="str">
            <v>DL</v>
          </cell>
          <cell r="D699" t="str">
            <v>GSK</v>
          </cell>
          <cell r="E699" t="str">
            <v>DL-</v>
          </cell>
          <cell r="F699">
            <v>0</v>
          </cell>
          <cell r="G699" t="str">
            <v>DL-Ese VEW</v>
          </cell>
          <cell r="H699">
            <v>0</v>
          </cell>
          <cell r="I699">
            <v>0</v>
          </cell>
          <cell r="J699">
            <v>6</v>
          </cell>
          <cell r="K699" t="str">
            <v>VE</v>
          </cell>
          <cell r="L699" t="str">
            <v>1189</v>
          </cell>
          <cell r="M699" t="str">
            <v>2H Kunststoffe GmbH</v>
          </cell>
          <cell r="N699" t="str">
            <v>Mittelspannungsnetz</v>
          </cell>
          <cell r="P699">
            <v>1.3</v>
          </cell>
          <cell r="Q699">
            <v>0.26</v>
          </cell>
          <cell r="R699">
            <v>3.5912421430353429</v>
          </cell>
          <cell r="S699">
            <v>8.5312578569646575</v>
          </cell>
          <cell r="T699">
            <v>5.46</v>
          </cell>
          <cell r="U699">
            <v>6.6624999999999996</v>
          </cell>
          <cell r="V699">
            <v>0</v>
          </cell>
          <cell r="W699">
            <v>10000</v>
          </cell>
          <cell r="X699" t="str">
            <v>2</v>
          </cell>
          <cell r="Y699">
            <v>0.9325</v>
          </cell>
          <cell r="Z699">
            <v>0.13</v>
          </cell>
          <cell r="AA699">
            <v>12.1225</v>
          </cell>
        </row>
        <row r="700">
          <cell r="A700" t="str">
            <v>EXT</v>
          </cell>
          <cell r="B700" t="str">
            <v>DL</v>
          </cell>
          <cell r="C700" t="str">
            <v>DL</v>
          </cell>
          <cell r="D700" t="str">
            <v>GSK</v>
          </cell>
          <cell r="E700" t="str">
            <v>DL-</v>
          </cell>
          <cell r="F700">
            <v>0</v>
          </cell>
          <cell r="G700" t="str">
            <v>DL-Ese VEW</v>
          </cell>
          <cell r="H700">
            <v>0</v>
          </cell>
          <cell r="I700">
            <v>0</v>
          </cell>
          <cell r="J700">
            <v>6</v>
          </cell>
          <cell r="K700" t="str">
            <v>VE</v>
          </cell>
          <cell r="L700">
            <v>0</v>
          </cell>
          <cell r="M700" t="str">
            <v>MHI - Mitteldeutsche Hartstein-</v>
          </cell>
          <cell r="N700" t="str">
            <v>Mittelspannungsnetz</v>
          </cell>
          <cell r="P700">
            <v>1.282408</v>
          </cell>
          <cell r="Q700">
            <v>1.3440000000000001</v>
          </cell>
          <cell r="R700">
            <v>9.7959811977199411</v>
          </cell>
          <cell r="S700">
            <v>23.271068402280058</v>
          </cell>
          <cell r="T700">
            <v>27.187049599999998</v>
          </cell>
          <cell r="U700">
            <v>5.8800000000000008</v>
          </cell>
          <cell r="V700">
            <v>0</v>
          </cell>
          <cell r="W700">
            <v>1908.3452380952378</v>
          </cell>
          <cell r="X700" t="str">
            <v>1</v>
          </cell>
          <cell r="Y700">
            <v>2.5785124235032839</v>
          </cell>
          <cell r="Z700">
            <v>0.67200000000000004</v>
          </cell>
          <cell r="AA700">
            <v>33.067049599999997</v>
          </cell>
        </row>
        <row r="701">
          <cell r="A701" t="str">
            <v>EXT</v>
          </cell>
          <cell r="B701" t="str">
            <v>DL</v>
          </cell>
          <cell r="C701" t="str">
            <v>DL</v>
          </cell>
          <cell r="D701" t="str">
            <v>GSK</v>
          </cell>
          <cell r="E701" t="str">
            <v>DL-</v>
          </cell>
          <cell r="F701">
            <v>0</v>
          </cell>
          <cell r="G701" t="str">
            <v>DL-Ese VEW</v>
          </cell>
          <cell r="H701">
            <v>0</v>
          </cell>
          <cell r="I701">
            <v>0</v>
          </cell>
          <cell r="J701">
            <v>6</v>
          </cell>
          <cell r="K701" t="str">
            <v>VE</v>
          </cell>
          <cell r="L701" t="str">
            <v>1170</v>
          </cell>
          <cell r="M701" t="str">
            <v>Küster &amp; Co. GmbH</v>
          </cell>
          <cell r="N701" t="str">
            <v>Mittelspannungsnetz</v>
          </cell>
          <cell r="P701">
            <v>1.28</v>
          </cell>
          <cell r="Q701">
            <v>0.4</v>
          </cell>
          <cell r="R701">
            <v>4.6291400063576216</v>
          </cell>
          <cell r="S701">
            <v>10.99685999364238</v>
          </cell>
          <cell r="T701">
            <v>5.3760000000000003</v>
          </cell>
          <cell r="U701">
            <v>10.25</v>
          </cell>
          <cell r="V701">
            <v>0</v>
          </cell>
          <cell r="W701">
            <v>6400</v>
          </cell>
          <cell r="X701" t="str">
            <v>2</v>
          </cell>
          <cell r="Y701">
            <v>1.2207812500000002</v>
          </cell>
          <cell r="Z701">
            <v>0.2</v>
          </cell>
          <cell r="AA701">
            <v>15.626000000000001</v>
          </cell>
        </row>
        <row r="702">
          <cell r="A702" t="str">
            <v>EXT</v>
          </cell>
          <cell r="B702" t="str">
            <v>DL</v>
          </cell>
          <cell r="C702" t="str">
            <v>DL</v>
          </cell>
          <cell r="D702" t="str">
            <v>GSK</v>
          </cell>
          <cell r="E702" t="str">
            <v>DL-</v>
          </cell>
          <cell r="F702">
            <v>0</v>
          </cell>
          <cell r="G702" t="str">
            <v>DL-Ese VEW</v>
          </cell>
          <cell r="H702">
            <v>0</v>
          </cell>
          <cell r="I702">
            <v>0</v>
          </cell>
          <cell r="J702">
            <v>6</v>
          </cell>
          <cell r="K702" t="str">
            <v>VE</v>
          </cell>
          <cell r="L702">
            <v>0</v>
          </cell>
          <cell r="M702" t="str">
            <v>Max Lüning GmbH &amp; Co. KG</v>
          </cell>
          <cell r="N702" t="str">
            <v>Mittelspannungsnetz</v>
          </cell>
          <cell r="P702">
            <v>1.272</v>
          </cell>
          <cell r="Q702">
            <v>0.24</v>
          </cell>
          <cell r="R702">
            <v>3.4045775380176844</v>
          </cell>
          <cell r="S702">
            <v>8.0878224619823165</v>
          </cell>
          <cell r="T702">
            <v>5.3424000000000005</v>
          </cell>
          <cell r="U702">
            <v>6.1499999999999995</v>
          </cell>
          <cell r="V702">
            <v>0</v>
          </cell>
          <cell r="W702">
            <v>10600</v>
          </cell>
          <cell r="X702" t="str">
            <v>2</v>
          </cell>
          <cell r="Y702">
            <v>0.90349056603773581</v>
          </cell>
          <cell r="Z702">
            <v>0.12</v>
          </cell>
          <cell r="AA702">
            <v>11.4924</v>
          </cell>
        </row>
        <row r="703">
          <cell r="A703" t="str">
            <v>EXT</v>
          </cell>
          <cell r="B703" t="str">
            <v>DL</v>
          </cell>
          <cell r="C703" t="str">
            <v>DL</v>
          </cell>
          <cell r="D703" t="str">
            <v>GSK</v>
          </cell>
          <cell r="E703" t="str">
            <v>DL-</v>
          </cell>
          <cell r="F703">
            <v>0</v>
          </cell>
          <cell r="G703" t="str">
            <v>DL-Ese VEW</v>
          </cell>
          <cell r="H703">
            <v>0</v>
          </cell>
          <cell r="I703">
            <v>0</v>
          </cell>
          <cell r="J703">
            <v>6</v>
          </cell>
          <cell r="K703" t="str">
            <v>VE</v>
          </cell>
          <cell r="L703">
            <v>0</v>
          </cell>
          <cell r="M703" t="str">
            <v>Vente Holz GmbH</v>
          </cell>
          <cell r="N703" t="str">
            <v>Mittelspannungsnetz</v>
          </cell>
          <cell r="P703">
            <v>1.2244630000000001</v>
          </cell>
          <cell r="Q703">
            <v>0.56000000000000005</v>
          </cell>
          <cell r="R703">
            <v>5.774647629692276</v>
          </cell>
          <cell r="S703">
            <v>13.718096970307725</v>
          </cell>
          <cell r="T703">
            <v>5.1427446000000003</v>
          </cell>
          <cell r="U703">
            <v>14.35</v>
          </cell>
          <cell r="V703">
            <v>0</v>
          </cell>
          <cell r="W703">
            <v>4373.0821428571435</v>
          </cell>
          <cell r="X703" t="str">
            <v>2</v>
          </cell>
          <cell r="Y703">
            <v>1.5919423126709424</v>
          </cell>
          <cell r="Z703">
            <v>0.28000000000000003</v>
          </cell>
          <cell r="AA703">
            <v>19.492744600000002</v>
          </cell>
        </row>
        <row r="704">
          <cell r="A704" t="str">
            <v>EXT</v>
          </cell>
          <cell r="B704" t="str">
            <v>DL</v>
          </cell>
          <cell r="C704" t="str">
            <v>DL</v>
          </cell>
          <cell r="D704" t="str">
            <v>GSK</v>
          </cell>
          <cell r="E704" t="str">
            <v>DL-</v>
          </cell>
          <cell r="F704">
            <v>0</v>
          </cell>
          <cell r="G704" t="str">
            <v>DL-Ese VEW</v>
          </cell>
          <cell r="H704">
            <v>0</v>
          </cell>
          <cell r="I704">
            <v>0</v>
          </cell>
          <cell r="J704">
            <v>6</v>
          </cell>
          <cell r="K704" t="str">
            <v>VE</v>
          </cell>
          <cell r="L704">
            <v>0</v>
          </cell>
          <cell r="M704" t="str">
            <v>Geodis Logistik GmbH</v>
          </cell>
          <cell r="N704" t="str">
            <v>Mittelspannungsnetz</v>
          </cell>
          <cell r="P704">
            <v>1.2</v>
          </cell>
          <cell r="Q704">
            <v>0.28000000000000003</v>
          </cell>
          <cell r="R704">
            <v>3.6186448980966563</v>
          </cell>
          <cell r="S704">
            <v>8.5963551019033435</v>
          </cell>
          <cell r="T704">
            <v>5.0399999999999991</v>
          </cell>
          <cell r="U704">
            <v>7.1749999999999998</v>
          </cell>
          <cell r="V704">
            <v>0</v>
          </cell>
          <cell r="W704">
            <v>8571.4285714285706</v>
          </cell>
          <cell r="X704" t="str">
            <v>2</v>
          </cell>
          <cell r="Y704">
            <v>1.0179166666666666</v>
          </cell>
          <cell r="Z704">
            <v>0.14000000000000001</v>
          </cell>
          <cell r="AA704">
            <v>12.215</v>
          </cell>
        </row>
        <row r="705">
          <cell r="A705" t="str">
            <v>EXT</v>
          </cell>
          <cell r="B705" t="str">
            <v>DL</v>
          </cell>
          <cell r="C705" t="str">
            <v>DL</v>
          </cell>
          <cell r="D705" t="str">
            <v>GSK</v>
          </cell>
          <cell r="E705" t="str">
            <v>DL-</v>
          </cell>
          <cell r="F705">
            <v>0</v>
          </cell>
          <cell r="G705" t="str">
            <v>DL-Ese VEW</v>
          </cell>
          <cell r="H705">
            <v>0</v>
          </cell>
          <cell r="I705">
            <v>0</v>
          </cell>
          <cell r="J705">
            <v>6</v>
          </cell>
          <cell r="K705" t="str">
            <v>VE</v>
          </cell>
          <cell r="L705" t="str">
            <v>1182</v>
          </cell>
          <cell r="M705" t="str">
            <v>allkauf SB-Warenhaus GmbH &amp; Co. KG</v>
          </cell>
          <cell r="N705" t="str">
            <v>Mittelspannungsnetz</v>
          </cell>
          <cell r="P705">
            <v>1.15028</v>
          </cell>
          <cell r="Q705">
            <v>0.26100000000000001</v>
          </cell>
          <cell r="R705">
            <v>3.4125468516815154</v>
          </cell>
          <cell r="S705">
            <v>8.1067541483184851</v>
          </cell>
          <cell r="T705">
            <v>4.8311759999999992</v>
          </cell>
          <cell r="U705">
            <v>6.6881250000000003</v>
          </cell>
          <cell r="V705">
            <v>0</v>
          </cell>
          <cell r="W705">
            <v>8814.4061302681985</v>
          </cell>
          <cell r="X705" t="str">
            <v>2</v>
          </cell>
          <cell r="Y705">
            <v>1.001434520290712</v>
          </cell>
          <cell r="Z705">
            <v>0.1305</v>
          </cell>
          <cell r="AA705">
            <v>11.519301</v>
          </cell>
        </row>
        <row r="706">
          <cell r="A706" t="str">
            <v>EXT</v>
          </cell>
          <cell r="B706" t="str">
            <v>DL</v>
          </cell>
          <cell r="C706" t="str">
            <v>DL</v>
          </cell>
          <cell r="D706" t="str">
            <v>GSK</v>
          </cell>
          <cell r="E706" t="str">
            <v>DL-</v>
          </cell>
          <cell r="F706">
            <v>0</v>
          </cell>
          <cell r="G706" t="str">
            <v>DL-Ese VEW</v>
          </cell>
          <cell r="H706">
            <v>0</v>
          </cell>
          <cell r="I706">
            <v>0</v>
          </cell>
          <cell r="J706">
            <v>6</v>
          </cell>
          <cell r="K706" t="str">
            <v>VE</v>
          </cell>
          <cell r="L706" t="str">
            <v>1190</v>
          </cell>
          <cell r="M706" t="str">
            <v>Kleeschulte Rüthen</v>
          </cell>
          <cell r="N706" t="str">
            <v>Mittelspannungsnetz</v>
          </cell>
          <cell r="P706">
            <v>1.0844400000000001</v>
          </cell>
          <cell r="Q706">
            <v>0.53</v>
          </cell>
          <cell r="R706">
            <v>5.3726872509292951</v>
          </cell>
          <cell r="S706">
            <v>12.763210749070705</v>
          </cell>
          <cell r="T706">
            <v>4.5546480000000003</v>
          </cell>
          <cell r="U706">
            <v>13.581250000000001</v>
          </cell>
          <cell r="V706">
            <v>0</v>
          </cell>
          <cell r="W706">
            <v>4092.2264150943397</v>
          </cell>
          <cell r="X706" t="str">
            <v>2</v>
          </cell>
          <cell r="Y706">
            <v>1.6723744974364649</v>
          </cell>
          <cell r="Z706">
            <v>0.26500000000000001</v>
          </cell>
          <cell r="AA706">
            <v>18.135898000000001</v>
          </cell>
        </row>
        <row r="707">
          <cell r="A707" t="str">
            <v>EXT</v>
          </cell>
          <cell r="B707" t="str">
            <v>DL</v>
          </cell>
          <cell r="C707" t="str">
            <v>DL</v>
          </cell>
          <cell r="D707" t="str">
            <v>GSK</v>
          </cell>
          <cell r="E707" t="str">
            <v>DL-</v>
          </cell>
          <cell r="F707">
            <v>0</v>
          </cell>
          <cell r="G707" t="str">
            <v>DL-Ese VEW</v>
          </cell>
          <cell r="H707">
            <v>0</v>
          </cell>
          <cell r="I707">
            <v>0</v>
          </cell>
          <cell r="J707">
            <v>6</v>
          </cell>
          <cell r="K707" t="str">
            <v>VE</v>
          </cell>
          <cell r="L707">
            <v>0</v>
          </cell>
          <cell r="M707" t="str">
            <v>Wilhelm Pötter GmbH &amp; Co. KG</v>
          </cell>
          <cell r="N707" t="str">
            <v>Mittelspannungsnetz</v>
          </cell>
          <cell r="P707">
            <v>1.075914</v>
          </cell>
          <cell r="Q707">
            <v>1.06</v>
          </cell>
          <cell r="R707">
            <v>8.1310274826858357</v>
          </cell>
          <cell r="S707">
            <v>19.315849317314164</v>
          </cell>
          <cell r="T707">
            <v>22.809376799999999</v>
          </cell>
          <cell r="U707">
            <v>4.6375000000000002</v>
          </cell>
          <cell r="V707">
            <v>0</v>
          </cell>
          <cell r="W707">
            <v>2030.0264150943394</v>
          </cell>
          <cell r="X707" t="str">
            <v>1</v>
          </cell>
          <cell r="Y707">
            <v>2.5510288740549893</v>
          </cell>
          <cell r="Z707">
            <v>0.53</v>
          </cell>
          <cell r="AA707">
            <v>27.446876799999998</v>
          </cell>
        </row>
        <row r="708">
          <cell r="A708" t="str">
            <v>EXT</v>
          </cell>
          <cell r="B708" t="str">
            <v>DL</v>
          </cell>
          <cell r="C708" t="str">
            <v>DL</v>
          </cell>
          <cell r="D708" t="str">
            <v>GSK</v>
          </cell>
          <cell r="E708" t="str">
            <v>DL-</v>
          </cell>
          <cell r="F708">
            <v>0</v>
          </cell>
          <cell r="G708" t="str">
            <v>DL-Ese VEW</v>
          </cell>
          <cell r="H708">
            <v>0</v>
          </cell>
          <cell r="I708">
            <v>0</v>
          </cell>
          <cell r="J708">
            <v>6</v>
          </cell>
          <cell r="K708" t="str">
            <v>VE</v>
          </cell>
          <cell r="L708">
            <v>0</v>
          </cell>
          <cell r="M708" t="str">
            <v>Nienborger Metallgießerei GmbH</v>
          </cell>
          <cell r="N708" t="str">
            <v>Mittelspannungsnetz</v>
          </cell>
          <cell r="P708">
            <v>1.0737000000000001</v>
          </cell>
          <cell r="Q708">
            <v>0.73860000000000003</v>
          </cell>
          <cell r="R708">
            <v>6.9428701521245531</v>
          </cell>
          <cell r="S708">
            <v>16.493294847875447</v>
          </cell>
          <cell r="T708">
            <v>4.5095400000000003</v>
          </cell>
          <cell r="U708">
            <v>18.926625000000001</v>
          </cell>
          <cell r="V708">
            <v>0</v>
          </cell>
          <cell r="W708">
            <v>2907.3923639317627</v>
          </cell>
          <cell r="X708" t="str">
            <v>2</v>
          </cell>
          <cell r="Y708">
            <v>2.1827479742944957</v>
          </cell>
          <cell r="Z708">
            <v>0.36930000000000002</v>
          </cell>
          <cell r="AA708">
            <v>23.436164999999999</v>
          </cell>
        </row>
        <row r="709">
          <cell r="A709" t="str">
            <v>EXT</v>
          </cell>
          <cell r="B709" t="str">
            <v>DL</v>
          </cell>
          <cell r="C709" t="str">
            <v>DL</v>
          </cell>
          <cell r="D709" t="str">
            <v>GSK</v>
          </cell>
          <cell r="E709" t="str">
            <v>DL-</v>
          </cell>
          <cell r="F709">
            <v>0</v>
          </cell>
          <cell r="G709" t="str">
            <v>DL-Ese VEW</v>
          </cell>
          <cell r="H709">
            <v>0</v>
          </cell>
          <cell r="I709">
            <v>0</v>
          </cell>
          <cell r="J709">
            <v>6</v>
          </cell>
          <cell r="K709" t="str">
            <v>VE</v>
          </cell>
          <cell r="L709" t="str">
            <v>1179</v>
          </cell>
          <cell r="M709" t="str">
            <v>St. Walburga Krankenhaus</v>
          </cell>
          <cell r="N709" t="str">
            <v>Mittelspannungsnetz</v>
          </cell>
          <cell r="P709">
            <v>1.0455300000000001</v>
          </cell>
          <cell r="Q709">
            <v>0.498</v>
          </cell>
          <cell r="R709">
            <v>5.0813524164654389</v>
          </cell>
          <cell r="S709">
            <v>12.071123583534561</v>
          </cell>
          <cell r="T709">
            <v>4.3912260000000005</v>
          </cell>
          <cell r="U709">
            <v>12.76125</v>
          </cell>
          <cell r="V709">
            <v>0</v>
          </cell>
          <cell r="W709">
            <v>4198.9156626506019</v>
          </cell>
          <cell r="X709" t="str">
            <v>2</v>
          </cell>
          <cell r="Y709">
            <v>1.6405532122464204</v>
          </cell>
          <cell r="Z709">
            <v>0.249</v>
          </cell>
          <cell r="AA709">
            <v>17.152476</v>
          </cell>
        </row>
        <row r="710">
          <cell r="A710" t="str">
            <v>EXT</v>
          </cell>
          <cell r="B710" t="str">
            <v>DL</v>
          </cell>
          <cell r="C710" t="str">
            <v>DL</v>
          </cell>
          <cell r="D710" t="str">
            <v>GSK</v>
          </cell>
          <cell r="E710" t="str">
            <v>DL-</v>
          </cell>
          <cell r="F710">
            <v>0</v>
          </cell>
          <cell r="G710" t="str">
            <v>DL-Ese VEW</v>
          </cell>
          <cell r="H710">
            <v>0</v>
          </cell>
          <cell r="I710">
            <v>0</v>
          </cell>
          <cell r="J710">
            <v>6</v>
          </cell>
          <cell r="K710" t="str">
            <v>VE</v>
          </cell>
          <cell r="L710">
            <v>0</v>
          </cell>
          <cell r="M710" t="str">
            <v>Strothmann GmbH</v>
          </cell>
          <cell r="N710" t="str">
            <v>Mittelspannungsnetz</v>
          </cell>
          <cell r="P710">
            <v>1.0273969999999999</v>
          </cell>
          <cell r="Q710">
            <v>0.7</v>
          </cell>
          <cell r="R710">
            <v>6.5922340967304098</v>
          </cell>
          <cell r="S710">
            <v>15.660333303269587</v>
          </cell>
          <cell r="T710">
            <v>4.3150673999999993</v>
          </cell>
          <cell r="U710">
            <v>17.9375</v>
          </cell>
          <cell r="V710">
            <v>0</v>
          </cell>
          <cell r="W710">
            <v>2935.42</v>
          </cell>
          <cell r="X710" t="str">
            <v>2</v>
          </cell>
          <cell r="Y710">
            <v>2.1659171089656675</v>
          </cell>
          <cell r="Z710">
            <v>0.35</v>
          </cell>
          <cell r="AA710">
            <v>22.252567399999997</v>
          </cell>
        </row>
        <row r="711">
          <cell r="A711" t="str">
            <v>EXT</v>
          </cell>
          <cell r="B711" t="str">
            <v>DL</v>
          </cell>
          <cell r="C711" t="str">
            <v>DL</v>
          </cell>
          <cell r="D711" t="str">
            <v>GSK</v>
          </cell>
          <cell r="E711" t="str">
            <v>DL-</v>
          </cell>
          <cell r="F711">
            <v>0</v>
          </cell>
          <cell r="G711" t="str">
            <v>DL-Ese VEW</v>
          </cell>
          <cell r="H711">
            <v>0</v>
          </cell>
          <cell r="I711">
            <v>0</v>
          </cell>
          <cell r="J711">
            <v>6</v>
          </cell>
          <cell r="K711" t="str">
            <v>VE</v>
          </cell>
          <cell r="L711" t="str">
            <v>1162</v>
          </cell>
          <cell r="M711" t="str">
            <v>Globus SB- Warenhaus</v>
          </cell>
          <cell r="N711" t="str">
            <v>Mittelspannungsnetz</v>
          </cell>
          <cell r="P711">
            <v>0.99178100000000002</v>
          </cell>
          <cell r="Q711">
            <v>0.5</v>
          </cell>
          <cell r="R711">
            <v>5.0296587335829752</v>
          </cell>
          <cell r="S711">
            <v>11.948321466417024</v>
          </cell>
          <cell r="T711">
            <v>4.1654802000000002</v>
          </cell>
          <cell r="U711">
            <v>12.8125</v>
          </cell>
          <cell r="V711">
            <v>0</v>
          </cell>
          <cell r="W711">
            <v>3967.1240000000003</v>
          </cell>
          <cell r="X711" t="str">
            <v>2</v>
          </cell>
          <cell r="Y711">
            <v>1.7118678619574279</v>
          </cell>
          <cell r="Z711">
            <v>0.25</v>
          </cell>
          <cell r="AA711">
            <v>16.977980199999998</v>
          </cell>
        </row>
        <row r="712">
          <cell r="A712" t="str">
            <v>EXT</v>
          </cell>
          <cell r="B712" t="str">
            <v>DL</v>
          </cell>
          <cell r="C712" t="str">
            <v>DL</v>
          </cell>
          <cell r="D712" t="str">
            <v>GSK</v>
          </cell>
          <cell r="E712" t="str">
            <v>DL-</v>
          </cell>
          <cell r="F712">
            <v>0</v>
          </cell>
          <cell r="G712" t="str">
            <v>DL-Ese VEW</v>
          </cell>
          <cell r="H712">
            <v>0</v>
          </cell>
          <cell r="I712">
            <v>0</v>
          </cell>
          <cell r="J712">
            <v>6</v>
          </cell>
          <cell r="K712" t="str">
            <v>VE</v>
          </cell>
          <cell r="L712">
            <v>0</v>
          </cell>
          <cell r="M712" t="str">
            <v>F. Brinkmann GmbH</v>
          </cell>
          <cell r="N712" t="str">
            <v>Mittelspannungsnetz</v>
          </cell>
          <cell r="P712">
            <v>0.97512299999999996</v>
          </cell>
          <cell r="Q712">
            <v>0.7</v>
          </cell>
          <cell r="R712">
            <v>6.5271930502880817</v>
          </cell>
          <cell r="S712">
            <v>15.505823549711916</v>
          </cell>
          <cell r="T712">
            <v>4.0955165999999998</v>
          </cell>
          <cell r="U712">
            <v>17.9375</v>
          </cell>
          <cell r="V712">
            <v>0</v>
          </cell>
          <cell r="W712">
            <v>2786.0657142857144</v>
          </cell>
          <cell r="X712" t="str">
            <v>2</v>
          </cell>
          <cell r="Y712">
            <v>2.2595115282892513</v>
          </cell>
          <cell r="Z712">
            <v>0.35</v>
          </cell>
          <cell r="AA712">
            <v>22.033016599999996</v>
          </cell>
        </row>
        <row r="713">
          <cell r="A713" t="str">
            <v>EXT</v>
          </cell>
          <cell r="B713" t="str">
            <v>DL</v>
          </cell>
          <cell r="C713" t="str">
            <v>DL</v>
          </cell>
          <cell r="D713" t="str">
            <v>GSK</v>
          </cell>
          <cell r="E713" t="str">
            <v>DL-</v>
          </cell>
          <cell r="F713">
            <v>0</v>
          </cell>
          <cell r="G713" t="str">
            <v>DL-Ese VEW</v>
          </cell>
          <cell r="H713">
            <v>0</v>
          </cell>
          <cell r="I713">
            <v>0</v>
          </cell>
          <cell r="J713">
            <v>6</v>
          </cell>
          <cell r="K713" t="str">
            <v>VE</v>
          </cell>
          <cell r="L713">
            <v>0</v>
          </cell>
          <cell r="M713" t="str">
            <v>Gausepohl Fleisch GmbH</v>
          </cell>
          <cell r="N713" t="str">
            <v>Mittelspannungsnetz</v>
          </cell>
          <cell r="P713">
            <v>0.97357800000000005</v>
          </cell>
          <cell r="Q713">
            <v>0.54400000000000004</v>
          </cell>
          <cell r="R713">
            <v>5.3410273223400573</v>
          </cell>
          <cell r="S713">
            <v>12.688000277659944</v>
          </cell>
          <cell r="T713">
            <v>4.0890276000000005</v>
          </cell>
          <cell r="U713">
            <v>13.940000000000001</v>
          </cell>
          <cell r="V713">
            <v>0</v>
          </cell>
          <cell r="W713">
            <v>3579.3308823529414</v>
          </cell>
          <cell r="X713" t="str">
            <v>2</v>
          </cell>
          <cell r="Y713">
            <v>1.8518318614430482</v>
          </cell>
          <cell r="Z713">
            <v>0.27200000000000002</v>
          </cell>
          <cell r="AA713">
            <v>18.029027599999999</v>
          </cell>
        </row>
        <row r="714">
          <cell r="A714" t="str">
            <v>EXT</v>
          </cell>
          <cell r="B714" t="str">
            <v>DL</v>
          </cell>
          <cell r="C714" t="str">
            <v>DL</v>
          </cell>
          <cell r="D714" t="str">
            <v>GSK</v>
          </cell>
          <cell r="E714" t="str">
            <v>DL-</v>
          </cell>
          <cell r="F714">
            <v>0</v>
          </cell>
          <cell r="G714" t="str">
            <v>DL-Ese VEW</v>
          </cell>
          <cell r="H714">
            <v>0</v>
          </cell>
          <cell r="I714">
            <v>0</v>
          </cell>
          <cell r="J714">
            <v>6</v>
          </cell>
          <cell r="K714" t="str">
            <v>VE</v>
          </cell>
          <cell r="L714" t="str">
            <v>1178</v>
          </cell>
          <cell r="M714" t="str">
            <v>Sauerwald Josef Söhne KG Velmede</v>
          </cell>
          <cell r="N714" t="str">
            <v>Mittelspannungsnetz</v>
          </cell>
          <cell r="P714">
            <v>0.96865000000000001</v>
          </cell>
          <cell r="Q714">
            <v>0.25</v>
          </cell>
          <cell r="R714">
            <v>3.1030524336230272</v>
          </cell>
          <cell r="S714">
            <v>7.3715275663769724</v>
          </cell>
          <cell r="T714">
            <v>4.0683299999999996</v>
          </cell>
          <cell r="U714">
            <v>6.40625</v>
          </cell>
          <cell r="V714">
            <v>0</v>
          </cell>
          <cell r="W714">
            <v>7749.2</v>
          </cell>
          <cell r="X714" t="str">
            <v>2</v>
          </cell>
          <cell r="Y714">
            <v>1.0813585918546431</v>
          </cell>
          <cell r="Z714">
            <v>0.125</v>
          </cell>
          <cell r="AA714">
            <v>10.47458</v>
          </cell>
        </row>
        <row r="715">
          <cell r="A715" t="str">
            <v>EXT</v>
          </cell>
          <cell r="B715" t="str">
            <v>DL</v>
          </cell>
          <cell r="C715" t="str">
            <v>DL</v>
          </cell>
          <cell r="D715" t="str">
            <v>GSK</v>
          </cell>
          <cell r="E715" t="str">
            <v>DL-</v>
          </cell>
          <cell r="F715">
            <v>0</v>
          </cell>
          <cell r="G715" t="str">
            <v>DL-Ese VEW</v>
          </cell>
          <cell r="H715">
            <v>0</v>
          </cell>
          <cell r="I715">
            <v>0</v>
          </cell>
          <cell r="J715">
            <v>6</v>
          </cell>
          <cell r="K715" t="str">
            <v>VE</v>
          </cell>
          <cell r="L715">
            <v>0</v>
          </cell>
          <cell r="M715" t="str">
            <v>SIGU Druckguß GmbH &amp; Co.</v>
          </cell>
          <cell r="N715" t="str">
            <v>Mittelspannungsnetz</v>
          </cell>
          <cell r="P715">
            <v>0.92235599999999995</v>
          </cell>
          <cell r="Q715">
            <v>0.433</v>
          </cell>
          <cell r="R715">
            <v>4.4346604910916767</v>
          </cell>
          <cell r="S715">
            <v>10.534859708908323</v>
          </cell>
          <cell r="T715">
            <v>3.8738951999999998</v>
          </cell>
          <cell r="U715">
            <v>11.095625</v>
          </cell>
          <cell r="V715">
            <v>0</v>
          </cell>
          <cell r="W715">
            <v>4260.3048498845264</v>
          </cell>
          <cell r="X715" t="str">
            <v>2</v>
          </cell>
          <cell r="Y715">
            <v>1.622965557767283</v>
          </cell>
          <cell r="Z715">
            <v>0.21650000000000003</v>
          </cell>
          <cell r="AA715">
            <v>14.9695202</v>
          </cell>
        </row>
        <row r="716">
          <cell r="A716" t="str">
            <v>EXT</v>
          </cell>
          <cell r="B716" t="str">
            <v>DL</v>
          </cell>
          <cell r="C716" t="str">
            <v>DL</v>
          </cell>
          <cell r="D716" t="str">
            <v>GSK</v>
          </cell>
          <cell r="E716" t="str">
            <v>DL-</v>
          </cell>
          <cell r="F716">
            <v>0</v>
          </cell>
          <cell r="G716" t="str">
            <v>DL-Ese VEW</v>
          </cell>
          <cell r="H716">
            <v>0</v>
          </cell>
          <cell r="I716">
            <v>0</v>
          </cell>
          <cell r="J716">
            <v>6</v>
          </cell>
          <cell r="K716" t="str">
            <v>VE</v>
          </cell>
          <cell r="L716">
            <v>0</v>
          </cell>
          <cell r="M716" t="str">
            <v>S + K Briloner Guss GmbH</v>
          </cell>
          <cell r="N716" t="str">
            <v>Mittelspannungsnetz</v>
          </cell>
          <cell r="P716">
            <v>0.92200000000000004</v>
          </cell>
          <cell r="Q716">
            <v>0.60599999999999998</v>
          </cell>
          <cell r="R716">
            <v>5.7475130957599614</v>
          </cell>
          <cell r="S716">
            <v>13.653636904240038</v>
          </cell>
          <cell r="T716">
            <v>3.8724000000000007</v>
          </cell>
          <cell r="U716">
            <v>15.528749999999999</v>
          </cell>
          <cell r="V716">
            <v>0</v>
          </cell>
          <cell r="W716">
            <v>3042.9042904290432</v>
          </cell>
          <cell r="X716" t="str">
            <v>2</v>
          </cell>
          <cell r="Y716">
            <v>2.1042462039045557</v>
          </cell>
          <cell r="Z716">
            <v>0.30299999999999999</v>
          </cell>
          <cell r="AA716">
            <v>19.401150000000001</v>
          </cell>
        </row>
        <row r="717">
          <cell r="A717" t="str">
            <v>EXT</v>
          </cell>
          <cell r="B717" t="str">
            <v>DL</v>
          </cell>
          <cell r="C717" t="str">
            <v>DL</v>
          </cell>
          <cell r="D717" t="str">
            <v>GSK</v>
          </cell>
          <cell r="E717" t="str">
            <v>DL-</v>
          </cell>
          <cell r="F717">
            <v>0</v>
          </cell>
          <cell r="G717" t="str">
            <v>DL-Ese VEW</v>
          </cell>
          <cell r="H717">
            <v>0</v>
          </cell>
          <cell r="I717">
            <v>0</v>
          </cell>
          <cell r="J717">
            <v>6</v>
          </cell>
          <cell r="K717" t="str">
            <v>VE</v>
          </cell>
          <cell r="L717">
            <v>0</v>
          </cell>
          <cell r="M717" t="str">
            <v>Schuhl &amp; Co. GmbH</v>
          </cell>
          <cell r="N717" t="str">
            <v>Mittelspannungsnetz</v>
          </cell>
          <cell r="P717">
            <v>0.88794399999999996</v>
          </cell>
          <cell r="Q717">
            <v>0.64</v>
          </cell>
          <cell r="R717">
            <v>5.9632438178834555</v>
          </cell>
          <cell r="S717">
            <v>14.166120982116542</v>
          </cell>
          <cell r="T717">
            <v>3.7293647999999999</v>
          </cell>
          <cell r="U717">
            <v>16.399999999999999</v>
          </cell>
          <cell r="V717">
            <v>0</v>
          </cell>
          <cell r="W717">
            <v>2774.8249999999998</v>
          </cell>
          <cell r="X717" t="str">
            <v>2</v>
          </cell>
          <cell r="Y717">
            <v>2.2669633220112977</v>
          </cell>
          <cell r="Z717">
            <v>0.32</v>
          </cell>
          <cell r="AA717">
            <v>20.129364799999998</v>
          </cell>
        </row>
        <row r="718">
          <cell r="A718" t="str">
            <v>EXT</v>
          </cell>
          <cell r="B718" t="str">
            <v>DL</v>
          </cell>
          <cell r="C718" t="str">
            <v>DL</v>
          </cell>
          <cell r="D718" t="str">
            <v>GSK</v>
          </cell>
          <cell r="E718" t="str">
            <v>DL-</v>
          </cell>
          <cell r="F718">
            <v>0</v>
          </cell>
          <cell r="G718" t="str">
            <v>DL-Ese VEW</v>
          </cell>
          <cell r="H718">
            <v>0</v>
          </cell>
          <cell r="I718">
            <v>0</v>
          </cell>
          <cell r="J718">
            <v>6</v>
          </cell>
          <cell r="K718" t="str">
            <v>VE</v>
          </cell>
          <cell r="L718">
            <v>0</v>
          </cell>
          <cell r="M718" t="str">
            <v>Osterrath Gmbh &amp; Co. Metallwarenfabrik</v>
          </cell>
          <cell r="N718" t="str">
            <v>Mittelspannungsnetz</v>
          </cell>
          <cell r="P718">
            <v>0.88600000000000001</v>
          </cell>
          <cell r="Q718">
            <v>0.35</v>
          </cell>
          <cell r="R718">
            <v>3.7593469361114744</v>
          </cell>
          <cell r="S718">
            <v>8.9306030638885243</v>
          </cell>
          <cell r="T718">
            <v>3.7211999999999996</v>
          </cell>
          <cell r="U718">
            <v>8.96875</v>
          </cell>
          <cell r="V718">
            <v>0</v>
          </cell>
          <cell r="W718">
            <v>5062.8571428571431</v>
          </cell>
          <cell r="X718" t="str">
            <v>2</v>
          </cell>
          <cell r="Y718">
            <v>1.4322742663656884</v>
          </cell>
          <cell r="Z718">
            <v>0.17499999999999999</v>
          </cell>
          <cell r="AA718">
            <v>12.68995</v>
          </cell>
        </row>
        <row r="719">
          <cell r="A719" t="str">
            <v>EXT</v>
          </cell>
          <cell r="B719" t="str">
            <v>DL</v>
          </cell>
          <cell r="C719" t="str">
            <v>DL</v>
          </cell>
          <cell r="D719" t="str">
            <v>GSK</v>
          </cell>
          <cell r="E719" t="str">
            <v>DL-</v>
          </cell>
          <cell r="F719">
            <v>0</v>
          </cell>
          <cell r="G719" t="str">
            <v>DL-Ese VEW</v>
          </cell>
          <cell r="H719">
            <v>0</v>
          </cell>
          <cell r="I719">
            <v>0</v>
          </cell>
          <cell r="J719">
            <v>6</v>
          </cell>
          <cell r="K719" t="str">
            <v>VE</v>
          </cell>
          <cell r="L719" t="str">
            <v>1168</v>
          </cell>
          <cell r="M719" t="str">
            <v>Extra-SB-Warenhaus</v>
          </cell>
          <cell r="N719" t="str">
            <v>Mittelspannungsnetz</v>
          </cell>
          <cell r="P719">
            <v>0.88385999999999998</v>
          </cell>
          <cell r="Q719">
            <v>0.16600000000000001</v>
          </cell>
          <cell r="R719">
            <v>2.3598843839322012</v>
          </cell>
          <cell r="S719">
            <v>5.6060776160677985</v>
          </cell>
          <cell r="T719">
            <v>3.7122120000000001</v>
          </cell>
          <cell r="U719">
            <v>4.2537500000000001</v>
          </cell>
          <cell r="V719">
            <v>0</v>
          </cell>
          <cell r="W719">
            <v>10648.915662650603</v>
          </cell>
          <cell r="X719" t="str">
            <v>2</v>
          </cell>
          <cell r="Y719">
            <v>0.90126965809064774</v>
          </cell>
          <cell r="Z719">
            <v>8.3000000000000004E-2</v>
          </cell>
          <cell r="AA719">
            <v>7.9659619999999993</v>
          </cell>
        </row>
        <row r="720">
          <cell r="A720" t="str">
            <v>EXT</v>
          </cell>
          <cell r="B720" t="str">
            <v>DL</v>
          </cell>
          <cell r="C720" t="str">
            <v>DL</v>
          </cell>
          <cell r="D720" t="str">
            <v>GSK</v>
          </cell>
          <cell r="E720" t="str">
            <v>DL-</v>
          </cell>
          <cell r="F720">
            <v>0</v>
          </cell>
          <cell r="G720" t="str">
            <v>DL-Ese VEW</v>
          </cell>
          <cell r="H720">
            <v>0</v>
          </cell>
          <cell r="I720">
            <v>0</v>
          </cell>
          <cell r="J720">
            <v>6</v>
          </cell>
          <cell r="K720" t="str">
            <v>VE</v>
          </cell>
          <cell r="L720" t="str">
            <v>1173</v>
          </cell>
          <cell r="M720" t="str">
            <v>BMS Briloner Maschinen- und Stahlbau GmbH</v>
          </cell>
          <cell r="N720" t="str">
            <v>Mittelspannungsnetz</v>
          </cell>
          <cell r="P720">
            <v>0.871</v>
          </cell>
          <cell r="Q720">
            <v>0.42599999999999999</v>
          </cell>
          <cell r="R720">
            <v>4.3176225243606066</v>
          </cell>
          <cell r="S720">
            <v>10.256827475639392</v>
          </cell>
          <cell r="T720">
            <v>3.6581999999999999</v>
          </cell>
          <cell r="U720">
            <v>10.916249999999998</v>
          </cell>
          <cell r="V720">
            <v>0</v>
          </cell>
          <cell r="W720">
            <v>4089.2018779342725</v>
          </cell>
          <cell r="X720" t="str">
            <v>2</v>
          </cell>
          <cell r="Y720">
            <v>1.6733008036739376</v>
          </cell>
          <cell r="Z720">
            <v>0.21299999999999997</v>
          </cell>
          <cell r="AA720">
            <v>14.574449999999999</v>
          </cell>
        </row>
        <row r="721">
          <cell r="A721" t="str">
            <v>EXT</v>
          </cell>
          <cell r="B721" t="str">
            <v>DL</v>
          </cell>
          <cell r="C721" t="str">
            <v>DL</v>
          </cell>
          <cell r="D721" t="str">
            <v>GSK</v>
          </cell>
          <cell r="E721" t="str">
            <v>DL-</v>
          </cell>
          <cell r="F721">
            <v>0</v>
          </cell>
          <cell r="G721" t="str">
            <v>DL-Ese VEW</v>
          </cell>
          <cell r="H721">
            <v>0</v>
          </cell>
          <cell r="I721">
            <v>0</v>
          </cell>
          <cell r="J721">
            <v>6</v>
          </cell>
          <cell r="K721" t="str">
            <v>VE</v>
          </cell>
          <cell r="L721">
            <v>0</v>
          </cell>
          <cell r="M721" t="str">
            <v>Fraunhofer Gesellschaft</v>
          </cell>
          <cell r="N721" t="str">
            <v>Mittelspannungsnetz</v>
          </cell>
          <cell r="P721">
            <v>0.86594899999999997</v>
          </cell>
          <cell r="Q721">
            <v>0.32900000000000001</v>
          </cell>
          <cell r="R721">
            <v>3.5749814370557598</v>
          </cell>
          <cell r="S721">
            <v>8.4926293629442391</v>
          </cell>
          <cell r="T721">
            <v>3.6369857999999997</v>
          </cell>
          <cell r="U721">
            <v>8.4306249999999991</v>
          </cell>
          <cell r="V721">
            <v>0</v>
          </cell>
          <cell r="W721">
            <v>5264.1276595744666</v>
          </cell>
          <cell r="X721" t="str">
            <v>2</v>
          </cell>
          <cell r="Y721">
            <v>1.3935706144357229</v>
          </cell>
          <cell r="Z721">
            <v>0.16450000000000001</v>
          </cell>
          <cell r="AA721">
            <v>12.067610799999999</v>
          </cell>
        </row>
        <row r="722">
          <cell r="A722" t="str">
            <v>EXT</v>
          </cell>
          <cell r="B722" t="str">
            <v>DL</v>
          </cell>
          <cell r="C722" t="str">
            <v>DL</v>
          </cell>
          <cell r="D722" t="str">
            <v>GSK</v>
          </cell>
          <cell r="E722" t="str">
            <v>DL-</v>
          </cell>
          <cell r="F722">
            <v>0</v>
          </cell>
          <cell r="G722" t="str">
            <v>DL-Ese VEW</v>
          </cell>
          <cell r="H722">
            <v>0</v>
          </cell>
          <cell r="I722">
            <v>0</v>
          </cell>
          <cell r="J722">
            <v>6</v>
          </cell>
          <cell r="K722" t="str">
            <v>VE</v>
          </cell>
          <cell r="L722">
            <v>0</v>
          </cell>
          <cell r="M722" t="str">
            <v>Fort Fun Abenteuerland</v>
          </cell>
          <cell r="N722" t="str">
            <v>Mittelspannungsnetz</v>
          </cell>
          <cell r="P722">
            <v>0.86343300000000001</v>
          </cell>
          <cell r="Q722">
            <v>1.2310000000000001</v>
          </cell>
          <cell r="R722">
            <v>7.0181876168346751</v>
          </cell>
          <cell r="S722">
            <v>16.672216983165324</v>
          </cell>
          <cell r="T722">
            <v>18.304779599999996</v>
          </cell>
          <cell r="U722">
            <v>5.385625000000001</v>
          </cell>
          <cell r="V722">
            <v>0</v>
          </cell>
          <cell r="W722">
            <v>1402.8155970755481</v>
          </cell>
          <cell r="X722" t="str">
            <v>1</v>
          </cell>
          <cell r="Y722">
            <v>2.7437455598755203</v>
          </cell>
          <cell r="Z722">
            <v>0.61550000000000005</v>
          </cell>
          <cell r="AA722">
            <v>23.690404600000001</v>
          </cell>
        </row>
        <row r="723">
          <cell r="A723" t="str">
            <v>EXT</v>
          </cell>
          <cell r="B723" t="str">
            <v>DL</v>
          </cell>
          <cell r="C723" t="str">
            <v>DL</v>
          </cell>
          <cell r="D723" t="str">
            <v>GSK</v>
          </cell>
          <cell r="E723" t="str">
            <v>DL-</v>
          </cell>
          <cell r="F723">
            <v>0</v>
          </cell>
          <cell r="G723" t="str">
            <v>DL-Ese VEW</v>
          </cell>
          <cell r="H723">
            <v>0</v>
          </cell>
          <cell r="I723">
            <v>0</v>
          </cell>
          <cell r="J723">
            <v>6</v>
          </cell>
          <cell r="K723" t="str">
            <v>VE</v>
          </cell>
          <cell r="L723" t="str">
            <v>1169</v>
          </cell>
          <cell r="M723" t="str">
            <v>J. Kirchhoff GmbH &amp; Co.KG</v>
          </cell>
          <cell r="N723" t="str">
            <v>Mittelspannungsnetz</v>
          </cell>
          <cell r="P723">
            <v>0.86284899999999998</v>
          </cell>
          <cell r="Q723">
            <v>0.88</v>
          </cell>
          <cell r="R723">
            <v>6.5595970895817866</v>
          </cell>
          <cell r="S723">
            <v>15.582801710418211</v>
          </cell>
          <cell r="T723">
            <v>18.292398799999997</v>
          </cell>
          <cell r="U723">
            <v>3.8500000000000005</v>
          </cell>
          <cell r="V723">
            <v>0</v>
          </cell>
          <cell r="W723">
            <v>1961.0204545454544</v>
          </cell>
          <cell r="X723" t="str">
            <v>1</v>
          </cell>
          <cell r="Y723">
            <v>2.5661962637726878</v>
          </cell>
          <cell r="Z723">
            <v>0.44</v>
          </cell>
          <cell r="AA723">
            <v>22.142398799999999</v>
          </cell>
        </row>
        <row r="724">
          <cell r="A724" t="str">
            <v>EXT</v>
          </cell>
          <cell r="B724" t="str">
            <v>DL</v>
          </cell>
          <cell r="C724" t="str">
            <v>DL</v>
          </cell>
          <cell r="D724" t="str">
            <v>GSK</v>
          </cell>
          <cell r="E724" t="str">
            <v>DL-</v>
          </cell>
          <cell r="F724">
            <v>0</v>
          </cell>
          <cell r="G724" t="str">
            <v>DL-Ese VEW</v>
          </cell>
          <cell r="H724">
            <v>0</v>
          </cell>
          <cell r="I724">
            <v>0</v>
          </cell>
          <cell r="J724">
            <v>6</v>
          </cell>
          <cell r="K724" t="str">
            <v>VE</v>
          </cell>
          <cell r="L724">
            <v>0</v>
          </cell>
          <cell r="M724" t="str">
            <v>Kläranlage Rheda</v>
          </cell>
          <cell r="N724" t="str">
            <v>Mittelspannungsnetz</v>
          </cell>
          <cell r="P724">
            <v>0.84401800000000005</v>
          </cell>
          <cell r="Q724">
            <v>0.78100000000000003</v>
          </cell>
          <cell r="R724">
            <v>6.3130190416488734</v>
          </cell>
          <cell r="S724">
            <v>14.997037558351128</v>
          </cell>
          <cell r="T724">
            <v>17.893181600000002</v>
          </cell>
          <cell r="U724">
            <v>3.4168750000000001</v>
          </cell>
          <cell r="V724">
            <v>0</v>
          </cell>
          <cell r="W724">
            <v>2161.3777208706783</v>
          </cell>
          <cell r="X724" t="str">
            <v>1</v>
          </cell>
          <cell r="Y724">
            <v>2.5248343755701894</v>
          </cell>
          <cell r="Z724">
            <v>0.39050000000000007</v>
          </cell>
          <cell r="AA724">
            <v>21.310056600000003</v>
          </cell>
        </row>
        <row r="725">
          <cell r="A725" t="str">
            <v>EXT</v>
          </cell>
          <cell r="B725" t="str">
            <v>DL</v>
          </cell>
          <cell r="C725" t="str">
            <v>DL</v>
          </cell>
          <cell r="D725" t="str">
            <v>GSK</v>
          </cell>
          <cell r="E725" t="str">
            <v>DL-</v>
          </cell>
          <cell r="F725">
            <v>0</v>
          </cell>
          <cell r="G725" t="str">
            <v>DL-Ese VEW</v>
          </cell>
          <cell r="H725">
            <v>0</v>
          </cell>
          <cell r="I725">
            <v>0</v>
          </cell>
          <cell r="J725">
            <v>6</v>
          </cell>
          <cell r="K725" t="str">
            <v>VE</v>
          </cell>
          <cell r="L725">
            <v>0</v>
          </cell>
          <cell r="M725" t="str">
            <v>Lindemann &amp; Störmer GmbH &amp; Co.KG</v>
          </cell>
          <cell r="N725" t="str">
            <v>Mittelspannungsnetz</v>
          </cell>
          <cell r="P725">
            <v>0.84350999999999998</v>
          </cell>
          <cell r="Q725">
            <v>0.49</v>
          </cell>
          <cell r="R725">
            <v>4.7692619947031414</v>
          </cell>
          <cell r="S725">
            <v>11.329730005296856</v>
          </cell>
          <cell r="T725">
            <v>3.5427420000000001</v>
          </cell>
          <cell r="U725">
            <v>12.556249999999999</v>
          </cell>
          <cell r="V725">
            <v>0</v>
          </cell>
          <cell r="W725">
            <v>3442.8979591836737</v>
          </cell>
          <cell r="X725" t="str">
            <v>2</v>
          </cell>
          <cell r="Y725">
            <v>1.9085715640597023</v>
          </cell>
          <cell r="Z725">
            <v>0.245</v>
          </cell>
          <cell r="AA725">
            <v>16.098991999999996</v>
          </cell>
        </row>
        <row r="726">
          <cell r="A726" t="str">
            <v>EXT</v>
          </cell>
          <cell r="B726" t="str">
            <v>DL</v>
          </cell>
          <cell r="C726" t="str">
            <v>DL</v>
          </cell>
          <cell r="D726" t="str">
            <v>GSK</v>
          </cell>
          <cell r="E726" t="str">
            <v>DL-</v>
          </cell>
          <cell r="F726">
            <v>0</v>
          </cell>
          <cell r="G726" t="str">
            <v>DL-Ese VEW</v>
          </cell>
          <cell r="H726">
            <v>0</v>
          </cell>
          <cell r="I726">
            <v>0</v>
          </cell>
          <cell r="J726">
            <v>6</v>
          </cell>
          <cell r="K726" t="str">
            <v>VE</v>
          </cell>
          <cell r="L726">
            <v>0</v>
          </cell>
          <cell r="M726" t="str">
            <v>Venceremos GmbH</v>
          </cell>
          <cell r="N726" t="str">
            <v>Mittelspannungsnetz</v>
          </cell>
          <cell r="P726">
            <v>0.84199999999999997</v>
          </cell>
          <cell r="Q726">
            <v>0.34</v>
          </cell>
          <cell r="R726">
            <v>3.6286876375191266</v>
          </cell>
          <cell r="S726">
            <v>8.6202123624808742</v>
          </cell>
          <cell r="T726">
            <v>3.5364</v>
          </cell>
          <cell r="U726">
            <v>8.7125000000000004</v>
          </cell>
          <cell r="V726">
            <v>0</v>
          </cell>
          <cell r="W726">
            <v>4952.9411764705883</v>
          </cell>
          <cell r="X726" t="str">
            <v>2</v>
          </cell>
          <cell r="Y726">
            <v>1.4547387173396675</v>
          </cell>
          <cell r="Z726">
            <v>0.17</v>
          </cell>
          <cell r="AA726">
            <v>12.248900000000001</v>
          </cell>
        </row>
        <row r="727">
          <cell r="A727" t="str">
            <v>EXT</v>
          </cell>
          <cell r="B727" t="str">
            <v>DL</v>
          </cell>
          <cell r="C727" t="str">
            <v>DL</v>
          </cell>
          <cell r="D727" t="str">
            <v>GSK</v>
          </cell>
          <cell r="E727" t="str">
            <v>DL-</v>
          </cell>
          <cell r="F727">
            <v>0</v>
          </cell>
          <cell r="G727" t="str">
            <v>DL-Ese VEW</v>
          </cell>
          <cell r="H727">
            <v>0</v>
          </cell>
          <cell r="I727">
            <v>0</v>
          </cell>
          <cell r="J727">
            <v>6</v>
          </cell>
          <cell r="K727" t="str">
            <v>VE</v>
          </cell>
          <cell r="L727">
            <v>0</v>
          </cell>
          <cell r="M727" t="str">
            <v>Hartmann Möbelwerke GmbH</v>
          </cell>
          <cell r="N727" t="str">
            <v>Mittelspannungsnetz</v>
          </cell>
          <cell r="P727">
            <v>0.81559099999999995</v>
          </cell>
          <cell r="Q727">
            <v>0.76600000000000001</v>
          </cell>
          <cell r="R727">
            <v>6.1150445345655084</v>
          </cell>
          <cell r="S727">
            <v>14.526734665434491</v>
          </cell>
          <cell r="T727">
            <v>17.290529199999998</v>
          </cell>
          <cell r="U727">
            <v>3.3512500000000003</v>
          </cell>
          <cell r="V727">
            <v>0</v>
          </cell>
          <cell r="W727">
            <v>2129.4804177545693</v>
          </cell>
          <cell r="X727" t="str">
            <v>1</v>
          </cell>
          <cell r="Y727">
            <v>2.5308983546900343</v>
          </cell>
          <cell r="Z727">
            <v>0.38300000000000001</v>
          </cell>
          <cell r="AA727">
            <v>20.641779199999998</v>
          </cell>
        </row>
        <row r="728">
          <cell r="A728" t="str">
            <v>EXT</v>
          </cell>
          <cell r="B728" t="str">
            <v>DL</v>
          </cell>
          <cell r="C728" t="str">
            <v>DL</v>
          </cell>
          <cell r="D728" t="str">
            <v>GSK</v>
          </cell>
          <cell r="E728" t="str">
            <v>DL-</v>
          </cell>
          <cell r="F728">
            <v>0</v>
          </cell>
          <cell r="G728" t="str">
            <v>DL-Ese VEW</v>
          </cell>
          <cell r="H728">
            <v>0</v>
          </cell>
          <cell r="I728">
            <v>0</v>
          </cell>
          <cell r="J728">
            <v>6</v>
          </cell>
          <cell r="K728" t="str">
            <v>VE</v>
          </cell>
          <cell r="L728">
            <v>0</v>
          </cell>
          <cell r="M728" t="str">
            <v>BBE Briloner Bauerzeugnisse GmbH &amp; Co. KG</v>
          </cell>
          <cell r="N728" t="str">
            <v>Mittelspannungsnetz</v>
          </cell>
          <cell r="P728">
            <v>0.81225000000000003</v>
          </cell>
          <cell r="Q728">
            <v>0.26</v>
          </cell>
          <cell r="R728">
            <v>2.9843673983774712</v>
          </cell>
          <cell r="S728">
            <v>7.0895826016225287</v>
          </cell>
          <cell r="T728">
            <v>3.4114500000000003</v>
          </cell>
          <cell r="U728">
            <v>6.6624999999999996</v>
          </cell>
          <cell r="V728">
            <v>0</v>
          </cell>
          <cell r="W728">
            <v>6248.076923076922</v>
          </cell>
          <cell r="X728" t="str">
            <v>2</v>
          </cell>
          <cell r="Y728">
            <v>1.2402523853493383</v>
          </cell>
          <cell r="Z728">
            <v>0.13</v>
          </cell>
          <cell r="AA728">
            <v>10.07395</v>
          </cell>
        </row>
        <row r="729">
          <cell r="A729" t="str">
            <v>EXT</v>
          </cell>
          <cell r="B729" t="str">
            <v>DL</v>
          </cell>
          <cell r="C729" t="str">
            <v>DL</v>
          </cell>
          <cell r="D729" t="str">
            <v>GSK</v>
          </cell>
          <cell r="E729" t="str">
            <v>DL-</v>
          </cell>
          <cell r="F729">
            <v>0</v>
          </cell>
          <cell r="G729" t="str">
            <v>DL-Ese VEW</v>
          </cell>
          <cell r="H729">
            <v>0</v>
          </cell>
          <cell r="I729">
            <v>0</v>
          </cell>
          <cell r="J729">
            <v>6</v>
          </cell>
          <cell r="K729" t="str">
            <v>VE</v>
          </cell>
          <cell r="L729">
            <v>0</v>
          </cell>
          <cell r="M729" t="str">
            <v>Josephs-Hospital</v>
          </cell>
          <cell r="N729" t="str">
            <v>Mittelspannungsnetz</v>
          </cell>
          <cell r="P729">
            <v>0.803342</v>
          </cell>
          <cell r="Q729">
            <v>0.36699999999999999</v>
          </cell>
          <cell r="R729">
            <v>3.7855532720745102</v>
          </cell>
          <cell r="S729">
            <v>8.9928581279254889</v>
          </cell>
          <cell r="T729">
            <v>3.3740364</v>
          </cell>
          <cell r="U729">
            <v>9.4043749999999982</v>
          </cell>
          <cell r="V729">
            <v>0</v>
          </cell>
          <cell r="W729">
            <v>4377.8855585831061</v>
          </cell>
          <cell r="X729" t="str">
            <v>2</v>
          </cell>
          <cell r="Y729">
            <v>1.5906564576481745</v>
          </cell>
          <cell r="Z729">
            <v>0.1835</v>
          </cell>
          <cell r="AA729">
            <v>12.7784114</v>
          </cell>
        </row>
        <row r="730">
          <cell r="A730" t="str">
            <v>EXT</v>
          </cell>
          <cell r="B730" t="str">
            <v>DL</v>
          </cell>
          <cell r="C730" t="str">
            <v>DL</v>
          </cell>
          <cell r="D730" t="str">
            <v>GSK</v>
          </cell>
          <cell r="E730" t="str">
            <v>DL-</v>
          </cell>
          <cell r="F730">
            <v>0</v>
          </cell>
          <cell r="G730" t="str">
            <v>DL-Ese VEW</v>
          </cell>
          <cell r="H730">
            <v>0</v>
          </cell>
          <cell r="I730">
            <v>0</v>
          </cell>
          <cell r="J730">
            <v>6</v>
          </cell>
          <cell r="K730" t="str">
            <v>VE</v>
          </cell>
          <cell r="L730">
            <v>0</v>
          </cell>
          <cell r="M730" t="str">
            <v>De Lucia GmbH</v>
          </cell>
          <cell r="N730" t="str">
            <v>Mittelspannungsnetz</v>
          </cell>
          <cell r="P730">
            <v>0.79561599999999999</v>
          </cell>
          <cell r="Q730">
            <v>0.4</v>
          </cell>
          <cell r="R730">
            <v>4.0264533506603204</v>
          </cell>
          <cell r="S730">
            <v>9.5651338493396807</v>
          </cell>
          <cell r="T730">
            <v>3.3415871999999998</v>
          </cell>
          <cell r="U730">
            <v>10.25</v>
          </cell>
          <cell r="V730">
            <v>0</v>
          </cell>
          <cell r="W730">
            <v>3978.0800000000004</v>
          </cell>
          <cell r="X730" t="str">
            <v>2</v>
          </cell>
          <cell r="Y730">
            <v>1.7083099384627762</v>
          </cell>
          <cell r="Z730">
            <v>0.2</v>
          </cell>
          <cell r="AA730">
            <v>13.591587200000001</v>
          </cell>
        </row>
        <row r="731">
          <cell r="A731" t="str">
            <v>EXT</v>
          </cell>
          <cell r="B731" t="str">
            <v>DL</v>
          </cell>
          <cell r="C731" t="str">
            <v>DL</v>
          </cell>
          <cell r="D731" t="str">
            <v>GSK</v>
          </cell>
          <cell r="E731" t="str">
            <v>DL-</v>
          </cell>
          <cell r="F731">
            <v>0</v>
          </cell>
          <cell r="G731" t="str">
            <v>DL-Ese VEW</v>
          </cell>
          <cell r="H731">
            <v>0</v>
          </cell>
          <cell r="I731">
            <v>0</v>
          </cell>
          <cell r="J731">
            <v>6</v>
          </cell>
          <cell r="K731" t="str">
            <v>VE</v>
          </cell>
          <cell r="L731">
            <v>0</v>
          </cell>
          <cell r="M731" t="str">
            <v>Globus SB- Warenhaus</v>
          </cell>
          <cell r="N731" t="str">
            <v>Mittelspannungsnetz</v>
          </cell>
          <cell r="P731">
            <v>0.79342500000000005</v>
          </cell>
          <cell r="Q731">
            <v>0.4</v>
          </cell>
          <cell r="R731">
            <v>4.0237272357130207</v>
          </cell>
          <cell r="S731">
            <v>9.5586577642869806</v>
          </cell>
          <cell r="T731">
            <v>3.3323849999999999</v>
          </cell>
          <cell r="U731">
            <v>10.25</v>
          </cell>
          <cell r="V731">
            <v>0</v>
          </cell>
          <cell r="W731">
            <v>3967.125</v>
          </cell>
          <cell r="X731" t="str">
            <v>2</v>
          </cell>
          <cell r="Y731">
            <v>1.7118675363140816</v>
          </cell>
          <cell r="Z731">
            <v>0.2</v>
          </cell>
          <cell r="AA731">
            <v>13.582385000000002</v>
          </cell>
        </row>
        <row r="732">
          <cell r="A732" t="str">
            <v>EXT</v>
          </cell>
          <cell r="B732" t="str">
            <v>DL</v>
          </cell>
          <cell r="C732" t="str">
            <v>DL</v>
          </cell>
          <cell r="D732" t="str">
            <v>GSK</v>
          </cell>
          <cell r="E732" t="str">
            <v>DL-</v>
          </cell>
          <cell r="F732">
            <v>0</v>
          </cell>
          <cell r="G732" t="str">
            <v>DL-Ese VEW</v>
          </cell>
          <cell r="H732">
            <v>0</v>
          </cell>
          <cell r="I732">
            <v>0</v>
          </cell>
          <cell r="J732">
            <v>6</v>
          </cell>
          <cell r="K732" t="str">
            <v>VE</v>
          </cell>
          <cell r="L732">
            <v>0</v>
          </cell>
          <cell r="M732" t="str">
            <v>Dr. Wessling Holding</v>
          </cell>
          <cell r="N732" t="str">
            <v>Mittelspannungsnetz</v>
          </cell>
          <cell r="P732">
            <v>0.79300000000000004</v>
          </cell>
          <cell r="Q732">
            <v>0.14899999999999999</v>
          </cell>
          <cell r="R732">
            <v>2.1177811910884996</v>
          </cell>
          <cell r="S732">
            <v>5.0309438089115002</v>
          </cell>
          <cell r="T732">
            <v>3.3306</v>
          </cell>
          <cell r="U732">
            <v>3.8181249999999993</v>
          </cell>
          <cell r="V732">
            <v>0</v>
          </cell>
          <cell r="W732">
            <v>10644.295302013425</v>
          </cell>
          <cell r="X732" t="str">
            <v>2</v>
          </cell>
          <cell r="Y732">
            <v>0.9014785624211854</v>
          </cell>
          <cell r="Z732">
            <v>7.4499999999999997E-2</v>
          </cell>
          <cell r="AA732">
            <v>7.1487249999999998</v>
          </cell>
        </row>
        <row r="733">
          <cell r="A733" t="str">
            <v>EXT</v>
          </cell>
          <cell r="B733" t="str">
            <v>DL</v>
          </cell>
          <cell r="C733" t="str">
            <v>DL</v>
          </cell>
          <cell r="D733" t="str">
            <v>GSK</v>
          </cell>
          <cell r="E733" t="str">
            <v>DL-</v>
          </cell>
          <cell r="F733">
            <v>0</v>
          </cell>
          <cell r="G733" t="str">
            <v>DL-Ese VEW</v>
          </cell>
          <cell r="H733">
            <v>0</v>
          </cell>
          <cell r="I733">
            <v>0</v>
          </cell>
          <cell r="J733">
            <v>6</v>
          </cell>
          <cell r="K733" t="str">
            <v>VE</v>
          </cell>
          <cell r="L733">
            <v>0</v>
          </cell>
          <cell r="M733" t="str">
            <v>Kath. KH St. Johannes Hospital</v>
          </cell>
          <cell r="N733" t="str">
            <v>Mittelspannungsnetz</v>
          </cell>
          <cell r="P733">
            <v>0.78545299999999996</v>
          </cell>
          <cell r="Q733">
            <v>0.36099999999999999</v>
          </cell>
          <cell r="R733">
            <v>3.7177473617079961</v>
          </cell>
          <cell r="S733">
            <v>8.8317802382920032</v>
          </cell>
          <cell r="T733">
            <v>3.2989025999999999</v>
          </cell>
          <cell r="U733">
            <v>9.2506249999999994</v>
          </cell>
          <cell r="V733">
            <v>0</v>
          </cell>
          <cell r="W733">
            <v>4351.5401662049862</v>
          </cell>
          <cell r="X733" t="str">
            <v>2</v>
          </cell>
          <cell r="Y733">
            <v>1.5977439261165214</v>
          </cell>
          <cell r="Z733">
            <v>0.18049999999999999</v>
          </cell>
          <cell r="AA733">
            <v>12.549527599999999</v>
          </cell>
        </row>
        <row r="734">
          <cell r="A734" t="str">
            <v>EXT</v>
          </cell>
          <cell r="B734" t="str">
            <v>DL</v>
          </cell>
          <cell r="C734" t="str">
            <v>DL</v>
          </cell>
          <cell r="D734" t="str">
            <v>GSK</v>
          </cell>
          <cell r="E734" t="str">
            <v>DL-</v>
          </cell>
          <cell r="F734">
            <v>0</v>
          </cell>
          <cell r="G734" t="str">
            <v>DL-Ese VEW</v>
          </cell>
          <cell r="H734">
            <v>0</v>
          </cell>
          <cell r="I734">
            <v>0</v>
          </cell>
          <cell r="J734">
            <v>6</v>
          </cell>
          <cell r="K734" t="str">
            <v>VE</v>
          </cell>
          <cell r="L734">
            <v>0</v>
          </cell>
          <cell r="M734" t="str">
            <v>Selecta-Werkk GmbH</v>
          </cell>
          <cell r="N734" t="str">
            <v>Mittelspannungsnetz</v>
          </cell>
          <cell r="P734">
            <v>0.78414700000000004</v>
          </cell>
          <cell r="Q734">
            <v>0.55500000000000005</v>
          </cell>
          <cell r="R734">
            <v>5.1888353239403298</v>
          </cell>
          <cell r="S734">
            <v>12.32645707605967</v>
          </cell>
          <cell r="T734">
            <v>3.2934174000000001</v>
          </cell>
          <cell r="U734">
            <v>14.221875000000001</v>
          </cell>
          <cell r="V734">
            <v>0</v>
          </cell>
          <cell r="W734">
            <v>2825.7549549549544</v>
          </cell>
          <cell r="X734" t="str">
            <v>2</v>
          </cell>
          <cell r="Y734">
            <v>2.2336746043790257</v>
          </cell>
          <cell r="Z734">
            <v>0.27750000000000002</v>
          </cell>
          <cell r="AA734">
            <v>17.5152924</v>
          </cell>
        </row>
        <row r="735">
          <cell r="A735" t="str">
            <v>EXT</v>
          </cell>
          <cell r="B735" t="str">
            <v>DL</v>
          </cell>
          <cell r="C735" t="str">
            <v>DL</v>
          </cell>
          <cell r="D735" t="str">
            <v>GSK</v>
          </cell>
          <cell r="E735" t="str">
            <v>DL-</v>
          </cell>
          <cell r="F735">
            <v>0</v>
          </cell>
          <cell r="G735" t="str">
            <v>DL-Ese VEW</v>
          </cell>
          <cell r="H735">
            <v>0</v>
          </cell>
          <cell r="I735">
            <v>0</v>
          </cell>
          <cell r="J735">
            <v>6</v>
          </cell>
          <cell r="K735" t="str">
            <v>VE</v>
          </cell>
          <cell r="L735">
            <v>0</v>
          </cell>
          <cell r="M735" t="str">
            <v>Briloner Hartstein Werk</v>
          </cell>
          <cell r="N735" t="str">
            <v>Mittelspannungsnetz</v>
          </cell>
          <cell r="P735">
            <v>0.77780800000000005</v>
          </cell>
          <cell r="Q735">
            <v>0.36</v>
          </cell>
          <cell r="R735">
            <v>3.7006438951057272</v>
          </cell>
          <cell r="S735">
            <v>8.7911497048942717</v>
          </cell>
          <cell r="T735">
            <v>3.2667936000000002</v>
          </cell>
          <cell r="U735">
            <v>9.2249999999999996</v>
          </cell>
          <cell r="V735">
            <v>0</v>
          </cell>
          <cell r="W735">
            <v>4321.155555555556</v>
          </cell>
          <cell r="X735" t="str">
            <v>2</v>
          </cell>
          <cell r="Y735">
            <v>1.6060253430152427</v>
          </cell>
          <cell r="Z735">
            <v>0.18</v>
          </cell>
          <cell r="AA735">
            <v>12.491793599999999</v>
          </cell>
        </row>
        <row r="736">
          <cell r="A736" t="str">
            <v>EXT</v>
          </cell>
          <cell r="B736" t="str">
            <v>DL</v>
          </cell>
          <cell r="C736" t="str">
            <v>DL</v>
          </cell>
          <cell r="D736" t="str">
            <v>GSK</v>
          </cell>
          <cell r="E736" t="str">
            <v>DL-</v>
          </cell>
          <cell r="F736">
            <v>0</v>
          </cell>
          <cell r="G736" t="str">
            <v>DL-Ese VEW</v>
          </cell>
          <cell r="H736">
            <v>0</v>
          </cell>
          <cell r="I736">
            <v>0</v>
          </cell>
          <cell r="J736">
            <v>6</v>
          </cell>
          <cell r="K736" t="str">
            <v>VE</v>
          </cell>
          <cell r="L736">
            <v>0</v>
          </cell>
          <cell r="M736" t="str">
            <v>Kühlmann Kunststofftechnik GmbH</v>
          </cell>
          <cell r="N736" t="str">
            <v>Mittelspannungsnetz</v>
          </cell>
          <cell r="P736">
            <v>0.77403999999999995</v>
          </cell>
          <cell r="Q736">
            <v>0.32800000000000001</v>
          </cell>
          <cell r="R736">
            <v>3.453033903854104</v>
          </cell>
          <cell r="S736">
            <v>8.2029340961458956</v>
          </cell>
          <cell r="T736">
            <v>3.2509679999999999</v>
          </cell>
          <cell r="U736">
            <v>8.4049999999999994</v>
          </cell>
          <cell r="V736">
            <v>0</v>
          </cell>
          <cell r="W736">
            <v>4719.7560975609749</v>
          </cell>
          <cell r="X736" t="str">
            <v>2</v>
          </cell>
          <cell r="Y736">
            <v>1.5058611958038346</v>
          </cell>
          <cell r="Z736">
            <v>0.16400000000000001</v>
          </cell>
          <cell r="AA736">
            <v>11.655968</v>
          </cell>
        </row>
        <row r="737">
          <cell r="A737" t="str">
            <v>EXT</v>
          </cell>
          <cell r="B737" t="str">
            <v>DL</v>
          </cell>
          <cell r="C737" t="str">
            <v>DL</v>
          </cell>
          <cell r="D737" t="str">
            <v>GSK</v>
          </cell>
          <cell r="E737" t="str">
            <v>DL-</v>
          </cell>
          <cell r="F737">
            <v>0</v>
          </cell>
          <cell r="G737" t="str">
            <v>DL-Ese VEW</v>
          </cell>
          <cell r="H737">
            <v>0</v>
          </cell>
          <cell r="I737">
            <v>0</v>
          </cell>
          <cell r="J737">
            <v>6</v>
          </cell>
          <cell r="K737" t="str">
            <v>VE</v>
          </cell>
          <cell r="L737">
            <v>0</v>
          </cell>
          <cell r="M737" t="str">
            <v>Briloner Hartsteinwerk GmbH &amp; Co. KG</v>
          </cell>
          <cell r="N737" t="str">
            <v>Mittelspannungsnetz</v>
          </cell>
          <cell r="P737">
            <v>0.75751999999999997</v>
          </cell>
          <cell r="Q737">
            <v>0.35</v>
          </cell>
          <cell r="R737">
            <v>3.5994878542177924</v>
          </cell>
          <cell r="S737">
            <v>8.5508461457822058</v>
          </cell>
          <cell r="T737">
            <v>3.181584</v>
          </cell>
          <cell r="U737">
            <v>8.96875</v>
          </cell>
          <cell r="V737">
            <v>0</v>
          </cell>
          <cell r="W737">
            <v>4328.6857142857143</v>
          </cell>
          <cell r="X737" t="str">
            <v>2</v>
          </cell>
          <cell r="Y737">
            <v>1.6039621396134751</v>
          </cell>
          <cell r="Z737">
            <v>0.17499999999999999</v>
          </cell>
          <cell r="AA737">
            <v>12.150333999999997</v>
          </cell>
        </row>
        <row r="738">
          <cell r="A738" t="str">
            <v>EXT</v>
          </cell>
          <cell r="B738" t="str">
            <v>DL</v>
          </cell>
          <cell r="C738" t="str">
            <v>DL</v>
          </cell>
          <cell r="D738" t="str">
            <v>GSK</v>
          </cell>
          <cell r="E738" t="str">
            <v>DL-</v>
          </cell>
          <cell r="F738">
            <v>0</v>
          </cell>
          <cell r="G738" t="str">
            <v>DL-Ese VEW</v>
          </cell>
          <cell r="H738">
            <v>0</v>
          </cell>
          <cell r="I738">
            <v>0</v>
          </cell>
          <cell r="J738">
            <v>6</v>
          </cell>
          <cell r="K738" t="str">
            <v>VE</v>
          </cell>
          <cell r="L738">
            <v>0</v>
          </cell>
          <cell r="M738" t="str">
            <v>Jürgen May Metallverpackung - Lager</v>
          </cell>
          <cell r="N738" t="str">
            <v>Mittelspannungsnetz</v>
          </cell>
          <cell r="P738">
            <v>0.75</v>
          </cell>
          <cell r="Q738">
            <v>0.189</v>
          </cell>
          <cell r="R738">
            <v>2.3679313140482061</v>
          </cell>
          <cell r="S738">
            <v>5.6251936859517944</v>
          </cell>
          <cell r="T738">
            <v>3.15</v>
          </cell>
          <cell r="U738">
            <v>4.8431249999999997</v>
          </cell>
          <cell r="V738">
            <v>0</v>
          </cell>
          <cell r="W738">
            <v>7936.5079365079364</v>
          </cell>
          <cell r="X738" t="str">
            <v>2</v>
          </cell>
          <cell r="Y738">
            <v>1.0657500000000002</v>
          </cell>
          <cell r="Z738">
            <v>9.4500000000000001E-2</v>
          </cell>
          <cell r="AA738">
            <v>7.9931250000000009</v>
          </cell>
        </row>
        <row r="739">
          <cell r="A739" t="str">
            <v>EXT</v>
          </cell>
          <cell r="B739" t="str">
            <v>DL</v>
          </cell>
          <cell r="C739" t="str">
            <v>DL</v>
          </cell>
          <cell r="D739" t="str">
            <v>GSK</v>
          </cell>
          <cell r="E739" t="str">
            <v>DL-</v>
          </cell>
          <cell r="F739">
            <v>0</v>
          </cell>
          <cell r="G739" t="str">
            <v>DL-Ese VEW</v>
          </cell>
          <cell r="H739">
            <v>0</v>
          </cell>
          <cell r="I739">
            <v>0</v>
          </cell>
          <cell r="J739">
            <v>6</v>
          </cell>
          <cell r="K739" t="str">
            <v>VE</v>
          </cell>
          <cell r="L739" t="str">
            <v>1206</v>
          </cell>
          <cell r="M739" t="str">
            <v>Westphal Schlachthof</v>
          </cell>
          <cell r="N739" t="str">
            <v>Mittelspannungsnetz</v>
          </cell>
          <cell r="P739">
            <v>0.72298300000000004</v>
          </cell>
          <cell r="Q739">
            <v>0.36</v>
          </cell>
          <cell r="R739">
            <v>3.632428809763097</v>
          </cell>
          <cell r="S739">
            <v>8.6290997902369018</v>
          </cell>
          <cell r="T739">
            <v>3.0365286</v>
          </cell>
          <cell r="U739">
            <v>9.2249999999999996</v>
          </cell>
          <cell r="V739">
            <v>0</v>
          </cell>
          <cell r="W739">
            <v>4016.5722222222225</v>
          </cell>
          <cell r="X739" t="str">
            <v>2</v>
          </cell>
          <cell r="Y739">
            <v>1.6959636118691586</v>
          </cell>
          <cell r="Z739">
            <v>0.18</v>
          </cell>
          <cell r="AA739">
            <v>12.261528599999998</v>
          </cell>
        </row>
        <row r="740">
          <cell r="A740" t="str">
            <v>EXT</v>
          </cell>
          <cell r="B740" t="str">
            <v>DL</v>
          </cell>
          <cell r="C740" t="str">
            <v>DL</v>
          </cell>
          <cell r="D740" t="str">
            <v>GSK</v>
          </cell>
          <cell r="E740" t="str">
            <v>DL-</v>
          </cell>
          <cell r="F740">
            <v>0</v>
          </cell>
          <cell r="G740" t="str">
            <v>DL-Ese VEW</v>
          </cell>
          <cell r="H740">
            <v>0</v>
          </cell>
          <cell r="I740">
            <v>0</v>
          </cell>
          <cell r="J740">
            <v>6</v>
          </cell>
          <cell r="K740" t="str">
            <v>VE</v>
          </cell>
          <cell r="L740">
            <v>0</v>
          </cell>
          <cell r="M740" t="str">
            <v>Kaufhalle GmbH</v>
          </cell>
          <cell r="N740" t="str">
            <v>Mittelspannungsnetz</v>
          </cell>
          <cell r="P740">
            <v>0.71054799999999996</v>
          </cell>
          <cell r="Q740">
            <v>0.23699999999999999</v>
          </cell>
          <cell r="R740">
            <v>2.6832264065472726</v>
          </cell>
          <cell r="S740">
            <v>6.3742001934527259</v>
          </cell>
          <cell r="T740">
            <v>2.9843015999999998</v>
          </cell>
          <cell r="U740">
            <v>6.0731249999999992</v>
          </cell>
          <cell r="V740">
            <v>0</v>
          </cell>
          <cell r="W740">
            <v>5996.1856540084391</v>
          </cell>
          <cell r="X740" t="str">
            <v>2</v>
          </cell>
          <cell r="Y740">
            <v>1.2747100266273355</v>
          </cell>
          <cell r="Z740">
            <v>0.11849999999999999</v>
          </cell>
          <cell r="AA740">
            <v>9.0574265999999994</v>
          </cell>
        </row>
        <row r="741">
          <cell r="A741" t="str">
            <v>EXT</v>
          </cell>
          <cell r="B741" t="str">
            <v>DL</v>
          </cell>
          <cell r="C741" t="str">
            <v>DL</v>
          </cell>
          <cell r="D741" t="str">
            <v>GSK</v>
          </cell>
          <cell r="E741" t="str">
            <v>DL-</v>
          </cell>
          <cell r="F741">
            <v>0</v>
          </cell>
          <cell r="G741" t="str">
            <v>DL-Ese VEW</v>
          </cell>
          <cell r="H741">
            <v>0</v>
          </cell>
          <cell r="I741">
            <v>0</v>
          </cell>
          <cell r="J741">
            <v>6</v>
          </cell>
          <cell r="K741" t="str">
            <v>VE</v>
          </cell>
          <cell r="L741" t="str">
            <v>1194</v>
          </cell>
          <cell r="M741" t="str">
            <v>Kreft-Möbelwerkstätten GmbH &amp; Co. KG</v>
          </cell>
          <cell r="N741" t="str">
            <v>Mittelspannungsnetz</v>
          </cell>
          <cell r="P741">
            <v>0.70965400000000001</v>
          </cell>
          <cell r="Q741">
            <v>0.7</v>
          </cell>
          <cell r="R741">
            <v>5.3641751553430508</v>
          </cell>
          <cell r="S741">
            <v>12.74298964465695</v>
          </cell>
          <cell r="T741">
            <v>15.0446648</v>
          </cell>
          <cell r="U741">
            <v>3.0624999999999996</v>
          </cell>
          <cell r="V741">
            <v>0</v>
          </cell>
          <cell r="W741">
            <v>2027.5828571428572</v>
          </cell>
          <cell r="X741" t="str">
            <v>1</v>
          </cell>
          <cell r="Y741">
            <v>2.5515483320040468</v>
          </cell>
          <cell r="Z741">
            <v>0.35</v>
          </cell>
          <cell r="AA741">
            <v>18.1071648</v>
          </cell>
        </row>
        <row r="742">
          <cell r="A742" t="str">
            <v>EXT</v>
          </cell>
          <cell r="B742" t="str">
            <v>DL</v>
          </cell>
          <cell r="C742" t="str">
            <v>DL</v>
          </cell>
          <cell r="D742" t="str">
            <v>GSK</v>
          </cell>
          <cell r="E742" t="str">
            <v>DL-</v>
          </cell>
          <cell r="F742">
            <v>0</v>
          </cell>
          <cell r="G742" t="str">
            <v>DL-Ese VEW</v>
          </cell>
          <cell r="H742">
            <v>0</v>
          </cell>
          <cell r="I742">
            <v>0</v>
          </cell>
          <cell r="J742">
            <v>6</v>
          </cell>
          <cell r="K742" t="str">
            <v>VE</v>
          </cell>
          <cell r="L742">
            <v>0</v>
          </cell>
          <cell r="M742" t="str">
            <v>Scheffler GmbH</v>
          </cell>
          <cell r="N742" t="str">
            <v>Mittelspannungsnetz</v>
          </cell>
          <cell r="P742">
            <v>0.64800000000000002</v>
          </cell>
          <cell r="Q742">
            <v>0.27</v>
          </cell>
          <cell r="R742">
            <v>2.8559151324900611</v>
          </cell>
          <cell r="S742">
            <v>6.7844348675099395</v>
          </cell>
          <cell r="T742">
            <v>2.7216</v>
          </cell>
          <cell r="U742">
            <v>6.9187500000000011</v>
          </cell>
          <cell r="V742">
            <v>0</v>
          </cell>
          <cell r="W742">
            <v>4800</v>
          </cell>
          <cell r="X742" t="str">
            <v>2</v>
          </cell>
          <cell r="Y742">
            <v>1.4877083333333334</v>
          </cell>
          <cell r="Z742">
            <v>0.13500000000000001</v>
          </cell>
          <cell r="AA742">
            <v>9.6403500000000015</v>
          </cell>
        </row>
        <row r="743">
          <cell r="A743" t="str">
            <v>EXT</v>
          </cell>
          <cell r="B743" t="str">
            <v>DL</v>
          </cell>
          <cell r="C743" t="str">
            <v>DL</v>
          </cell>
          <cell r="D743" t="str">
            <v>GSK</v>
          </cell>
          <cell r="E743" t="str">
            <v>DL-</v>
          </cell>
          <cell r="F743">
            <v>0</v>
          </cell>
          <cell r="G743" t="str">
            <v>DL-Ese VEW</v>
          </cell>
          <cell r="H743">
            <v>0</v>
          </cell>
          <cell r="I743">
            <v>0</v>
          </cell>
          <cell r="J743">
            <v>6</v>
          </cell>
          <cell r="K743" t="str">
            <v>VE</v>
          </cell>
          <cell r="L743">
            <v>0</v>
          </cell>
          <cell r="M743" t="str">
            <v>Karolinen Hospital</v>
          </cell>
          <cell r="N743" t="str">
            <v>Mittelspannungsnetz</v>
          </cell>
          <cell r="P743">
            <v>0.62863000000000002</v>
          </cell>
          <cell r="Q743">
            <v>0.35599999999999998</v>
          </cell>
          <cell r="R743">
            <v>3.4846664593128813</v>
          </cell>
          <cell r="S743">
            <v>8.2780795406871182</v>
          </cell>
          <cell r="T743">
            <v>2.6402460000000003</v>
          </cell>
          <cell r="U743">
            <v>9.1224999999999987</v>
          </cell>
          <cell r="V743">
            <v>0</v>
          </cell>
          <cell r="W743">
            <v>3531.629213483146</v>
          </cell>
          <cell r="X743" t="str">
            <v>2</v>
          </cell>
          <cell r="Y743">
            <v>1.8711715953740675</v>
          </cell>
          <cell r="Z743">
            <v>0.17799999999999999</v>
          </cell>
          <cell r="AA743">
            <v>11.762746</v>
          </cell>
        </row>
        <row r="744">
          <cell r="A744" t="str">
            <v>EXT</v>
          </cell>
          <cell r="B744" t="str">
            <v>DL</v>
          </cell>
          <cell r="C744" t="str">
            <v>DL</v>
          </cell>
          <cell r="D744" t="str">
            <v>GSK</v>
          </cell>
          <cell r="E744" t="str">
            <v>DL-</v>
          </cell>
          <cell r="F744">
            <v>0</v>
          </cell>
          <cell r="G744" t="str">
            <v>DL-Ese VEW</v>
          </cell>
          <cell r="H744">
            <v>0</v>
          </cell>
          <cell r="I744">
            <v>0</v>
          </cell>
          <cell r="J744">
            <v>6</v>
          </cell>
          <cell r="K744" t="str">
            <v>VE</v>
          </cell>
          <cell r="L744">
            <v>0</v>
          </cell>
          <cell r="M744" t="str">
            <v>Th. Heimann GmbH &amp; Co.KG</v>
          </cell>
          <cell r="N744" t="str">
            <v>Mittelspannungsnetz</v>
          </cell>
          <cell r="P744">
            <v>0.615896</v>
          </cell>
          <cell r="Q744">
            <v>0.41</v>
          </cell>
          <cell r="R744">
            <v>3.8787527971258431</v>
          </cell>
          <cell r="S744">
            <v>9.2142604028741566</v>
          </cell>
          <cell r="T744">
            <v>2.5867632</v>
          </cell>
          <cell r="U744">
            <v>10.50625</v>
          </cell>
          <cell r="V744">
            <v>0</v>
          </cell>
          <cell r="W744">
            <v>3004.3707317073172</v>
          </cell>
          <cell r="X744" t="str">
            <v>2</v>
          </cell>
          <cell r="Y744">
            <v>2.1258480652577707</v>
          </cell>
          <cell r="Z744">
            <v>0.20499999999999999</v>
          </cell>
          <cell r="AA744">
            <v>13.0930132</v>
          </cell>
        </row>
        <row r="745">
          <cell r="A745" t="str">
            <v>EXT</v>
          </cell>
          <cell r="B745" t="str">
            <v>DL</v>
          </cell>
          <cell r="C745" t="str">
            <v>DL</v>
          </cell>
          <cell r="D745" t="str">
            <v>GSK</v>
          </cell>
          <cell r="E745" t="str">
            <v>DL-</v>
          </cell>
          <cell r="F745">
            <v>0</v>
          </cell>
          <cell r="G745" t="str">
            <v>DL-Ese VEW</v>
          </cell>
          <cell r="H745">
            <v>0</v>
          </cell>
          <cell r="I745">
            <v>0</v>
          </cell>
          <cell r="J745">
            <v>6</v>
          </cell>
          <cell r="K745" t="str">
            <v>VE</v>
          </cell>
          <cell r="L745">
            <v>0</v>
          </cell>
          <cell r="M745" t="str">
            <v>Roller Möbelmarkt</v>
          </cell>
          <cell r="N745" t="str">
            <v>Mittelspannungsnetz</v>
          </cell>
          <cell r="P745">
            <v>0.61</v>
          </cell>
          <cell r="Q745">
            <v>0.188</v>
          </cell>
          <cell r="R745">
            <v>2.1861473618914671</v>
          </cell>
          <cell r="S745">
            <v>5.1933526381085322</v>
          </cell>
          <cell r="T745">
            <v>2.5619999999999998</v>
          </cell>
          <cell r="U745">
            <v>4.8174999999999999</v>
          </cell>
          <cell r="V745">
            <v>0</v>
          </cell>
          <cell r="W745">
            <v>6489.3617021276596</v>
          </cell>
          <cell r="X745" t="str">
            <v>2</v>
          </cell>
          <cell r="Y745">
            <v>1.2097540983606556</v>
          </cell>
          <cell r="Z745">
            <v>9.4E-2</v>
          </cell>
          <cell r="AA745">
            <v>7.3794999999999993</v>
          </cell>
        </row>
        <row r="746">
          <cell r="A746" t="str">
            <v>EXT</v>
          </cell>
          <cell r="B746" t="str">
            <v>DL</v>
          </cell>
          <cell r="C746" t="str">
            <v>DL</v>
          </cell>
          <cell r="D746" t="str">
            <v>GSK</v>
          </cell>
          <cell r="E746" t="str">
            <v>DL-</v>
          </cell>
          <cell r="F746">
            <v>0</v>
          </cell>
          <cell r="G746" t="str">
            <v>DL-Ese VEW</v>
          </cell>
          <cell r="H746">
            <v>0</v>
          </cell>
          <cell r="I746">
            <v>0</v>
          </cell>
          <cell r="J746">
            <v>6</v>
          </cell>
          <cell r="K746" t="str">
            <v>VE</v>
          </cell>
          <cell r="L746" t="str">
            <v>1202</v>
          </cell>
          <cell r="M746" t="str">
            <v>Atec-Weiss GmbH &amp; Co. KG Maschinenbau</v>
          </cell>
          <cell r="N746" t="str">
            <v>Mittelspannungsnetz</v>
          </cell>
          <cell r="P746">
            <v>0.58377999999999997</v>
          </cell>
          <cell r="Q746">
            <v>0.26600000000000001</v>
          </cell>
          <cell r="R746">
            <v>2.7456452611393343</v>
          </cell>
          <cell r="S746">
            <v>6.5224807388606658</v>
          </cell>
          <cell r="T746">
            <v>2.4518759999999999</v>
          </cell>
          <cell r="U746">
            <v>6.8162500000000001</v>
          </cell>
          <cell r="V746">
            <v>0</v>
          </cell>
          <cell r="W746">
            <v>4389.3233082706765</v>
          </cell>
          <cell r="X746" t="str">
            <v>2</v>
          </cell>
          <cell r="Y746">
            <v>1.5876059474459558</v>
          </cell>
          <cell r="Z746">
            <v>0.13300000000000001</v>
          </cell>
          <cell r="AA746">
            <v>9.2681260000000005</v>
          </cell>
        </row>
        <row r="747">
          <cell r="A747" t="str">
            <v>EXT</v>
          </cell>
          <cell r="B747" t="str">
            <v>DL</v>
          </cell>
          <cell r="C747" t="str">
            <v>DL</v>
          </cell>
          <cell r="D747" t="str">
            <v>GSK</v>
          </cell>
          <cell r="E747" t="str">
            <v>DL-</v>
          </cell>
          <cell r="F747">
            <v>0</v>
          </cell>
          <cell r="G747" t="str">
            <v>DL-Ese VEW</v>
          </cell>
          <cell r="H747">
            <v>0</v>
          </cell>
          <cell r="I747">
            <v>0</v>
          </cell>
          <cell r="J747">
            <v>6</v>
          </cell>
          <cell r="K747" t="str">
            <v>VE</v>
          </cell>
          <cell r="L747">
            <v>0</v>
          </cell>
          <cell r="M747" t="str">
            <v>Globus SB-Warenhaus</v>
          </cell>
          <cell r="N747" t="str">
            <v>Mittelspannungsnetz</v>
          </cell>
          <cell r="P747">
            <v>0.57892999999999994</v>
          </cell>
          <cell r="Q747">
            <v>0.15</v>
          </cell>
          <cell r="R747">
            <v>1.8590194931355244</v>
          </cell>
          <cell r="S747">
            <v>4.4162365068644753</v>
          </cell>
          <cell r="T747">
            <v>2.4315059999999997</v>
          </cell>
          <cell r="U747">
            <v>3.84375</v>
          </cell>
          <cell r="V747">
            <v>0</v>
          </cell>
          <cell r="W747">
            <v>7719.0666666666666</v>
          </cell>
          <cell r="X747" t="str">
            <v>2</v>
          </cell>
          <cell r="Y747">
            <v>1.0839403727566372</v>
          </cell>
          <cell r="Z747">
            <v>7.4999999999999997E-2</v>
          </cell>
          <cell r="AA747">
            <v>6.2752559999999997</v>
          </cell>
        </row>
        <row r="748">
          <cell r="A748" t="str">
            <v>EXT</v>
          </cell>
          <cell r="B748" t="str">
            <v>DL</v>
          </cell>
          <cell r="C748" t="str">
            <v>DL</v>
          </cell>
          <cell r="D748" t="str">
            <v>GSK</v>
          </cell>
          <cell r="E748" t="str">
            <v>DL-</v>
          </cell>
          <cell r="F748">
            <v>0</v>
          </cell>
          <cell r="G748" t="str">
            <v>DL-Ese VEW</v>
          </cell>
          <cell r="H748">
            <v>0</v>
          </cell>
          <cell r="I748">
            <v>0</v>
          </cell>
          <cell r="J748">
            <v>6</v>
          </cell>
          <cell r="K748" t="str">
            <v>VE</v>
          </cell>
          <cell r="L748">
            <v>0</v>
          </cell>
          <cell r="M748" t="str">
            <v>Fachkrankenhaus Kloster Grafschaft</v>
          </cell>
          <cell r="N748" t="str">
            <v>Mittelspannungsnetz</v>
          </cell>
          <cell r="P748">
            <v>0.57535800000000004</v>
          </cell>
          <cell r="Q748">
            <v>0.36799999999999999</v>
          </cell>
          <cell r="R748">
            <v>3.5094793133379998</v>
          </cell>
          <cell r="S748">
            <v>8.3370242866620003</v>
          </cell>
          <cell r="T748">
            <v>2.4165036000000004</v>
          </cell>
          <cell r="U748">
            <v>9.43</v>
          </cell>
          <cell r="V748">
            <v>0</v>
          </cell>
          <cell r="W748">
            <v>3126.9456521739135</v>
          </cell>
          <cell r="X748" t="str">
            <v>2</v>
          </cell>
          <cell r="Y748">
            <v>2.0589795570757685</v>
          </cell>
          <cell r="Z748">
            <v>0.184</v>
          </cell>
          <cell r="AA748">
            <v>11.8465036</v>
          </cell>
        </row>
        <row r="749">
          <cell r="A749" t="str">
            <v>EXT</v>
          </cell>
          <cell r="B749" t="str">
            <v>DL</v>
          </cell>
          <cell r="C749" t="str">
            <v>DL</v>
          </cell>
          <cell r="D749" t="str">
            <v>GSK</v>
          </cell>
          <cell r="E749" t="str">
            <v>DL-</v>
          </cell>
          <cell r="F749">
            <v>0</v>
          </cell>
          <cell r="G749" t="str">
            <v>DL-Ese VEW</v>
          </cell>
          <cell r="H749">
            <v>0</v>
          </cell>
          <cell r="I749">
            <v>0</v>
          </cell>
          <cell r="J749">
            <v>6</v>
          </cell>
          <cell r="K749" t="str">
            <v>VE</v>
          </cell>
          <cell r="L749">
            <v>0</v>
          </cell>
          <cell r="M749" t="str">
            <v>Grass GmbH &amp; Co. KG</v>
          </cell>
          <cell r="N749" t="str">
            <v>Mittelspannungsnetz</v>
          </cell>
          <cell r="P749">
            <v>0.57533900000000004</v>
          </cell>
          <cell r="Q749">
            <v>0.38700000000000001</v>
          </cell>
          <cell r="R749">
            <v>3.6536904444798699</v>
          </cell>
          <cell r="S749">
            <v>8.6796083555201307</v>
          </cell>
          <cell r="T749">
            <v>2.4164238000000005</v>
          </cell>
          <cell r="U749">
            <v>9.916875000000001</v>
          </cell>
          <cell r="V749">
            <v>0</v>
          </cell>
          <cell r="W749">
            <v>2973.3281653746772</v>
          </cell>
          <cell r="X749" t="str">
            <v>2</v>
          </cell>
          <cell r="Y749">
            <v>2.1436577044142671</v>
          </cell>
          <cell r="Z749">
            <v>0.19350000000000001</v>
          </cell>
          <cell r="AA749">
            <v>12.333298800000001</v>
          </cell>
        </row>
        <row r="750">
          <cell r="A750" t="str">
            <v>EXT</v>
          </cell>
          <cell r="B750" t="str">
            <v>DL</v>
          </cell>
          <cell r="C750" t="str">
            <v>DL</v>
          </cell>
          <cell r="D750" t="str">
            <v>GSK</v>
          </cell>
          <cell r="E750" t="str">
            <v>DL-</v>
          </cell>
          <cell r="F750">
            <v>0</v>
          </cell>
          <cell r="G750" t="str">
            <v>DL-Ese VEW</v>
          </cell>
          <cell r="H750">
            <v>0</v>
          </cell>
          <cell r="I750">
            <v>0</v>
          </cell>
          <cell r="J750">
            <v>6</v>
          </cell>
          <cell r="K750" t="str">
            <v>VE</v>
          </cell>
          <cell r="L750" t="str">
            <v>1208</v>
          </cell>
          <cell r="M750" t="str">
            <v>Thülener Fleischwaren GmbH</v>
          </cell>
          <cell r="N750" t="str">
            <v>Mittelspannungsnetz</v>
          </cell>
          <cell r="P750">
            <v>0.57478700000000005</v>
          </cell>
          <cell r="Q750">
            <v>0.26100000000000001</v>
          </cell>
          <cell r="R750">
            <v>2.6964993531117711</v>
          </cell>
          <cell r="S750">
            <v>6.4057310468882296</v>
          </cell>
          <cell r="T750">
            <v>2.4141054000000004</v>
          </cell>
          <cell r="U750">
            <v>6.6881250000000003</v>
          </cell>
          <cell r="V750">
            <v>0</v>
          </cell>
          <cell r="W750">
            <v>4404.4980842911882</v>
          </cell>
          <cell r="X750" t="str">
            <v>2</v>
          </cell>
          <cell r="Y750">
            <v>1.5835832056048589</v>
          </cell>
          <cell r="Z750">
            <v>0.1305</v>
          </cell>
          <cell r="AA750">
            <v>9.1022303999999998</v>
          </cell>
        </row>
        <row r="751">
          <cell r="A751" t="str">
            <v>EXT</v>
          </cell>
          <cell r="B751" t="str">
            <v>DL</v>
          </cell>
          <cell r="C751" t="str">
            <v>DL</v>
          </cell>
          <cell r="D751" t="str">
            <v>GSK</v>
          </cell>
          <cell r="E751" t="str">
            <v>DL-</v>
          </cell>
          <cell r="F751">
            <v>0</v>
          </cell>
          <cell r="G751" t="str">
            <v>DL-Ese VEW</v>
          </cell>
          <cell r="H751">
            <v>0</v>
          </cell>
          <cell r="I751">
            <v>0</v>
          </cell>
          <cell r="J751">
            <v>6</v>
          </cell>
          <cell r="K751" t="str">
            <v>VE</v>
          </cell>
          <cell r="L751">
            <v>0</v>
          </cell>
          <cell r="M751" t="str">
            <v>Berufskolleg Rheda-Wiedenbrück</v>
          </cell>
          <cell r="N751" t="str">
            <v>Mittelspannungsnetz</v>
          </cell>
          <cell r="P751">
            <v>0.56999</v>
          </cell>
          <cell r="Q751">
            <v>0.30399999999999999</v>
          </cell>
          <cell r="R751">
            <v>3.016956828418389</v>
          </cell>
          <cell r="S751">
            <v>7.1670011715816102</v>
          </cell>
          <cell r="T751">
            <v>2.393958</v>
          </cell>
          <cell r="U751">
            <v>7.7899999999999991</v>
          </cell>
          <cell r="V751">
            <v>0</v>
          </cell>
          <cell r="W751">
            <v>3749.9342105263158</v>
          </cell>
          <cell r="X751" t="str">
            <v>2</v>
          </cell>
          <cell r="Y751">
            <v>1.7866906436955032</v>
          </cell>
          <cell r="Z751">
            <v>0.152</v>
          </cell>
          <cell r="AA751">
            <v>10.183957999999999</v>
          </cell>
        </row>
        <row r="752">
          <cell r="A752" t="str">
            <v>EXT</v>
          </cell>
          <cell r="B752" t="str">
            <v>DL</v>
          </cell>
          <cell r="C752" t="str">
            <v>DL</v>
          </cell>
          <cell r="D752" t="str">
            <v>GSK</v>
          </cell>
          <cell r="E752" t="str">
            <v>DL-</v>
          </cell>
          <cell r="F752">
            <v>0</v>
          </cell>
          <cell r="G752" t="str">
            <v>DL-Ese VEW</v>
          </cell>
          <cell r="H752">
            <v>0</v>
          </cell>
          <cell r="I752">
            <v>0</v>
          </cell>
          <cell r="J752">
            <v>6</v>
          </cell>
          <cell r="K752" t="str">
            <v>VE</v>
          </cell>
          <cell r="L752">
            <v>0</v>
          </cell>
          <cell r="M752" t="str">
            <v>Globus SB-Warenhaus</v>
          </cell>
          <cell r="N752" t="str">
            <v>Mittelspannungsnetz</v>
          </cell>
          <cell r="P752">
            <v>0.56578399999999995</v>
          </cell>
          <cell r="Q752">
            <v>0.18</v>
          </cell>
          <cell r="R752">
            <v>2.0704019164612886</v>
          </cell>
          <cell r="S752">
            <v>4.9183908835387111</v>
          </cell>
          <cell r="T752">
            <v>2.3762927999999999</v>
          </cell>
          <cell r="U752">
            <v>4.6124999999999998</v>
          </cell>
          <cell r="V752">
            <v>0</v>
          </cell>
          <cell r="W752">
            <v>6286.4888888888891</v>
          </cell>
          <cell r="X752" t="str">
            <v>2</v>
          </cell>
          <cell r="Y752">
            <v>1.2352404451168641</v>
          </cell>
          <cell r="Z752">
            <v>0.09</v>
          </cell>
          <cell r="AA752">
            <v>6.9887927999999997</v>
          </cell>
        </row>
        <row r="753">
          <cell r="A753" t="str">
            <v>EXT</v>
          </cell>
          <cell r="B753" t="str">
            <v>DL</v>
          </cell>
          <cell r="C753" t="str">
            <v>DL</v>
          </cell>
          <cell r="D753" t="str">
            <v>GSK</v>
          </cell>
          <cell r="E753" t="str">
            <v>DL-</v>
          </cell>
          <cell r="F753">
            <v>0</v>
          </cell>
          <cell r="G753" t="str">
            <v>DL-Ese VEW</v>
          </cell>
          <cell r="H753">
            <v>0</v>
          </cell>
          <cell r="I753">
            <v>0</v>
          </cell>
          <cell r="J753">
            <v>6</v>
          </cell>
          <cell r="K753" t="str">
            <v>VE</v>
          </cell>
          <cell r="L753">
            <v>0</v>
          </cell>
          <cell r="M753" t="str">
            <v>Zentralkläranlage Rietberg</v>
          </cell>
          <cell r="N753" t="str">
            <v>Mittelspannungsnetz</v>
          </cell>
          <cell r="P753">
            <v>0.55932700000000002</v>
          </cell>
          <cell r="Q753">
            <v>0.18</v>
          </cell>
          <cell r="R753">
            <v>2.0623679026709132</v>
          </cell>
          <cell r="S753">
            <v>4.8993054973290864</v>
          </cell>
          <cell r="T753">
            <v>2.3491734000000002</v>
          </cell>
          <cell r="U753">
            <v>4.6124999999999998</v>
          </cell>
          <cell r="V753">
            <v>0</v>
          </cell>
          <cell r="W753">
            <v>6214.7444444444445</v>
          </cell>
          <cell r="X753" t="str">
            <v>2</v>
          </cell>
          <cell r="Y753">
            <v>1.24465176900096</v>
          </cell>
          <cell r="Z753">
            <v>0.09</v>
          </cell>
          <cell r="AA753">
            <v>6.9616733999999996</v>
          </cell>
        </row>
        <row r="754">
          <cell r="A754" t="str">
            <v>EXT</v>
          </cell>
          <cell r="B754" t="str">
            <v>DL</v>
          </cell>
          <cell r="C754" t="str">
            <v>DL</v>
          </cell>
          <cell r="D754" t="str">
            <v>GSK</v>
          </cell>
          <cell r="E754" t="str">
            <v>DL-</v>
          </cell>
          <cell r="F754">
            <v>0</v>
          </cell>
          <cell r="G754" t="str">
            <v>DL-Ese VEW</v>
          </cell>
          <cell r="H754">
            <v>0</v>
          </cell>
          <cell r="I754">
            <v>0</v>
          </cell>
          <cell r="J754">
            <v>6</v>
          </cell>
          <cell r="K754" t="str">
            <v>VE</v>
          </cell>
          <cell r="L754">
            <v>0</v>
          </cell>
          <cell r="M754" t="str">
            <v>Steinbruch Horst GmbH (Balve-Eisborn, Steinwerk)</v>
          </cell>
          <cell r="N754" t="str">
            <v>Mittelspannungsnetz</v>
          </cell>
          <cell r="P754">
            <v>0.55117799999999995</v>
          </cell>
          <cell r="Q754">
            <v>0.8</v>
          </cell>
          <cell r="R754">
            <v>4.4984876991708891</v>
          </cell>
          <cell r="S754">
            <v>10.68648590082911</v>
          </cell>
          <cell r="T754">
            <v>11.684973599999998</v>
          </cell>
          <cell r="U754">
            <v>3.5000000000000009</v>
          </cell>
          <cell r="V754">
            <v>0</v>
          </cell>
          <cell r="W754">
            <v>1377.9449999999999</v>
          </cell>
          <cell r="X754" t="str">
            <v>1</v>
          </cell>
          <cell r="Y754">
            <v>2.7550035741629744</v>
          </cell>
          <cell r="Z754">
            <v>0.4</v>
          </cell>
          <cell r="AA754">
            <v>15.184973599999999</v>
          </cell>
        </row>
        <row r="755">
          <cell r="A755" t="str">
            <v>EXT</v>
          </cell>
          <cell r="B755" t="str">
            <v>DL</v>
          </cell>
          <cell r="C755" t="str">
            <v>DL</v>
          </cell>
          <cell r="D755" t="str">
            <v>GSK</v>
          </cell>
          <cell r="E755" t="str">
            <v>DL-</v>
          </cell>
          <cell r="F755">
            <v>0</v>
          </cell>
          <cell r="G755" t="str">
            <v>DL-Ese VEW</v>
          </cell>
          <cell r="H755">
            <v>0</v>
          </cell>
          <cell r="I755">
            <v>0</v>
          </cell>
          <cell r="J755">
            <v>6</v>
          </cell>
          <cell r="K755" t="str">
            <v>VE</v>
          </cell>
          <cell r="L755">
            <v>0</v>
          </cell>
          <cell r="M755" t="str">
            <v>Praktiker</v>
          </cell>
          <cell r="N755" t="str">
            <v>Mittelspannungsnetz</v>
          </cell>
          <cell r="P755">
            <v>0.53371999999999997</v>
          </cell>
          <cell r="Q755">
            <v>0.185</v>
          </cell>
          <cell r="R755">
            <v>2.0684633418821514</v>
          </cell>
          <cell r="S755">
            <v>4.913785658117849</v>
          </cell>
          <cell r="T755">
            <v>2.2416239999999998</v>
          </cell>
          <cell r="U755">
            <v>4.7406249999999996</v>
          </cell>
          <cell r="V755">
            <v>0</v>
          </cell>
          <cell r="W755">
            <v>5769.9459459459467</v>
          </cell>
          <cell r="X755" t="str">
            <v>2</v>
          </cell>
          <cell r="Y755">
            <v>1.3082232256613955</v>
          </cell>
          <cell r="Z755">
            <v>9.2499999999999999E-2</v>
          </cell>
          <cell r="AA755">
            <v>6.9822490000000004</v>
          </cell>
        </row>
        <row r="756">
          <cell r="A756" t="str">
            <v>EXT</v>
          </cell>
          <cell r="B756" t="str">
            <v>DL</v>
          </cell>
          <cell r="C756" t="str">
            <v>DL</v>
          </cell>
          <cell r="D756" t="str">
            <v>GSK</v>
          </cell>
          <cell r="E756" t="str">
            <v>DL-</v>
          </cell>
          <cell r="F756">
            <v>0</v>
          </cell>
          <cell r="G756" t="str">
            <v>DL-Ese VEW</v>
          </cell>
          <cell r="H756">
            <v>0</v>
          </cell>
          <cell r="I756">
            <v>0</v>
          </cell>
          <cell r="J756">
            <v>6</v>
          </cell>
          <cell r="K756" t="str">
            <v>VE</v>
          </cell>
          <cell r="L756" t="str">
            <v>1166</v>
          </cell>
          <cell r="M756" t="str">
            <v>Heinrich Spahn GmbH &amp; Co.KG</v>
          </cell>
          <cell r="N756" t="str">
            <v>Mittelspannungsnetz</v>
          </cell>
          <cell r="P756">
            <v>0.52589600000000003</v>
          </cell>
          <cell r="Q756">
            <v>0.48199999999999998</v>
          </cell>
          <cell r="R756">
            <v>3.9275539933070349</v>
          </cell>
          <cell r="S756">
            <v>9.3301912066929642</v>
          </cell>
          <cell r="T756">
            <v>11.1489952</v>
          </cell>
          <cell r="U756">
            <v>2.1087500000000001</v>
          </cell>
          <cell r="V756">
            <v>0</v>
          </cell>
          <cell r="W756">
            <v>2182.1410788381745</v>
          </cell>
          <cell r="X756" t="str">
            <v>1</v>
          </cell>
          <cell r="Y756">
            <v>2.5209823235012241</v>
          </cell>
          <cell r="Z756">
            <v>0.24099999999999999</v>
          </cell>
          <cell r="AA756">
            <v>13.257745199999999</v>
          </cell>
        </row>
        <row r="757">
          <cell r="A757" t="str">
            <v>EXT</v>
          </cell>
          <cell r="B757" t="str">
            <v>DL</v>
          </cell>
          <cell r="C757" t="str">
            <v>DL</v>
          </cell>
          <cell r="D757" t="str">
            <v>GSK</v>
          </cell>
          <cell r="E757" t="str">
            <v>DL-</v>
          </cell>
          <cell r="F757">
            <v>0</v>
          </cell>
          <cell r="G757" t="str">
            <v>DL-Ese VEW</v>
          </cell>
          <cell r="H757">
            <v>0</v>
          </cell>
          <cell r="I757">
            <v>0</v>
          </cell>
          <cell r="J757">
            <v>6</v>
          </cell>
          <cell r="K757" t="str">
            <v>VE</v>
          </cell>
          <cell r="L757">
            <v>0</v>
          </cell>
          <cell r="M757" t="str">
            <v>Fa. Anton Röhr GmbH&amp;Co. KG</v>
          </cell>
          <cell r="N757" t="str">
            <v>Mittelspannungsnetz</v>
          </cell>
          <cell r="P757">
            <v>0.52500000000000002</v>
          </cell>
          <cell r="Q757">
            <v>0.15</v>
          </cell>
          <cell r="R757">
            <v>1.7919179965093859</v>
          </cell>
          <cell r="S757">
            <v>4.2568320034906142</v>
          </cell>
          <cell r="T757">
            <v>2.2050000000000001</v>
          </cell>
          <cell r="U757">
            <v>3.84375</v>
          </cell>
          <cell r="V757">
            <v>0</v>
          </cell>
          <cell r="W757">
            <v>7000</v>
          </cell>
          <cell r="X757" t="str">
            <v>2</v>
          </cell>
          <cell r="Y757">
            <v>1.1521428571428571</v>
          </cell>
          <cell r="Z757">
            <v>7.4999999999999997E-2</v>
          </cell>
          <cell r="AA757">
            <v>6.0487500000000001</v>
          </cell>
        </row>
        <row r="758">
          <cell r="A758" t="str">
            <v>EXT</v>
          </cell>
          <cell r="B758" t="str">
            <v>DL</v>
          </cell>
          <cell r="C758" t="str">
            <v>DL</v>
          </cell>
          <cell r="D758" t="str">
            <v>GSK</v>
          </cell>
          <cell r="E758" t="str">
            <v>DL-</v>
          </cell>
          <cell r="F758">
            <v>0</v>
          </cell>
          <cell r="G758" t="str">
            <v>DL-Ese VEW</v>
          </cell>
          <cell r="H758">
            <v>0</v>
          </cell>
          <cell r="I758">
            <v>0</v>
          </cell>
          <cell r="J758">
            <v>6</v>
          </cell>
          <cell r="K758" t="str">
            <v>VE</v>
          </cell>
          <cell r="L758">
            <v>0</v>
          </cell>
          <cell r="M758" t="str">
            <v>Alme Tiefbrunnen</v>
          </cell>
          <cell r="N758" t="str">
            <v>Mittelspannungsnetz</v>
          </cell>
          <cell r="P758">
            <v>0.51788800000000001</v>
          </cell>
          <cell r="Q758">
            <v>0.27700000000000002</v>
          </cell>
          <cell r="R758">
            <v>2.7471645883783338</v>
          </cell>
          <cell r="S758">
            <v>6.5260900116216671</v>
          </cell>
          <cell r="T758">
            <v>2.1751296</v>
          </cell>
          <cell r="U758">
            <v>7.0981250000000005</v>
          </cell>
          <cell r="V758">
            <v>0</v>
          </cell>
          <cell r="W758">
            <v>3739.2635379061371</v>
          </cell>
          <cell r="X758" t="str">
            <v>2</v>
          </cell>
          <cell r="Y758">
            <v>1.7905907454893724</v>
          </cell>
          <cell r="Z758">
            <v>0.13850000000000001</v>
          </cell>
          <cell r="AA758">
            <v>9.2732546000000013</v>
          </cell>
        </row>
        <row r="759">
          <cell r="A759" t="str">
            <v>EXT</v>
          </cell>
          <cell r="B759" t="str">
            <v>DL</v>
          </cell>
          <cell r="C759" t="str">
            <v>DL</v>
          </cell>
          <cell r="D759" t="str">
            <v>GSK</v>
          </cell>
          <cell r="E759" t="str">
            <v>DL-</v>
          </cell>
          <cell r="F759">
            <v>0</v>
          </cell>
          <cell r="G759" t="str">
            <v>DL-Ese VEW</v>
          </cell>
          <cell r="H759">
            <v>0</v>
          </cell>
          <cell r="I759">
            <v>0</v>
          </cell>
          <cell r="J759">
            <v>6</v>
          </cell>
          <cell r="K759" t="str">
            <v>VE</v>
          </cell>
          <cell r="L759" t="str">
            <v>1114</v>
          </cell>
          <cell r="M759" t="str">
            <v>Schlecker Zentrallager</v>
          </cell>
          <cell r="N759" t="str">
            <v>Mittelspannungsnetz</v>
          </cell>
          <cell r="P759">
            <v>0.51700000000000002</v>
          </cell>
          <cell r="Q759">
            <v>0.12</v>
          </cell>
          <cell r="R759">
            <v>1.5542250178775521</v>
          </cell>
          <cell r="S759">
            <v>3.6921749821224479</v>
          </cell>
          <cell r="T759">
            <v>2.1714000000000002</v>
          </cell>
          <cell r="U759">
            <v>3.0749999999999997</v>
          </cell>
          <cell r="V759">
            <v>0</v>
          </cell>
          <cell r="W759">
            <v>8616.6666666666679</v>
          </cell>
          <cell r="X759" t="str">
            <v>2</v>
          </cell>
          <cell r="Y759">
            <v>1.0147775628626692</v>
          </cell>
          <cell r="Z759">
            <v>0.06</v>
          </cell>
          <cell r="AA759">
            <v>5.2463999999999995</v>
          </cell>
        </row>
        <row r="760">
          <cell r="A760" t="str">
            <v>EXT</v>
          </cell>
          <cell r="B760" t="str">
            <v>DL</v>
          </cell>
          <cell r="C760" t="str">
            <v>DL</v>
          </cell>
          <cell r="D760" t="str">
            <v>GSK</v>
          </cell>
          <cell r="E760" t="str">
            <v>DL-</v>
          </cell>
          <cell r="F760">
            <v>0</v>
          </cell>
          <cell r="G760" t="str">
            <v>DL-Ese VEW</v>
          </cell>
          <cell r="H760">
            <v>0</v>
          </cell>
          <cell r="I760">
            <v>0</v>
          </cell>
          <cell r="J760">
            <v>6</v>
          </cell>
          <cell r="K760" t="str">
            <v>VE</v>
          </cell>
          <cell r="L760" t="str">
            <v>1184</v>
          </cell>
          <cell r="M760" t="str">
            <v>Globus SB-Warenhaus</v>
          </cell>
          <cell r="N760" t="str">
            <v>Mittelspannungsnetz</v>
          </cell>
          <cell r="P760">
            <v>0.51663999999999999</v>
          </cell>
          <cell r="Q760">
            <v>0.13</v>
          </cell>
          <cell r="R760">
            <v>1.6296901315944039</v>
          </cell>
          <cell r="S760">
            <v>3.8714478684055962</v>
          </cell>
          <cell r="T760">
            <v>2.1698879999999998</v>
          </cell>
          <cell r="U760">
            <v>3.3312499999999998</v>
          </cell>
          <cell r="V760">
            <v>0</v>
          </cell>
          <cell r="W760">
            <v>7948.3076923076915</v>
          </cell>
          <cell r="X760" t="str">
            <v>2</v>
          </cell>
          <cell r="Y760">
            <v>1.0647913440693715</v>
          </cell>
          <cell r="Z760">
            <v>6.5000000000000002E-2</v>
          </cell>
          <cell r="AA760">
            <v>5.5011380000000001</v>
          </cell>
        </row>
        <row r="761">
          <cell r="A761" t="str">
            <v>EXT</v>
          </cell>
          <cell r="B761" t="str">
            <v>DL</v>
          </cell>
          <cell r="C761" t="str">
            <v>DL</v>
          </cell>
          <cell r="D761" t="str">
            <v>GSK</v>
          </cell>
          <cell r="E761" t="str">
            <v>DL-</v>
          </cell>
          <cell r="F761">
            <v>0</v>
          </cell>
          <cell r="G761" t="str">
            <v>DL-Ese VEW</v>
          </cell>
          <cell r="H761">
            <v>0</v>
          </cell>
          <cell r="I761">
            <v>0</v>
          </cell>
          <cell r="J761">
            <v>6</v>
          </cell>
          <cell r="K761" t="str">
            <v>VE</v>
          </cell>
          <cell r="L761">
            <v>0</v>
          </cell>
          <cell r="M761" t="str">
            <v>E. Vielhaber GmbH 6 Co.</v>
          </cell>
          <cell r="N761" t="str">
            <v>Mittelspannungsnetz</v>
          </cell>
          <cell r="P761">
            <v>0.51114400000000004</v>
          </cell>
          <cell r="Q761">
            <v>0.312</v>
          </cell>
          <cell r="R761">
            <v>3.0044691115032478</v>
          </cell>
          <cell r="S761">
            <v>7.1373356884967523</v>
          </cell>
          <cell r="T761">
            <v>2.1468048000000004</v>
          </cell>
          <cell r="U761">
            <v>7.9949999999999992</v>
          </cell>
          <cell r="V761">
            <v>0</v>
          </cell>
          <cell r="W761">
            <v>3276.564102564103</v>
          </cell>
          <cell r="X761" t="str">
            <v>2</v>
          </cell>
          <cell r="Y761">
            <v>1.984138481523797</v>
          </cell>
          <cell r="Z761">
            <v>0.156</v>
          </cell>
          <cell r="AA761">
            <v>10.141804799999999</v>
          </cell>
        </row>
        <row r="762">
          <cell r="A762" t="str">
            <v>EXT</v>
          </cell>
          <cell r="B762" t="str">
            <v>DL</v>
          </cell>
          <cell r="C762" t="str">
            <v>DL</v>
          </cell>
          <cell r="D762" t="str">
            <v>GSK</v>
          </cell>
          <cell r="E762" t="str">
            <v>DL-</v>
          </cell>
          <cell r="F762">
            <v>0</v>
          </cell>
          <cell r="G762" t="str">
            <v>DL-Ese VEW</v>
          </cell>
          <cell r="H762">
            <v>0</v>
          </cell>
          <cell r="I762">
            <v>0</v>
          </cell>
          <cell r="J762">
            <v>6</v>
          </cell>
          <cell r="K762" t="str">
            <v>VE</v>
          </cell>
          <cell r="L762">
            <v>0</v>
          </cell>
          <cell r="M762" t="str">
            <v>Unibau Treppensysteme GmbH &amp; Co. KG</v>
          </cell>
          <cell r="N762" t="str">
            <v>Mittelspannungsnetz</v>
          </cell>
          <cell r="P762">
            <v>0.50594799999999995</v>
          </cell>
          <cell r="Q762">
            <v>0.23</v>
          </cell>
          <cell r="R762">
            <v>2.3755171668887787</v>
          </cell>
          <cell r="S762">
            <v>5.6432144331112211</v>
          </cell>
          <cell r="T762">
            <v>2.1249815999999999</v>
          </cell>
          <cell r="U762">
            <v>5.8937499999999998</v>
          </cell>
          <cell r="V762">
            <v>0</v>
          </cell>
          <cell r="W762">
            <v>4399.5478260869559</v>
          </cell>
          <cell r="X762" t="str">
            <v>2</v>
          </cell>
          <cell r="Y762">
            <v>1.5848924395392412</v>
          </cell>
          <cell r="Z762">
            <v>0.11500000000000002</v>
          </cell>
          <cell r="AA762">
            <v>8.0187315999999988</v>
          </cell>
        </row>
        <row r="763">
          <cell r="A763" t="str">
            <v>EXT</v>
          </cell>
          <cell r="B763" t="str">
            <v>DL</v>
          </cell>
          <cell r="C763" t="str">
            <v>DL</v>
          </cell>
          <cell r="D763" t="str">
            <v>GSK</v>
          </cell>
          <cell r="E763" t="str">
            <v>DL-</v>
          </cell>
          <cell r="F763">
            <v>0</v>
          </cell>
          <cell r="G763" t="str">
            <v>DL-Ese VEW</v>
          </cell>
          <cell r="H763">
            <v>0</v>
          </cell>
          <cell r="I763">
            <v>0</v>
          </cell>
          <cell r="J763">
            <v>6</v>
          </cell>
          <cell r="K763" t="str">
            <v>VE</v>
          </cell>
          <cell r="L763">
            <v>0</v>
          </cell>
          <cell r="M763" t="str">
            <v>Molkerei Rehsöft GmbH &amp; Co.</v>
          </cell>
          <cell r="N763" t="str">
            <v>Mittelspannungsnetz</v>
          </cell>
          <cell r="P763">
            <v>0.50045600000000001</v>
          </cell>
          <cell r="Q763">
            <v>0.20599999999999999</v>
          </cell>
          <cell r="R763">
            <v>2.1864925477314392</v>
          </cell>
          <cell r="S763">
            <v>5.1941726522685601</v>
          </cell>
          <cell r="T763">
            <v>2.1019152000000001</v>
          </cell>
          <cell r="U763">
            <v>5.2787499999999996</v>
          </cell>
          <cell r="V763">
            <v>0</v>
          </cell>
          <cell r="W763">
            <v>4858.7961165048546</v>
          </cell>
          <cell r="X763" t="str">
            <v>2</v>
          </cell>
          <cell r="Y763">
            <v>1.4747880333136179</v>
          </cell>
          <cell r="Z763">
            <v>0.10300000000000001</v>
          </cell>
          <cell r="AA763">
            <v>7.3806651999999993</v>
          </cell>
        </row>
        <row r="764">
          <cell r="A764" t="str">
            <v>EXT</v>
          </cell>
          <cell r="B764" t="str">
            <v>DL</v>
          </cell>
          <cell r="C764" t="str">
            <v>DL</v>
          </cell>
          <cell r="D764" t="str">
            <v>GSK</v>
          </cell>
          <cell r="E764" t="str">
            <v>DL-</v>
          </cell>
          <cell r="F764">
            <v>0</v>
          </cell>
          <cell r="G764" t="str">
            <v>DL-Ese VEW</v>
          </cell>
          <cell r="H764">
            <v>0</v>
          </cell>
          <cell r="I764">
            <v>0</v>
          </cell>
          <cell r="J764">
            <v>6</v>
          </cell>
          <cell r="K764" t="str">
            <v>VE</v>
          </cell>
          <cell r="L764">
            <v>0</v>
          </cell>
          <cell r="M764" t="str">
            <v>BraSa Baustoffhandel GmbH</v>
          </cell>
          <cell r="N764" t="str">
            <v>Mittelspannungsnetz</v>
          </cell>
          <cell r="P764">
            <v>0.5</v>
          </cell>
          <cell r="Q764">
            <v>0.26700000000000002</v>
          </cell>
          <cell r="R764">
            <v>2.6489947071770801</v>
          </cell>
          <cell r="S764">
            <v>6.2928802928229199</v>
          </cell>
          <cell r="T764">
            <v>2.1</v>
          </cell>
          <cell r="U764">
            <v>6.8418749999999999</v>
          </cell>
          <cell r="V764">
            <v>0</v>
          </cell>
          <cell r="W764">
            <v>3745.318352059925</v>
          </cell>
          <cell r="X764" t="str">
            <v>2</v>
          </cell>
          <cell r="Y764">
            <v>1.788375</v>
          </cell>
          <cell r="Z764">
            <v>0.13350000000000001</v>
          </cell>
          <cell r="AA764">
            <v>8.9418749999999996</v>
          </cell>
        </row>
        <row r="765">
          <cell r="A765" t="str">
            <v>EXT</v>
          </cell>
          <cell r="B765" t="str">
            <v>DL</v>
          </cell>
          <cell r="C765" t="str">
            <v>DL</v>
          </cell>
          <cell r="D765" t="str">
            <v>GSK</v>
          </cell>
          <cell r="E765" t="str">
            <v>DL-</v>
          </cell>
          <cell r="F765">
            <v>0</v>
          </cell>
          <cell r="G765" t="str">
            <v>DL-Ese VEW</v>
          </cell>
          <cell r="H765">
            <v>0</v>
          </cell>
          <cell r="I765">
            <v>0</v>
          </cell>
          <cell r="J765">
            <v>6</v>
          </cell>
          <cell r="K765" t="str">
            <v>VE</v>
          </cell>
          <cell r="L765">
            <v>0</v>
          </cell>
          <cell r="M765" t="str">
            <v>C. Disselkamp Schlafraumsysteme GmbH</v>
          </cell>
          <cell r="N765" t="str">
            <v>Mittelspannungsnetz</v>
          </cell>
          <cell r="P765">
            <v>0.49821599999999999</v>
          </cell>
          <cell r="Q765">
            <v>0.73199999999999998</v>
          </cell>
          <cell r="R765">
            <v>4.0777311634070532</v>
          </cell>
          <cell r="S765">
            <v>9.6869480365929448</v>
          </cell>
          <cell r="T765">
            <v>10.562179199999999</v>
          </cell>
          <cell r="U765">
            <v>3.2025000000000001</v>
          </cell>
          <cell r="V765">
            <v>0</v>
          </cell>
          <cell r="W765">
            <v>1361.2459016393443</v>
          </cell>
          <cell r="X765" t="str">
            <v>1</v>
          </cell>
          <cell r="Y765">
            <v>2.762793487162194</v>
          </cell>
          <cell r="Z765">
            <v>0.36599999999999999</v>
          </cell>
          <cell r="AA765">
            <v>13.764679199999998</v>
          </cell>
        </row>
        <row r="766">
          <cell r="A766" t="str">
            <v>EXT</v>
          </cell>
          <cell r="B766" t="str">
            <v>DL</v>
          </cell>
          <cell r="C766" t="str">
            <v>DL</v>
          </cell>
          <cell r="D766" t="str">
            <v>GSK</v>
          </cell>
          <cell r="E766" t="str">
            <v>DL-</v>
          </cell>
          <cell r="F766">
            <v>0</v>
          </cell>
          <cell r="G766" t="str">
            <v>DL-Ese VEW</v>
          </cell>
          <cell r="H766">
            <v>0</v>
          </cell>
          <cell r="I766">
            <v>0</v>
          </cell>
          <cell r="J766">
            <v>6</v>
          </cell>
          <cell r="K766" t="str">
            <v>VE</v>
          </cell>
          <cell r="L766">
            <v>0</v>
          </cell>
          <cell r="M766" t="str">
            <v>Rethmann Entsorgungswirtschaft GmbH&amp;Co KG</v>
          </cell>
          <cell r="N766" t="str">
            <v>Mittelspannungsnetz</v>
          </cell>
          <cell r="P766">
            <v>0.492394</v>
          </cell>
          <cell r="Q766">
            <v>0.24099999999999999</v>
          </cell>
          <cell r="R766">
            <v>2.4421571714950847</v>
          </cell>
          <cell r="S766">
            <v>5.8015226285049151</v>
          </cell>
          <cell r="T766">
            <v>2.0680548000000001</v>
          </cell>
          <cell r="U766">
            <v>6.1756249999999993</v>
          </cell>
          <cell r="V766">
            <v>0</v>
          </cell>
          <cell r="W766">
            <v>4086.2572614107885</v>
          </cell>
          <cell r="X766" t="str">
            <v>2</v>
          </cell>
          <cell r="Y766">
            <v>1.6742039504949286</v>
          </cell>
          <cell r="Z766">
            <v>0.1205</v>
          </cell>
          <cell r="AA766">
            <v>8.2436797999999989</v>
          </cell>
        </row>
        <row r="767">
          <cell r="A767" t="str">
            <v>EXT</v>
          </cell>
          <cell r="B767" t="str">
            <v>DL</v>
          </cell>
          <cell r="C767" t="str">
            <v>DL</v>
          </cell>
          <cell r="D767" t="str">
            <v>GSK</v>
          </cell>
          <cell r="E767" t="str">
            <v>DL-</v>
          </cell>
          <cell r="F767">
            <v>0</v>
          </cell>
          <cell r="G767" t="str">
            <v>DL-Ese VEW</v>
          </cell>
          <cell r="H767">
            <v>0</v>
          </cell>
          <cell r="I767">
            <v>0</v>
          </cell>
          <cell r="J767">
            <v>6</v>
          </cell>
          <cell r="K767" t="str">
            <v>VE</v>
          </cell>
          <cell r="L767" t="str">
            <v>1153</v>
          </cell>
          <cell r="M767" t="str">
            <v>Upmann GmbH &amp; Co. KG</v>
          </cell>
          <cell r="N767" t="str">
            <v>Mittelspannungsnetz</v>
          </cell>
          <cell r="P767">
            <v>0.48448999999999998</v>
          </cell>
          <cell r="Q767">
            <v>0.42</v>
          </cell>
          <cell r="R767">
            <v>3.5871503932741877</v>
          </cell>
          <cell r="S767">
            <v>8.5215376067258113</v>
          </cell>
          <cell r="T767">
            <v>10.271187999999999</v>
          </cell>
          <cell r="U767">
            <v>1.8374999999999999</v>
          </cell>
          <cell r="V767">
            <v>0</v>
          </cell>
          <cell r="W767">
            <v>2307.0952380952381</v>
          </cell>
          <cell r="X767" t="str">
            <v>1</v>
          </cell>
          <cell r="Y767">
            <v>2.4992647939069945</v>
          </cell>
          <cell r="Z767">
            <v>0.20999999999999996</v>
          </cell>
          <cell r="AA767">
            <v>12.108687999999999</v>
          </cell>
        </row>
        <row r="768">
          <cell r="A768" t="str">
            <v>EXT</v>
          </cell>
          <cell r="B768" t="str">
            <v>DL</v>
          </cell>
          <cell r="C768" t="str">
            <v>DL</v>
          </cell>
          <cell r="D768" t="str">
            <v>GSK</v>
          </cell>
          <cell r="E768" t="str">
            <v>DL-</v>
          </cell>
          <cell r="F768">
            <v>0</v>
          </cell>
          <cell r="G768" t="str">
            <v>DL-Ese VEW</v>
          </cell>
          <cell r="H768">
            <v>0</v>
          </cell>
          <cell r="I768">
            <v>0</v>
          </cell>
          <cell r="J768">
            <v>6</v>
          </cell>
          <cell r="K768" t="str">
            <v>VE</v>
          </cell>
          <cell r="L768">
            <v>0</v>
          </cell>
          <cell r="M768" t="str">
            <v>F. Brinkmann GmbH</v>
          </cell>
          <cell r="N768" t="str">
            <v>Mittelspannungsnetz</v>
          </cell>
          <cell r="P768">
            <v>0.47959000000000002</v>
          </cell>
          <cell r="Q768">
            <v>0.22800000000000001</v>
          </cell>
          <cell r="R768">
            <v>2.327539060595829</v>
          </cell>
          <cell r="S768">
            <v>5.5292389394041708</v>
          </cell>
          <cell r="T768">
            <v>2.014278</v>
          </cell>
          <cell r="U768">
            <v>5.8424999999999994</v>
          </cell>
          <cell r="V768">
            <v>0</v>
          </cell>
          <cell r="W768">
            <v>4206.9298245614027</v>
          </cell>
          <cell r="X768" t="str">
            <v>2</v>
          </cell>
          <cell r="Y768">
            <v>1.6382280698096292</v>
          </cell>
          <cell r="Z768">
            <v>0.11399999999999999</v>
          </cell>
          <cell r="AA768">
            <v>7.8567780000000003</v>
          </cell>
        </row>
        <row r="769">
          <cell r="A769" t="str">
            <v>EXT</v>
          </cell>
          <cell r="B769" t="str">
            <v>DL</v>
          </cell>
          <cell r="C769" t="str">
            <v>DL</v>
          </cell>
          <cell r="D769" t="str">
            <v>GSK</v>
          </cell>
          <cell r="E769" t="str">
            <v>DL-</v>
          </cell>
          <cell r="F769">
            <v>0</v>
          </cell>
          <cell r="G769" t="str">
            <v>DL-Ese VEW</v>
          </cell>
          <cell r="H769">
            <v>0</v>
          </cell>
          <cell r="I769">
            <v>0</v>
          </cell>
          <cell r="J769">
            <v>6</v>
          </cell>
          <cell r="K769" t="str">
            <v>VE</v>
          </cell>
          <cell r="L769">
            <v>0</v>
          </cell>
          <cell r="M769" t="str">
            <v>Loer u. Schäfer GmbH</v>
          </cell>
          <cell r="N769" t="str">
            <v>Mittelspannungsnetz</v>
          </cell>
          <cell r="P769">
            <v>0.46244499999999999</v>
          </cell>
          <cell r="Q769">
            <v>0.26</v>
          </cell>
          <cell r="R769">
            <v>2.5491284028776309</v>
          </cell>
          <cell r="S769">
            <v>6.0556405971223688</v>
          </cell>
          <cell r="T769">
            <v>1.942269</v>
          </cell>
          <cell r="U769">
            <v>6.6624999999999996</v>
          </cell>
          <cell r="V769">
            <v>0</v>
          </cell>
          <cell r="W769">
            <v>3557.2692307692305</v>
          </cell>
          <cell r="X769" t="str">
            <v>2</v>
          </cell>
          <cell r="Y769">
            <v>1.8607118684384087</v>
          </cell>
          <cell r="Z769">
            <v>0.13</v>
          </cell>
          <cell r="AA769">
            <v>8.6047689999999992</v>
          </cell>
        </row>
        <row r="770">
          <cell r="A770" t="str">
            <v>EXT</v>
          </cell>
          <cell r="B770" t="str">
            <v>DL</v>
          </cell>
          <cell r="C770" t="str">
            <v>DL</v>
          </cell>
          <cell r="D770" t="str">
            <v>GSK</v>
          </cell>
          <cell r="E770" t="str">
            <v>DL-</v>
          </cell>
          <cell r="F770">
            <v>0</v>
          </cell>
          <cell r="G770" t="str">
            <v>DL-Ese VEW</v>
          </cell>
          <cell r="H770">
            <v>0</v>
          </cell>
          <cell r="I770">
            <v>0</v>
          </cell>
          <cell r="J770">
            <v>6</v>
          </cell>
          <cell r="K770" t="str">
            <v>VE</v>
          </cell>
          <cell r="L770">
            <v>0</v>
          </cell>
          <cell r="M770" t="str">
            <v>Stükerjürgen Aerospace Composites GmbH</v>
          </cell>
          <cell r="N770" t="str">
            <v>Mittelspannungsnetz</v>
          </cell>
          <cell r="P770">
            <v>0.45900000000000002</v>
          </cell>
          <cell r="Q770">
            <v>0.17</v>
          </cell>
          <cell r="R770">
            <v>1.8616246804653533</v>
          </cell>
          <cell r="S770">
            <v>4.4224253195346463</v>
          </cell>
          <cell r="T770">
            <v>1.9278</v>
          </cell>
          <cell r="U770">
            <v>4.3562500000000002</v>
          </cell>
          <cell r="V770">
            <v>0</v>
          </cell>
          <cell r="W770">
            <v>5399.9999999999991</v>
          </cell>
          <cell r="X770" t="str">
            <v>2</v>
          </cell>
          <cell r="Y770">
            <v>1.3690740740740741</v>
          </cell>
          <cell r="Z770">
            <v>8.5000000000000006E-2</v>
          </cell>
          <cell r="AA770">
            <v>6.2840499999999997</v>
          </cell>
        </row>
        <row r="771">
          <cell r="A771" t="str">
            <v>EXT</v>
          </cell>
          <cell r="B771" t="str">
            <v>DL</v>
          </cell>
          <cell r="C771" t="str">
            <v>DL</v>
          </cell>
          <cell r="D771" t="str">
            <v>GSK</v>
          </cell>
          <cell r="E771" t="str">
            <v>DL-</v>
          </cell>
          <cell r="F771">
            <v>0</v>
          </cell>
          <cell r="G771" t="str">
            <v>DL-Ese VEW</v>
          </cell>
          <cell r="H771">
            <v>0</v>
          </cell>
          <cell r="I771">
            <v>0</v>
          </cell>
          <cell r="J771">
            <v>6</v>
          </cell>
          <cell r="K771" t="str">
            <v>VE</v>
          </cell>
          <cell r="L771">
            <v>0</v>
          </cell>
          <cell r="M771" t="str">
            <v>Kläranlage</v>
          </cell>
          <cell r="N771" t="str">
            <v>Mittelspannungsnetz</v>
          </cell>
          <cell r="P771">
            <v>0.45763199999999998</v>
          </cell>
          <cell r="Q771">
            <v>0.27800000000000002</v>
          </cell>
          <cell r="R771">
            <v>2.6797833762783694</v>
          </cell>
          <cell r="S771">
            <v>6.3660210237216308</v>
          </cell>
          <cell r="T771">
            <v>1.9220543999999999</v>
          </cell>
          <cell r="U771">
            <v>7.1237500000000002</v>
          </cell>
          <cell r="V771">
            <v>0</v>
          </cell>
          <cell r="W771">
            <v>3292.316546762589</v>
          </cell>
          <cell r="X771" t="str">
            <v>2</v>
          </cell>
          <cell r="Y771">
            <v>1.9766546919795818</v>
          </cell>
          <cell r="Z771">
            <v>0.13900000000000001</v>
          </cell>
          <cell r="AA771">
            <v>9.0458043999999997</v>
          </cell>
        </row>
        <row r="772">
          <cell r="A772" t="str">
            <v>EXT</v>
          </cell>
          <cell r="B772" t="str">
            <v>DL</v>
          </cell>
          <cell r="C772" t="str">
            <v>DL</v>
          </cell>
          <cell r="D772" t="str">
            <v>GSK</v>
          </cell>
          <cell r="E772" t="str">
            <v>DL-</v>
          </cell>
          <cell r="F772">
            <v>0</v>
          </cell>
          <cell r="G772" t="str">
            <v>DL-Ese VEW</v>
          </cell>
          <cell r="H772">
            <v>0</v>
          </cell>
          <cell r="I772">
            <v>0</v>
          </cell>
          <cell r="J772">
            <v>6</v>
          </cell>
          <cell r="K772" t="str">
            <v>VE</v>
          </cell>
          <cell r="L772">
            <v>0</v>
          </cell>
          <cell r="M772" t="str">
            <v>H.Ebbers GmbH</v>
          </cell>
          <cell r="N772" t="str">
            <v>Mittelspannungsnetz</v>
          </cell>
          <cell r="P772">
            <v>0.45376</v>
          </cell>
          <cell r="Q772">
            <v>0.51600000000000001</v>
          </cell>
          <cell r="R772">
            <v>3.5185765540247549</v>
          </cell>
          <cell r="S772">
            <v>8.3586354459752439</v>
          </cell>
          <cell r="T772">
            <v>9.6197119999999998</v>
          </cell>
          <cell r="U772">
            <v>2.2575000000000003</v>
          </cell>
          <cell r="V772">
            <v>0</v>
          </cell>
          <cell r="W772">
            <v>1758.7596899224802</v>
          </cell>
          <cell r="X772" t="str">
            <v>1</v>
          </cell>
          <cell r="Y772">
            <v>2.6175096967559939</v>
          </cell>
          <cell r="Z772">
            <v>0.25800000000000001</v>
          </cell>
          <cell r="AA772">
            <v>11.877211999999998</v>
          </cell>
        </row>
        <row r="773">
          <cell r="A773" t="str">
            <v>EXT</v>
          </cell>
          <cell r="B773" t="str">
            <v>DL</v>
          </cell>
          <cell r="C773" t="str">
            <v>DL</v>
          </cell>
          <cell r="D773" t="str">
            <v>GSK</v>
          </cell>
          <cell r="E773" t="str">
            <v>DL-</v>
          </cell>
          <cell r="F773">
            <v>0</v>
          </cell>
          <cell r="G773" t="str">
            <v>DL-Ese VEW</v>
          </cell>
          <cell r="H773">
            <v>0</v>
          </cell>
          <cell r="I773">
            <v>0</v>
          </cell>
          <cell r="J773">
            <v>6</v>
          </cell>
          <cell r="K773" t="str">
            <v>VE</v>
          </cell>
          <cell r="L773">
            <v>0</v>
          </cell>
          <cell r="M773" t="str">
            <v>Rethmann Entsorgungswirtschaft GmbH&amp;Co KG</v>
          </cell>
          <cell r="N773" t="str">
            <v>Mittelspannungsnetz</v>
          </cell>
          <cell r="P773">
            <v>0.45208300000000001</v>
          </cell>
          <cell r="Q773">
            <v>0.23499999999999999</v>
          </cell>
          <cell r="R773">
            <v>2.3464530642557486</v>
          </cell>
          <cell r="S773">
            <v>5.5741705357442513</v>
          </cell>
          <cell r="T773">
            <v>1.8987486000000002</v>
          </cell>
          <cell r="U773">
            <v>6.0218749999999996</v>
          </cell>
          <cell r="V773">
            <v>0</v>
          </cell>
          <cell r="W773">
            <v>3847.5148936170217</v>
          </cell>
          <cell r="X773" t="str">
            <v>2</v>
          </cell>
          <cell r="Y773">
            <v>1.7520286319105121</v>
          </cell>
          <cell r="Z773">
            <v>0.11749999999999999</v>
          </cell>
          <cell r="AA773">
            <v>7.9206235999999999</v>
          </cell>
        </row>
        <row r="774">
          <cell r="A774" t="str">
            <v>EXT</v>
          </cell>
          <cell r="B774" t="str">
            <v>DL</v>
          </cell>
          <cell r="C774" t="str">
            <v>DL</v>
          </cell>
          <cell r="D774" t="str">
            <v>GSK</v>
          </cell>
          <cell r="E774" t="str">
            <v>DL-</v>
          </cell>
          <cell r="F774">
            <v>0</v>
          </cell>
          <cell r="G774" t="str">
            <v>DL-Ese VEW</v>
          </cell>
          <cell r="H774">
            <v>0</v>
          </cell>
          <cell r="I774">
            <v>0</v>
          </cell>
          <cell r="J774">
            <v>6</v>
          </cell>
          <cell r="K774" t="str">
            <v>VE</v>
          </cell>
          <cell r="L774" t="str">
            <v>1158</v>
          </cell>
          <cell r="M774" t="str">
            <v>Schwannemühle Ludolf Vorwig GmbH</v>
          </cell>
          <cell r="N774" t="str">
            <v>Mittelspannungsnetz</v>
          </cell>
          <cell r="P774">
            <v>0.45175599999999999</v>
          </cell>
          <cell r="Q774">
            <v>0.28000000000000003</v>
          </cell>
          <cell r="R774">
            <v>2.687654869512782</v>
          </cell>
          <cell r="S774">
            <v>6.3847203304872178</v>
          </cell>
          <cell r="T774">
            <v>1.8973751999999999</v>
          </cell>
          <cell r="U774">
            <v>7.1749999999999998</v>
          </cell>
          <cell r="V774">
            <v>0</v>
          </cell>
          <cell r="W774">
            <v>3226.8285714285707</v>
          </cell>
          <cell r="X774" t="str">
            <v>2</v>
          </cell>
          <cell r="Y774">
            <v>2.0082467526717962</v>
          </cell>
          <cell r="Z774">
            <v>0.14000000000000001</v>
          </cell>
          <cell r="AA774">
            <v>9.0723751999999998</v>
          </cell>
        </row>
        <row r="775">
          <cell r="A775" t="str">
            <v>EXT</v>
          </cell>
          <cell r="B775" t="str">
            <v>DL</v>
          </cell>
          <cell r="C775" t="str">
            <v>DL</v>
          </cell>
          <cell r="D775" t="str">
            <v>GSK</v>
          </cell>
          <cell r="E775" t="str">
            <v>DL-</v>
          </cell>
          <cell r="F775">
            <v>0</v>
          </cell>
          <cell r="G775" t="str">
            <v>DL-Ese VEW</v>
          </cell>
          <cell r="H775">
            <v>0</v>
          </cell>
          <cell r="I775">
            <v>0</v>
          </cell>
          <cell r="J775">
            <v>6</v>
          </cell>
          <cell r="K775" t="str">
            <v>VE</v>
          </cell>
          <cell r="L775">
            <v>0</v>
          </cell>
          <cell r="M775" t="str">
            <v>Sauerlandklinik Hachen</v>
          </cell>
          <cell r="N775" t="str">
            <v>Mittelspannungsnetz</v>
          </cell>
          <cell r="P775">
            <v>0.45124999999999998</v>
          </cell>
          <cell r="Q775">
            <v>0.252</v>
          </cell>
          <cell r="R775">
            <v>2.4744687820365816</v>
          </cell>
          <cell r="S775">
            <v>5.8782812179634183</v>
          </cell>
          <cell r="T775">
            <v>1.8952499999999999</v>
          </cell>
          <cell r="U775">
            <v>6.4575000000000005</v>
          </cell>
          <cell r="V775">
            <v>0</v>
          </cell>
          <cell r="W775">
            <v>3581.3492063492067</v>
          </cell>
          <cell r="X775" t="str">
            <v>2</v>
          </cell>
          <cell r="Y775">
            <v>1.8510249307479225</v>
          </cell>
          <cell r="Z775">
            <v>0.126</v>
          </cell>
          <cell r="AA775">
            <v>8.3527500000000003</v>
          </cell>
        </row>
        <row r="776">
          <cell r="A776" t="str">
            <v>EXT</v>
          </cell>
          <cell r="B776" t="str">
            <v>DL</v>
          </cell>
          <cell r="C776" t="str">
            <v>DL</v>
          </cell>
          <cell r="D776" t="str">
            <v>GSK</v>
          </cell>
          <cell r="E776" t="str">
            <v>DL-</v>
          </cell>
          <cell r="F776">
            <v>0</v>
          </cell>
          <cell r="G776" t="str">
            <v>DL-Ese VEW</v>
          </cell>
          <cell r="H776">
            <v>0</v>
          </cell>
          <cell r="I776">
            <v>0</v>
          </cell>
          <cell r="J776">
            <v>6</v>
          </cell>
          <cell r="K776" t="str">
            <v>VE</v>
          </cell>
          <cell r="L776">
            <v>0</v>
          </cell>
          <cell r="M776" t="str">
            <v>St.-Josefs-Hospital</v>
          </cell>
          <cell r="N776" t="str">
            <v>Mittelspannungsnetz</v>
          </cell>
          <cell r="P776">
            <v>0.450293</v>
          </cell>
          <cell r="Q776">
            <v>0.23799999999999999</v>
          </cell>
          <cell r="R776">
            <v>2.3669997981237212</v>
          </cell>
          <cell r="S776">
            <v>5.6229808018762775</v>
          </cell>
          <cell r="T776">
            <v>1.8912306000000001</v>
          </cell>
          <cell r="U776">
            <v>6.098749999999999</v>
          </cell>
          <cell r="V776">
            <v>0</v>
          </cell>
          <cell r="W776">
            <v>3783.9747899159661</v>
          </cell>
          <cell r="X776" t="str">
            <v>2</v>
          </cell>
          <cell r="Y776">
            <v>1.7743959155483207</v>
          </cell>
          <cell r="Z776">
            <v>0.11899999999999999</v>
          </cell>
          <cell r="AA776">
            <v>7.9899805999999991</v>
          </cell>
        </row>
        <row r="777">
          <cell r="A777" t="str">
            <v>EXT</v>
          </cell>
          <cell r="B777" t="str">
            <v>DL</v>
          </cell>
          <cell r="C777" t="str">
            <v>DL</v>
          </cell>
          <cell r="D777" t="str">
            <v>GSK</v>
          </cell>
          <cell r="E777" t="str">
            <v>DL-</v>
          </cell>
          <cell r="F777">
            <v>0</v>
          </cell>
          <cell r="G777" t="str">
            <v>DL-Ese VEW</v>
          </cell>
          <cell r="H777">
            <v>0</v>
          </cell>
          <cell r="I777">
            <v>0</v>
          </cell>
          <cell r="J777">
            <v>6</v>
          </cell>
          <cell r="K777" t="str">
            <v>VE</v>
          </cell>
          <cell r="L777">
            <v>0</v>
          </cell>
          <cell r="M777" t="str">
            <v>Hotel Klosterpforte</v>
          </cell>
          <cell r="N777" t="str">
            <v>Mittelspannungsnetz</v>
          </cell>
          <cell r="P777">
            <v>0.45</v>
          </cell>
          <cell r="Q777">
            <v>0.18</v>
          </cell>
          <cell r="R777">
            <v>1.9263396193101521</v>
          </cell>
          <cell r="S777">
            <v>4.5761603806898474</v>
          </cell>
          <cell r="T777">
            <v>1.8900000000000001</v>
          </cell>
          <cell r="U777">
            <v>4.6124999999999998</v>
          </cell>
          <cell r="V777">
            <v>0</v>
          </cell>
          <cell r="W777">
            <v>5000</v>
          </cell>
          <cell r="X777" t="str">
            <v>2</v>
          </cell>
          <cell r="Y777">
            <v>1.4450000000000001</v>
          </cell>
          <cell r="Z777">
            <v>0.09</v>
          </cell>
          <cell r="AA777">
            <v>6.5024999999999995</v>
          </cell>
        </row>
        <row r="778">
          <cell r="A778" t="str">
            <v>EXT</v>
          </cell>
          <cell r="B778" t="str">
            <v>DL</v>
          </cell>
          <cell r="C778" t="str">
            <v>DL</v>
          </cell>
          <cell r="D778" t="str">
            <v>GSK</v>
          </cell>
          <cell r="E778" t="str">
            <v>DL-</v>
          </cell>
          <cell r="F778">
            <v>0</v>
          </cell>
          <cell r="G778" t="str">
            <v>DL-Ese VEW</v>
          </cell>
          <cell r="H778">
            <v>0</v>
          </cell>
          <cell r="I778">
            <v>0</v>
          </cell>
          <cell r="J778">
            <v>6</v>
          </cell>
          <cell r="K778" t="str">
            <v>VE</v>
          </cell>
          <cell r="L778">
            <v>0</v>
          </cell>
          <cell r="M778" t="str">
            <v>Seniorenheim St. Elisabeth</v>
          </cell>
          <cell r="N778" t="str">
            <v>Mittelspannungsnetz</v>
          </cell>
          <cell r="P778">
            <v>0.44800000000000001</v>
          </cell>
          <cell r="Q778">
            <v>0.16</v>
          </cell>
          <cell r="R778">
            <v>1.7720250775648756</v>
          </cell>
          <cell r="S778">
            <v>4.2095749224351238</v>
          </cell>
          <cell r="T778">
            <v>1.8816000000000002</v>
          </cell>
          <cell r="U778">
            <v>4.0999999999999996</v>
          </cell>
          <cell r="V778">
            <v>0</v>
          </cell>
          <cell r="W778">
            <v>5600.0000000000009</v>
          </cell>
          <cell r="X778" t="str">
            <v>2</v>
          </cell>
          <cell r="Y778">
            <v>1.3351785714285711</v>
          </cell>
          <cell r="Z778">
            <v>0.08</v>
          </cell>
          <cell r="AA778">
            <v>5.9815999999999994</v>
          </cell>
        </row>
        <row r="779">
          <cell r="A779" t="str">
            <v>EXT</v>
          </cell>
          <cell r="B779" t="str">
            <v>DL</v>
          </cell>
          <cell r="C779" t="str">
            <v>DL</v>
          </cell>
          <cell r="D779" t="str">
            <v>GSK</v>
          </cell>
          <cell r="E779" t="str">
            <v>DL-</v>
          </cell>
          <cell r="F779">
            <v>0</v>
          </cell>
          <cell r="G779" t="str">
            <v>DL-Ese VEW</v>
          </cell>
          <cell r="H779">
            <v>0</v>
          </cell>
          <cell r="I779">
            <v>0</v>
          </cell>
          <cell r="J779">
            <v>6</v>
          </cell>
          <cell r="K779" t="str">
            <v>VE</v>
          </cell>
          <cell r="L779">
            <v>0</v>
          </cell>
          <cell r="M779" t="str">
            <v>SaFa-Fassondreherei</v>
          </cell>
          <cell r="N779" t="str">
            <v>Mittelspannungsnetz</v>
          </cell>
          <cell r="P779">
            <v>0.44778899999999999</v>
          </cell>
          <cell r="Q779">
            <v>0.27</v>
          </cell>
          <cell r="R779">
            <v>2.6068059587274837</v>
          </cell>
          <cell r="S779">
            <v>6.1926578412725171</v>
          </cell>
          <cell r="T779">
            <v>1.8807137999999999</v>
          </cell>
          <cell r="U779">
            <v>6.9187500000000011</v>
          </cell>
          <cell r="V779">
            <v>0</v>
          </cell>
          <cell r="W779">
            <v>3316.9555555555553</v>
          </cell>
          <cell r="X779" t="str">
            <v>2</v>
          </cell>
          <cell r="Y779">
            <v>1.9650915498147568</v>
          </cell>
          <cell r="Z779">
            <v>0.13500000000000001</v>
          </cell>
          <cell r="AA779">
            <v>8.7994638000000016</v>
          </cell>
        </row>
        <row r="780">
          <cell r="A780" t="str">
            <v>EXT</v>
          </cell>
          <cell r="B780" t="str">
            <v>DL</v>
          </cell>
          <cell r="C780" t="str">
            <v>DL</v>
          </cell>
          <cell r="D780" t="str">
            <v>GSK</v>
          </cell>
          <cell r="E780" t="str">
            <v>DL-</v>
          </cell>
          <cell r="F780">
            <v>0</v>
          </cell>
          <cell r="G780" t="str">
            <v>DL-Ese VEW</v>
          </cell>
          <cell r="H780">
            <v>0</v>
          </cell>
          <cell r="I780">
            <v>0</v>
          </cell>
          <cell r="J780">
            <v>6</v>
          </cell>
          <cell r="K780" t="str">
            <v>VE</v>
          </cell>
          <cell r="L780">
            <v>0</v>
          </cell>
          <cell r="M780" t="str">
            <v>Tillmann Profil GmbH</v>
          </cell>
          <cell r="N780" t="str">
            <v>Mittelspannungsnetz</v>
          </cell>
          <cell r="P780">
            <v>0.44649</v>
          </cell>
          <cell r="Q780">
            <v>0.34599999999999997</v>
          </cell>
          <cell r="R780">
            <v>3.1821287860879583</v>
          </cell>
          <cell r="S780">
            <v>7.5593792139120408</v>
          </cell>
          <cell r="T780">
            <v>1.8752580000000001</v>
          </cell>
          <cell r="U780">
            <v>8.8662499999999991</v>
          </cell>
          <cell r="V780">
            <v>0</v>
          </cell>
          <cell r="W780">
            <v>2580.8670520231212</v>
          </cell>
          <cell r="X780" t="str">
            <v>2</v>
          </cell>
          <cell r="Y780">
            <v>2.4057667584940314</v>
          </cell>
          <cell r="Z780">
            <v>0.17299999999999999</v>
          </cell>
          <cell r="AA780">
            <v>10.741508</v>
          </cell>
        </row>
        <row r="781">
          <cell r="A781" t="str">
            <v>EXT</v>
          </cell>
          <cell r="B781" t="str">
            <v>DL</v>
          </cell>
          <cell r="C781" t="str">
            <v>DL</v>
          </cell>
          <cell r="D781" t="str">
            <v>GSK</v>
          </cell>
          <cell r="E781" t="str">
            <v>DL-</v>
          </cell>
          <cell r="F781">
            <v>0</v>
          </cell>
          <cell r="G781" t="str">
            <v>DL-Ese VEW</v>
          </cell>
          <cell r="H781">
            <v>0</v>
          </cell>
          <cell r="I781">
            <v>0</v>
          </cell>
          <cell r="J781">
            <v>6</v>
          </cell>
          <cell r="K781" t="str">
            <v>VE</v>
          </cell>
          <cell r="L781">
            <v>0</v>
          </cell>
          <cell r="M781" t="str">
            <v>Sun-Garden GmbH</v>
          </cell>
          <cell r="N781" t="str">
            <v>Mittelspannungsnetz</v>
          </cell>
          <cell r="P781">
            <v>0.43615999999999999</v>
          </cell>
          <cell r="Q781">
            <v>0.20799999999999999</v>
          </cell>
          <cell r="R781">
            <v>2.1216759372592136</v>
          </cell>
          <cell r="S781">
            <v>5.0401960627407867</v>
          </cell>
          <cell r="T781">
            <v>1.8318720000000002</v>
          </cell>
          <cell r="U781">
            <v>5.33</v>
          </cell>
          <cell r="V781">
            <v>0</v>
          </cell>
          <cell r="W781">
            <v>4193.8461538461534</v>
          </cell>
          <cell r="X781" t="str">
            <v>2</v>
          </cell>
          <cell r="Y781">
            <v>1.6420286133528981</v>
          </cell>
          <cell r="Z781">
            <v>0.104</v>
          </cell>
          <cell r="AA781">
            <v>7.1618720000000007</v>
          </cell>
        </row>
        <row r="782">
          <cell r="A782" t="str">
            <v>EXT</v>
          </cell>
          <cell r="B782" t="str">
            <v>DL</v>
          </cell>
          <cell r="C782" t="str">
            <v>DL</v>
          </cell>
          <cell r="D782" t="str">
            <v>GSK</v>
          </cell>
          <cell r="E782" t="str">
            <v>DL-</v>
          </cell>
          <cell r="F782">
            <v>0</v>
          </cell>
          <cell r="G782" t="str">
            <v>DL-Ese VEW</v>
          </cell>
          <cell r="H782">
            <v>0</v>
          </cell>
          <cell r="I782">
            <v>0</v>
          </cell>
          <cell r="J782">
            <v>6</v>
          </cell>
          <cell r="K782" t="str">
            <v>VE</v>
          </cell>
          <cell r="L782" t="str">
            <v>1187</v>
          </cell>
          <cell r="M782" t="str">
            <v>Möbel Knappstein GmbH &amp; Co.</v>
          </cell>
          <cell r="N782" t="str">
            <v>Mittelspannungsnetz</v>
          </cell>
          <cell r="P782">
            <v>0.433</v>
          </cell>
          <cell r="Q782">
            <v>0.154</v>
          </cell>
          <cell r="R782">
            <v>1.7078137569212042</v>
          </cell>
          <cell r="S782">
            <v>4.0570362430787954</v>
          </cell>
          <cell r="T782">
            <v>1.8186</v>
          </cell>
          <cell r="U782">
            <v>3.9462499999999996</v>
          </cell>
          <cell r="V782">
            <v>0</v>
          </cell>
          <cell r="W782">
            <v>5623.3766233766246</v>
          </cell>
          <cell r="X782" t="str">
            <v>2</v>
          </cell>
          <cell r="Y782">
            <v>1.3313741339491914</v>
          </cell>
          <cell r="Z782">
            <v>7.6999999999999999E-2</v>
          </cell>
          <cell r="AA782">
            <v>5.7648499999999991</v>
          </cell>
        </row>
        <row r="783">
          <cell r="A783" t="str">
            <v>EXT</v>
          </cell>
          <cell r="B783" t="str">
            <v>DL</v>
          </cell>
          <cell r="C783" t="str">
            <v>DL</v>
          </cell>
          <cell r="D783" t="str">
            <v>GSK</v>
          </cell>
          <cell r="E783" t="str">
            <v>DL-</v>
          </cell>
          <cell r="F783">
            <v>0</v>
          </cell>
          <cell r="G783" t="str">
            <v>DL-Ese VEW</v>
          </cell>
          <cell r="H783">
            <v>0</v>
          </cell>
          <cell r="I783">
            <v>0</v>
          </cell>
          <cell r="J783">
            <v>6</v>
          </cell>
          <cell r="K783" t="str">
            <v>VE</v>
          </cell>
          <cell r="L783">
            <v>0</v>
          </cell>
          <cell r="M783" t="str">
            <v>Holter Thermoplast GmbH</v>
          </cell>
          <cell r="N783" t="str">
            <v>Mittelspannungsnetz</v>
          </cell>
          <cell r="P783">
            <v>0.432</v>
          </cell>
          <cell r="Q783">
            <v>0.16</v>
          </cell>
          <cell r="R783">
            <v>1.7521173463203326</v>
          </cell>
          <cell r="S783">
            <v>4.1622826536796671</v>
          </cell>
          <cell r="T783">
            <v>1.8144</v>
          </cell>
          <cell r="U783">
            <v>4.0999999999999996</v>
          </cell>
          <cell r="V783">
            <v>0</v>
          </cell>
          <cell r="W783">
            <v>5399.9999999999991</v>
          </cell>
          <cell r="X783" t="str">
            <v>2</v>
          </cell>
          <cell r="Y783">
            <v>1.3690740740740741</v>
          </cell>
          <cell r="Z783">
            <v>0.08</v>
          </cell>
          <cell r="AA783">
            <v>5.9143999999999997</v>
          </cell>
        </row>
        <row r="784">
          <cell r="A784" t="str">
            <v>EXT</v>
          </cell>
          <cell r="B784" t="str">
            <v>DL</v>
          </cell>
          <cell r="C784" t="str">
            <v>DL</v>
          </cell>
          <cell r="D784" t="str">
            <v>GSK</v>
          </cell>
          <cell r="E784" t="str">
            <v>DL-</v>
          </cell>
          <cell r="F784">
            <v>0</v>
          </cell>
          <cell r="G784" t="str">
            <v>DL-Ese VEW</v>
          </cell>
          <cell r="H784">
            <v>0</v>
          </cell>
          <cell r="I784">
            <v>0</v>
          </cell>
          <cell r="J784">
            <v>6</v>
          </cell>
          <cell r="K784" t="str">
            <v>VE</v>
          </cell>
          <cell r="L784">
            <v>0</v>
          </cell>
          <cell r="M784" t="str">
            <v>ADECO GmbH</v>
          </cell>
          <cell r="N784" t="str">
            <v>Mittelspannungsnetz</v>
          </cell>
          <cell r="P784">
            <v>0.43149999999999999</v>
          </cell>
          <cell r="Q784">
            <v>0.16700000000000001</v>
          </cell>
          <cell r="R784">
            <v>1.8046343560878386</v>
          </cell>
          <cell r="S784">
            <v>4.287040643912162</v>
          </cell>
          <cell r="T784">
            <v>1.8123</v>
          </cell>
          <cell r="U784">
            <v>4.2793749999999999</v>
          </cell>
          <cell r="V784">
            <v>0</v>
          </cell>
          <cell r="W784">
            <v>5167.6646706586826</v>
          </cell>
          <cell r="X784" t="str">
            <v>2</v>
          </cell>
          <cell r="Y784">
            <v>1.4117439165701042</v>
          </cell>
          <cell r="Z784">
            <v>8.3500000000000005E-2</v>
          </cell>
          <cell r="AA784">
            <v>6.0916750000000004</v>
          </cell>
        </row>
        <row r="785">
          <cell r="A785" t="str">
            <v>EXT</v>
          </cell>
          <cell r="B785" t="str">
            <v>DL</v>
          </cell>
          <cell r="C785" t="str">
            <v>DL</v>
          </cell>
          <cell r="D785" t="str">
            <v>GSK</v>
          </cell>
          <cell r="E785" t="str">
            <v>DL-</v>
          </cell>
          <cell r="F785">
            <v>0</v>
          </cell>
          <cell r="G785" t="str">
            <v>DL-Ese VEW</v>
          </cell>
          <cell r="H785">
            <v>0</v>
          </cell>
          <cell r="I785">
            <v>0</v>
          </cell>
          <cell r="J785">
            <v>6</v>
          </cell>
          <cell r="K785" t="str">
            <v>VE</v>
          </cell>
          <cell r="L785">
            <v>0</v>
          </cell>
          <cell r="M785" t="str">
            <v>Praktiker</v>
          </cell>
          <cell r="N785" t="str">
            <v>Mittelspannungsnetz</v>
          </cell>
          <cell r="P785">
            <v>0.41703499999999999</v>
          </cell>
          <cell r="Q785">
            <v>0.122</v>
          </cell>
          <cell r="R785">
            <v>1.4450278532952252</v>
          </cell>
          <cell r="S785">
            <v>3.432769146704775</v>
          </cell>
          <cell r="T785">
            <v>1.751547</v>
          </cell>
          <cell r="U785">
            <v>3.1262499999999998</v>
          </cell>
          <cell r="V785">
            <v>0</v>
          </cell>
          <cell r="W785">
            <v>6836.6393442622957</v>
          </cell>
          <cell r="X785" t="str">
            <v>2</v>
          </cell>
          <cell r="Y785">
            <v>1.1696373206085819</v>
          </cell>
          <cell r="Z785">
            <v>6.0999999999999999E-2</v>
          </cell>
          <cell r="AA785">
            <v>4.8777970000000002</v>
          </cell>
        </row>
        <row r="786">
          <cell r="A786" t="str">
            <v>EXT</v>
          </cell>
          <cell r="B786" t="str">
            <v>DL</v>
          </cell>
          <cell r="C786" t="str">
            <v>DL</v>
          </cell>
          <cell r="D786" t="str">
            <v>GSK</v>
          </cell>
          <cell r="E786" t="str">
            <v>DL-</v>
          </cell>
          <cell r="F786">
            <v>0</v>
          </cell>
          <cell r="G786" t="str">
            <v>DL-Ese VEW</v>
          </cell>
          <cell r="H786">
            <v>0</v>
          </cell>
          <cell r="I786">
            <v>0</v>
          </cell>
          <cell r="J786">
            <v>6</v>
          </cell>
          <cell r="K786" t="str">
            <v>VE</v>
          </cell>
          <cell r="L786" t="str">
            <v>1200</v>
          </cell>
          <cell r="M786" t="str">
            <v>Prophete GmbH + Co.</v>
          </cell>
          <cell r="N786" t="str">
            <v>Mittelspannungsnetz</v>
          </cell>
          <cell r="P786">
            <v>0.4</v>
          </cell>
          <cell r="Q786">
            <v>0.3</v>
          </cell>
          <cell r="R786">
            <v>2.7750844112092037</v>
          </cell>
          <cell r="S786">
            <v>6.5924155887907956</v>
          </cell>
          <cell r="T786">
            <v>1.68</v>
          </cell>
          <cell r="U786">
            <v>7.6875</v>
          </cell>
          <cell r="V786">
            <v>0</v>
          </cell>
          <cell r="W786">
            <v>2666.666666666667</v>
          </cell>
          <cell r="X786" t="str">
            <v>2</v>
          </cell>
          <cell r="Y786">
            <v>2.3418749999999999</v>
          </cell>
          <cell r="Z786">
            <v>0.15</v>
          </cell>
          <cell r="AA786">
            <v>9.3674999999999997</v>
          </cell>
        </row>
        <row r="787">
          <cell r="A787" t="str">
            <v>EXT</v>
          </cell>
          <cell r="B787" t="str">
            <v>DL</v>
          </cell>
          <cell r="C787" t="str">
            <v>DL</v>
          </cell>
          <cell r="D787" t="str">
            <v>GSK</v>
          </cell>
          <cell r="E787" t="str">
            <v>DL-</v>
          </cell>
          <cell r="F787">
            <v>0</v>
          </cell>
          <cell r="G787" t="str">
            <v>DL-Ese VEW</v>
          </cell>
          <cell r="H787">
            <v>0</v>
          </cell>
          <cell r="I787">
            <v>0</v>
          </cell>
          <cell r="J787">
            <v>6</v>
          </cell>
          <cell r="K787" t="str">
            <v>VE</v>
          </cell>
          <cell r="L787">
            <v>0</v>
          </cell>
          <cell r="M787" t="str">
            <v>Aldi Datteln III</v>
          </cell>
          <cell r="N787" t="str">
            <v>Mittelspannungsnetz</v>
          </cell>
          <cell r="P787">
            <v>0.39057500000000001</v>
          </cell>
          <cell r="Q787">
            <v>0.22</v>
          </cell>
          <cell r="R787">
            <v>2.156053211914132</v>
          </cell>
          <cell r="S787">
            <v>5.1218617880858677</v>
          </cell>
          <cell r="T787">
            <v>1.6404150000000002</v>
          </cell>
          <cell r="U787">
            <v>5.6374999999999993</v>
          </cell>
          <cell r="V787">
            <v>0</v>
          </cell>
          <cell r="W787">
            <v>3550.681818181818</v>
          </cell>
          <cell r="X787" t="str">
            <v>2</v>
          </cell>
          <cell r="Y787">
            <v>1.8633847532484158</v>
          </cell>
          <cell r="Z787">
            <v>0.11</v>
          </cell>
          <cell r="AA787">
            <v>7.2779150000000001</v>
          </cell>
        </row>
        <row r="788">
          <cell r="A788" t="str">
            <v>EXT</v>
          </cell>
          <cell r="B788" t="str">
            <v>DL</v>
          </cell>
          <cell r="C788" t="str">
            <v>DL</v>
          </cell>
          <cell r="D788" t="str">
            <v>GSK</v>
          </cell>
          <cell r="E788" t="str">
            <v>DL-</v>
          </cell>
          <cell r="F788">
            <v>0</v>
          </cell>
          <cell r="G788" t="str">
            <v>DL-Ese VEW</v>
          </cell>
          <cell r="H788">
            <v>0</v>
          </cell>
          <cell r="I788">
            <v>0</v>
          </cell>
          <cell r="J788">
            <v>6</v>
          </cell>
          <cell r="K788" t="str">
            <v>VE</v>
          </cell>
          <cell r="L788" t="str">
            <v>1152</v>
          </cell>
          <cell r="M788" t="str">
            <v>MHI - Mitteldeutsche Hartstein-</v>
          </cell>
          <cell r="N788" t="str">
            <v>Mittelspannungsnetz</v>
          </cell>
          <cell r="P788">
            <v>0.38591999999999999</v>
          </cell>
          <cell r="Q788">
            <v>0.47</v>
          </cell>
          <cell r="R788">
            <v>3.0328936782700477</v>
          </cell>
          <cell r="S788">
            <v>7.2048603217299512</v>
          </cell>
          <cell r="T788">
            <v>8.1815039999999986</v>
          </cell>
          <cell r="U788">
            <v>2.0562500000000004</v>
          </cell>
          <cell r="V788">
            <v>0</v>
          </cell>
          <cell r="W788">
            <v>1642.2127659574469</v>
          </cell>
          <cell r="X788" t="str">
            <v>1</v>
          </cell>
          <cell r="Y788">
            <v>2.6528176824212268</v>
          </cell>
          <cell r="Z788">
            <v>0.23499999999999999</v>
          </cell>
          <cell r="AA788">
            <v>10.237753999999999</v>
          </cell>
        </row>
        <row r="789">
          <cell r="A789" t="str">
            <v>EXT</v>
          </cell>
          <cell r="B789" t="str">
            <v>DL</v>
          </cell>
          <cell r="C789" t="str">
            <v>DL</v>
          </cell>
          <cell r="D789" t="str">
            <v>GSK</v>
          </cell>
          <cell r="E789" t="str">
            <v>DL-</v>
          </cell>
          <cell r="F789">
            <v>0</v>
          </cell>
          <cell r="G789" t="str">
            <v>DL-Ese VEW</v>
          </cell>
          <cell r="H789">
            <v>0</v>
          </cell>
          <cell r="I789">
            <v>0</v>
          </cell>
          <cell r="J789">
            <v>6</v>
          </cell>
          <cell r="K789" t="str">
            <v>VE</v>
          </cell>
          <cell r="L789" t="str">
            <v>1207</v>
          </cell>
          <cell r="M789" t="str">
            <v>E. Romberg GmbH</v>
          </cell>
          <cell r="N789" t="str">
            <v>Mittelspannungsnetz</v>
          </cell>
          <cell r="P789">
            <v>0.381268</v>
          </cell>
          <cell r="Q789">
            <v>0.34899999999999998</v>
          </cell>
          <cell r="R789">
            <v>2.8468519600933826</v>
          </cell>
          <cell r="S789">
            <v>6.7629046399066164</v>
          </cell>
          <cell r="T789">
            <v>8.0828816000000003</v>
          </cell>
          <cell r="U789">
            <v>1.526875</v>
          </cell>
          <cell r="V789">
            <v>0</v>
          </cell>
          <cell r="W789">
            <v>2184.9169054441259</v>
          </cell>
          <cell r="X789" t="str">
            <v>1</v>
          </cell>
          <cell r="Y789">
            <v>2.5204728957059075</v>
          </cell>
          <cell r="Z789">
            <v>0.17449999999999999</v>
          </cell>
          <cell r="AA789">
            <v>9.609756599999999</v>
          </cell>
        </row>
        <row r="790">
          <cell r="A790" t="str">
            <v>EXT</v>
          </cell>
          <cell r="B790" t="str">
            <v>DL</v>
          </cell>
          <cell r="C790" t="str">
            <v>DL</v>
          </cell>
          <cell r="D790" t="str">
            <v>GSK</v>
          </cell>
          <cell r="E790" t="str">
            <v>DL-</v>
          </cell>
          <cell r="F790">
            <v>0</v>
          </cell>
          <cell r="G790" t="str">
            <v>DL-Ese VEW</v>
          </cell>
          <cell r="H790">
            <v>0</v>
          </cell>
          <cell r="I790">
            <v>0</v>
          </cell>
          <cell r="J790">
            <v>6</v>
          </cell>
          <cell r="K790" t="str">
            <v>VE</v>
          </cell>
          <cell r="L790">
            <v>0</v>
          </cell>
          <cell r="M790" t="str">
            <v>Zebra Druck GmbH</v>
          </cell>
          <cell r="N790" t="str">
            <v>Mittelspannungsnetz</v>
          </cell>
          <cell r="P790">
            <v>0.38092100000000001</v>
          </cell>
          <cell r="Q790">
            <v>0.308</v>
          </cell>
          <cell r="R790">
            <v>2.7915335296452088</v>
          </cell>
          <cell r="S790">
            <v>6.6314916703547908</v>
          </cell>
          <cell r="T790">
            <v>8.0755251999999995</v>
          </cell>
          <cell r="U790">
            <v>1.3475000000000001</v>
          </cell>
          <cell r="V790">
            <v>0</v>
          </cell>
          <cell r="W790">
            <v>2473.5129870129872</v>
          </cell>
          <cell r="X790" t="str">
            <v>1</v>
          </cell>
          <cell r="Y790">
            <v>2.4737478899824374</v>
          </cell>
          <cell r="Z790">
            <v>0.154</v>
          </cell>
          <cell r="AA790">
            <v>9.4230251999999997</v>
          </cell>
        </row>
        <row r="791">
          <cell r="A791" t="str">
            <v>EXT</v>
          </cell>
          <cell r="B791" t="str">
            <v>DL</v>
          </cell>
          <cell r="C791" t="str">
            <v>DL</v>
          </cell>
          <cell r="D791" t="str">
            <v>GSK</v>
          </cell>
          <cell r="E791" t="str">
            <v>DL-</v>
          </cell>
          <cell r="F791">
            <v>0</v>
          </cell>
          <cell r="G791" t="str">
            <v>DL-Ese VEW</v>
          </cell>
          <cell r="H791">
            <v>0</v>
          </cell>
          <cell r="I791">
            <v>0</v>
          </cell>
          <cell r="J791">
            <v>6</v>
          </cell>
          <cell r="K791" t="str">
            <v>VE</v>
          </cell>
          <cell r="L791" t="str">
            <v>1180</v>
          </cell>
          <cell r="M791" t="str">
            <v>T. Schulte GmbH</v>
          </cell>
          <cell r="N791" t="str">
            <v>Mittelspannungsnetz</v>
          </cell>
          <cell r="P791">
            <v>0.38084400000000002</v>
          </cell>
          <cell r="Q791">
            <v>0.74</v>
          </cell>
          <cell r="R791">
            <v>3.3509548789265047</v>
          </cell>
          <cell r="S791">
            <v>7.9604379210734955</v>
          </cell>
          <cell r="T791">
            <v>8.0738927999999994</v>
          </cell>
          <cell r="U791">
            <v>3.2375000000000003</v>
          </cell>
          <cell r="V791">
            <v>0</v>
          </cell>
          <cell r="W791">
            <v>1029.3081081081082</v>
          </cell>
          <cell r="X791" t="str">
            <v>1</v>
          </cell>
          <cell r="Y791">
            <v>2.9700855993530162</v>
          </cell>
          <cell r="Z791">
            <v>0.37</v>
          </cell>
          <cell r="AA791">
            <v>11.3113928</v>
          </cell>
        </row>
        <row r="792">
          <cell r="A792" t="str">
            <v>EXT</v>
          </cell>
          <cell r="B792" t="str">
            <v>DL</v>
          </cell>
          <cell r="C792" t="str">
            <v>DL</v>
          </cell>
          <cell r="D792" t="str">
            <v>GSK</v>
          </cell>
          <cell r="E792" t="str">
            <v>DL-</v>
          </cell>
          <cell r="F792">
            <v>0</v>
          </cell>
          <cell r="G792" t="str">
            <v>DL-Ese VEW</v>
          </cell>
          <cell r="H792">
            <v>0</v>
          </cell>
          <cell r="I792">
            <v>0</v>
          </cell>
          <cell r="J792">
            <v>6</v>
          </cell>
          <cell r="K792" t="str">
            <v>VE</v>
          </cell>
          <cell r="L792">
            <v>0</v>
          </cell>
          <cell r="M792" t="str">
            <v>Kverneland Accord GmbH</v>
          </cell>
          <cell r="N792" t="str">
            <v>Mittelspannungsnetz</v>
          </cell>
          <cell r="P792">
            <v>0.36199999999999999</v>
          </cell>
          <cell r="Q792">
            <v>0.23</v>
          </cell>
          <cell r="R792">
            <v>2.1964122858144348</v>
          </cell>
          <cell r="S792">
            <v>5.2177377141855654</v>
          </cell>
          <cell r="T792">
            <v>1.5204</v>
          </cell>
          <cell r="U792">
            <v>5.8937499999999998</v>
          </cell>
          <cell r="V792">
            <v>0</v>
          </cell>
          <cell r="W792">
            <v>3147.8260869565215</v>
          </cell>
          <cell r="X792" t="str">
            <v>2</v>
          </cell>
          <cell r="Y792">
            <v>2.0481077348066297</v>
          </cell>
          <cell r="Z792">
            <v>0.11500000000000002</v>
          </cell>
          <cell r="AA792">
            <v>7.4141500000000002</v>
          </cell>
        </row>
        <row r="793">
          <cell r="A793" t="str">
            <v>EXT</v>
          </cell>
          <cell r="B793" t="str">
            <v>DL</v>
          </cell>
          <cell r="C793" t="str">
            <v>DL</v>
          </cell>
          <cell r="D793" t="str">
            <v>GSK</v>
          </cell>
          <cell r="E793" t="str">
            <v>DL-</v>
          </cell>
          <cell r="F793">
            <v>0</v>
          </cell>
          <cell r="G793" t="str">
            <v>DL-Ese VEW</v>
          </cell>
          <cell r="H793">
            <v>0</v>
          </cell>
          <cell r="I793">
            <v>0</v>
          </cell>
          <cell r="J793">
            <v>6</v>
          </cell>
          <cell r="K793" t="str">
            <v>VE</v>
          </cell>
          <cell r="L793">
            <v>0</v>
          </cell>
          <cell r="M793" t="str">
            <v>Marantec Antriebs- und Steuerungstechnik GmbH &amp; Co. KG</v>
          </cell>
          <cell r="N793" t="str">
            <v>Mittelspannungsnetz</v>
          </cell>
          <cell r="P793">
            <v>0.35952099999999998</v>
          </cell>
          <cell r="Q793">
            <v>0.28000000000000003</v>
          </cell>
          <cell r="R793">
            <v>2.5728930200540043</v>
          </cell>
          <cell r="S793">
            <v>6.1120951799459959</v>
          </cell>
          <cell r="T793">
            <v>1.5099882</v>
          </cell>
          <cell r="U793">
            <v>7.1749999999999998</v>
          </cell>
          <cell r="V793">
            <v>0</v>
          </cell>
          <cell r="W793">
            <v>2568.0071428571423</v>
          </cell>
          <cell r="X793" t="str">
            <v>2</v>
          </cell>
          <cell r="Y793">
            <v>2.4157109598604807</v>
          </cell>
          <cell r="Z793">
            <v>0.14000000000000001</v>
          </cell>
          <cell r="AA793">
            <v>8.6849881999999994</v>
          </cell>
        </row>
        <row r="794">
          <cell r="A794" t="str">
            <v>EXT</v>
          </cell>
          <cell r="B794" t="str">
            <v>DL</v>
          </cell>
          <cell r="C794" t="str">
            <v>DL</v>
          </cell>
          <cell r="D794" t="str">
            <v>GSK</v>
          </cell>
          <cell r="E794" t="str">
            <v>DL-</v>
          </cell>
          <cell r="F794">
            <v>0</v>
          </cell>
          <cell r="G794" t="str">
            <v>DL-Ese VEW</v>
          </cell>
          <cell r="H794">
            <v>0</v>
          </cell>
          <cell r="I794">
            <v>0</v>
          </cell>
          <cell r="J794">
            <v>6</v>
          </cell>
          <cell r="K794" t="str">
            <v>VE</v>
          </cell>
          <cell r="L794">
            <v>0</v>
          </cell>
          <cell r="M794" t="str">
            <v>Dr. Wessling Holding</v>
          </cell>
          <cell r="N794" t="str">
            <v>Mittelspannungsnetz</v>
          </cell>
          <cell r="P794">
            <v>0.35499999999999998</v>
          </cell>
          <cell r="Q794">
            <v>9.0999999999999998E-2</v>
          </cell>
          <cell r="R794">
            <v>1.1325114297839749</v>
          </cell>
          <cell r="S794">
            <v>2.6903635702160251</v>
          </cell>
          <cell r="T794">
            <v>1.4909999999999999</v>
          </cell>
          <cell r="U794">
            <v>2.3318750000000001</v>
          </cell>
          <cell r="V794">
            <v>0</v>
          </cell>
          <cell r="W794">
            <v>7802.197802197802</v>
          </cell>
          <cell r="X794" t="str">
            <v>2</v>
          </cell>
          <cell r="Y794">
            <v>1.0768661971830986</v>
          </cell>
          <cell r="Z794">
            <v>4.5499999999999999E-2</v>
          </cell>
          <cell r="AA794">
            <v>3.8228749999999998</v>
          </cell>
        </row>
        <row r="795">
          <cell r="A795" t="str">
            <v>EXT</v>
          </cell>
          <cell r="B795" t="str">
            <v>DL</v>
          </cell>
          <cell r="C795" t="str">
            <v>DL</v>
          </cell>
          <cell r="D795" t="str">
            <v>GSK</v>
          </cell>
          <cell r="E795" t="str">
            <v>DL-</v>
          </cell>
          <cell r="F795">
            <v>0</v>
          </cell>
          <cell r="G795" t="str">
            <v>DL-Ese VEW</v>
          </cell>
          <cell r="H795">
            <v>0</v>
          </cell>
          <cell r="I795">
            <v>0</v>
          </cell>
          <cell r="J795">
            <v>6</v>
          </cell>
          <cell r="K795" t="str">
            <v>VE</v>
          </cell>
          <cell r="L795">
            <v>0</v>
          </cell>
          <cell r="M795" t="str">
            <v>St. Marien-Hospital Marsberg</v>
          </cell>
          <cell r="N795" t="str">
            <v>Mittelspannungsnetz</v>
          </cell>
          <cell r="P795">
            <v>0.35</v>
          </cell>
          <cell r="Q795">
            <v>0.21</v>
          </cell>
          <cell r="R795">
            <v>2.0296554120413193</v>
          </cell>
          <cell r="S795">
            <v>4.821594587958681</v>
          </cell>
          <cell r="T795">
            <v>1.47</v>
          </cell>
          <cell r="U795">
            <v>5.3812499999999996</v>
          </cell>
          <cell r="V795">
            <v>0</v>
          </cell>
          <cell r="W795">
            <v>3333.3333333333335</v>
          </cell>
          <cell r="X795" t="str">
            <v>2</v>
          </cell>
          <cell r="Y795">
            <v>1.9575</v>
          </cell>
          <cell r="Z795">
            <v>0.10499999999999998</v>
          </cell>
          <cell r="AA795">
            <v>6.8512500000000003</v>
          </cell>
        </row>
        <row r="796">
          <cell r="A796" t="str">
            <v>EXT</v>
          </cell>
          <cell r="B796" t="str">
            <v>DL</v>
          </cell>
          <cell r="C796" t="str">
            <v>DL</v>
          </cell>
          <cell r="D796" t="str">
            <v>GSK</v>
          </cell>
          <cell r="E796" t="str">
            <v>DL-</v>
          </cell>
          <cell r="F796">
            <v>0</v>
          </cell>
          <cell r="G796" t="str">
            <v>DL-Ese VEW</v>
          </cell>
          <cell r="H796">
            <v>0</v>
          </cell>
          <cell r="I796">
            <v>0</v>
          </cell>
          <cell r="J796">
            <v>6</v>
          </cell>
          <cell r="K796" t="str">
            <v>VE</v>
          </cell>
          <cell r="L796">
            <v>0</v>
          </cell>
          <cell r="M796" t="str">
            <v>GAT Bekleidungswerk GmbH &amp; Co. KG</v>
          </cell>
          <cell r="N796" t="str">
            <v>Mittelspannungsnetz</v>
          </cell>
          <cell r="P796">
            <v>0.34992000000000001</v>
          </cell>
          <cell r="Q796">
            <v>0.156</v>
          </cell>
          <cell r="R796">
            <v>1.6196254699678843</v>
          </cell>
          <cell r="S796">
            <v>3.8475385300321157</v>
          </cell>
          <cell r="T796">
            <v>1.4696640000000001</v>
          </cell>
          <cell r="U796">
            <v>3.9974999999999996</v>
          </cell>
          <cell r="V796">
            <v>0</v>
          </cell>
          <cell r="W796">
            <v>4486.1538461538466</v>
          </cell>
          <cell r="X796" t="str">
            <v>2</v>
          </cell>
          <cell r="Y796">
            <v>1.5624039780521262</v>
          </cell>
          <cell r="Z796">
            <v>7.8E-2</v>
          </cell>
          <cell r="AA796">
            <v>5.4671640000000004</v>
          </cell>
        </row>
        <row r="797">
          <cell r="A797" t="str">
            <v>EXT</v>
          </cell>
          <cell r="B797" t="str">
            <v>DL</v>
          </cell>
          <cell r="C797" t="str">
            <v>DL</v>
          </cell>
          <cell r="D797" t="str">
            <v>GSK</v>
          </cell>
          <cell r="E797" t="str">
            <v>DL-</v>
          </cell>
          <cell r="F797">
            <v>0</v>
          </cell>
          <cell r="G797" t="str">
            <v>DL-Ese VEW</v>
          </cell>
          <cell r="H797">
            <v>0</v>
          </cell>
          <cell r="I797">
            <v>0</v>
          </cell>
          <cell r="J797">
            <v>6</v>
          </cell>
          <cell r="K797" t="str">
            <v>VE</v>
          </cell>
          <cell r="L797" t="str">
            <v>1176</v>
          </cell>
          <cell r="M797" t="str">
            <v>Gebr. Leinkenjost</v>
          </cell>
          <cell r="N797" t="str">
            <v>Mittelspannungsnetz</v>
          </cell>
          <cell r="P797">
            <v>0.34807700000000003</v>
          </cell>
          <cell r="Q797">
            <v>0.48499999999999999</v>
          </cell>
          <cell r="R797">
            <v>2.8146650691181652</v>
          </cell>
          <cell r="S797">
            <v>6.6864423308818353</v>
          </cell>
          <cell r="T797">
            <v>7.3792324000000011</v>
          </cell>
          <cell r="U797">
            <v>2.1218750000000002</v>
          </cell>
          <cell r="V797">
            <v>0</v>
          </cell>
          <cell r="W797">
            <v>1435.3690721649484</v>
          </cell>
          <cell r="X797" t="str">
            <v>1</v>
          </cell>
          <cell r="Y797">
            <v>2.7295993127957319</v>
          </cell>
          <cell r="Z797">
            <v>0.24249999999999999</v>
          </cell>
          <cell r="AA797">
            <v>9.5011074000000004</v>
          </cell>
        </row>
        <row r="798">
          <cell r="A798" t="str">
            <v>EXT</v>
          </cell>
          <cell r="B798" t="str">
            <v>DL</v>
          </cell>
          <cell r="C798" t="str">
            <v>DL</v>
          </cell>
          <cell r="D798" t="str">
            <v>GSK</v>
          </cell>
          <cell r="E798" t="str">
            <v>DL-</v>
          </cell>
          <cell r="F798">
            <v>0</v>
          </cell>
          <cell r="G798" t="str">
            <v>DL-Ese VEW</v>
          </cell>
          <cell r="H798">
            <v>0</v>
          </cell>
          <cell r="I798">
            <v>0</v>
          </cell>
          <cell r="J798">
            <v>6</v>
          </cell>
          <cell r="K798" t="str">
            <v>VE</v>
          </cell>
          <cell r="L798">
            <v>0</v>
          </cell>
          <cell r="M798" t="str">
            <v>Die Steinmacher GmbH 6 Co.KG</v>
          </cell>
          <cell r="N798" t="str">
            <v>Mittelspannungsnetz</v>
          </cell>
          <cell r="P798">
            <v>0.34761900000000001</v>
          </cell>
          <cell r="Q798">
            <v>0.28999999999999998</v>
          </cell>
          <cell r="R798">
            <v>2.5590537696346392</v>
          </cell>
          <cell r="S798">
            <v>6.0792190303653602</v>
          </cell>
          <cell r="T798">
            <v>7.3695228000000004</v>
          </cell>
          <cell r="U798">
            <v>1.26875</v>
          </cell>
          <cell r="V798">
            <v>0</v>
          </cell>
          <cell r="W798">
            <v>2397.372413793104</v>
          </cell>
          <cell r="X798" t="str">
            <v>1</v>
          </cell>
          <cell r="Y798">
            <v>2.4849829267099897</v>
          </cell>
          <cell r="Z798">
            <v>0.14499999999999999</v>
          </cell>
          <cell r="AA798">
            <v>8.6382727999999993</v>
          </cell>
        </row>
        <row r="799">
          <cell r="A799" t="str">
            <v>EXT</v>
          </cell>
          <cell r="B799" t="str">
            <v>DL</v>
          </cell>
          <cell r="C799" t="str">
            <v>DL</v>
          </cell>
          <cell r="D799" t="str">
            <v>GSK</v>
          </cell>
          <cell r="E799" t="str">
            <v>DL-</v>
          </cell>
          <cell r="F799">
            <v>0</v>
          </cell>
          <cell r="G799" t="str">
            <v>DL-Ese VEW</v>
          </cell>
          <cell r="H799">
            <v>0</v>
          </cell>
          <cell r="I799">
            <v>0</v>
          </cell>
          <cell r="J799">
            <v>6</v>
          </cell>
          <cell r="K799" t="str">
            <v>VE</v>
          </cell>
          <cell r="L799">
            <v>0</v>
          </cell>
          <cell r="M799" t="str">
            <v>Wasserwerk</v>
          </cell>
          <cell r="N799" t="str">
            <v>Mittelspannungsnetz</v>
          </cell>
          <cell r="P799">
            <v>0.33291500000000002</v>
          </cell>
          <cell r="Q799">
            <v>0.13400000000000001</v>
          </cell>
          <cell r="R799">
            <v>1.4314586014808641</v>
          </cell>
          <cell r="S799">
            <v>3.4005343985191359</v>
          </cell>
          <cell r="T799">
            <v>1.3982429999999999</v>
          </cell>
          <cell r="U799">
            <v>3.4337499999999999</v>
          </cell>
          <cell r="V799">
            <v>0</v>
          </cell>
          <cell r="W799">
            <v>4968.8805970149251</v>
          </cell>
          <cell r="X799" t="str">
            <v>2</v>
          </cell>
          <cell r="Y799">
            <v>1.45141943138639</v>
          </cell>
          <cell r="Z799">
            <v>6.7000000000000004E-2</v>
          </cell>
          <cell r="AA799">
            <v>4.8319929999999998</v>
          </cell>
        </row>
        <row r="800">
          <cell r="A800" t="str">
            <v>EXT</v>
          </cell>
          <cell r="B800" t="str">
            <v>DL</v>
          </cell>
          <cell r="C800" t="str">
            <v>DL</v>
          </cell>
          <cell r="D800" t="str">
            <v>GSK</v>
          </cell>
          <cell r="E800" t="str">
            <v>DL-</v>
          </cell>
          <cell r="F800">
            <v>0</v>
          </cell>
          <cell r="G800" t="str">
            <v>DL-Ese VEW</v>
          </cell>
          <cell r="H800">
            <v>0</v>
          </cell>
          <cell r="I800">
            <v>0</v>
          </cell>
          <cell r="J800">
            <v>6</v>
          </cell>
          <cell r="K800" t="str">
            <v>VE</v>
          </cell>
          <cell r="L800">
            <v>0</v>
          </cell>
          <cell r="M800" t="str">
            <v>Martin Profile GmbH &amp; Co.</v>
          </cell>
          <cell r="N800" t="str">
            <v>Mittelspannungsnetz</v>
          </cell>
          <cell r="P800">
            <v>0.328764</v>
          </cell>
          <cell r="Q800">
            <v>0.27</v>
          </cell>
          <cell r="R800">
            <v>2.4147150157156836</v>
          </cell>
          <cell r="S800">
            <v>5.7363317842843164</v>
          </cell>
          <cell r="T800">
            <v>6.9697967999999992</v>
          </cell>
          <cell r="U800">
            <v>1.1812500000000001</v>
          </cell>
          <cell r="V800">
            <v>0</v>
          </cell>
          <cell r="W800">
            <v>2435.2888888888888</v>
          </cell>
          <cell r="X800" t="str">
            <v>1</v>
          </cell>
          <cell r="Y800">
            <v>2.4793002883527393</v>
          </cell>
          <cell r="Z800">
            <v>0.13500000000000001</v>
          </cell>
          <cell r="AA800">
            <v>8.1510467999999996</v>
          </cell>
        </row>
        <row r="801">
          <cell r="A801" t="str">
            <v>EXT</v>
          </cell>
          <cell r="B801" t="str">
            <v>DL</v>
          </cell>
          <cell r="C801" t="str">
            <v>DL</v>
          </cell>
          <cell r="D801" t="str">
            <v>GSK</v>
          </cell>
          <cell r="E801" t="str">
            <v>DL-</v>
          </cell>
          <cell r="F801">
            <v>0</v>
          </cell>
          <cell r="G801" t="str">
            <v>DL-Ese VEW</v>
          </cell>
          <cell r="H801">
            <v>0</v>
          </cell>
          <cell r="I801">
            <v>0</v>
          </cell>
          <cell r="J801">
            <v>6</v>
          </cell>
          <cell r="K801" t="str">
            <v>VE</v>
          </cell>
          <cell r="L801" t="str">
            <v>1209</v>
          </cell>
          <cell r="M801" t="str">
            <v>HKD Funier- und Kantentechnik GmbH</v>
          </cell>
          <cell r="N801" t="str">
            <v>Mittelspannungsnetz</v>
          </cell>
          <cell r="P801">
            <v>0.32523400000000002</v>
          </cell>
          <cell r="Q801">
            <v>0.29499999999999998</v>
          </cell>
          <cell r="R801">
            <v>2.4249470563325781</v>
          </cell>
          <cell r="S801">
            <v>5.760638743667422</v>
          </cell>
          <cell r="T801">
            <v>6.8949607999999998</v>
          </cell>
          <cell r="U801">
            <v>1.2906249999999999</v>
          </cell>
          <cell r="V801">
            <v>0</v>
          </cell>
          <cell r="W801">
            <v>2204.976271186441</v>
          </cell>
          <cell r="X801" t="str">
            <v>1</v>
          </cell>
          <cell r="Y801">
            <v>2.516829667254961</v>
          </cell>
          <cell r="Z801">
            <v>0.14749999999999999</v>
          </cell>
          <cell r="AA801">
            <v>8.1855858000000001</v>
          </cell>
        </row>
        <row r="802">
          <cell r="A802" t="str">
            <v>EXT</v>
          </cell>
          <cell r="B802" t="str">
            <v>DL</v>
          </cell>
          <cell r="C802" t="str">
            <v>DL</v>
          </cell>
          <cell r="D802" t="str">
            <v>GSK</v>
          </cell>
          <cell r="E802" t="str">
            <v>DL-</v>
          </cell>
          <cell r="F802">
            <v>0</v>
          </cell>
          <cell r="G802" t="str">
            <v>DL-Ese VEW</v>
          </cell>
          <cell r="H802">
            <v>0</v>
          </cell>
          <cell r="I802">
            <v>0</v>
          </cell>
          <cell r="J802">
            <v>6</v>
          </cell>
          <cell r="K802" t="str">
            <v>VE</v>
          </cell>
          <cell r="L802">
            <v>0</v>
          </cell>
          <cell r="M802" t="str">
            <v>Ems-Jade-Mischwerke GmbH KG</v>
          </cell>
          <cell r="N802" t="str">
            <v>Mittelspannungsnetz</v>
          </cell>
          <cell r="P802">
            <v>0.324793</v>
          </cell>
          <cell r="Q802">
            <v>0.41899999999999998</v>
          </cell>
          <cell r="R802">
            <v>2.5828908485827742</v>
          </cell>
          <cell r="S802">
            <v>6.135845751417226</v>
          </cell>
          <cell r="T802">
            <v>6.8856115999999998</v>
          </cell>
          <cell r="U802">
            <v>1.8331249999999999</v>
          </cell>
          <cell r="V802">
            <v>0</v>
          </cell>
          <cell r="W802">
            <v>1550.3245823389022</v>
          </cell>
          <cell r="X802" t="str">
            <v>1</v>
          </cell>
          <cell r="Y802">
            <v>2.6843979396107671</v>
          </cell>
          <cell r="Z802">
            <v>0.20949999999999999</v>
          </cell>
          <cell r="AA802">
            <v>8.7187365999999997</v>
          </cell>
        </row>
        <row r="803">
          <cell r="A803" t="str">
            <v>EXT</v>
          </cell>
          <cell r="B803" t="str">
            <v>DL</v>
          </cell>
          <cell r="C803" t="str">
            <v>DL</v>
          </cell>
          <cell r="D803" t="str">
            <v>GSK</v>
          </cell>
          <cell r="E803" t="str">
            <v>DL-</v>
          </cell>
          <cell r="F803">
            <v>0</v>
          </cell>
          <cell r="G803" t="str">
            <v>DL-Ese VEW</v>
          </cell>
          <cell r="H803">
            <v>0</v>
          </cell>
          <cell r="I803">
            <v>0</v>
          </cell>
          <cell r="J803">
            <v>6</v>
          </cell>
          <cell r="K803" t="str">
            <v>VE</v>
          </cell>
          <cell r="L803">
            <v>0</v>
          </cell>
          <cell r="M803" t="str">
            <v>Modehaus Wiese</v>
          </cell>
          <cell r="N803" t="str">
            <v>Mittelspannungsnetz</v>
          </cell>
          <cell r="P803">
            <v>0.32453500000000002</v>
          </cell>
          <cell r="Q803">
            <v>9.8000000000000004E-2</v>
          </cell>
          <cell r="R803">
            <v>1.1477449916300597</v>
          </cell>
          <cell r="S803">
            <v>2.7265520083699402</v>
          </cell>
          <cell r="T803">
            <v>1.3630469999999999</v>
          </cell>
          <cell r="U803">
            <v>2.51125</v>
          </cell>
          <cell r="V803">
            <v>0</v>
          </cell>
          <cell r="W803">
            <v>6623.1632653061224</v>
          </cell>
          <cell r="X803" t="str">
            <v>2</v>
          </cell>
          <cell r="Y803">
            <v>1.1937994361162896</v>
          </cell>
          <cell r="Z803">
            <v>4.9000000000000002E-2</v>
          </cell>
          <cell r="AA803">
            <v>3.8742969999999999</v>
          </cell>
        </row>
        <row r="804">
          <cell r="A804" t="str">
            <v>EXT</v>
          </cell>
          <cell r="B804" t="str">
            <v>DL</v>
          </cell>
          <cell r="C804" t="str">
            <v>DL</v>
          </cell>
          <cell r="D804" t="str">
            <v>GSK</v>
          </cell>
          <cell r="E804" t="str">
            <v>DL-</v>
          </cell>
          <cell r="F804">
            <v>0</v>
          </cell>
          <cell r="G804" t="str">
            <v>DL-Ese VEW</v>
          </cell>
          <cell r="H804">
            <v>0</v>
          </cell>
          <cell r="I804">
            <v>0</v>
          </cell>
          <cell r="J804">
            <v>6</v>
          </cell>
          <cell r="K804" t="str">
            <v>VE</v>
          </cell>
          <cell r="L804">
            <v>0</v>
          </cell>
          <cell r="M804" t="str">
            <v>B &amp; K Rauchfleisch GmbH</v>
          </cell>
          <cell r="N804" t="str">
            <v>Mittelspannungsnetz</v>
          </cell>
          <cell r="P804">
            <v>0.32300000000000001</v>
          </cell>
          <cell r="Q804">
            <v>0.17</v>
          </cell>
          <cell r="R804">
            <v>1.6924089648867362</v>
          </cell>
          <cell r="S804">
            <v>4.0204410351132642</v>
          </cell>
          <cell r="T804">
            <v>1.3566</v>
          </cell>
          <cell r="U804">
            <v>4.3562500000000002</v>
          </cell>
          <cell r="V804">
            <v>0</v>
          </cell>
          <cell r="W804">
            <v>3799.9999999999995</v>
          </cell>
          <cell r="X804" t="str">
            <v>2</v>
          </cell>
          <cell r="Y804">
            <v>1.7686842105263159</v>
          </cell>
          <cell r="Z804">
            <v>8.5000000000000006E-2</v>
          </cell>
          <cell r="AA804">
            <v>5.7128500000000004</v>
          </cell>
        </row>
        <row r="805">
          <cell r="A805" t="str">
            <v>EXT</v>
          </cell>
          <cell r="B805" t="str">
            <v>DL</v>
          </cell>
          <cell r="C805" t="str">
            <v>DL</v>
          </cell>
          <cell r="D805" t="str">
            <v>GSK</v>
          </cell>
          <cell r="E805" t="str">
            <v>DL-</v>
          </cell>
          <cell r="F805">
            <v>0</v>
          </cell>
          <cell r="G805" t="str">
            <v>DL-Ese VEW</v>
          </cell>
          <cell r="H805">
            <v>0</v>
          </cell>
          <cell r="I805">
            <v>0</v>
          </cell>
          <cell r="J805">
            <v>6</v>
          </cell>
          <cell r="K805" t="str">
            <v>VE</v>
          </cell>
          <cell r="L805">
            <v>0</v>
          </cell>
          <cell r="M805" t="str">
            <v>Stork GmbH &amp; Co. KG Metallwarenfabrik</v>
          </cell>
          <cell r="N805" t="str">
            <v>Mittelspannungsnetz</v>
          </cell>
          <cell r="P805">
            <v>0.32</v>
          </cell>
          <cell r="Q805">
            <v>0.16</v>
          </cell>
          <cell r="R805">
            <v>1.61276322760853</v>
          </cell>
          <cell r="S805">
            <v>3.8312367723914695</v>
          </cell>
          <cell r="T805">
            <v>1.3440000000000001</v>
          </cell>
          <cell r="U805">
            <v>4.0999999999999996</v>
          </cell>
          <cell r="V805">
            <v>0</v>
          </cell>
          <cell r="W805">
            <v>4000</v>
          </cell>
          <cell r="X805" t="str">
            <v>2</v>
          </cell>
          <cell r="Y805">
            <v>1.7012499999999997</v>
          </cell>
          <cell r="Z805">
            <v>0.08</v>
          </cell>
          <cell r="AA805">
            <v>5.4439999999999991</v>
          </cell>
        </row>
        <row r="806">
          <cell r="A806" t="str">
            <v>EXT</v>
          </cell>
          <cell r="B806" t="str">
            <v>DL</v>
          </cell>
          <cell r="C806" t="str">
            <v>DL</v>
          </cell>
          <cell r="D806" t="str">
            <v>GSK</v>
          </cell>
          <cell r="E806" t="str">
            <v>DL-</v>
          </cell>
          <cell r="F806">
            <v>0</v>
          </cell>
          <cell r="G806" t="str">
            <v>DL-Ese VEW</v>
          </cell>
          <cell r="H806">
            <v>0</v>
          </cell>
          <cell r="I806">
            <v>0</v>
          </cell>
          <cell r="J806">
            <v>6</v>
          </cell>
          <cell r="K806" t="str">
            <v>VE</v>
          </cell>
          <cell r="L806">
            <v>0</v>
          </cell>
          <cell r="M806" t="str">
            <v>St. Franziskus-Hospital</v>
          </cell>
          <cell r="N806" t="str">
            <v>Mittelspannungsnetz</v>
          </cell>
          <cell r="P806">
            <v>0.31494800000000001</v>
          </cell>
          <cell r="Q806">
            <v>0.191</v>
          </cell>
          <cell r="R806">
            <v>1.8418077782446134</v>
          </cell>
          <cell r="S806">
            <v>4.3753488217553871</v>
          </cell>
          <cell r="T806">
            <v>1.3227816000000001</v>
          </cell>
          <cell r="U806">
            <v>4.8943750000000001</v>
          </cell>
          <cell r="V806">
            <v>0</v>
          </cell>
          <cell r="W806">
            <v>3297.8848167539263</v>
          </cell>
          <cell r="X806" t="str">
            <v>2</v>
          </cell>
          <cell r="Y806">
            <v>1.9740263789577968</v>
          </cell>
          <cell r="Z806">
            <v>9.5500000000000002E-2</v>
          </cell>
          <cell r="AA806">
            <v>6.2171566000000009</v>
          </cell>
        </row>
        <row r="807">
          <cell r="A807" t="str">
            <v>EXT</v>
          </cell>
          <cell r="B807" t="str">
            <v>DL</v>
          </cell>
          <cell r="C807" t="str">
            <v>DL</v>
          </cell>
          <cell r="D807" t="str">
            <v>GSK</v>
          </cell>
          <cell r="E807" t="str">
            <v>DL-</v>
          </cell>
          <cell r="F807">
            <v>0</v>
          </cell>
          <cell r="G807" t="str">
            <v>DL-Ese VEW</v>
          </cell>
          <cell r="H807">
            <v>0</v>
          </cell>
          <cell r="I807">
            <v>0</v>
          </cell>
          <cell r="J807">
            <v>6</v>
          </cell>
          <cell r="K807" t="str">
            <v>VE</v>
          </cell>
          <cell r="L807">
            <v>0</v>
          </cell>
          <cell r="M807" t="str">
            <v>MediaMarkt</v>
          </cell>
          <cell r="N807" t="str">
            <v>Mittelspannungsnetz</v>
          </cell>
          <cell r="P807">
            <v>0.31425999999999998</v>
          </cell>
          <cell r="Q807">
            <v>0.11</v>
          </cell>
          <cell r="R807">
            <v>1.2260561406752797</v>
          </cell>
          <cell r="S807">
            <v>2.9125858593247198</v>
          </cell>
          <cell r="T807">
            <v>1.3198919999999998</v>
          </cell>
          <cell r="U807">
            <v>2.8187499999999996</v>
          </cell>
          <cell r="V807">
            <v>0</v>
          </cell>
          <cell r="W807">
            <v>5713.818181818182</v>
          </cell>
          <cell r="X807" t="str">
            <v>2</v>
          </cell>
          <cell r="Y807">
            <v>1.3169483866861831</v>
          </cell>
          <cell r="Z807">
            <v>5.5E-2</v>
          </cell>
          <cell r="AA807">
            <v>4.138641999999999</v>
          </cell>
        </row>
        <row r="808">
          <cell r="A808" t="str">
            <v>EXT</v>
          </cell>
          <cell r="B808" t="str">
            <v>DL</v>
          </cell>
          <cell r="C808" t="str">
            <v>DL</v>
          </cell>
          <cell r="D808" t="str">
            <v>GSK</v>
          </cell>
          <cell r="E808" t="str">
            <v>DL-</v>
          </cell>
          <cell r="F808">
            <v>0</v>
          </cell>
          <cell r="G808" t="str">
            <v>DL-Ese VEW</v>
          </cell>
          <cell r="H808">
            <v>0</v>
          </cell>
          <cell r="I808">
            <v>0</v>
          </cell>
          <cell r="J808">
            <v>6</v>
          </cell>
          <cell r="K808" t="str">
            <v>VE</v>
          </cell>
          <cell r="L808" t="str">
            <v>1196</v>
          </cell>
          <cell r="M808" t="str">
            <v>F &amp; R Kunststofftechnik GmbH</v>
          </cell>
          <cell r="N808" t="str">
            <v>Mittelspannungsnetz</v>
          </cell>
          <cell r="P808">
            <v>0.30599999999999999</v>
          </cell>
          <cell r="Q808">
            <v>0.17</v>
          </cell>
          <cell r="R808">
            <v>1.6712570004394089</v>
          </cell>
          <cell r="S808">
            <v>3.9701929995605911</v>
          </cell>
          <cell r="T808">
            <v>1.2852000000000001</v>
          </cell>
          <cell r="U808">
            <v>4.3562500000000002</v>
          </cell>
          <cell r="V808">
            <v>0</v>
          </cell>
          <cell r="W808">
            <v>3599.9999999999995</v>
          </cell>
          <cell r="X808" t="str">
            <v>2</v>
          </cell>
          <cell r="Y808">
            <v>1.8436111111111111</v>
          </cell>
          <cell r="Z808">
            <v>8.5000000000000006E-2</v>
          </cell>
          <cell r="AA808">
            <v>5.6414499999999999</v>
          </cell>
        </row>
        <row r="809">
          <cell r="A809" t="str">
            <v>EXT</v>
          </cell>
          <cell r="B809" t="str">
            <v>DL</v>
          </cell>
          <cell r="C809" t="str">
            <v>DL</v>
          </cell>
          <cell r="D809" t="str">
            <v>GSK</v>
          </cell>
          <cell r="E809" t="str">
            <v>DL-</v>
          </cell>
          <cell r="F809">
            <v>0</v>
          </cell>
          <cell r="G809" t="str">
            <v>DL-Ese VEW</v>
          </cell>
          <cell r="H809">
            <v>0</v>
          </cell>
          <cell r="I809">
            <v>0</v>
          </cell>
          <cell r="J809">
            <v>6</v>
          </cell>
          <cell r="K809" t="str">
            <v>VE</v>
          </cell>
          <cell r="L809">
            <v>0</v>
          </cell>
          <cell r="M809" t="str">
            <v>Bütel Bekleidungswerke GmbH</v>
          </cell>
          <cell r="N809" t="str">
            <v>Mittelspannungsnetz</v>
          </cell>
          <cell r="P809">
            <v>0.30532999999999999</v>
          </cell>
          <cell r="Q809">
            <v>0.247</v>
          </cell>
          <cell r="R809">
            <v>2.2377300117728827</v>
          </cell>
          <cell r="S809">
            <v>5.3158909882271166</v>
          </cell>
          <cell r="T809">
            <v>6.4729959999999993</v>
          </cell>
          <cell r="U809">
            <v>1.0806250000000002</v>
          </cell>
          <cell r="V809">
            <v>0</v>
          </cell>
          <cell r="W809">
            <v>2472.3076923076924</v>
          </cell>
          <cell r="X809" t="str">
            <v>1</v>
          </cell>
          <cell r="Y809">
            <v>2.4739203484754198</v>
          </cell>
          <cell r="Z809">
            <v>0.1235</v>
          </cell>
          <cell r="AA809">
            <v>7.5536209999999997</v>
          </cell>
        </row>
        <row r="810">
          <cell r="A810" t="str">
            <v>EXT</v>
          </cell>
          <cell r="B810" t="str">
            <v>DL</v>
          </cell>
          <cell r="C810" t="str">
            <v>DL</v>
          </cell>
          <cell r="D810" t="str">
            <v>GSK</v>
          </cell>
          <cell r="E810" t="str">
            <v>DL-</v>
          </cell>
          <cell r="F810">
            <v>0</v>
          </cell>
          <cell r="G810" t="str">
            <v>DL-Ese VEW</v>
          </cell>
          <cell r="H810">
            <v>0</v>
          </cell>
          <cell r="I810">
            <v>0</v>
          </cell>
          <cell r="J810">
            <v>6</v>
          </cell>
          <cell r="K810" t="str">
            <v>VE</v>
          </cell>
          <cell r="L810">
            <v>0</v>
          </cell>
          <cell r="M810" t="str">
            <v>poco Einrichtungsgesellschaft mbH</v>
          </cell>
          <cell r="N810" t="str">
            <v>Mittelspannungsnetz</v>
          </cell>
          <cell r="P810">
            <v>0.3</v>
          </cell>
          <cell r="Q810">
            <v>6.8000000000000005E-2</v>
          </cell>
          <cell r="R810">
            <v>0.88947861699019326</v>
          </cell>
          <cell r="S810">
            <v>2.1130213830098068</v>
          </cell>
          <cell r="T810">
            <v>1.2599999999999998</v>
          </cell>
          <cell r="U810">
            <v>1.7425000000000002</v>
          </cell>
          <cell r="V810">
            <v>0</v>
          </cell>
          <cell r="W810">
            <v>8823.5294117647045</v>
          </cell>
          <cell r="X810" t="str">
            <v>2</v>
          </cell>
          <cell r="Y810">
            <v>1.0008333333333332</v>
          </cell>
          <cell r="Z810">
            <v>3.4000000000000002E-2</v>
          </cell>
          <cell r="AA810">
            <v>3.0024999999999999</v>
          </cell>
        </row>
        <row r="811">
          <cell r="A811" t="str">
            <v>EXT</v>
          </cell>
          <cell r="B811" t="str">
            <v>DL</v>
          </cell>
          <cell r="C811" t="str">
            <v>DL</v>
          </cell>
          <cell r="D811" t="str">
            <v>GSK</v>
          </cell>
          <cell r="E811" t="str">
            <v>DL-</v>
          </cell>
          <cell r="F811">
            <v>0</v>
          </cell>
          <cell r="G811" t="str">
            <v>DL-Ese VEW</v>
          </cell>
          <cell r="H811">
            <v>0</v>
          </cell>
          <cell r="I811">
            <v>0</v>
          </cell>
          <cell r="J811">
            <v>6</v>
          </cell>
          <cell r="K811" t="str">
            <v>VE</v>
          </cell>
          <cell r="L811" t="str">
            <v>1175</v>
          </cell>
          <cell r="M811" t="str">
            <v>Wasserwerk Stockhausen</v>
          </cell>
          <cell r="N811" t="str">
            <v>Mittelspannungsnetz</v>
          </cell>
          <cell r="P811">
            <v>0.29846200000000001</v>
          </cell>
          <cell r="Q811">
            <v>9.2999999999999999E-2</v>
          </cell>
          <cell r="R811">
            <v>1.077347580498947</v>
          </cell>
          <cell r="S811">
            <v>2.5593178195010529</v>
          </cell>
          <cell r="T811">
            <v>1.2535404000000001</v>
          </cell>
          <cell r="U811">
            <v>2.3831249999999997</v>
          </cell>
          <cell r="V811">
            <v>0</v>
          </cell>
          <cell r="W811">
            <v>6418.5376344086017</v>
          </cell>
          <cell r="X811" t="str">
            <v>2</v>
          </cell>
          <cell r="Y811">
            <v>1.2184684817497704</v>
          </cell>
          <cell r="Z811">
            <v>4.65E-2</v>
          </cell>
          <cell r="AA811">
            <v>3.6366654</v>
          </cell>
        </row>
        <row r="812">
          <cell r="A812" t="str">
            <v>EXT</v>
          </cell>
          <cell r="B812" t="str">
            <v>DL</v>
          </cell>
          <cell r="C812" t="str">
            <v>DL</v>
          </cell>
          <cell r="D812" t="str">
            <v>GSK</v>
          </cell>
          <cell r="E812" t="str">
            <v>DL-</v>
          </cell>
          <cell r="F812">
            <v>0</v>
          </cell>
          <cell r="G812" t="str">
            <v>DL-Ese VEW</v>
          </cell>
          <cell r="H812">
            <v>0</v>
          </cell>
          <cell r="I812">
            <v>0</v>
          </cell>
          <cell r="J812">
            <v>6</v>
          </cell>
          <cell r="K812" t="str">
            <v>VE</v>
          </cell>
          <cell r="L812" t="str">
            <v>1141</v>
          </cell>
          <cell r="M812" t="str">
            <v>Pumpwerk Gut Forst</v>
          </cell>
          <cell r="N812" t="str">
            <v>Mittelspannungsnetz</v>
          </cell>
          <cell r="P812">
            <v>0.29761399999999999</v>
          </cell>
          <cell r="Q812">
            <v>0.127</v>
          </cell>
          <cell r="R812">
            <v>1.3343967988204899</v>
          </cell>
          <cell r="S812">
            <v>3.16995700117951</v>
          </cell>
          <cell r="T812">
            <v>1.2499788000000001</v>
          </cell>
          <cell r="U812">
            <v>3.2543749999999996</v>
          </cell>
          <cell r="V812">
            <v>0</v>
          </cell>
          <cell r="W812">
            <v>4686.8346456692907</v>
          </cell>
          <cell r="X812" t="str">
            <v>2</v>
          </cell>
          <cell r="Y812">
            <v>1.5134885455657325</v>
          </cell>
          <cell r="Z812">
            <v>6.3500000000000001E-2</v>
          </cell>
          <cell r="AA812">
            <v>4.5043537999999996</v>
          </cell>
        </row>
        <row r="813">
          <cell r="A813" t="str">
            <v>EXT</v>
          </cell>
          <cell r="B813" t="str">
            <v>DL</v>
          </cell>
          <cell r="C813" t="str">
            <v>DL</v>
          </cell>
          <cell r="D813" t="str">
            <v>GSK</v>
          </cell>
          <cell r="E813" t="str">
            <v>DL-</v>
          </cell>
          <cell r="F813">
            <v>0</v>
          </cell>
          <cell r="G813" t="str">
            <v>DL-Ese VEW</v>
          </cell>
          <cell r="H813">
            <v>0</v>
          </cell>
          <cell r="I813">
            <v>0</v>
          </cell>
          <cell r="J813">
            <v>6</v>
          </cell>
          <cell r="K813" t="str">
            <v>VE</v>
          </cell>
          <cell r="L813" t="str">
            <v>1129</v>
          </cell>
          <cell r="M813" t="str">
            <v>Schöller Lebensmittel</v>
          </cell>
          <cell r="N813" t="str">
            <v>Mittelspannungsnetz</v>
          </cell>
          <cell r="P813">
            <v>0.29722500000000002</v>
          </cell>
          <cell r="Q813">
            <v>0.14799999999999999</v>
          </cell>
          <cell r="R813">
            <v>1.4933301712113005</v>
          </cell>
          <cell r="S813">
            <v>3.5475148287886986</v>
          </cell>
          <cell r="T813">
            <v>1.248345</v>
          </cell>
          <cell r="U813">
            <v>3.7924999999999995</v>
          </cell>
          <cell r="V813">
            <v>0</v>
          </cell>
          <cell r="W813">
            <v>4016.5540540540546</v>
          </cell>
          <cell r="X813" t="str">
            <v>2</v>
          </cell>
          <cell r="Y813">
            <v>1.6959693834637057</v>
          </cell>
          <cell r="Z813">
            <v>7.3999999999999996E-2</v>
          </cell>
          <cell r="AA813">
            <v>5.0408449999999991</v>
          </cell>
        </row>
        <row r="814">
          <cell r="A814" t="str">
            <v>EXT</v>
          </cell>
          <cell r="B814" t="str">
            <v>DL</v>
          </cell>
          <cell r="C814" t="str">
            <v>DL</v>
          </cell>
          <cell r="D814" t="str">
            <v>GSK</v>
          </cell>
          <cell r="E814" t="str">
            <v>DL-</v>
          </cell>
          <cell r="F814">
            <v>0</v>
          </cell>
          <cell r="G814" t="str">
            <v>DL-Ese VEW</v>
          </cell>
          <cell r="H814">
            <v>0</v>
          </cell>
          <cell r="I814">
            <v>0</v>
          </cell>
          <cell r="J814">
            <v>6</v>
          </cell>
          <cell r="K814" t="str">
            <v>VE</v>
          </cell>
          <cell r="L814" t="str">
            <v>1199</v>
          </cell>
          <cell r="M814" t="str">
            <v>Rethmann SDE-DATA GmbH &amp; Co KG</v>
          </cell>
          <cell r="N814" t="str">
            <v>Mittelspannungsnetz</v>
          </cell>
          <cell r="P814">
            <v>0.29541200000000001</v>
          </cell>
          <cell r="Q814">
            <v>0.19700000000000001</v>
          </cell>
          <cell r="R814">
            <v>1.8630482609969385</v>
          </cell>
          <cell r="S814">
            <v>4.4258071390030622</v>
          </cell>
          <cell r="T814">
            <v>1.2407304000000001</v>
          </cell>
          <cell r="U814">
            <v>5.0481250000000006</v>
          </cell>
          <cell r="V814">
            <v>0</v>
          </cell>
          <cell r="W814">
            <v>2999.1065989847716</v>
          </cell>
          <cell r="X814" t="str">
            <v>2</v>
          </cell>
          <cell r="Y814">
            <v>2.1288422271268606</v>
          </cell>
          <cell r="Z814">
            <v>9.8500000000000004E-2</v>
          </cell>
          <cell r="AA814">
            <v>6.288855400000001</v>
          </cell>
        </row>
        <row r="815">
          <cell r="A815" t="str">
            <v>EXT</v>
          </cell>
          <cell r="B815" t="str">
            <v>DL</v>
          </cell>
          <cell r="C815" t="str">
            <v>DL</v>
          </cell>
          <cell r="D815" t="str">
            <v>GSK</v>
          </cell>
          <cell r="E815" t="str">
            <v>DL-</v>
          </cell>
          <cell r="F815">
            <v>0</v>
          </cell>
          <cell r="G815" t="str">
            <v>DL-Ese VEW</v>
          </cell>
          <cell r="H815">
            <v>0</v>
          </cell>
          <cell r="I815">
            <v>0</v>
          </cell>
          <cell r="J815">
            <v>6</v>
          </cell>
          <cell r="K815" t="str">
            <v>VE</v>
          </cell>
          <cell r="L815" t="str">
            <v>1156</v>
          </cell>
          <cell r="M815" t="str">
            <v>BEHATON GmbH &amp; Co. KG</v>
          </cell>
          <cell r="N815" t="str">
            <v>Mittelspannungsnetz</v>
          </cell>
          <cell r="P815">
            <v>0.29033999999999999</v>
          </cell>
          <cell r="Q815">
            <v>0.17899999999999999</v>
          </cell>
          <cell r="R815">
            <v>1.7200940423866808</v>
          </cell>
          <cell r="S815">
            <v>4.0862089576133194</v>
          </cell>
          <cell r="T815">
            <v>1.219428</v>
          </cell>
          <cell r="U815">
            <v>4.586875</v>
          </cell>
          <cell r="V815">
            <v>0</v>
          </cell>
          <cell r="W815">
            <v>3244.0223463687148</v>
          </cell>
          <cell r="X815" t="str">
            <v>2</v>
          </cell>
          <cell r="Y815">
            <v>1.999828821381828</v>
          </cell>
          <cell r="Z815">
            <v>8.9499999999999996E-2</v>
          </cell>
          <cell r="AA815">
            <v>5.8063029999999998</v>
          </cell>
        </row>
        <row r="816">
          <cell r="A816" t="str">
            <v>EXT</v>
          </cell>
          <cell r="B816" t="str">
            <v>DL</v>
          </cell>
          <cell r="C816" t="str">
            <v>DL</v>
          </cell>
          <cell r="D816" t="str">
            <v>GSK</v>
          </cell>
          <cell r="E816" t="str">
            <v>DL-</v>
          </cell>
          <cell r="F816">
            <v>0</v>
          </cell>
          <cell r="G816" t="str">
            <v>DL-Ese VEW</v>
          </cell>
          <cell r="H816">
            <v>0</v>
          </cell>
          <cell r="I816">
            <v>0</v>
          </cell>
          <cell r="J816">
            <v>6</v>
          </cell>
          <cell r="K816" t="str">
            <v>VE</v>
          </cell>
          <cell r="L816">
            <v>0</v>
          </cell>
          <cell r="M816" t="str">
            <v>Wilhelm Müller Maschinenfabrik GmbH &amp; Co. KG</v>
          </cell>
          <cell r="N816" t="str">
            <v>Mittelspannungsnetz</v>
          </cell>
          <cell r="P816">
            <v>0.28899999999999998</v>
          </cell>
          <cell r="Q816">
            <v>0.14199999999999999</v>
          </cell>
          <cell r="R816">
            <v>1.4375485305164901</v>
          </cell>
          <cell r="S816">
            <v>3.4150014694835096</v>
          </cell>
          <cell r="T816">
            <v>1.2138</v>
          </cell>
          <cell r="U816">
            <v>3.6387499999999999</v>
          </cell>
          <cell r="V816">
            <v>0</v>
          </cell>
          <cell r="W816">
            <v>4070.422535211268</v>
          </cell>
          <cell r="X816" t="str">
            <v>2</v>
          </cell>
          <cell r="Y816">
            <v>1.679083044982699</v>
          </cell>
          <cell r="Z816">
            <v>7.0999999999999994E-2</v>
          </cell>
          <cell r="AA816">
            <v>4.8525499999999999</v>
          </cell>
        </row>
        <row r="817">
          <cell r="A817" t="str">
            <v>EXT</v>
          </cell>
          <cell r="B817" t="str">
            <v>DL</v>
          </cell>
          <cell r="C817" t="str">
            <v>DL</v>
          </cell>
          <cell r="D817" t="str">
            <v>GSK</v>
          </cell>
          <cell r="E817" t="str">
            <v>DL-</v>
          </cell>
          <cell r="F817">
            <v>0</v>
          </cell>
          <cell r="G817" t="str">
            <v>DL-Ese VEW</v>
          </cell>
          <cell r="H817">
            <v>0</v>
          </cell>
          <cell r="I817">
            <v>0</v>
          </cell>
          <cell r="J817">
            <v>6</v>
          </cell>
          <cell r="K817" t="str">
            <v>VE</v>
          </cell>
          <cell r="L817" t="str">
            <v>1181</v>
          </cell>
          <cell r="M817" t="str">
            <v>Kreishaus Wiedenbrück</v>
          </cell>
          <cell r="N817" t="str">
            <v>Mittelspannungsnetz</v>
          </cell>
          <cell r="P817">
            <v>0.28655999999999998</v>
          </cell>
          <cell r="Q817">
            <v>0.126</v>
          </cell>
          <cell r="R817">
            <v>1.313051741229931</v>
          </cell>
          <cell r="S817">
            <v>3.119250258770069</v>
          </cell>
          <cell r="T817">
            <v>1.2035519999999997</v>
          </cell>
          <cell r="U817">
            <v>3.2287500000000002</v>
          </cell>
          <cell r="V817">
            <v>0</v>
          </cell>
          <cell r="W817">
            <v>4548.5714285714284</v>
          </cell>
          <cell r="X817" t="str">
            <v>2</v>
          </cell>
          <cell r="Y817">
            <v>1.5467273869346734</v>
          </cell>
          <cell r="Z817">
            <v>6.3E-2</v>
          </cell>
          <cell r="AA817">
            <v>4.432302</v>
          </cell>
        </row>
        <row r="818">
          <cell r="A818" t="str">
            <v>EXT</v>
          </cell>
          <cell r="B818" t="str">
            <v>DL</v>
          </cell>
          <cell r="C818" t="str">
            <v>DL</v>
          </cell>
          <cell r="D818" t="str">
            <v>GSK</v>
          </cell>
          <cell r="E818" t="str">
            <v>DL-</v>
          </cell>
          <cell r="F818">
            <v>0</v>
          </cell>
          <cell r="G818" t="str">
            <v>DL-Ese VEW</v>
          </cell>
          <cell r="H818">
            <v>0</v>
          </cell>
          <cell r="I818">
            <v>0</v>
          </cell>
          <cell r="J818">
            <v>6</v>
          </cell>
          <cell r="K818" t="str">
            <v>VE</v>
          </cell>
          <cell r="L818">
            <v>0</v>
          </cell>
          <cell r="M818" t="str">
            <v>Rethmann Entsorgungswirtschaft GmbH&amp;Co KG</v>
          </cell>
          <cell r="N818" t="str">
            <v>Mittelspannungsnetz</v>
          </cell>
          <cell r="P818">
            <v>0.271312</v>
          </cell>
          <cell r="Q818">
            <v>0.17799999999999999</v>
          </cell>
          <cell r="R818">
            <v>1.6888274692371223</v>
          </cell>
          <cell r="S818">
            <v>4.0119329307628773</v>
          </cell>
          <cell r="T818">
            <v>1.1395104</v>
          </cell>
          <cell r="U818">
            <v>4.5612499999999994</v>
          </cell>
          <cell r="V818">
            <v>0</v>
          </cell>
          <cell r="W818">
            <v>3048.4494382022476</v>
          </cell>
          <cell r="X818" t="str">
            <v>2</v>
          </cell>
          <cell r="Y818">
            <v>2.1011825499793595</v>
          </cell>
          <cell r="Z818">
            <v>8.8999999999999996E-2</v>
          </cell>
          <cell r="AA818">
            <v>5.7007604000000001</v>
          </cell>
        </row>
        <row r="819">
          <cell r="A819" t="str">
            <v>EXT</v>
          </cell>
          <cell r="B819" t="str">
            <v>DL</v>
          </cell>
          <cell r="C819" t="str">
            <v>DL</v>
          </cell>
          <cell r="D819" t="str">
            <v>GSK</v>
          </cell>
          <cell r="E819" t="str">
            <v>DL-</v>
          </cell>
          <cell r="F819">
            <v>0</v>
          </cell>
          <cell r="G819" t="str">
            <v>DL-Ese VEW</v>
          </cell>
          <cell r="H819">
            <v>0</v>
          </cell>
          <cell r="I819">
            <v>0</v>
          </cell>
          <cell r="J819">
            <v>6</v>
          </cell>
          <cell r="K819" t="str">
            <v>VE</v>
          </cell>
          <cell r="L819" t="str">
            <v>1157</v>
          </cell>
          <cell r="M819" t="str">
            <v>Kläranlage Marsberg-Mitte</v>
          </cell>
          <cell r="N819" t="str">
            <v>Mittelspannungsnetz</v>
          </cell>
          <cell r="P819">
            <v>0.268758</v>
          </cell>
          <cell r="Q819">
            <v>0.10100000000000001</v>
          </cell>
          <cell r="R819">
            <v>1.1011193075793357</v>
          </cell>
          <cell r="S819">
            <v>2.6157892924206645</v>
          </cell>
          <cell r="T819">
            <v>1.1287836</v>
          </cell>
          <cell r="U819">
            <v>2.5881250000000002</v>
          </cell>
          <cell r="V819">
            <v>0</v>
          </cell>
          <cell r="W819">
            <v>5321.9405940594052</v>
          </cell>
          <cell r="X819" t="str">
            <v>2</v>
          </cell>
          <cell r="Y819">
            <v>1.3829945899284859</v>
          </cell>
          <cell r="Z819">
            <v>5.0500000000000003E-2</v>
          </cell>
          <cell r="AA819">
            <v>3.7169086</v>
          </cell>
        </row>
        <row r="820">
          <cell r="A820" t="str">
            <v>EXT</v>
          </cell>
          <cell r="B820" t="str">
            <v>DL</v>
          </cell>
          <cell r="C820" t="str">
            <v>DL</v>
          </cell>
          <cell r="D820" t="str">
            <v>GSK</v>
          </cell>
          <cell r="E820" t="str">
            <v>DL-</v>
          </cell>
          <cell r="F820">
            <v>0</v>
          </cell>
          <cell r="G820" t="str">
            <v>DL-Ese VEW</v>
          </cell>
          <cell r="H820">
            <v>0</v>
          </cell>
          <cell r="I820">
            <v>0</v>
          </cell>
          <cell r="J820">
            <v>6</v>
          </cell>
          <cell r="K820" t="str">
            <v>VE</v>
          </cell>
          <cell r="L820" t="str">
            <v>1127</v>
          </cell>
          <cell r="M820" t="str">
            <v>Freibad / Hallenbad Wiedenbrück</v>
          </cell>
          <cell r="N820" t="str">
            <v>Mittelspannungsnetz</v>
          </cell>
          <cell r="P820">
            <v>0.25835900000000001</v>
          </cell>
          <cell r="Q820">
            <v>0.14899999999999999</v>
          </cell>
          <cell r="R820">
            <v>1.4525631073188849</v>
          </cell>
          <cell r="S820">
            <v>3.4506696926811147</v>
          </cell>
          <cell r="T820">
            <v>1.0851078000000001</v>
          </cell>
          <cell r="U820">
            <v>3.8181249999999993</v>
          </cell>
          <cell r="V820">
            <v>0</v>
          </cell>
          <cell r="W820">
            <v>3467.9060402684563</v>
          </cell>
          <cell r="X820" t="str">
            <v>2</v>
          </cell>
          <cell r="Y820">
            <v>1.8978370407069232</v>
          </cell>
          <cell r="Z820">
            <v>7.4499999999999997E-2</v>
          </cell>
          <cell r="AA820">
            <v>4.9032327999999996</v>
          </cell>
        </row>
        <row r="821">
          <cell r="A821" t="str">
            <v>EXT</v>
          </cell>
          <cell r="B821" t="str">
            <v>DL</v>
          </cell>
          <cell r="C821" t="str">
            <v>DL</v>
          </cell>
          <cell r="D821" t="str">
            <v>GSK</v>
          </cell>
          <cell r="E821" t="str">
            <v>DL-</v>
          </cell>
          <cell r="F821">
            <v>0</v>
          </cell>
          <cell r="G821" t="str">
            <v>DL-Ese VEW</v>
          </cell>
          <cell r="H821">
            <v>0</v>
          </cell>
          <cell r="I821">
            <v>0</v>
          </cell>
          <cell r="J821">
            <v>6</v>
          </cell>
          <cell r="K821" t="str">
            <v>VE</v>
          </cell>
          <cell r="L821">
            <v>0</v>
          </cell>
          <cell r="M821" t="str">
            <v>Kusch &amp; Co Sitzmöbelwerke GmbH &amp; Co. KG</v>
          </cell>
          <cell r="N821" t="str">
            <v>Mittelspannungsnetz</v>
          </cell>
          <cell r="P821">
            <v>0.25428400000000001</v>
          </cell>
          <cell r="Q821">
            <v>0.14000000000000001</v>
          </cell>
          <cell r="R821">
            <v>1.3791711231146719</v>
          </cell>
          <cell r="S821">
            <v>3.276321676885328</v>
          </cell>
          <cell r="T821">
            <v>1.0679928000000001</v>
          </cell>
          <cell r="U821">
            <v>3.5874999999999999</v>
          </cell>
          <cell r="V821">
            <v>0</v>
          </cell>
          <cell r="W821">
            <v>3632.6285714285714</v>
          </cell>
          <cell r="X821" t="str">
            <v>2</v>
          </cell>
          <cell r="Y821">
            <v>1.8308241179154019</v>
          </cell>
          <cell r="Z821">
            <v>7.0000000000000007E-2</v>
          </cell>
          <cell r="AA821">
            <v>4.6554928000000002</v>
          </cell>
        </row>
        <row r="822">
          <cell r="A822" t="str">
            <v>EXT</v>
          </cell>
          <cell r="B822" t="str">
            <v>DL</v>
          </cell>
          <cell r="C822" t="str">
            <v>DL</v>
          </cell>
          <cell r="D822" t="str">
            <v>GSK</v>
          </cell>
          <cell r="E822" t="str">
            <v>DL-</v>
          </cell>
          <cell r="F822">
            <v>0</v>
          </cell>
          <cell r="G822" t="str">
            <v>DL-Ese VEW</v>
          </cell>
          <cell r="H822">
            <v>0</v>
          </cell>
          <cell r="I822">
            <v>0</v>
          </cell>
          <cell r="J822">
            <v>6</v>
          </cell>
          <cell r="K822" t="str">
            <v>VE</v>
          </cell>
          <cell r="L822">
            <v>0</v>
          </cell>
          <cell r="M822" t="str">
            <v>Boecker GmbH &amp; Co.</v>
          </cell>
          <cell r="N822" t="str">
            <v>Mittelspannungsnetz</v>
          </cell>
          <cell r="P822">
            <v>0.25362000000000001</v>
          </cell>
          <cell r="Q822">
            <v>0.111</v>
          </cell>
          <cell r="R822">
            <v>1.1581971430254463</v>
          </cell>
          <cell r="S822">
            <v>2.7513818569745534</v>
          </cell>
          <cell r="T822">
            <v>1.065204</v>
          </cell>
          <cell r="U822">
            <v>2.8443749999999999</v>
          </cell>
          <cell r="V822">
            <v>0</v>
          </cell>
          <cell r="W822">
            <v>4569.72972972973</v>
          </cell>
          <cell r="X822" t="str">
            <v>2</v>
          </cell>
          <cell r="Y822">
            <v>1.5415105275609178</v>
          </cell>
          <cell r="Z822">
            <v>5.5499999999999994E-2</v>
          </cell>
          <cell r="AA822">
            <v>3.9095789999999999</v>
          </cell>
        </row>
        <row r="823">
          <cell r="A823" t="str">
            <v>EXT</v>
          </cell>
          <cell r="B823" t="str">
            <v>DL</v>
          </cell>
          <cell r="C823" t="str">
            <v>DL</v>
          </cell>
          <cell r="D823" t="str">
            <v>GSK</v>
          </cell>
          <cell r="E823" t="str">
            <v>DL-</v>
          </cell>
          <cell r="F823">
            <v>0</v>
          </cell>
          <cell r="G823" t="str">
            <v>DL-Ese VEW</v>
          </cell>
          <cell r="H823">
            <v>0</v>
          </cell>
          <cell r="I823">
            <v>0</v>
          </cell>
          <cell r="J823">
            <v>6</v>
          </cell>
          <cell r="K823" t="str">
            <v>VE</v>
          </cell>
          <cell r="L823">
            <v>0</v>
          </cell>
          <cell r="M823" t="str">
            <v>Sprenger Massivholzmöbel GmbH</v>
          </cell>
          <cell r="N823" t="str">
            <v>Mittelspannungsnetz</v>
          </cell>
          <cell r="P823">
            <v>0.24862699999999999</v>
          </cell>
          <cell r="Q823">
            <v>0.27900000000000003</v>
          </cell>
          <cell r="R823">
            <v>1.9230860679832722</v>
          </cell>
          <cell r="S823">
            <v>4.5684313320167274</v>
          </cell>
          <cell r="T823">
            <v>5.2708923999999993</v>
          </cell>
          <cell r="U823">
            <v>1.2206250000000001</v>
          </cell>
          <cell r="V823">
            <v>0</v>
          </cell>
          <cell r="W823">
            <v>1782.2724014336914</v>
          </cell>
          <cell r="X823" t="str">
            <v>1</v>
          </cell>
          <cell r="Y823">
            <v>2.6109462769530261</v>
          </cell>
          <cell r="Z823">
            <v>0.13950000000000001</v>
          </cell>
          <cell r="AA823">
            <v>6.4915173999999993</v>
          </cell>
        </row>
        <row r="824">
          <cell r="A824" t="str">
            <v>EXT</v>
          </cell>
          <cell r="B824" t="str">
            <v>DL</v>
          </cell>
          <cell r="C824" t="str">
            <v>DL</v>
          </cell>
          <cell r="D824" t="str">
            <v>GSK</v>
          </cell>
          <cell r="E824" t="str">
            <v>DL-</v>
          </cell>
          <cell r="F824">
            <v>0</v>
          </cell>
          <cell r="G824" t="str">
            <v>DL-Ese VEW</v>
          </cell>
          <cell r="H824">
            <v>0</v>
          </cell>
          <cell r="I824">
            <v>0</v>
          </cell>
          <cell r="J824">
            <v>6</v>
          </cell>
          <cell r="K824" t="str">
            <v>VE</v>
          </cell>
          <cell r="L824">
            <v>0</v>
          </cell>
          <cell r="M824" t="str">
            <v>Jacke Transformatoren GmbH</v>
          </cell>
          <cell r="N824" t="str">
            <v>Mittelspannungsnetz</v>
          </cell>
          <cell r="P824">
            <v>0.24862699999999999</v>
          </cell>
          <cell r="Q824">
            <v>0.16200000000000001</v>
          </cell>
          <cell r="R824">
            <v>1.5391411787602021</v>
          </cell>
          <cell r="S824">
            <v>3.656342221239798</v>
          </cell>
          <cell r="T824">
            <v>1.0442334</v>
          </cell>
          <cell r="U824">
            <v>4.1512500000000001</v>
          </cell>
          <cell r="V824">
            <v>0</v>
          </cell>
          <cell r="W824">
            <v>3069.4691358024688</v>
          </cell>
          <cell r="X824" t="str">
            <v>2</v>
          </cell>
          <cell r="Y824">
            <v>2.0896698266881715</v>
          </cell>
          <cell r="Z824">
            <v>8.1000000000000003E-2</v>
          </cell>
          <cell r="AA824">
            <v>5.1954834000000005</v>
          </cell>
        </row>
        <row r="825">
          <cell r="A825" t="str">
            <v>EXT</v>
          </cell>
          <cell r="B825" t="str">
            <v>DL</v>
          </cell>
          <cell r="C825" t="str">
            <v>DL</v>
          </cell>
          <cell r="D825" t="str">
            <v>GSK</v>
          </cell>
          <cell r="E825" t="str">
            <v>DL-</v>
          </cell>
          <cell r="F825">
            <v>0</v>
          </cell>
          <cell r="G825" t="str">
            <v>DL-Ese VEW</v>
          </cell>
          <cell r="H825">
            <v>0</v>
          </cell>
          <cell r="I825">
            <v>0</v>
          </cell>
          <cell r="J825">
            <v>6</v>
          </cell>
          <cell r="K825" t="str">
            <v>VE</v>
          </cell>
          <cell r="L825">
            <v>0</v>
          </cell>
          <cell r="M825" t="str">
            <v>GMW Manderfeld GmbH</v>
          </cell>
          <cell r="N825" t="str">
            <v>Mittelspannungsnetz</v>
          </cell>
          <cell r="P825">
            <v>0.247945</v>
          </cell>
          <cell r="Q825">
            <v>0.11600000000000001</v>
          </cell>
          <cell r="R825">
            <v>1.1890926384345746</v>
          </cell>
          <cell r="S825">
            <v>2.8247763615654256</v>
          </cell>
          <cell r="T825">
            <v>1.041369</v>
          </cell>
          <cell r="U825">
            <v>2.9725000000000001</v>
          </cell>
          <cell r="V825">
            <v>0</v>
          </cell>
          <cell r="W825">
            <v>4274.9137931034484</v>
          </cell>
          <cell r="X825" t="str">
            <v>2</v>
          </cell>
          <cell r="Y825">
            <v>1.6188545846861198</v>
          </cell>
          <cell r="Z825">
            <v>5.8000000000000003E-2</v>
          </cell>
          <cell r="AA825">
            <v>4.0138689999999997</v>
          </cell>
        </row>
        <row r="826">
          <cell r="A826" t="str">
            <v>EXT</v>
          </cell>
          <cell r="B826" t="str">
            <v>DL</v>
          </cell>
          <cell r="C826" t="str">
            <v>DL</v>
          </cell>
          <cell r="D826" t="str">
            <v>GSK</v>
          </cell>
          <cell r="E826" t="str">
            <v>DL-</v>
          </cell>
          <cell r="F826">
            <v>0</v>
          </cell>
          <cell r="G826" t="str">
            <v>DL-Ese VEW</v>
          </cell>
          <cell r="H826">
            <v>0</v>
          </cell>
          <cell r="I826">
            <v>0</v>
          </cell>
          <cell r="J826">
            <v>6</v>
          </cell>
          <cell r="K826" t="str">
            <v>VE</v>
          </cell>
          <cell r="L826">
            <v>0</v>
          </cell>
          <cell r="M826" t="str">
            <v>Wasserwerk Mengesohl</v>
          </cell>
          <cell r="N826" t="str">
            <v>Mittelspannungsnetz</v>
          </cell>
          <cell r="P826">
            <v>0.24199499999999999</v>
          </cell>
          <cell r="Q826">
            <v>0.111</v>
          </cell>
          <cell r="R826">
            <v>1.1437329320430829</v>
          </cell>
          <cell r="S826">
            <v>2.7170210679569169</v>
          </cell>
          <cell r="T826">
            <v>1.0163789999999999</v>
          </cell>
          <cell r="U826">
            <v>2.8443749999999999</v>
          </cell>
          <cell r="V826">
            <v>0</v>
          </cell>
          <cell r="W826">
            <v>4360.27027027027</v>
          </cell>
          <cell r="X826" t="str">
            <v>2</v>
          </cell>
          <cell r="Y826">
            <v>1.5953858550796505</v>
          </cell>
          <cell r="Z826">
            <v>5.5499999999999994E-2</v>
          </cell>
          <cell r="AA826">
            <v>3.860754</v>
          </cell>
        </row>
        <row r="827">
          <cell r="A827" t="str">
            <v>EXT</v>
          </cell>
          <cell r="B827" t="str">
            <v>DL</v>
          </cell>
          <cell r="C827" t="str">
            <v>DL</v>
          </cell>
          <cell r="D827" t="str">
            <v>GSK</v>
          </cell>
          <cell r="E827" t="str">
            <v>DL-</v>
          </cell>
          <cell r="F827">
            <v>0</v>
          </cell>
          <cell r="G827" t="str">
            <v>DL-Ese VEW</v>
          </cell>
          <cell r="H827">
            <v>0</v>
          </cell>
          <cell r="I827">
            <v>0</v>
          </cell>
          <cell r="J827">
            <v>6</v>
          </cell>
          <cell r="K827" t="str">
            <v>VE</v>
          </cell>
          <cell r="L827" t="str">
            <v>1140</v>
          </cell>
          <cell r="M827" t="str">
            <v>Schulzentrum Rietberg</v>
          </cell>
          <cell r="N827" t="str">
            <v>Mittelspannungsnetz</v>
          </cell>
          <cell r="P827">
            <v>0.23410500000000001</v>
          </cell>
          <cell r="Q827">
            <v>0.32300000000000001</v>
          </cell>
          <cell r="R827">
            <v>1.8889092333724025</v>
          </cell>
          <cell r="S827">
            <v>4.4872417666275979</v>
          </cell>
          <cell r="T827">
            <v>4.9630260000000002</v>
          </cell>
          <cell r="U827">
            <v>1.413125</v>
          </cell>
          <cell r="V827">
            <v>0</v>
          </cell>
          <cell r="W827">
            <v>1449.5665634674924</v>
          </cell>
          <cell r="X827" t="str">
            <v>1</v>
          </cell>
          <cell r="Y827">
            <v>2.7236287136114137</v>
          </cell>
          <cell r="Z827">
            <v>0.1615</v>
          </cell>
          <cell r="AA827">
            <v>6.3761510000000001</v>
          </cell>
        </row>
        <row r="828">
          <cell r="A828" t="str">
            <v>EXT</v>
          </cell>
          <cell r="B828" t="str">
            <v>DL</v>
          </cell>
          <cell r="C828" t="str">
            <v>DL</v>
          </cell>
          <cell r="D828" t="str">
            <v>GSK</v>
          </cell>
          <cell r="E828" t="str">
            <v>DL-</v>
          </cell>
          <cell r="F828">
            <v>0</v>
          </cell>
          <cell r="G828" t="str">
            <v>DL-Ese VEW</v>
          </cell>
          <cell r="H828">
            <v>0</v>
          </cell>
          <cell r="I828">
            <v>0</v>
          </cell>
          <cell r="J828">
            <v>6</v>
          </cell>
          <cell r="K828" t="str">
            <v>VE</v>
          </cell>
          <cell r="L828">
            <v>0</v>
          </cell>
          <cell r="M828" t="str">
            <v>Schwestern der hl. Maria Magdalena Postel</v>
          </cell>
          <cell r="N828" t="str">
            <v>Mittelspannungsnetz</v>
          </cell>
          <cell r="P828">
            <v>0.227741</v>
          </cell>
          <cell r="Q828">
            <v>0.17199999999999999</v>
          </cell>
          <cell r="R828">
            <v>1.5890671617567105</v>
          </cell>
          <cell r="S828">
            <v>3.7749450382432892</v>
          </cell>
          <cell r="T828">
            <v>0.95651219999999992</v>
          </cell>
          <cell r="U828">
            <v>4.4074999999999998</v>
          </cell>
          <cell r="V828">
            <v>0</v>
          </cell>
          <cell r="W828">
            <v>2648.151162790698</v>
          </cell>
          <cell r="X828" t="str">
            <v>2</v>
          </cell>
          <cell r="Y828">
            <v>2.3553124821617537</v>
          </cell>
          <cell r="Z828">
            <v>8.5999999999999993E-2</v>
          </cell>
          <cell r="AA828">
            <v>5.3640121999999995</v>
          </cell>
        </row>
        <row r="829">
          <cell r="A829" t="str">
            <v>EXT</v>
          </cell>
          <cell r="B829" t="str">
            <v>DL</v>
          </cell>
          <cell r="C829" t="str">
            <v>DL</v>
          </cell>
          <cell r="D829" t="str">
            <v>GSK</v>
          </cell>
          <cell r="E829" t="str">
            <v>DL-</v>
          </cell>
          <cell r="F829">
            <v>0</v>
          </cell>
          <cell r="G829" t="str">
            <v>DL-Ese VEW</v>
          </cell>
          <cell r="H829">
            <v>0</v>
          </cell>
          <cell r="I829">
            <v>0</v>
          </cell>
          <cell r="J829">
            <v>6</v>
          </cell>
          <cell r="K829" t="str">
            <v>VE</v>
          </cell>
          <cell r="L829">
            <v>0</v>
          </cell>
          <cell r="M829" t="str">
            <v>Schwestern der hl. Maria Magdalena Postel</v>
          </cell>
          <cell r="N829" t="str">
            <v>Mittelspannungsnetz</v>
          </cell>
          <cell r="P829">
            <v>0.22372600000000001</v>
          </cell>
          <cell r="Q829">
            <v>0.14899999999999999</v>
          </cell>
          <cell r="R829">
            <v>1.4094715788068684</v>
          </cell>
          <cell r="S829">
            <v>3.348302621193131</v>
          </cell>
          <cell r="T829">
            <v>0.93964920000000007</v>
          </cell>
          <cell r="U829">
            <v>3.8181249999999993</v>
          </cell>
          <cell r="V829">
            <v>0</v>
          </cell>
          <cell r="W829">
            <v>3003.0335570469801</v>
          </cell>
          <cell r="X829" t="str">
            <v>2</v>
          </cell>
          <cell r="Y829">
            <v>2.1266076361263329</v>
          </cell>
          <cell r="Z829">
            <v>7.4499999999999997E-2</v>
          </cell>
          <cell r="AA829">
            <v>4.7577741999999992</v>
          </cell>
        </row>
        <row r="830">
          <cell r="A830" t="str">
            <v>EXT</v>
          </cell>
          <cell r="B830" t="str">
            <v>DL</v>
          </cell>
          <cell r="C830" t="str">
            <v>DL</v>
          </cell>
          <cell r="D830" t="str">
            <v>GSK</v>
          </cell>
          <cell r="E830" t="str">
            <v>DL-</v>
          </cell>
          <cell r="F830">
            <v>0</v>
          </cell>
          <cell r="G830" t="str">
            <v>DL-Ese VEW</v>
          </cell>
          <cell r="H830">
            <v>0</v>
          </cell>
          <cell r="I830">
            <v>0</v>
          </cell>
          <cell r="J830">
            <v>6</v>
          </cell>
          <cell r="K830" t="str">
            <v>VE</v>
          </cell>
          <cell r="L830">
            <v>0</v>
          </cell>
          <cell r="M830" t="str">
            <v>Trautwein GmbH &amp; Co.</v>
          </cell>
          <cell r="N830" t="str">
            <v>Mittelspannungsnetz</v>
          </cell>
          <cell r="P830">
            <v>0.21634700000000001</v>
          </cell>
          <cell r="Q830">
            <v>0.183</v>
          </cell>
          <cell r="R830">
            <v>1.5959309445952685</v>
          </cell>
          <cell r="S830">
            <v>3.7912504554047319</v>
          </cell>
          <cell r="T830">
            <v>4.5865564000000001</v>
          </cell>
          <cell r="U830">
            <v>0.80062500000000003</v>
          </cell>
          <cell r="V830">
            <v>0</v>
          </cell>
          <cell r="W830">
            <v>2364.4480874316941</v>
          </cell>
          <cell r="X830" t="str">
            <v>1</v>
          </cell>
          <cell r="Y830">
            <v>2.4900652193004755</v>
          </cell>
          <cell r="Z830">
            <v>9.1499999999999998E-2</v>
          </cell>
          <cell r="AA830">
            <v>5.3871814000000002</v>
          </cell>
        </row>
        <row r="831">
          <cell r="A831" t="str">
            <v>EXT</v>
          </cell>
          <cell r="B831" t="str">
            <v>DL</v>
          </cell>
          <cell r="C831" t="str">
            <v>DL</v>
          </cell>
          <cell r="D831" t="str">
            <v>GSK</v>
          </cell>
          <cell r="E831" t="str">
            <v>DL-</v>
          </cell>
          <cell r="F831">
            <v>0</v>
          </cell>
          <cell r="G831" t="str">
            <v>DL-Ese VEW</v>
          </cell>
          <cell r="H831">
            <v>0</v>
          </cell>
          <cell r="I831">
            <v>0</v>
          </cell>
          <cell r="J831">
            <v>6</v>
          </cell>
          <cell r="K831" t="str">
            <v>VE</v>
          </cell>
          <cell r="L831" t="str">
            <v>1198</v>
          </cell>
          <cell r="M831" t="str">
            <v>Caritas-Verband Arnsberg-Sundern</v>
          </cell>
          <cell r="N831" t="str">
            <v>Mittelspannungsnetz</v>
          </cell>
          <cell r="P831">
            <v>0.215752</v>
          </cell>
          <cell r="Q831">
            <v>0.27200000000000002</v>
          </cell>
          <cell r="R831">
            <v>1.7075448840510026</v>
          </cell>
          <cell r="S831">
            <v>4.0563975159489978</v>
          </cell>
          <cell r="T831">
            <v>4.5739424</v>
          </cell>
          <cell r="U831">
            <v>1.19</v>
          </cell>
          <cell r="V831">
            <v>0</v>
          </cell>
          <cell r="W831">
            <v>1586.4117647058822</v>
          </cell>
          <cell r="X831" t="str">
            <v>1</v>
          </cell>
          <cell r="Y831">
            <v>2.671559197597241</v>
          </cell>
          <cell r="Z831">
            <v>0.13600000000000001</v>
          </cell>
          <cell r="AA831">
            <v>5.7639424000000004</v>
          </cell>
        </row>
        <row r="832">
          <cell r="A832" t="str">
            <v>EXT</v>
          </cell>
          <cell r="B832" t="str">
            <v>DL</v>
          </cell>
          <cell r="C832" t="str">
            <v>DL</v>
          </cell>
          <cell r="D832" t="str">
            <v>GSK</v>
          </cell>
          <cell r="E832" t="str">
            <v>DL-</v>
          </cell>
          <cell r="F832">
            <v>0</v>
          </cell>
          <cell r="G832" t="str">
            <v>DL-Ese VEW</v>
          </cell>
          <cell r="H832">
            <v>0</v>
          </cell>
          <cell r="I832">
            <v>0</v>
          </cell>
          <cell r="J832">
            <v>6</v>
          </cell>
          <cell r="K832" t="str">
            <v>VE</v>
          </cell>
          <cell r="L832">
            <v>0</v>
          </cell>
          <cell r="M832" t="str">
            <v>BEHATON GmbH &amp; Co. KG</v>
          </cell>
          <cell r="N832" t="str">
            <v>Mittelspannungsnetz</v>
          </cell>
          <cell r="P832">
            <v>0.20956</v>
          </cell>
          <cell r="Q832">
            <v>0.156</v>
          </cell>
          <cell r="R832">
            <v>1.4449848976251287</v>
          </cell>
          <cell r="S832">
            <v>3.4326671023748712</v>
          </cell>
          <cell r="T832">
            <v>0.88015200000000005</v>
          </cell>
          <cell r="U832">
            <v>3.9974999999999996</v>
          </cell>
          <cell r="V832">
            <v>0</v>
          </cell>
          <cell r="W832">
            <v>2686.666666666667</v>
          </cell>
          <cell r="X832" t="str">
            <v>2</v>
          </cell>
          <cell r="Y832">
            <v>2.3275682382133991</v>
          </cell>
          <cell r="Z832">
            <v>7.8E-2</v>
          </cell>
          <cell r="AA832">
            <v>4.8776519999999994</v>
          </cell>
        </row>
        <row r="833">
          <cell r="A833" t="str">
            <v>EXT</v>
          </cell>
          <cell r="B833" t="str">
            <v>DL</v>
          </cell>
          <cell r="C833" t="str">
            <v>DL</v>
          </cell>
          <cell r="D833" t="str">
            <v>GSK</v>
          </cell>
          <cell r="E833" t="str">
            <v>DL-</v>
          </cell>
          <cell r="F833">
            <v>0</v>
          </cell>
          <cell r="G833" t="str">
            <v>DL-Ese VEW</v>
          </cell>
          <cell r="H833">
            <v>0</v>
          </cell>
          <cell r="I833">
            <v>0</v>
          </cell>
          <cell r="J833">
            <v>6</v>
          </cell>
          <cell r="K833" t="str">
            <v>VE</v>
          </cell>
          <cell r="L833">
            <v>0</v>
          </cell>
          <cell r="M833" t="str">
            <v>Dahlmann Holzfenster GmbH</v>
          </cell>
          <cell r="N833" t="str">
            <v>Mittelspannungsnetz</v>
          </cell>
          <cell r="P833">
            <v>0.20580000000000001</v>
          </cell>
          <cell r="Q833">
            <v>0.13</v>
          </cell>
          <cell r="R833">
            <v>1.2429326828410405</v>
          </cell>
          <cell r="S833">
            <v>2.9526773171589591</v>
          </cell>
          <cell r="T833">
            <v>0.86436000000000002</v>
          </cell>
          <cell r="U833">
            <v>3.3312499999999998</v>
          </cell>
          <cell r="V833">
            <v>0</v>
          </cell>
          <cell r="W833">
            <v>3166.1538461538466</v>
          </cell>
          <cell r="X833" t="str">
            <v>2</v>
          </cell>
          <cell r="Y833">
            <v>2.0386831875607383</v>
          </cell>
          <cell r="Z833">
            <v>6.5000000000000002E-2</v>
          </cell>
          <cell r="AA833">
            <v>4.1956099999999994</v>
          </cell>
        </row>
        <row r="834">
          <cell r="A834" t="str">
            <v>EXT</v>
          </cell>
          <cell r="B834" t="str">
            <v>DL</v>
          </cell>
          <cell r="C834" t="str">
            <v>DL</v>
          </cell>
          <cell r="D834" t="str">
            <v>GSK</v>
          </cell>
          <cell r="E834" t="str">
            <v>DL-</v>
          </cell>
          <cell r="F834">
            <v>0</v>
          </cell>
          <cell r="G834" t="str">
            <v>DL-Ese VEW</v>
          </cell>
          <cell r="H834">
            <v>0</v>
          </cell>
          <cell r="I834">
            <v>0</v>
          </cell>
          <cell r="J834">
            <v>6</v>
          </cell>
          <cell r="K834" t="str">
            <v>VE</v>
          </cell>
          <cell r="L834">
            <v>0</v>
          </cell>
          <cell r="M834" t="str">
            <v>Schotterwerk Westereiden</v>
          </cell>
          <cell r="N834" t="str">
            <v>Mittelspannungsnetz</v>
          </cell>
          <cell r="P834">
            <v>0.201851</v>
          </cell>
          <cell r="Q834">
            <v>0.26800000000000002</v>
          </cell>
          <cell r="R834">
            <v>1.6150565271488613</v>
          </cell>
          <cell r="S834">
            <v>3.8366846728511383</v>
          </cell>
          <cell r="T834">
            <v>4.2792411999999995</v>
          </cell>
          <cell r="U834">
            <v>1.1725000000000001</v>
          </cell>
          <cell r="V834">
            <v>0</v>
          </cell>
          <cell r="W834">
            <v>1506.3507462686566</v>
          </cell>
          <cell r="X834" t="str">
            <v>1</v>
          </cell>
          <cell r="Y834">
            <v>2.7008740110279366</v>
          </cell>
          <cell r="Z834">
            <v>0.13400000000000001</v>
          </cell>
          <cell r="AA834">
            <v>5.4517411999999998</v>
          </cell>
        </row>
        <row r="835">
          <cell r="A835" t="str">
            <v>EXT</v>
          </cell>
          <cell r="B835" t="str">
            <v>DL</v>
          </cell>
          <cell r="C835" t="str">
            <v>DL</v>
          </cell>
          <cell r="D835" t="str">
            <v>GSK</v>
          </cell>
          <cell r="E835" t="str">
            <v>DL-</v>
          </cell>
          <cell r="F835">
            <v>0</v>
          </cell>
          <cell r="G835" t="str">
            <v>DL-Ese VEW</v>
          </cell>
          <cell r="H835">
            <v>0</v>
          </cell>
          <cell r="I835">
            <v>0</v>
          </cell>
          <cell r="J835">
            <v>6</v>
          </cell>
          <cell r="K835" t="str">
            <v>VE</v>
          </cell>
          <cell r="L835" t="str">
            <v>1165</v>
          </cell>
          <cell r="M835" t="str">
            <v>Kläranlage Langenberg</v>
          </cell>
          <cell r="N835" t="str">
            <v>Mittelspannungsnetz</v>
          </cell>
          <cell r="P835">
            <v>0.19564899999999999</v>
          </cell>
          <cell r="Q835">
            <v>0.14499999999999999</v>
          </cell>
          <cell r="R835">
            <v>1.3441720281043619</v>
          </cell>
          <cell r="S835">
            <v>3.1931787718956377</v>
          </cell>
          <cell r="T835">
            <v>0.82172579999999995</v>
          </cell>
          <cell r="U835">
            <v>3.7156249999999997</v>
          </cell>
          <cell r="V835">
            <v>0</v>
          </cell>
          <cell r="W835">
            <v>2698.6068965517247</v>
          </cell>
          <cell r="X835" t="str">
            <v>2</v>
          </cell>
          <cell r="Y835">
            <v>2.3191280302991579</v>
          </cell>
          <cell r="Z835">
            <v>7.2499999999999995E-2</v>
          </cell>
          <cell r="AA835">
            <v>4.5373507999999996</v>
          </cell>
        </row>
        <row r="836">
          <cell r="A836" t="str">
            <v>EXT</v>
          </cell>
          <cell r="B836" t="str">
            <v>DL</v>
          </cell>
          <cell r="C836" t="str">
            <v>DL</v>
          </cell>
          <cell r="D836" t="str">
            <v>GSK</v>
          </cell>
          <cell r="E836" t="str">
            <v>DL-</v>
          </cell>
          <cell r="F836">
            <v>0</v>
          </cell>
          <cell r="G836" t="str">
            <v>DL-Ese VEW</v>
          </cell>
          <cell r="H836">
            <v>0</v>
          </cell>
          <cell r="I836">
            <v>0</v>
          </cell>
          <cell r="J836">
            <v>6</v>
          </cell>
          <cell r="K836" t="str">
            <v>VE</v>
          </cell>
          <cell r="L836">
            <v>0</v>
          </cell>
          <cell r="M836" t="str">
            <v>Heinrich Spahn GmbH &amp; Co.KG</v>
          </cell>
          <cell r="N836" t="str">
            <v>Mittelspannungsnetz</v>
          </cell>
          <cell r="P836">
            <v>0.19417599999999999</v>
          </cell>
          <cell r="Q836">
            <v>0.23599999999999999</v>
          </cell>
          <cell r="R836">
            <v>1.5253799002882116</v>
          </cell>
          <cell r="S836">
            <v>3.6236512997117885</v>
          </cell>
          <cell r="T836">
            <v>4.1165311999999998</v>
          </cell>
          <cell r="U836">
            <v>1.0325</v>
          </cell>
          <cell r="V836">
            <v>0</v>
          </cell>
          <cell r="W836">
            <v>1645.5593220338983</v>
          </cell>
          <cell r="X836" t="str">
            <v>1</v>
          </cell>
          <cell r="Y836">
            <v>2.6517340969017793</v>
          </cell>
          <cell r="Z836">
            <v>0.11799999999999999</v>
          </cell>
          <cell r="AA836">
            <v>5.1490311999999996</v>
          </cell>
        </row>
        <row r="837">
          <cell r="A837" t="str">
            <v>EXT</v>
          </cell>
          <cell r="B837" t="str">
            <v>DL</v>
          </cell>
          <cell r="C837" t="str">
            <v>DL</v>
          </cell>
          <cell r="D837" t="str">
            <v>GSK</v>
          </cell>
          <cell r="E837" t="str">
            <v>DL-</v>
          </cell>
          <cell r="F837">
            <v>0</v>
          </cell>
          <cell r="G837" t="str">
            <v>DL-Ese VEW</v>
          </cell>
          <cell r="H837">
            <v>0</v>
          </cell>
          <cell r="I837">
            <v>0</v>
          </cell>
          <cell r="J837">
            <v>6</v>
          </cell>
          <cell r="K837" t="str">
            <v>VE</v>
          </cell>
          <cell r="L837">
            <v>0</v>
          </cell>
          <cell r="M837" t="str">
            <v>HL Metalldesign GmbH</v>
          </cell>
          <cell r="N837" t="str">
            <v>Mittelspannungsnetz</v>
          </cell>
          <cell r="P837">
            <v>0.19309999999999999</v>
          </cell>
          <cell r="Q837">
            <v>0.16500000000000001</v>
          </cell>
          <cell r="R837">
            <v>1.4266007595619949</v>
          </cell>
          <cell r="S837">
            <v>3.3889942404380045</v>
          </cell>
          <cell r="T837">
            <v>4.0937199999999994</v>
          </cell>
          <cell r="U837">
            <v>0.72187500000000016</v>
          </cell>
          <cell r="V837">
            <v>0</v>
          </cell>
          <cell r="W837">
            <v>2340.6060606060605</v>
          </cell>
          <cell r="X837" t="str">
            <v>1</v>
          </cell>
          <cell r="Y837">
            <v>2.4938348006214395</v>
          </cell>
          <cell r="Z837">
            <v>8.2500000000000004E-2</v>
          </cell>
          <cell r="AA837">
            <v>4.8155949999999992</v>
          </cell>
        </row>
        <row r="838">
          <cell r="A838" t="str">
            <v>EXT</v>
          </cell>
          <cell r="B838" t="str">
            <v>DL</v>
          </cell>
          <cell r="C838" t="str">
            <v>DL</v>
          </cell>
          <cell r="D838" t="str">
            <v>GSK</v>
          </cell>
          <cell r="E838" t="str">
            <v>DL-</v>
          </cell>
          <cell r="F838">
            <v>0</v>
          </cell>
          <cell r="G838" t="str">
            <v>DL-Ese VEW</v>
          </cell>
          <cell r="H838">
            <v>0</v>
          </cell>
          <cell r="I838">
            <v>0</v>
          </cell>
          <cell r="J838">
            <v>6</v>
          </cell>
          <cell r="K838" t="str">
            <v>VE</v>
          </cell>
          <cell r="L838" t="str">
            <v>1201</v>
          </cell>
          <cell r="M838" t="str">
            <v>St. Anna Haus</v>
          </cell>
          <cell r="N838" t="str">
            <v>Mittelspannungsnetz</v>
          </cell>
          <cell r="P838">
            <v>0.190333</v>
          </cell>
          <cell r="Q838">
            <v>0.17199999999999999</v>
          </cell>
          <cell r="R838">
            <v>1.4182953844350117</v>
          </cell>
          <cell r="S838">
            <v>3.3692642155649883</v>
          </cell>
          <cell r="T838">
            <v>4.0350596000000003</v>
          </cell>
          <cell r="U838">
            <v>0.75250000000000006</v>
          </cell>
          <cell r="V838">
            <v>0</v>
          </cell>
          <cell r="W838">
            <v>2213.1744186046517</v>
          </cell>
          <cell r="X838" t="str">
            <v>1</v>
          </cell>
          <cell r="Y838">
            <v>2.5153597116632427</v>
          </cell>
          <cell r="Z838">
            <v>8.5999999999999993E-2</v>
          </cell>
          <cell r="AA838">
            <v>4.7875595999999998</v>
          </cell>
        </row>
        <row r="839">
          <cell r="A839" t="str">
            <v>EXT</v>
          </cell>
          <cell r="B839" t="str">
            <v>DL</v>
          </cell>
          <cell r="C839" t="str">
            <v>DL</v>
          </cell>
          <cell r="D839" t="str">
            <v>GSK</v>
          </cell>
          <cell r="E839" t="str">
            <v>DL-</v>
          </cell>
          <cell r="F839">
            <v>0</v>
          </cell>
          <cell r="G839" t="str">
            <v>DL-Ese VEW</v>
          </cell>
          <cell r="H839">
            <v>0</v>
          </cell>
          <cell r="I839">
            <v>0</v>
          </cell>
          <cell r="J839">
            <v>6</v>
          </cell>
          <cell r="K839" t="str">
            <v>VE</v>
          </cell>
          <cell r="L839">
            <v>0</v>
          </cell>
          <cell r="M839" t="str">
            <v>Anton Pohlmann Press- &amp; Stanzbetrieb GmbH</v>
          </cell>
          <cell r="N839" t="str">
            <v>Mittelspannungsnetz</v>
          </cell>
          <cell r="P839">
            <v>0.19</v>
          </cell>
          <cell r="Q839">
            <v>0.1</v>
          </cell>
          <cell r="R839">
            <v>0.99553468522749178</v>
          </cell>
          <cell r="S839">
            <v>2.3649653147725083</v>
          </cell>
          <cell r="T839">
            <v>0.79799999999999993</v>
          </cell>
          <cell r="U839">
            <v>2.5625</v>
          </cell>
          <cell r="V839">
            <v>0</v>
          </cell>
          <cell r="W839">
            <v>3800</v>
          </cell>
          <cell r="X839" t="str">
            <v>2</v>
          </cell>
          <cell r="Y839">
            <v>1.7686842105263159</v>
          </cell>
          <cell r="Z839">
            <v>0.05</v>
          </cell>
          <cell r="AA839">
            <v>3.3605</v>
          </cell>
        </row>
        <row r="840">
          <cell r="A840" t="str">
            <v>EXT</v>
          </cell>
          <cell r="B840" t="str">
            <v>DL</v>
          </cell>
          <cell r="C840" t="str">
            <v>DL</v>
          </cell>
          <cell r="D840" t="str">
            <v>GSK</v>
          </cell>
          <cell r="E840" t="str">
            <v>DL-</v>
          </cell>
          <cell r="F840">
            <v>0</v>
          </cell>
          <cell r="G840" t="str">
            <v>DL-Ese VEW</v>
          </cell>
          <cell r="H840">
            <v>0</v>
          </cell>
          <cell r="I840">
            <v>0</v>
          </cell>
          <cell r="J840">
            <v>6</v>
          </cell>
          <cell r="K840" t="str">
            <v>VE</v>
          </cell>
          <cell r="L840">
            <v>0</v>
          </cell>
          <cell r="M840" t="str">
            <v>Prophete Vertriebs u. Logistik GmbH</v>
          </cell>
          <cell r="N840" t="str">
            <v>Mittelspannungsnetz</v>
          </cell>
          <cell r="P840">
            <v>0.187</v>
          </cell>
          <cell r="Q840">
            <v>7.0999999999999994E-2</v>
          </cell>
          <cell r="R840">
            <v>0.77165417637656297</v>
          </cell>
          <cell r="S840">
            <v>1.8331208236234369</v>
          </cell>
          <cell r="T840">
            <v>0.78539999999999999</v>
          </cell>
          <cell r="U840">
            <v>1.819375</v>
          </cell>
          <cell r="V840">
            <v>0</v>
          </cell>
          <cell r="W840">
            <v>5267.6056338028175</v>
          </cell>
          <cell r="X840" t="str">
            <v>2</v>
          </cell>
          <cell r="Y840">
            <v>1.3929278074866309</v>
          </cell>
          <cell r="Z840">
            <v>3.5499999999999997E-2</v>
          </cell>
          <cell r="AA840">
            <v>2.6047750000000001</v>
          </cell>
        </row>
        <row r="841">
          <cell r="A841" t="str">
            <v>EXT</v>
          </cell>
          <cell r="B841" t="str">
            <v>DL</v>
          </cell>
          <cell r="C841" t="str">
            <v>DL</v>
          </cell>
          <cell r="D841" t="str">
            <v>GSK</v>
          </cell>
          <cell r="E841" t="str">
            <v>DL-</v>
          </cell>
          <cell r="F841">
            <v>0</v>
          </cell>
          <cell r="G841" t="str">
            <v>DL-Ese VEW</v>
          </cell>
          <cell r="H841">
            <v>0</v>
          </cell>
          <cell r="I841">
            <v>0</v>
          </cell>
          <cell r="J841">
            <v>6</v>
          </cell>
          <cell r="K841" t="str">
            <v>VE</v>
          </cell>
          <cell r="L841">
            <v>0</v>
          </cell>
          <cell r="M841" t="str">
            <v>extra-SB-Warenhaus GmbH</v>
          </cell>
          <cell r="N841" t="str">
            <v>Mittelspannungsnetz</v>
          </cell>
          <cell r="P841">
            <v>0.18629000000000001</v>
          </cell>
          <cell r="Q841">
            <v>6.0999999999999999E-2</v>
          </cell>
          <cell r="R841">
            <v>0.69485773313273225</v>
          </cell>
          <cell r="S841">
            <v>1.6506852668672676</v>
          </cell>
          <cell r="T841">
            <v>0.78241800000000006</v>
          </cell>
          <cell r="U841">
            <v>1.5631249999999999</v>
          </cell>
          <cell r="V841">
            <v>0</v>
          </cell>
          <cell r="W841">
            <v>6107.868852459017</v>
          </cell>
          <cell r="X841" t="str">
            <v>2</v>
          </cell>
          <cell r="Y841">
            <v>1.2590815395351331</v>
          </cell>
          <cell r="Z841">
            <v>3.0499999999999999E-2</v>
          </cell>
          <cell r="AA841">
            <v>2.3455429999999997</v>
          </cell>
        </row>
        <row r="842">
          <cell r="A842" t="str">
            <v>EXT</v>
          </cell>
          <cell r="B842" t="str">
            <v>DL</v>
          </cell>
          <cell r="C842" t="str">
            <v>DL</v>
          </cell>
          <cell r="D842" t="str">
            <v>GSK</v>
          </cell>
          <cell r="E842" t="str">
            <v>DL-</v>
          </cell>
          <cell r="F842">
            <v>0</v>
          </cell>
          <cell r="G842" t="str">
            <v>DL-Ese VEW</v>
          </cell>
          <cell r="H842">
            <v>0</v>
          </cell>
          <cell r="I842">
            <v>0</v>
          </cell>
          <cell r="J842">
            <v>6</v>
          </cell>
          <cell r="K842" t="str">
            <v>VE</v>
          </cell>
          <cell r="L842" t="str">
            <v>1174</v>
          </cell>
          <cell r="M842" t="str">
            <v>Tillmann Werkzeugb.Profiltech. GmbH &amp; Co.KG</v>
          </cell>
          <cell r="N842" t="str">
            <v>Mittelspannungsnetz</v>
          </cell>
          <cell r="P842">
            <v>0.179007</v>
          </cell>
          <cell r="Q842">
            <v>0.14099999999999999</v>
          </cell>
          <cell r="R842">
            <v>1.2931002840756896</v>
          </cell>
          <cell r="S842">
            <v>3.0718541159243098</v>
          </cell>
          <cell r="T842">
            <v>0.75182940000000009</v>
          </cell>
          <cell r="U842">
            <v>3.6131249999999993</v>
          </cell>
          <cell r="V842">
            <v>0</v>
          </cell>
          <cell r="W842">
            <v>2539.1063829787236</v>
          </cell>
          <cell r="X842" t="str">
            <v>2</v>
          </cell>
          <cell r="Y842">
            <v>2.4384266537062795</v>
          </cell>
          <cell r="Z842">
            <v>7.0499999999999993E-2</v>
          </cell>
          <cell r="AA842">
            <v>4.3649543999999993</v>
          </cell>
        </row>
        <row r="843">
          <cell r="A843" t="str">
            <v>EXT</v>
          </cell>
          <cell r="B843" t="str">
            <v>DL</v>
          </cell>
          <cell r="C843" t="str">
            <v>DL</v>
          </cell>
          <cell r="D843" t="str">
            <v>GSK</v>
          </cell>
          <cell r="E843" t="str">
            <v>DL-</v>
          </cell>
          <cell r="F843">
            <v>0</v>
          </cell>
          <cell r="G843" t="str">
            <v>DL-Ese VEW</v>
          </cell>
          <cell r="H843">
            <v>0</v>
          </cell>
          <cell r="I843">
            <v>0</v>
          </cell>
          <cell r="J843">
            <v>6</v>
          </cell>
          <cell r="K843" t="str">
            <v>VE</v>
          </cell>
          <cell r="L843">
            <v>0</v>
          </cell>
          <cell r="M843" t="str">
            <v>Kleeschulte Lagerhaus</v>
          </cell>
          <cell r="N843" t="str">
            <v>Mittelspannungsnetz</v>
          </cell>
          <cell r="P843">
            <v>0.17626500000000001</v>
          </cell>
          <cell r="Q843">
            <v>0.25</v>
          </cell>
          <cell r="R843">
            <v>1.4310364509299198</v>
          </cell>
          <cell r="S843">
            <v>3.3995315490700806</v>
          </cell>
          <cell r="T843">
            <v>3.7368180000000004</v>
          </cell>
          <cell r="U843">
            <v>1.09375</v>
          </cell>
          <cell r="V843">
            <v>0</v>
          </cell>
          <cell r="W843">
            <v>1410.1200000000001</v>
          </cell>
          <cell r="X843" t="str">
            <v>1</v>
          </cell>
          <cell r="Y843">
            <v>2.7405145661362158</v>
          </cell>
          <cell r="Z843">
            <v>0.125</v>
          </cell>
          <cell r="AA843">
            <v>4.8305680000000004</v>
          </cell>
        </row>
        <row r="844">
          <cell r="A844" t="str">
            <v>EXT</v>
          </cell>
          <cell r="B844" t="str">
            <v>DL</v>
          </cell>
          <cell r="C844" t="str">
            <v>DL</v>
          </cell>
          <cell r="D844" t="str">
            <v>GSK</v>
          </cell>
          <cell r="E844" t="str">
            <v>DL-</v>
          </cell>
          <cell r="F844">
            <v>0</v>
          </cell>
          <cell r="G844" t="str">
            <v>DL-Ese VEW</v>
          </cell>
          <cell r="H844">
            <v>0</v>
          </cell>
          <cell r="I844">
            <v>0</v>
          </cell>
          <cell r="J844">
            <v>6</v>
          </cell>
          <cell r="K844" t="str">
            <v>VE</v>
          </cell>
          <cell r="L844">
            <v>0</v>
          </cell>
          <cell r="M844" t="str">
            <v>Dornieden GmbH Alagentechnik</v>
          </cell>
          <cell r="N844" t="str">
            <v>Mittelspannungsnetz</v>
          </cell>
          <cell r="P844">
            <v>0.176041</v>
          </cell>
          <cell r="Q844">
            <v>0.15</v>
          </cell>
          <cell r="R844">
            <v>1.300022012631977</v>
          </cell>
          <cell r="S844">
            <v>3.0882971873680227</v>
          </cell>
          <cell r="T844">
            <v>3.7320691999999998</v>
          </cell>
          <cell r="U844">
            <v>0.65625</v>
          </cell>
          <cell r="V844">
            <v>0</v>
          </cell>
          <cell r="W844">
            <v>2347.2133333333336</v>
          </cell>
          <cell r="X844" t="str">
            <v>1</v>
          </cell>
          <cell r="Y844">
            <v>2.4927824768093796</v>
          </cell>
          <cell r="Z844">
            <v>7.4999999999999997E-2</v>
          </cell>
          <cell r="AA844">
            <v>4.3883191999999998</v>
          </cell>
        </row>
        <row r="845">
          <cell r="A845" t="str">
            <v>EXT</v>
          </cell>
          <cell r="B845" t="str">
            <v>DL</v>
          </cell>
          <cell r="C845" t="str">
            <v>DL</v>
          </cell>
          <cell r="D845" t="str">
            <v>GSK</v>
          </cell>
          <cell r="E845" t="str">
            <v>DL-</v>
          </cell>
          <cell r="F845">
            <v>0</v>
          </cell>
          <cell r="G845" t="str">
            <v>DL-Ese VEW</v>
          </cell>
          <cell r="H845">
            <v>0</v>
          </cell>
          <cell r="I845">
            <v>0</v>
          </cell>
          <cell r="J845">
            <v>6</v>
          </cell>
          <cell r="K845" t="str">
            <v>VE</v>
          </cell>
          <cell r="L845">
            <v>0</v>
          </cell>
          <cell r="M845" t="str">
            <v>Caritas-Verband Arnsberg-Sundern</v>
          </cell>
          <cell r="N845" t="str">
            <v>Mittelspannungsnetz</v>
          </cell>
          <cell r="P845">
            <v>0.175678</v>
          </cell>
          <cell r="Q845">
            <v>0.13</v>
          </cell>
          <cell r="R845">
            <v>1.2054538903067824</v>
          </cell>
          <cell r="S845">
            <v>2.8636437096932177</v>
          </cell>
          <cell r="T845">
            <v>0.73784759999999994</v>
          </cell>
          <cell r="U845">
            <v>3.3312499999999998</v>
          </cell>
          <cell r="V845">
            <v>0</v>
          </cell>
          <cell r="W845">
            <v>2702.7384615384613</v>
          </cell>
          <cell r="X845" t="str">
            <v>2</v>
          </cell>
          <cell r="Y845">
            <v>2.3162249114857865</v>
          </cell>
          <cell r="Z845">
            <v>6.5000000000000002E-2</v>
          </cell>
          <cell r="AA845">
            <v>4.0690976000000001</v>
          </cell>
        </row>
        <row r="846">
          <cell r="A846" t="str">
            <v>EXT</v>
          </cell>
          <cell r="B846" t="str">
            <v>DL</v>
          </cell>
          <cell r="C846" t="str">
            <v>DL</v>
          </cell>
          <cell r="D846" t="str">
            <v>GSK</v>
          </cell>
          <cell r="E846" t="str">
            <v>DL-</v>
          </cell>
          <cell r="F846">
            <v>0</v>
          </cell>
          <cell r="G846" t="str">
            <v>DL-Ese VEW</v>
          </cell>
          <cell r="H846">
            <v>0</v>
          </cell>
          <cell r="I846">
            <v>0</v>
          </cell>
          <cell r="J846">
            <v>6</v>
          </cell>
          <cell r="K846" t="str">
            <v>VE</v>
          </cell>
          <cell r="L846">
            <v>0</v>
          </cell>
          <cell r="M846" t="str">
            <v>J. Lange Sägewerk GmbH</v>
          </cell>
          <cell r="N846" t="str">
            <v>Mittelspannungsnetz</v>
          </cell>
          <cell r="P846">
            <v>0.17008999999999999</v>
          </cell>
          <cell r="Q846">
            <v>0.18</v>
          </cell>
          <cell r="R846">
            <v>1.30152954928015</v>
          </cell>
          <cell r="S846">
            <v>3.0918784507198498</v>
          </cell>
          <cell r="T846">
            <v>3.6059079999999994</v>
          </cell>
          <cell r="U846">
            <v>0.78749999999999998</v>
          </cell>
          <cell r="V846">
            <v>0</v>
          </cell>
          <cell r="W846">
            <v>1889.8888888888889</v>
          </cell>
          <cell r="X846" t="str">
            <v>1</v>
          </cell>
          <cell r="Y846">
            <v>2.5829901816685283</v>
          </cell>
          <cell r="Z846">
            <v>0.09</v>
          </cell>
          <cell r="AA846">
            <v>4.393408</v>
          </cell>
        </row>
        <row r="847">
          <cell r="A847" t="str">
            <v>EXT</v>
          </cell>
          <cell r="B847" t="str">
            <v>DL</v>
          </cell>
          <cell r="C847" t="str">
            <v>DL</v>
          </cell>
          <cell r="D847" t="str">
            <v>GSK</v>
          </cell>
          <cell r="E847" t="str">
            <v>DL-</v>
          </cell>
          <cell r="F847">
            <v>0</v>
          </cell>
          <cell r="G847" t="str">
            <v>DL-Ese VEW</v>
          </cell>
          <cell r="H847">
            <v>0</v>
          </cell>
          <cell r="I847">
            <v>0</v>
          </cell>
          <cell r="J847">
            <v>6</v>
          </cell>
          <cell r="K847" t="str">
            <v>VE</v>
          </cell>
          <cell r="L847">
            <v>0</v>
          </cell>
          <cell r="M847" t="str">
            <v>Landhotel Waldwinkel GmbH</v>
          </cell>
          <cell r="N847" t="str">
            <v>Mittelspannungsnetz</v>
          </cell>
          <cell r="P847">
            <v>0.16906599999999999</v>
          </cell>
          <cell r="Q847">
            <v>7.8E-2</v>
          </cell>
          <cell r="R847">
            <v>0.80247922448673348</v>
          </cell>
          <cell r="S847">
            <v>1.9063479755132664</v>
          </cell>
          <cell r="T847">
            <v>0.71007719999999996</v>
          </cell>
          <cell r="U847">
            <v>1.9987499999999998</v>
          </cell>
          <cell r="V847">
            <v>0</v>
          </cell>
          <cell r="W847">
            <v>4335.0256410256407</v>
          </cell>
          <cell r="X847" t="str">
            <v>2</v>
          </cell>
          <cell r="Y847">
            <v>1.6022306081648585</v>
          </cell>
          <cell r="Z847">
            <v>3.9E-2</v>
          </cell>
          <cell r="AA847">
            <v>2.7088272</v>
          </cell>
        </row>
        <row r="848">
          <cell r="A848" t="str">
            <v>EXT</v>
          </cell>
          <cell r="B848" t="str">
            <v>DL</v>
          </cell>
          <cell r="C848" t="str">
            <v>DL</v>
          </cell>
          <cell r="D848" t="str">
            <v>GSK</v>
          </cell>
          <cell r="E848" t="str">
            <v>DL-</v>
          </cell>
          <cell r="F848">
            <v>0</v>
          </cell>
          <cell r="G848" t="str">
            <v>DL-Ese VEW</v>
          </cell>
          <cell r="H848">
            <v>0</v>
          </cell>
          <cell r="I848">
            <v>0</v>
          </cell>
          <cell r="J848">
            <v>6</v>
          </cell>
          <cell r="K848" t="str">
            <v>VE</v>
          </cell>
          <cell r="L848">
            <v>0</v>
          </cell>
          <cell r="M848" t="str">
            <v>Albert Killing GmbH</v>
          </cell>
          <cell r="N848" t="str">
            <v>Mittelspannungsnetz</v>
          </cell>
          <cell r="P848">
            <v>0.16703599999999999</v>
          </cell>
          <cell r="Q848">
            <v>0.222</v>
          </cell>
          <cell r="R848">
            <v>1.336784363838232</v>
          </cell>
          <cell r="S848">
            <v>3.1756288361617675</v>
          </cell>
          <cell r="T848">
            <v>3.5411631999999997</v>
          </cell>
          <cell r="U848">
            <v>0.97125000000000017</v>
          </cell>
          <cell r="V848">
            <v>0</v>
          </cell>
          <cell r="W848">
            <v>1504.8288288288288</v>
          </cell>
          <cell r="X848" t="str">
            <v>1</v>
          </cell>
          <cell r="Y848">
            <v>2.7014614813573119</v>
          </cell>
          <cell r="Z848">
            <v>0.11099999999999999</v>
          </cell>
          <cell r="AA848">
            <v>4.5124131999999992</v>
          </cell>
        </row>
        <row r="849">
          <cell r="A849" t="str">
            <v>EXT</v>
          </cell>
          <cell r="B849" t="str">
            <v>DL</v>
          </cell>
          <cell r="C849" t="str">
            <v>DL</v>
          </cell>
          <cell r="D849" t="str">
            <v>GSK</v>
          </cell>
          <cell r="E849" t="str">
            <v>DL-</v>
          </cell>
          <cell r="F849">
            <v>0</v>
          </cell>
          <cell r="G849" t="str">
            <v>DL-Ese VEW</v>
          </cell>
          <cell r="H849">
            <v>0</v>
          </cell>
          <cell r="I849">
            <v>0</v>
          </cell>
          <cell r="J849">
            <v>6</v>
          </cell>
          <cell r="K849" t="str">
            <v>VE</v>
          </cell>
          <cell r="L849" t="str">
            <v>1164</v>
          </cell>
          <cell r="M849" t="str">
            <v>Trafo II / von-Galen-Schule</v>
          </cell>
          <cell r="N849" t="str">
            <v>Mittelspannungsnetz</v>
          </cell>
          <cell r="P849">
            <v>0.163912</v>
          </cell>
          <cell r="Q849">
            <v>0.14699999999999999</v>
          </cell>
          <cell r="R849">
            <v>1.2199586277420367</v>
          </cell>
          <cell r="S849">
            <v>2.8981007722579633</v>
          </cell>
          <cell r="T849">
            <v>3.4749344000000004</v>
          </cell>
          <cell r="U849">
            <v>0.64312499999999995</v>
          </cell>
          <cell r="V849">
            <v>0</v>
          </cell>
          <cell r="W849">
            <v>2230.0952380952385</v>
          </cell>
          <cell r="X849" t="str">
            <v>1</v>
          </cell>
          <cell r="Y849">
            <v>2.512359924837718</v>
          </cell>
          <cell r="Z849">
            <v>7.3499999999999996E-2</v>
          </cell>
          <cell r="AA849">
            <v>4.1180593999999999</v>
          </cell>
        </row>
        <row r="850">
          <cell r="A850" t="str">
            <v>EXT</v>
          </cell>
          <cell r="B850" t="str">
            <v>DL</v>
          </cell>
          <cell r="C850" t="str">
            <v>DL</v>
          </cell>
          <cell r="D850" t="str">
            <v>GSK</v>
          </cell>
          <cell r="E850" t="str">
            <v>DL-</v>
          </cell>
          <cell r="F850">
            <v>0</v>
          </cell>
          <cell r="G850" t="str">
            <v>DL-Ese VEW</v>
          </cell>
          <cell r="H850">
            <v>0</v>
          </cell>
          <cell r="I850">
            <v>0</v>
          </cell>
          <cell r="J850">
            <v>6</v>
          </cell>
          <cell r="K850" t="str">
            <v>VE</v>
          </cell>
          <cell r="L850">
            <v>0</v>
          </cell>
          <cell r="M850" t="str">
            <v>Stratmann Städtereinigung GmbH &amp; Co KG</v>
          </cell>
          <cell r="N850" t="str">
            <v>Mittelspannungsnetz</v>
          </cell>
          <cell r="P850">
            <v>0.160385</v>
          </cell>
          <cell r="Q850">
            <v>8.5999999999999993E-2</v>
          </cell>
          <cell r="R850">
            <v>0.85240846618924926</v>
          </cell>
          <cell r="S850">
            <v>2.0249585338107505</v>
          </cell>
          <cell r="T850">
            <v>0.67361700000000002</v>
          </cell>
          <cell r="U850">
            <v>2.2037499999999999</v>
          </cell>
          <cell r="V850">
            <v>0</v>
          </cell>
          <cell r="W850">
            <v>3729.8837209302328</v>
          </cell>
          <cell r="X850" t="str">
            <v>2</v>
          </cell>
          <cell r="Y850">
            <v>1.7940374723322003</v>
          </cell>
          <cell r="Z850">
            <v>4.2999999999999997E-2</v>
          </cell>
          <cell r="AA850">
            <v>2.8773669999999996</v>
          </cell>
        </row>
        <row r="851">
          <cell r="A851" t="str">
            <v>EXT</v>
          </cell>
          <cell r="B851" t="str">
            <v>DL</v>
          </cell>
          <cell r="C851" t="str">
            <v>DL</v>
          </cell>
          <cell r="D851" t="str">
            <v>GSK</v>
          </cell>
          <cell r="E851" t="str">
            <v>DL-</v>
          </cell>
          <cell r="F851">
            <v>0</v>
          </cell>
          <cell r="G851" t="str">
            <v>DL-Ese VEW</v>
          </cell>
          <cell r="H851">
            <v>0</v>
          </cell>
          <cell r="I851">
            <v>0</v>
          </cell>
          <cell r="J851">
            <v>6</v>
          </cell>
          <cell r="K851" t="str">
            <v>VE</v>
          </cell>
          <cell r="L851">
            <v>0</v>
          </cell>
          <cell r="M851" t="str">
            <v>Schulzentrum Scheder Weg</v>
          </cell>
          <cell r="N851" t="str">
            <v>Mittelspannungsnetz</v>
          </cell>
          <cell r="P851">
            <v>0.16034100000000001</v>
          </cell>
          <cell r="Q851">
            <v>0.16200000000000001</v>
          </cell>
          <cell r="R851">
            <v>1.2169724088061551</v>
          </cell>
          <cell r="S851">
            <v>2.8910067911938451</v>
          </cell>
          <cell r="T851">
            <v>3.3992292000000002</v>
          </cell>
          <cell r="U851">
            <v>0.70874999999999999</v>
          </cell>
          <cell r="V851">
            <v>0</v>
          </cell>
          <cell r="W851">
            <v>1979.5185185185185</v>
          </cell>
          <cell r="X851" t="str">
            <v>1</v>
          </cell>
          <cell r="Y851">
            <v>2.5620266806368925</v>
          </cell>
          <cell r="Z851">
            <v>8.1000000000000003E-2</v>
          </cell>
          <cell r="AA851">
            <v>4.1079791999999999</v>
          </cell>
        </row>
        <row r="852">
          <cell r="A852" t="str">
            <v>EXT</v>
          </cell>
          <cell r="B852" t="str">
            <v>DL</v>
          </cell>
          <cell r="C852" t="str">
            <v>DL</v>
          </cell>
          <cell r="D852" t="str">
            <v>GSK</v>
          </cell>
          <cell r="E852" t="str">
            <v>DL-</v>
          </cell>
          <cell r="F852">
            <v>0</v>
          </cell>
          <cell r="G852" t="str">
            <v>DL-Ese VEW</v>
          </cell>
          <cell r="H852">
            <v>0</v>
          </cell>
          <cell r="I852">
            <v>0</v>
          </cell>
          <cell r="J852">
            <v>6</v>
          </cell>
          <cell r="K852" t="str">
            <v>VE</v>
          </cell>
          <cell r="L852" t="str">
            <v>1137</v>
          </cell>
          <cell r="M852" t="str">
            <v>FELS-WERKE GmbH</v>
          </cell>
          <cell r="N852" t="str">
            <v>Mittelspannungsnetz</v>
          </cell>
          <cell r="P852">
            <v>0.15958700000000001</v>
          </cell>
          <cell r="Q852">
            <v>0.32600000000000001</v>
          </cell>
          <cell r="R852">
            <v>1.4247934812103511</v>
          </cell>
          <cell r="S852">
            <v>3.3847009187896493</v>
          </cell>
          <cell r="T852">
            <v>3.3832443999999997</v>
          </cell>
          <cell r="U852">
            <v>1.4262500000000002</v>
          </cell>
          <cell r="V852">
            <v>0</v>
          </cell>
          <cell r="W852">
            <v>979.0613496932516</v>
          </cell>
          <cell r="X852" t="str">
            <v>1</v>
          </cell>
          <cell r="Y852">
            <v>3.0137131470608507</v>
          </cell>
          <cell r="Z852">
            <v>0.16300000000000001</v>
          </cell>
          <cell r="AA852">
            <v>4.8094944000000002</v>
          </cell>
        </row>
        <row r="853">
          <cell r="A853" t="str">
            <v>EXT</v>
          </cell>
          <cell r="B853" t="str">
            <v>DL</v>
          </cell>
          <cell r="C853" t="str">
            <v>DL</v>
          </cell>
          <cell r="D853" t="str">
            <v>GSK</v>
          </cell>
          <cell r="E853" t="str">
            <v>DL-</v>
          </cell>
          <cell r="F853">
            <v>0</v>
          </cell>
          <cell r="G853" t="str">
            <v>DL-Ese VEW</v>
          </cell>
          <cell r="H853">
            <v>0</v>
          </cell>
          <cell r="I853">
            <v>0</v>
          </cell>
          <cell r="J853">
            <v>6</v>
          </cell>
          <cell r="K853" t="str">
            <v>VE</v>
          </cell>
          <cell r="L853" t="str">
            <v>1142</v>
          </cell>
          <cell r="M853" t="str">
            <v>Eismann</v>
          </cell>
          <cell r="N853" t="str">
            <v>Mittelspannungsnetz</v>
          </cell>
          <cell r="P853">
            <v>0.15912699999999999</v>
          </cell>
          <cell r="Q853">
            <v>8.7999999999999995E-2</v>
          </cell>
          <cell r="R853">
            <v>0.86602582835411779</v>
          </cell>
          <cell r="S853">
            <v>2.057307571645882</v>
          </cell>
          <cell r="T853">
            <v>0.66833339999999997</v>
          </cell>
          <cell r="U853">
            <v>2.2549999999999999</v>
          </cell>
          <cell r="V853">
            <v>0</v>
          </cell>
          <cell r="W853">
            <v>3616.522727272727</v>
          </cell>
          <cell r="X853" t="str">
            <v>2</v>
          </cell>
          <cell r="Y853">
            <v>1.8371070905628835</v>
          </cell>
          <cell r="Z853">
            <v>4.3999999999999997E-2</v>
          </cell>
          <cell r="AA853">
            <v>2.9233333999999997</v>
          </cell>
        </row>
        <row r="854">
          <cell r="A854" t="str">
            <v>EXT</v>
          </cell>
          <cell r="B854" t="str">
            <v>DL</v>
          </cell>
          <cell r="C854" t="str">
            <v>DL</v>
          </cell>
          <cell r="D854" t="str">
            <v>GSK</v>
          </cell>
          <cell r="E854" t="str">
            <v>DL-</v>
          </cell>
          <cell r="F854">
            <v>0</v>
          </cell>
          <cell r="G854" t="str">
            <v>DL-Ese VEW</v>
          </cell>
          <cell r="H854">
            <v>0</v>
          </cell>
          <cell r="I854">
            <v>0</v>
          </cell>
          <cell r="J854">
            <v>6</v>
          </cell>
          <cell r="K854" t="str">
            <v>VE</v>
          </cell>
          <cell r="L854" t="str">
            <v>1172</v>
          </cell>
          <cell r="M854" t="str">
            <v>Schulzentrum</v>
          </cell>
          <cell r="N854" t="str">
            <v>Mittelspannungsnetz</v>
          </cell>
          <cell r="P854">
            <v>0.15857599999999999</v>
          </cell>
          <cell r="Q854">
            <v>0.104</v>
          </cell>
          <cell r="R854">
            <v>0.98680111613115051</v>
          </cell>
          <cell r="S854">
            <v>2.3442180838688493</v>
          </cell>
          <cell r="T854">
            <v>0.66601919999999992</v>
          </cell>
          <cell r="U854">
            <v>2.665</v>
          </cell>
          <cell r="V854">
            <v>0</v>
          </cell>
          <cell r="W854">
            <v>3049.5384615384614</v>
          </cell>
          <cell r="X854" t="str">
            <v>2</v>
          </cell>
          <cell r="Y854">
            <v>2.1005821814145897</v>
          </cell>
          <cell r="Z854">
            <v>5.1999999999999998E-2</v>
          </cell>
          <cell r="AA854">
            <v>3.3310192000000001</v>
          </cell>
        </row>
        <row r="855">
          <cell r="A855" t="str">
            <v>EXT</v>
          </cell>
          <cell r="B855" t="str">
            <v>DL</v>
          </cell>
          <cell r="C855" t="str">
            <v>DL</v>
          </cell>
          <cell r="D855" t="str">
            <v>GSK</v>
          </cell>
          <cell r="E855" t="str">
            <v>DL-</v>
          </cell>
          <cell r="F855">
            <v>0</v>
          </cell>
          <cell r="G855" t="str">
            <v>DL-Ese VEW</v>
          </cell>
          <cell r="H855">
            <v>0</v>
          </cell>
          <cell r="I855">
            <v>0</v>
          </cell>
          <cell r="J855">
            <v>6</v>
          </cell>
          <cell r="K855" t="str">
            <v>VE</v>
          </cell>
          <cell r="L855" t="str">
            <v>1132</v>
          </cell>
          <cell r="M855" t="str">
            <v>Schulzentrum Wiedenbrück</v>
          </cell>
          <cell r="N855" t="str">
            <v>Mittelspannungsnetz</v>
          </cell>
          <cell r="P855">
            <v>0.15666099999999999</v>
          </cell>
          <cell r="Q855">
            <v>0.189</v>
          </cell>
          <cell r="R855">
            <v>1.2288545396467412</v>
          </cell>
          <cell r="S855">
            <v>2.9192336603532589</v>
          </cell>
          <cell r="T855">
            <v>3.3212131999999999</v>
          </cell>
          <cell r="U855">
            <v>0.82687500000000003</v>
          </cell>
          <cell r="V855">
            <v>0</v>
          </cell>
          <cell r="W855">
            <v>1657.7883597883597</v>
          </cell>
          <cell r="X855" t="str">
            <v>1</v>
          </cell>
          <cell r="Y855">
            <v>2.6478116442509623</v>
          </cell>
          <cell r="Z855">
            <v>9.4500000000000001E-2</v>
          </cell>
          <cell r="AA855">
            <v>4.1480882000000001</v>
          </cell>
        </row>
        <row r="856">
          <cell r="A856" t="str">
            <v>EXT</v>
          </cell>
          <cell r="B856" t="str">
            <v>DL</v>
          </cell>
          <cell r="C856" t="str">
            <v>DL</v>
          </cell>
          <cell r="D856" t="str">
            <v>GSK</v>
          </cell>
          <cell r="E856" t="str">
            <v>DL-</v>
          </cell>
          <cell r="F856">
            <v>0</v>
          </cell>
          <cell r="G856" t="str">
            <v>DL-Ese VEW</v>
          </cell>
          <cell r="H856">
            <v>0</v>
          </cell>
          <cell r="I856">
            <v>0</v>
          </cell>
          <cell r="J856">
            <v>6</v>
          </cell>
          <cell r="K856" t="str">
            <v>VE</v>
          </cell>
          <cell r="L856">
            <v>0</v>
          </cell>
          <cell r="M856" t="str">
            <v>Dieckmann Maschinen u. Werkzeugbau</v>
          </cell>
          <cell r="N856" t="str">
            <v>Mittelspannungsnetz</v>
          </cell>
          <cell r="P856">
            <v>0.15471799999999999</v>
          </cell>
          <cell r="Q856">
            <v>0.16</v>
          </cell>
          <cell r="R856">
            <v>1.179065481551739</v>
          </cell>
          <cell r="S856">
            <v>2.8009561184482608</v>
          </cell>
          <cell r="T856">
            <v>3.2800215999999995</v>
          </cell>
          <cell r="U856">
            <v>0.7</v>
          </cell>
          <cell r="V856">
            <v>0</v>
          </cell>
          <cell r="W856">
            <v>1933.9749999999999</v>
          </cell>
          <cell r="X856" t="str">
            <v>1</v>
          </cell>
          <cell r="Y856">
            <v>2.5724360449333625</v>
          </cell>
          <cell r="Z856">
            <v>0.08</v>
          </cell>
          <cell r="AA856">
            <v>3.9800215999999997</v>
          </cell>
        </row>
        <row r="857">
          <cell r="A857" t="str">
            <v>EXT</v>
          </cell>
          <cell r="B857" t="str">
            <v>DL</v>
          </cell>
          <cell r="C857" t="str">
            <v>DL</v>
          </cell>
          <cell r="D857" t="str">
            <v>GSK</v>
          </cell>
          <cell r="E857" t="str">
            <v>DL-</v>
          </cell>
          <cell r="F857">
            <v>0</v>
          </cell>
          <cell r="G857" t="str">
            <v>DL-Ese VEW</v>
          </cell>
          <cell r="H857">
            <v>0</v>
          </cell>
          <cell r="I857">
            <v>0</v>
          </cell>
          <cell r="J857">
            <v>6</v>
          </cell>
          <cell r="K857" t="str">
            <v>VE</v>
          </cell>
          <cell r="L857" t="str">
            <v>1163</v>
          </cell>
          <cell r="M857" t="str">
            <v>Gebr. Bütfering Maschinenfabrik</v>
          </cell>
          <cell r="N857" t="str">
            <v>Mittelspannungsnetz</v>
          </cell>
          <cell r="P857">
            <v>0.153726</v>
          </cell>
          <cell r="Q857">
            <v>0.2</v>
          </cell>
          <cell r="R857">
            <v>1.224678359775397</v>
          </cell>
          <cell r="S857">
            <v>2.9093128402246031</v>
          </cell>
          <cell r="T857">
            <v>3.2589911999999996</v>
          </cell>
          <cell r="U857">
            <v>0.87500000000000022</v>
          </cell>
          <cell r="V857">
            <v>0</v>
          </cell>
          <cell r="W857">
            <v>1537.26</v>
          </cell>
          <cell r="X857" t="str">
            <v>1</v>
          </cell>
          <cell r="Y857">
            <v>2.6891945409364717</v>
          </cell>
          <cell r="Z857">
            <v>0.1</v>
          </cell>
          <cell r="AA857">
            <v>4.1339912000000005</v>
          </cell>
        </row>
        <row r="858">
          <cell r="A858" t="str">
            <v>EXT</v>
          </cell>
          <cell r="B858" t="str">
            <v>DL</v>
          </cell>
          <cell r="C858" t="str">
            <v>DL</v>
          </cell>
          <cell r="D858" t="str">
            <v>GSK</v>
          </cell>
          <cell r="E858" t="str">
            <v>DL-</v>
          </cell>
          <cell r="F858">
            <v>0</v>
          </cell>
          <cell r="G858" t="str">
            <v>DL-Ese VEW</v>
          </cell>
          <cell r="H858">
            <v>0</v>
          </cell>
          <cell r="I858">
            <v>0</v>
          </cell>
          <cell r="J858">
            <v>6</v>
          </cell>
          <cell r="K858" t="str">
            <v>VE</v>
          </cell>
          <cell r="L858" t="str">
            <v>1145</v>
          </cell>
          <cell r="M858" t="str">
            <v>Schulzentrum Rheda</v>
          </cell>
          <cell r="N858" t="str">
            <v>Mittelspannungsnetz</v>
          </cell>
          <cell r="P858">
            <v>0.15292800000000001</v>
          </cell>
          <cell r="Q858">
            <v>0.17699999999999999</v>
          </cell>
          <cell r="R858">
            <v>1.1898568346178844</v>
          </cell>
          <cell r="S858">
            <v>2.826591765382116</v>
          </cell>
          <cell r="T858">
            <v>3.2420736000000003</v>
          </cell>
          <cell r="U858">
            <v>0.77437499999999992</v>
          </cell>
          <cell r="V858">
            <v>0</v>
          </cell>
          <cell r="W858">
            <v>1728</v>
          </cell>
          <cell r="X858" t="str">
            <v>1</v>
          </cell>
          <cell r="Y858">
            <v>2.626365740740741</v>
          </cell>
          <cell r="Z858">
            <v>8.8499999999999995E-2</v>
          </cell>
          <cell r="AA858">
            <v>4.0164486000000004</v>
          </cell>
        </row>
        <row r="859">
          <cell r="A859" t="str">
            <v>EXT</v>
          </cell>
          <cell r="B859" t="str">
            <v>DL</v>
          </cell>
          <cell r="C859" t="str">
            <v>DL</v>
          </cell>
          <cell r="D859" t="str">
            <v>GSK</v>
          </cell>
          <cell r="E859" t="str">
            <v>DL-</v>
          </cell>
          <cell r="F859">
            <v>0</v>
          </cell>
          <cell r="G859" t="str">
            <v>DL-Ese VEW</v>
          </cell>
          <cell r="H859">
            <v>0</v>
          </cell>
          <cell r="I859">
            <v>0</v>
          </cell>
          <cell r="J859">
            <v>6</v>
          </cell>
          <cell r="K859" t="str">
            <v>VE</v>
          </cell>
          <cell r="L859">
            <v>0</v>
          </cell>
          <cell r="M859" t="str">
            <v>Kilian &amp; Mersch GmbH</v>
          </cell>
          <cell r="N859" t="str">
            <v>Mittelspannungsnetz</v>
          </cell>
          <cell r="P859">
            <v>0.14876700000000001</v>
          </cell>
          <cell r="Q859">
            <v>0.12</v>
          </cell>
          <cell r="R859">
            <v>1.0898476804969157</v>
          </cell>
          <cell r="S859">
            <v>2.5890127195030845</v>
          </cell>
          <cell r="T859">
            <v>3.1538604000000001</v>
          </cell>
          <cell r="U859">
            <v>0.52500000000000002</v>
          </cell>
          <cell r="V859">
            <v>0</v>
          </cell>
          <cell r="W859">
            <v>2479.4500000000003</v>
          </cell>
          <cell r="X859" t="str">
            <v>1</v>
          </cell>
          <cell r="Y859">
            <v>2.4729008449454519</v>
          </cell>
          <cell r="Z859">
            <v>0.06</v>
          </cell>
          <cell r="AA859">
            <v>3.6788604000000005</v>
          </cell>
        </row>
        <row r="860">
          <cell r="A860" t="str">
            <v>EXT</v>
          </cell>
          <cell r="B860" t="str">
            <v>DL</v>
          </cell>
          <cell r="C860" t="str">
            <v>DL</v>
          </cell>
          <cell r="D860" t="str">
            <v>GSK</v>
          </cell>
          <cell r="E860" t="str">
            <v>DL-</v>
          </cell>
          <cell r="F860">
            <v>0</v>
          </cell>
          <cell r="G860" t="str">
            <v>DL-Ese VEW</v>
          </cell>
          <cell r="H860">
            <v>0</v>
          </cell>
          <cell r="I860">
            <v>0</v>
          </cell>
          <cell r="J860">
            <v>6</v>
          </cell>
          <cell r="K860" t="str">
            <v>VE</v>
          </cell>
          <cell r="L860">
            <v>0</v>
          </cell>
          <cell r="M860" t="str">
            <v>TS Techno Span GmbH</v>
          </cell>
          <cell r="N860" t="str">
            <v>Mittelspannungsnetz</v>
          </cell>
          <cell r="P860">
            <v>0.144203</v>
          </cell>
          <cell r="Q860">
            <v>0.10199999999999999</v>
          </cell>
          <cell r="R860">
            <v>0.95373514477356602</v>
          </cell>
          <cell r="S860">
            <v>2.265667455226434</v>
          </cell>
          <cell r="T860">
            <v>0.60565259999999999</v>
          </cell>
          <cell r="U860">
            <v>2.61375</v>
          </cell>
          <cell r="V860">
            <v>0</v>
          </cell>
          <cell r="W860">
            <v>2827.5098039215691</v>
          </cell>
          <cell r="X860" t="str">
            <v>2</v>
          </cell>
          <cell r="Y860">
            <v>2.2325489760961976</v>
          </cell>
          <cell r="Z860">
            <v>5.099999999999999E-2</v>
          </cell>
          <cell r="AA860">
            <v>3.2194026</v>
          </cell>
        </row>
        <row r="861">
          <cell r="A861" t="str">
            <v>EXT</v>
          </cell>
          <cell r="B861" t="str">
            <v>DL</v>
          </cell>
          <cell r="C861" t="str">
            <v>DL</v>
          </cell>
          <cell r="D861" t="str">
            <v>GSK</v>
          </cell>
          <cell r="E861" t="str">
            <v>DL-</v>
          </cell>
          <cell r="F861">
            <v>0</v>
          </cell>
          <cell r="G861" t="str">
            <v>DL-Ese VEW</v>
          </cell>
          <cell r="H861">
            <v>0</v>
          </cell>
          <cell r="I861">
            <v>0</v>
          </cell>
          <cell r="J861">
            <v>6</v>
          </cell>
          <cell r="K861" t="str">
            <v>VE</v>
          </cell>
          <cell r="L861">
            <v>0</v>
          </cell>
          <cell r="M861" t="str">
            <v>Hammer Fachmärkte Brilon</v>
          </cell>
          <cell r="N861" t="str">
            <v>Mittelspannungsnetz</v>
          </cell>
          <cell r="P861">
            <v>0.14399999999999999</v>
          </cell>
          <cell r="Q861">
            <v>4.4999999999999998E-2</v>
          </cell>
          <cell r="R861">
            <v>0.52077825071523243</v>
          </cell>
          <cell r="S861">
            <v>1.2371467492847674</v>
          </cell>
          <cell r="T861">
            <v>0.6048</v>
          </cell>
          <cell r="U861">
            <v>1.153125</v>
          </cell>
          <cell r="V861">
            <v>0</v>
          </cell>
          <cell r="W861">
            <v>6400</v>
          </cell>
          <cell r="X861" t="str">
            <v>2</v>
          </cell>
          <cell r="Y861">
            <v>1.2207812499999997</v>
          </cell>
          <cell r="Z861">
            <v>2.2499999999999999E-2</v>
          </cell>
          <cell r="AA861">
            <v>1.7579249999999997</v>
          </cell>
        </row>
        <row r="862">
          <cell r="A862" t="str">
            <v>EXT</v>
          </cell>
          <cell r="B862" t="str">
            <v>DL</v>
          </cell>
          <cell r="C862" t="str">
            <v>DL</v>
          </cell>
          <cell r="D862" t="str">
            <v>GSK</v>
          </cell>
          <cell r="E862" t="str">
            <v>DL-</v>
          </cell>
          <cell r="F862">
            <v>0</v>
          </cell>
          <cell r="G862" t="str">
            <v>DL-Ese VEW</v>
          </cell>
          <cell r="H862">
            <v>0</v>
          </cell>
          <cell r="I862">
            <v>0</v>
          </cell>
          <cell r="J862">
            <v>6</v>
          </cell>
          <cell r="K862" t="str">
            <v>VE</v>
          </cell>
          <cell r="L862" t="str">
            <v>1161</v>
          </cell>
          <cell r="M862" t="str">
            <v>TBH Transportbeton</v>
          </cell>
          <cell r="N862" t="str">
            <v>Mittelspannungsnetz</v>
          </cell>
          <cell r="P862">
            <v>0.14383000000000001</v>
          </cell>
          <cell r="Q862">
            <v>0.12</v>
          </cell>
          <cell r="R862">
            <v>1.0588412705851393</v>
          </cell>
          <cell r="S862">
            <v>2.5153547294148608</v>
          </cell>
          <cell r="T862">
            <v>3.0491960000000002</v>
          </cell>
          <cell r="U862">
            <v>0.52500000000000002</v>
          </cell>
          <cell r="V862">
            <v>0</v>
          </cell>
          <cell r="W862">
            <v>2397.166666666667</v>
          </cell>
          <cell r="X862" t="str">
            <v>1</v>
          </cell>
          <cell r="Y862">
            <v>2.4850142529374959</v>
          </cell>
          <cell r="Z862">
            <v>0.06</v>
          </cell>
          <cell r="AA862">
            <v>3.5741960000000002</v>
          </cell>
        </row>
        <row r="863">
          <cell r="A863" t="str">
            <v>EXT</v>
          </cell>
          <cell r="B863" t="str">
            <v>DL</v>
          </cell>
          <cell r="C863" t="str">
            <v>DL</v>
          </cell>
          <cell r="D863" t="str">
            <v>GSK</v>
          </cell>
          <cell r="E863" t="str">
            <v>DL-</v>
          </cell>
          <cell r="F863">
            <v>0</v>
          </cell>
          <cell r="G863" t="str">
            <v>DL-Ese VEW</v>
          </cell>
          <cell r="H863">
            <v>0</v>
          </cell>
          <cell r="I863">
            <v>0</v>
          </cell>
          <cell r="J863">
            <v>6</v>
          </cell>
          <cell r="K863" t="str">
            <v>VE</v>
          </cell>
          <cell r="L863">
            <v>0</v>
          </cell>
          <cell r="M863" t="str">
            <v>Caritas Kur- u. Erholungsheime im Erzbistum Paderborn e.V.</v>
          </cell>
          <cell r="N863" t="str">
            <v>Mittelspannungsnetz</v>
          </cell>
          <cell r="P863">
            <v>0.14124100000000001</v>
          </cell>
          <cell r="Q863">
            <v>0.13300000000000001</v>
          </cell>
          <cell r="R863">
            <v>1.0594302668836573</v>
          </cell>
          <cell r="S863">
            <v>2.5167539331163429</v>
          </cell>
          <cell r="T863">
            <v>2.9943092</v>
          </cell>
          <cell r="U863">
            <v>0.58187500000000003</v>
          </cell>
          <cell r="V863">
            <v>0</v>
          </cell>
          <cell r="W863">
            <v>2123.9248120300754</v>
          </cell>
          <cell r="X863" t="str">
            <v>1</v>
          </cell>
          <cell r="Y863">
            <v>2.5319731522716493</v>
          </cell>
          <cell r="Z863">
            <v>6.6500000000000004E-2</v>
          </cell>
          <cell r="AA863">
            <v>3.5761842000000001</v>
          </cell>
        </row>
        <row r="864">
          <cell r="A864" t="str">
            <v>EXT</v>
          </cell>
          <cell r="B864" t="str">
            <v>DL</v>
          </cell>
          <cell r="C864" t="str">
            <v>DL</v>
          </cell>
          <cell r="D864" t="str">
            <v>GSK</v>
          </cell>
          <cell r="E864" t="str">
            <v>DL-</v>
          </cell>
          <cell r="F864">
            <v>0</v>
          </cell>
          <cell r="G864" t="str">
            <v>DL-Ese VEW</v>
          </cell>
          <cell r="H864">
            <v>0</v>
          </cell>
          <cell r="I864">
            <v>0</v>
          </cell>
          <cell r="J864">
            <v>6</v>
          </cell>
          <cell r="K864" t="str">
            <v>VE</v>
          </cell>
          <cell r="L864">
            <v>0</v>
          </cell>
          <cell r="M864" t="str">
            <v>Kläranlage Bredelar</v>
          </cell>
          <cell r="N864" t="str">
            <v>Mittelspannungsnetz</v>
          </cell>
          <cell r="P864">
            <v>0.14025299999999999</v>
          </cell>
          <cell r="Q864">
            <v>9.8000000000000004E-2</v>
          </cell>
          <cell r="R864">
            <v>0.9184552085546277</v>
          </cell>
          <cell r="S864">
            <v>2.1818573914453721</v>
          </cell>
          <cell r="T864">
            <v>0.58906259999999988</v>
          </cell>
          <cell r="U864">
            <v>2.51125</v>
          </cell>
          <cell r="V864">
            <v>0</v>
          </cell>
          <cell r="W864">
            <v>2862.3061224489793</v>
          </cell>
          <cell r="X864" t="str">
            <v>2</v>
          </cell>
          <cell r="Y864">
            <v>2.2105142848994315</v>
          </cell>
          <cell r="Z864">
            <v>4.9000000000000002E-2</v>
          </cell>
          <cell r="AA864">
            <v>3.1003125999999996</v>
          </cell>
        </row>
        <row r="865">
          <cell r="A865" t="str">
            <v>EXT</v>
          </cell>
          <cell r="B865" t="str">
            <v>DL</v>
          </cell>
          <cell r="C865" t="str">
            <v>DL</v>
          </cell>
          <cell r="D865" t="str">
            <v>GSK</v>
          </cell>
          <cell r="E865" t="str">
            <v>DL-</v>
          </cell>
          <cell r="F865">
            <v>0</v>
          </cell>
          <cell r="G865" t="str">
            <v>DL-Ese VEW</v>
          </cell>
          <cell r="H865">
            <v>0</v>
          </cell>
          <cell r="I865">
            <v>0</v>
          </cell>
          <cell r="J865">
            <v>6</v>
          </cell>
          <cell r="K865" t="str">
            <v>VE</v>
          </cell>
          <cell r="L865" t="str">
            <v>1126</v>
          </cell>
          <cell r="M865" t="str">
            <v>Metallguss Erger</v>
          </cell>
          <cell r="N865" t="str">
            <v>Mittelspannungsnetz</v>
          </cell>
          <cell r="P865">
            <v>0.13923099999999999</v>
          </cell>
          <cell r="Q865">
            <v>0.16500000000000001</v>
          </cell>
          <cell r="R865">
            <v>1.0882810723962104</v>
          </cell>
          <cell r="S865">
            <v>2.5852911276037895</v>
          </cell>
          <cell r="T865">
            <v>2.9516971999999999</v>
          </cell>
          <cell r="U865">
            <v>0.72187500000000016</v>
          </cell>
          <cell r="V865">
            <v>0</v>
          </cell>
          <cell r="W865">
            <v>1687.6484848484847</v>
          </cell>
          <cell r="X865" t="str">
            <v>1</v>
          </cell>
          <cell r="Y865">
            <v>2.6384728975587333</v>
          </cell>
          <cell r="Z865">
            <v>8.2500000000000004E-2</v>
          </cell>
          <cell r="AA865">
            <v>3.6735721999999997</v>
          </cell>
        </row>
        <row r="866">
          <cell r="A866" t="str">
            <v>EXT</v>
          </cell>
          <cell r="B866" t="str">
            <v>DL</v>
          </cell>
          <cell r="C866" t="str">
            <v>DL</v>
          </cell>
          <cell r="D866" t="str">
            <v>GSK</v>
          </cell>
          <cell r="E866" t="str">
            <v>DL-</v>
          </cell>
          <cell r="F866">
            <v>0</v>
          </cell>
          <cell r="G866" t="str">
            <v>DL-Ese VEW</v>
          </cell>
          <cell r="H866">
            <v>0</v>
          </cell>
          <cell r="I866">
            <v>0</v>
          </cell>
          <cell r="J866">
            <v>6</v>
          </cell>
          <cell r="K866" t="str">
            <v>VE</v>
          </cell>
          <cell r="L866">
            <v>0</v>
          </cell>
          <cell r="M866" t="str">
            <v>Rathaus Rheda</v>
          </cell>
          <cell r="N866" t="str">
            <v>Mittelspannungsnetz</v>
          </cell>
          <cell r="P866">
            <v>0.13698199999999999</v>
          </cell>
          <cell r="Q866">
            <v>0.14899999999999999</v>
          </cell>
          <cell r="R866">
            <v>1.0534191985334074</v>
          </cell>
          <cell r="S866">
            <v>2.5024742014665922</v>
          </cell>
          <cell r="T866">
            <v>2.9040183999999996</v>
          </cell>
          <cell r="U866">
            <v>0.65187499999999998</v>
          </cell>
          <cell r="V866">
            <v>0</v>
          </cell>
          <cell r="W866">
            <v>1838.6845637583892</v>
          </cell>
          <cell r="X866" t="str">
            <v>1</v>
          </cell>
          <cell r="Y866">
            <v>2.5958836927479521</v>
          </cell>
          <cell r="Z866">
            <v>7.4499999999999997E-2</v>
          </cell>
          <cell r="AA866">
            <v>3.5558933999999995</v>
          </cell>
        </row>
        <row r="867">
          <cell r="A867" t="str">
            <v>EXT</v>
          </cell>
          <cell r="B867" t="str">
            <v>DL</v>
          </cell>
          <cell r="C867" t="str">
            <v>DL</v>
          </cell>
          <cell r="D867" t="str">
            <v>GSK</v>
          </cell>
          <cell r="E867" t="str">
            <v>DL-</v>
          </cell>
          <cell r="F867">
            <v>0</v>
          </cell>
          <cell r="G867" t="str">
            <v>DL-Ese VEW</v>
          </cell>
          <cell r="H867">
            <v>0</v>
          </cell>
          <cell r="I867">
            <v>0</v>
          </cell>
          <cell r="J867">
            <v>6</v>
          </cell>
          <cell r="K867" t="str">
            <v>VE</v>
          </cell>
          <cell r="L867">
            <v>0</v>
          </cell>
          <cell r="M867" t="str">
            <v>G. Lenz Freizeitanlage</v>
          </cell>
          <cell r="N867" t="str">
            <v>Mittelspannungsnetz</v>
          </cell>
          <cell r="P867">
            <v>0.13686599999999999</v>
          </cell>
          <cell r="Q867">
            <v>0.16</v>
          </cell>
          <cell r="R867">
            <v>1.0669475091504768</v>
          </cell>
          <cell r="S867">
            <v>2.5346116908495229</v>
          </cell>
          <cell r="T867">
            <v>2.9015591999999999</v>
          </cell>
          <cell r="U867">
            <v>0.7</v>
          </cell>
          <cell r="V867">
            <v>0</v>
          </cell>
          <cell r="W867">
            <v>1710.8249999999998</v>
          </cell>
          <cell r="X867" t="str">
            <v>1</v>
          </cell>
          <cell r="Y867">
            <v>2.6314491546476115</v>
          </cell>
          <cell r="Z867">
            <v>0.08</v>
          </cell>
          <cell r="AA867">
            <v>3.6015591999999996</v>
          </cell>
        </row>
        <row r="868">
          <cell r="A868" t="str">
            <v>EXT</v>
          </cell>
          <cell r="B868" t="str">
            <v>DL</v>
          </cell>
          <cell r="C868" t="str">
            <v>DL</v>
          </cell>
          <cell r="D868" t="str">
            <v>GSK</v>
          </cell>
          <cell r="E868" t="str">
            <v>DL-</v>
          </cell>
          <cell r="F868">
            <v>0</v>
          </cell>
          <cell r="G868" t="str">
            <v>DL-Ese VEW</v>
          </cell>
          <cell r="H868">
            <v>0</v>
          </cell>
          <cell r="I868">
            <v>0</v>
          </cell>
          <cell r="J868">
            <v>6</v>
          </cell>
          <cell r="K868" t="str">
            <v>VE</v>
          </cell>
          <cell r="L868" t="str">
            <v>1111</v>
          </cell>
          <cell r="M868" t="str">
            <v>Caritas-Verband Brilon</v>
          </cell>
          <cell r="N868" t="str">
            <v>Mittelspannungsnetz</v>
          </cell>
          <cell r="P868">
            <v>0.13553599999999999</v>
          </cell>
          <cell r="Q868">
            <v>0.09</v>
          </cell>
          <cell r="R868">
            <v>0.85185573040121254</v>
          </cell>
          <cell r="S868">
            <v>2.0236454695987871</v>
          </cell>
          <cell r="T868">
            <v>0.56925119999999985</v>
          </cell>
          <cell r="U868">
            <v>2.3062499999999999</v>
          </cell>
          <cell r="V868">
            <v>0</v>
          </cell>
          <cell r="W868">
            <v>3011.911111111111</v>
          </cell>
          <cell r="X868" t="str">
            <v>2</v>
          </cell>
          <cell r="Y868">
            <v>2.1215774406799666</v>
          </cell>
          <cell r="Z868">
            <v>4.4999999999999998E-2</v>
          </cell>
          <cell r="AA868">
            <v>2.8755011999999995</v>
          </cell>
        </row>
        <row r="869">
          <cell r="A869" t="str">
            <v>EXT</v>
          </cell>
          <cell r="B869" t="str">
            <v>DL</v>
          </cell>
          <cell r="C869" t="str">
            <v>DL</v>
          </cell>
          <cell r="D869" t="str">
            <v>GSK</v>
          </cell>
          <cell r="E869" t="str">
            <v>DL-</v>
          </cell>
          <cell r="F869">
            <v>0</v>
          </cell>
          <cell r="G869" t="str">
            <v>DL-Ese VEW</v>
          </cell>
          <cell r="H869">
            <v>0</v>
          </cell>
          <cell r="I869">
            <v>0</v>
          </cell>
          <cell r="J869">
            <v>6</v>
          </cell>
          <cell r="K869" t="str">
            <v>VE</v>
          </cell>
          <cell r="L869">
            <v>0</v>
          </cell>
          <cell r="M869" t="str">
            <v>Ehem. Salamanca-Kaserne</v>
          </cell>
          <cell r="N869" t="str">
            <v>Mittelspannungsnetz</v>
          </cell>
          <cell r="P869">
            <v>0.13389000000000001</v>
          </cell>
          <cell r="Q869">
            <v>8.8999999999999996E-2</v>
          </cell>
          <cell r="R869">
            <v>0.84221641878244469</v>
          </cell>
          <cell r="S869">
            <v>2.0007465812175553</v>
          </cell>
          <cell r="T869">
            <v>0.562338</v>
          </cell>
          <cell r="U869">
            <v>2.2806249999999997</v>
          </cell>
          <cell r="V869">
            <v>0</v>
          </cell>
          <cell r="W869">
            <v>3008.7640449438209</v>
          </cell>
          <cell r="X869" t="str">
            <v>2</v>
          </cell>
          <cell r="Y869">
            <v>2.1233572335499291</v>
          </cell>
          <cell r="Z869">
            <v>4.4499999999999998E-2</v>
          </cell>
          <cell r="AA869">
            <v>2.8429630000000001</v>
          </cell>
        </row>
        <row r="870">
          <cell r="A870" t="str">
            <v>EXT</v>
          </cell>
          <cell r="B870" t="str">
            <v>DL</v>
          </cell>
          <cell r="C870" t="str">
            <v>DL</v>
          </cell>
          <cell r="D870" t="str">
            <v>GSK</v>
          </cell>
          <cell r="E870" t="str">
            <v>DL-</v>
          </cell>
          <cell r="F870">
            <v>0</v>
          </cell>
          <cell r="G870" t="str">
            <v>DL-Ese VEW</v>
          </cell>
          <cell r="H870">
            <v>0</v>
          </cell>
          <cell r="I870">
            <v>0</v>
          </cell>
          <cell r="J870">
            <v>6</v>
          </cell>
          <cell r="K870" t="str">
            <v>VE</v>
          </cell>
          <cell r="L870" t="str">
            <v>1112</v>
          </cell>
          <cell r="M870" t="str">
            <v>Kläranlage Alme</v>
          </cell>
          <cell r="N870" t="str">
            <v>Mittelspannungsnetz</v>
          </cell>
          <cell r="P870">
            <v>0.127139</v>
          </cell>
          <cell r="Q870">
            <v>0.09</v>
          </cell>
          <cell r="R870">
            <v>0.84140790419743572</v>
          </cell>
          <cell r="S870">
            <v>1.998825895802564</v>
          </cell>
          <cell r="T870">
            <v>0.53398380000000001</v>
          </cell>
          <cell r="U870">
            <v>2.3062499999999999</v>
          </cell>
          <cell r="V870">
            <v>0</v>
          </cell>
          <cell r="W870">
            <v>2825.3111111111111</v>
          </cell>
          <cell r="X870" t="str">
            <v>2</v>
          </cell>
          <cell r="Y870">
            <v>2.2339595246147912</v>
          </cell>
          <cell r="Z870">
            <v>4.4999999999999998E-2</v>
          </cell>
          <cell r="AA870">
            <v>2.8402337999999996</v>
          </cell>
        </row>
        <row r="871">
          <cell r="A871" t="str">
            <v>EXT</v>
          </cell>
          <cell r="B871" t="str">
            <v>DL</v>
          </cell>
          <cell r="C871" t="str">
            <v>DL</v>
          </cell>
          <cell r="D871" t="str">
            <v>GSK</v>
          </cell>
          <cell r="E871" t="str">
            <v>DL-</v>
          </cell>
          <cell r="F871">
            <v>0</v>
          </cell>
          <cell r="G871" t="str">
            <v>DL-Ese VEW</v>
          </cell>
          <cell r="H871">
            <v>0</v>
          </cell>
          <cell r="I871">
            <v>0</v>
          </cell>
          <cell r="J871">
            <v>6</v>
          </cell>
          <cell r="K871" t="str">
            <v>VE</v>
          </cell>
          <cell r="L871" t="str">
            <v>1116</v>
          </cell>
          <cell r="M871" t="str">
            <v>Sauerwald Josef Söhne KG Nuttlar</v>
          </cell>
          <cell r="N871" t="str">
            <v>Mittelspannungsnetz</v>
          </cell>
          <cell r="P871">
            <v>0.12595000000000001</v>
          </cell>
          <cell r="Q871">
            <v>0.06</v>
          </cell>
          <cell r="R871">
            <v>0.61218939790976323</v>
          </cell>
          <cell r="S871">
            <v>1.4543006020902367</v>
          </cell>
          <cell r="T871">
            <v>0.52899000000000007</v>
          </cell>
          <cell r="U871">
            <v>1.5374999999999999</v>
          </cell>
          <cell r="V871">
            <v>0</v>
          </cell>
          <cell r="W871">
            <v>4198.3333333333339</v>
          </cell>
          <cell r="X871" t="str">
            <v>2</v>
          </cell>
          <cell r="Y871">
            <v>1.640722508932116</v>
          </cell>
          <cell r="Z871">
            <v>0.03</v>
          </cell>
          <cell r="AA871">
            <v>2.0664899999999999</v>
          </cell>
        </row>
        <row r="872">
          <cell r="A872" t="str">
            <v>EXT</v>
          </cell>
          <cell r="B872" t="str">
            <v>DL</v>
          </cell>
          <cell r="C872" t="str">
            <v>DL</v>
          </cell>
          <cell r="D872" t="str">
            <v>GSK</v>
          </cell>
          <cell r="E872" t="str">
            <v>DL-</v>
          </cell>
          <cell r="F872">
            <v>0</v>
          </cell>
          <cell r="G872" t="str">
            <v>DL-Ese VEW</v>
          </cell>
          <cell r="H872">
            <v>0</v>
          </cell>
          <cell r="I872">
            <v>0</v>
          </cell>
          <cell r="J872">
            <v>6</v>
          </cell>
          <cell r="K872" t="str">
            <v>VE</v>
          </cell>
          <cell r="L872">
            <v>0</v>
          </cell>
          <cell r="M872" t="str">
            <v>Ante - Holz</v>
          </cell>
          <cell r="N872" t="str">
            <v>Mittelspannungsnetz</v>
          </cell>
          <cell r="P872">
            <v>0.125</v>
          </cell>
          <cell r="Q872">
            <v>7.4999999999999997E-2</v>
          </cell>
          <cell r="R872">
            <v>0.72487693287189969</v>
          </cell>
          <cell r="S872">
            <v>1.7219980671281001</v>
          </cell>
          <cell r="T872">
            <v>0.52500000000000002</v>
          </cell>
          <cell r="U872">
            <v>1.921875</v>
          </cell>
          <cell r="V872">
            <v>0</v>
          </cell>
          <cell r="W872">
            <v>3333.3333333333335</v>
          </cell>
          <cell r="X872" t="str">
            <v>2</v>
          </cell>
          <cell r="Y872">
            <v>1.9575</v>
          </cell>
          <cell r="Z872">
            <v>3.7499999999999999E-2</v>
          </cell>
          <cell r="AA872">
            <v>2.4468749999999999</v>
          </cell>
        </row>
        <row r="873">
          <cell r="A873" t="str">
            <v>EXT</v>
          </cell>
          <cell r="B873" t="str">
            <v>DL</v>
          </cell>
          <cell r="C873" t="str">
            <v>DL</v>
          </cell>
          <cell r="D873" t="str">
            <v>GSK</v>
          </cell>
          <cell r="E873" t="str">
            <v>DL-</v>
          </cell>
          <cell r="F873">
            <v>0</v>
          </cell>
          <cell r="G873" t="str">
            <v>DL-Ese VEW</v>
          </cell>
          <cell r="H873">
            <v>0</v>
          </cell>
          <cell r="I873">
            <v>0</v>
          </cell>
          <cell r="J873">
            <v>6</v>
          </cell>
          <cell r="K873" t="str">
            <v>VE</v>
          </cell>
          <cell r="L873">
            <v>0</v>
          </cell>
          <cell r="M873" t="str">
            <v>Freibad Rheda</v>
          </cell>
          <cell r="N873" t="str">
            <v>Mittelspannungsnetz</v>
          </cell>
          <cell r="P873">
            <v>0.123928</v>
          </cell>
          <cell r="Q873">
            <v>9.9000000000000005E-2</v>
          </cell>
          <cell r="R873">
            <v>0.90573440528616511</v>
          </cell>
          <cell r="S873">
            <v>2.151638194713835</v>
          </cell>
          <cell r="T873">
            <v>0.52049759999999989</v>
          </cell>
          <cell r="U873">
            <v>2.5368750000000002</v>
          </cell>
          <cell r="V873">
            <v>0</v>
          </cell>
          <cell r="W873">
            <v>2503.5959595959594</v>
          </cell>
          <cell r="X873" t="str">
            <v>2</v>
          </cell>
          <cell r="Y873">
            <v>2.4670555483829322</v>
          </cell>
          <cell r="Z873">
            <v>4.9500000000000002E-2</v>
          </cell>
          <cell r="AA873">
            <v>3.0573725999999999</v>
          </cell>
        </row>
        <row r="874">
          <cell r="A874" t="str">
            <v>EXT</v>
          </cell>
          <cell r="B874" t="str">
            <v>DL</v>
          </cell>
          <cell r="C874" t="str">
            <v>DL</v>
          </cell>
          <cell r="D874" t="str">
            <v>GSK</v>
          </cell>
          <cell r="E874" t="str">
            <v>DL-</v>
          </cell>
          <cell r="F874">
            <v>0</v>
          </cell>
          <cell r="G874" t="str">
            <v>DL-Ese VEW</v>
          </cell>
          <cell r="H874">
            <v>0</v>
          </cell>
          <cell r="I874">
            <v>0</v>
          </cell>
          <cell r="J874">
            <v>6</v>
          </cell>
          <cell r="K874" t="str">
            <v>VE</v>
          </cell>
          <cell r="L874">
            <v>0</v>
          </cell>
          <cell r="M874" t="str">
            <v>Ottemeier</v>
          </cell>
          <cell r="N874" t="str">
            <v>Mittelspannungsnetz</v>
          </cell>
          <cell r="P874">
            <v>0.12328799999999999</v>
          </cell>
          <cell r="Q874">
            <v>0.14399999999999999</v>
          </cell>
          <cell r="R874">
            <v>0.96093481132767522</v>
          </cell>
          <cell r="S874">
            <v>2.282770788672325</v>
          </cell>
          <cell r="T874">
            <v>2.6137055999999999</v>
          </cell>
          <cell r="U874">
            <v>0.63</v>
          </cell>
          <cell r="V874">
            <v>0</v>
          </cell>
          <cell r="W874">
            <v>1712.3333333333337</v>
          </cell>
          <cell r="X874" t="str">
            <v>1</v>
          </cell>
          <cell r="Y874">
            <v>2.6309986373369671</v>
          </cell>
          <cell r="Z874">
            <v>7.1999999999999995E-2</v>
          </cell>
          <cell r="AA874">
            <v>3.2437056000000002</v>
          </cell>
        </row>
        <row r="875">
          <cell r="A875" t="str">
            <v>EXT</v>
          </cell>
          <cell r="B875" t="str">
            <v>DL</v>
          </cell>
          <cell r="C875" t="str">
            <v>DL</v>
          </cell>
          <cell r="D875" t="str">
            <v>GSK</v>
          </cell>
          <cell r="E875" t="str">
            <v>DL-</v>
          </cell>
          <cell r="F875">
            <v>0</v>
          </cell>
          <cell r="G875" t="str">
            <v>DL-Ese VEW</v>
          </cell>
          <cell r="H875">
            <v>0</v>
          </cell>
          <cell r="I875">
            <v>0</v>
          </cell>
          <cell r="J875">
            <v>6</v>
          </cell>
          <cell r="K875" t="str">
            <v>VE</v>
          </cell>
          <cell r="L875">
            <v>0</v>
          </cell>
          <cell r="M875" t="str">
            <v>Caritas-Verband Brilon</v>
          </cell>
          <cell r="N875" t="str">
            <v>Mittelspannungsnetz</v>
          </cell>
          <cell r="P875">
            <v>0.121235</v>
          </cell>
          <cell r="Q875">
            <v>8.1000000000000003E-2</v>
          </cell>
          <cell r="R875">
            <v>0.76574021746533061</v>
          </cell>
          <cell r="S875">
            <v>1.8190717825346694</v>
          </cell>
          <cell r="T875">
            <v>0.50918700000000006</v>
          </cell>
          <cell r="U875">
            <v>2.0756250000000001</v>
          </cell>
          <cell r="V875">
            <v>0</v>
          </cell>
          <cell r="W875">
            <v>2993.4567901234568</v>
          </cell>
          <cell r="X875" t="str">
            <v>2</v>
          </cell>
          <cell r="Y875">
            <v>2.1320674722646098</v>
          </cell>
          <cell r="Z875">
            <v>4.0500000000000001E-2</v>
          </cell>
          <cell r="AA875">
            <v>2.5848119999999999</v>
          </cell>
        </row>
        <row r="876">
          <cell r="A876" t="str">
            <v>EXT</v>
          </cell>
          <cell r="B876" t="str">
            <v>DL</v>
          </cell>
          <cell r="C876" t="str">
            <v>DL</v>
          </cell>
          <cell r="D876" t="str">
            <v>GSK</v>
          </cell>
          <cell r="E876" t="str">
            <v>DL-</v>
          </cell>
          <cell r="F876">
            <v>0</v>
          </cell>
          <cell r="G876" t="str">
            <v>DL-Ese VEW</v>
          </cell>
          <cell r="H876">
            <v>0</v>
          </cell>
          <cell r="I876">
            <v>0</v>
          </cell>
          <cell r="J876">
            <v>6</v>
          </cell>
          <cell r="K876" t="str">
            <v>VE</v>
          </cell>
          <cell r="L876">
            <v>0</v>
          </cell>
          <cell r="M876" t="str">
            <v>EMZ</v>
          </cell>
          <cell r="N876" t="str">
            <v>Mittelspannungsnetz</v>
          </cell>
          <cell r="P876">
            <v>0.121</v>
          </cell>
          <cell r="Q876">
            <v>0.13500000000000001</v>
          </cell>
          <cell r="R876">
            <v>0.93490053504182402</v>
          </cell>
          <cell r="S876">
            <v>2.2209244649581756</v>
          </cell>
          <cell r="T876">
            <v>2.5651999999999999</v>
          </cell>
          <cell r="U876">
            <v>0.59062500000000007</v>
          </cell>
          <cell r="V876">
            <v>0</v>
          </cell>
          <cell r="W876">
            <v>1792.5925925925924</v>
          </cell>
          <cell r="X876" t="str">
            <v>1</v>
          </cell>
          <cell r="Y876">
            <v>2.6081198347107435</v>
          </cell>
          <cell r="Z876">
            <v>6.7500000000000004E-2</v>
          </cell>
          <cell r="AA876">
            <v>3.1558249999999997</v>
          </cell>
        </row>
        <row r="877">
          <cell r="A877" t="str">
            <v>EXT</v>
          </cell>
          <cell r="B877" t="str">
            <v>DL</v>
          </cell>
          <cell r="C877" t="str">
            <v>DL</v>
          </cell>
          <cell r="D877" t="str">
            <v>GSK</v>
          </cell>
          <cell r="E877" t="str">
            <v>DL-</v>
          </cell>
          <cell r="F877">
            <v>0</v>
          </cell>
          <cell r="G877" t="str">
            <v>DL-Ese VEW</v>
          </cell>
          <cell r="H877">
            <v>0</v>
          </cell>
          <cell r="I877">
            <v>0</v>
          </cell>
          <cell r="J877">
            <v>6</v>
          </cell>
          <cell r="K877" t="str">
            <v>VE</v>
          </cell>
          <cell r="L877">
            <v>0</v>
          </cell>
          <cell r="M877" t="str">
            <v>Kuhre Beton</v>
          </cell>
          <cell r="N877" t="str">
            <v>Mittelspannungsnetz</v>
          </cell>
          <cell r="P877">
            <v>0.12</v>
          </cell>
          <cell r="Q877">
            <v>7.4999999999999997E-2</v>
          </cell>
          <cell r="R877">
            <v>0.71865576685797994</v>
          </cell>
          <cell r="S877">
            <v>1.70721923314202</v>
          </cell>
          <cell r="T877">
            <v>0.504</v>
          </cell>
          <cell r="U877">
            <v>1.921875</v>
          </cell>
          <cell r="V877">
            <v>0</v>
          </cell>
          <cell r="W877">
            <v>3200</v>
          </cell>
          <cell r="X877" t="str">
            <v>2</v>
          </cell>
          <cell r="Y877">
            <v>2.0215624999999999</v>
          </cell>
          <cell r="Z877">
            <v>3.7499999999999999E-2</v>
          </cell>
          <cell r="AA877">
            <v>2.425875</v>
          </cell>
        </row>
        <row r="878">
          <cell r="A878" t="str">
            <v>EXT</v>
          </cell>
          <cell r="B878" t="str">
            <v>DL</v>
          </cell>
          <cell r="C878" t="str">
            <v>DL</v>
          </cell>
          <cell r="D878" t="str">
            <v>GSK</v>
          </cell>
          <cell r="E878" t="str">
            <v>DL-</v>
          </cell>
          <cell r="F878">
            <v>0</v>
          </cell>
          <cell r="G878" t="str">
            <v>DL-Ese VEW</v>
          </cell>
          <cell r="H878">
            <v>0</v>
          </cell>
          <cell r="I878">
            <v>0</v>
          </cell>
          <cell r="J878">
            <v>6</v>
          </cell>
          <cell r="K878" t="str">
            <v>VE</v>
          </cell>
          <cell r="L878">
            <v>0</v>
          </cell>
          <cell r="M878" t="str">
            <v>Sun-Garden GmbH</v>
          </cell>
          <cell r="N878" t="str">
            <v>Mittelspannungsnetz</v>
          </cell>
          <cell r="P878">
            <v>0.11822000000000001</v>
          </cell>
          <cell r="Q878">
            <v>6.4000000000000001E-2</v>
          </cell>
          <cell r="R878">
            <v>0.63293669032018496</v>
          </cell>
          <cell r="S878">
            <v>1.5035873096798149</v>
          </cell>
          <cell r="T878">
            <v>0.49652399999999997</v>
          </cell>
          <cell r="U878">
            <v>1.64</v>
          </cell>
          <cell r="V878">
            <v>0</v>
          </cell>
          <cell r="W878">
            <v>3694.375</v>
          </cell>
          <cell r="X878" t="str">
            <v>2</v>
          </cell>
          <cell r="Y878">
            <v>1.807244121130096</v>
          </cell>
          <cell r="Z878">
            <v>3.2000000000000001E-2</v>
          </cell>
          <cell r="AA878">
            <v>2.1365239999999996</v>
          </cell>
        </row>
        <row r="879">
          <cell r="A879" t="str">
            <v>EXT</v>
          </cell>
          <cell r="B879" t="str">
            <v>DL</v>
          </cell>
          <cell r="C879" t="str">
            <v>DL</v>
          </cell>
          <cell r="D879" t="str">
            <v>GSK</v>
          </cell>
          <cell r="E879" t="str">
            <v>DL-</v>
          </cell>
          <cell r="F879">
            <v>0</v>
          </cell>
          <cell r="G879" t="str">
            <v>DL-Ese VEW</v>
          </cell>
          <cell r="H879">
            <v>0</v>
          </cell>
          <cell r="I879">
            <v>0</v>
          </cell>
          <cell r="J879">
            <v>6</v>
          </cell>
          <cell r="K879" t="str">
            <v>VE</v>
          </cell>
          <cell r="L879" t="str">
            <v>1188</v>
          </cell>
          <cell r="M879" t="str">
            <v>Arbeitsamt Meschede</v>
          </cell>
          <cell r="N879" t="str">
            <v>Mittelspannungsnetz</v>
          </cell>
          <cell r="P879">
            <v>0.11655699999999999</v>
          </cell>
          <cell r="Q879">
            <v>0.2</v>
          </cell>
          <cell r="R879">
            <v>0.99124160668428618</v>
          </cell>
          <cell r="S879">
            <v>2.3547667933157137</v>
          </cell>
          <cell r="T879">
            <v>2.4710083999999997</v>
          </cell>
          <cell r="U879">
            <v>0.87500000000000022</v>
          </cell>
          <cell r="V879">
            <v>0</v>
          </cell>
          <cell r="W879">
            <v>1165.5699999999997</v>
          </cell>
          <cell r="X879" t="str">
            <v>1</v>
          </cell>
          <cell r="Y879">
            <v>2.8707056633235237</v>
          </cell>
          <cell r="Z879">
            <v>0.1</v>
          </cell>
          <cell r="AA879">
            <v>3.3460083999999997</v>
          </cell>
        </row>
        <row r="880">
          <cell r="A880" t="str">
            <v>EXT</v>
          </cell>
          <cell r="B880" t="str">
            <v>DL</v>
          </cell>
          <cell r="C880" t="str">
            <v>DL</v>
          </cell>
          <cell r="D880" t="str">
            <v>GSK</v>
          </cell>
          <cell r="E880" t="str">
            <v>DL-</v>
          </cell>
          <cell r="F880">
            <v>0</v>
          </cell>
          <cell r="G880" t="str">
            <v>DL-Ese VEW</v>
          </cell>
          <cell r="H880">
            <v>0</v>
          </cell>
          <cell r="I880">
            <v>0</v>
          </cell>
          <cell r="J880">
            <v>6</v>
          </cell>
          <cell r="K880" t="str">
            <v>VE</v>
          </cell>
          <cell r="L880">
            <v>0</v>
          </cell>
          <cell r="M880" t="str">
            <v>Hallenbad</v>
          </cell>
          <cell r="N880" t="str">
            <v>Mittelspannungsnetz</v>
          </cell>
          <cell r="P880">
            <v>0.11598899999999999</v>
          </cell>
          <cell r="Q880">
            <v>0.13800000000000001</v>
          </cell>
          <cell r="R880">
            <v>0.90731760316290766</v>
          </cell>
          <cell r="S880">
            <v>2.1553991968370925</v>
          </cell>
          <cell r="T880">
            <v>2.4589667999999998</v>
          </cell>
          <cell r="U880">
            <v>0.60375000000000001</v>
          </cell>
          <cell r="V880">
            <v>0</v>
          </cell>
          <cell r="W880">
            <v>1680.9999999999995</v>
          </cell>
          <cell r="X880" t="str">
            <v>1</v>
          </cell>
          <cell r="Y880">
            <v>2.640523497917906</v>
          </cell>
          <cell r="Z880">
            <v>6.9000000000000006E-2</v>
          </cell>
          <cell r="AA880">
            <v>3.0627168</v>
          </cell>
        </row>
        <row r="881">
          <cell r="A881" t="str">
            <v>EXT</v>
          </cell>
          <cell r="B881" t="str">
            <v>DL</v>
          </cell>
          <cell r="C881" t="str">
            <v>DL</v>
          </cell>
          <cell r="D881" t="str">
            <v>GSK</v>
          </cell>
          <cell r="E881" t="str">
            <v>DL-</v>
          </cell>
          <cell r="F881">
            <v>0</v>
          </cell>
          <cell r="G881" t="str">
            <v>DL-Ese VEW</v>
          </cell>
          <cell r="H881">
            <v>0</v>
          </cell>
          <cell r="I881">
            <v>0</v>
          </cell>
          <cell r="J881">
            <v>6</v>
          </cell>
          <cell r="K881" t="str">
            <v>VE</v>
          </cell>
          <cell r="L881" t="str">
            <v>1124</v>
          </cell>
          <cell r="M881" t="str">
            <v>Metallwerk Franz Kleinken GmbH</v>
          </cell>
          <cell r="N881" t="str">
            <v>Mittelspannungsnetz</v>
          </cell>
          <cell r="P881">
            <v>0.115047</v>
          </cell>
          <cell r="Q881">
            <v>0.105</v>
          </cell>
          <cell r="R881">
            <v>0.85863093568557214</v>
          </cell>
          <cell r="S881">
            <v>2.0397404643144279</v>
          </cell>
          <cell r="T881">
            <v>2.4389963999999997</v>
          </cell>
          <cell r="U881">
            <v>0.45937499999999998</v>
          </cell>
          <cell r="V881">
            <v>0</v>
          </cell>
          <cell r="W881">
            <v>2191.3714285714291</v>
          </cell>
          <cell r="X881" t="str">
            <v>1</v>
          </cell>
          <cell r="Y881">
            <v>2.5192933322902813</v>
          </cell>
          <cell r="Z881">
            <v>5.2499999999999991E-2</v>
          </cell>
          <cell r="AA881">
            <v>2.8983714000000003</v>
          </cell>
        </row>
        <row r="882">
          <cell r="A882" t="str">
            <v>EXT</v>
          </cell>
          <cell r="B882" t="str">
            <v>DL</v>
          </cell>
          <cell r="C882" t="str">
            <v>DL</v>
          </cell>
          <cell r="D882" t="str">
            <v>GSK</v>
          </cell>
          <cell r="E882" t="str">
            <v>DL-</v>
          </cell>
          <cell r="F882">
            <v>0</v>
          </cell>
          <cell r="G882" t="str">
            <v>DL-Ese VEW</v>
          </cell>
          <cell r="H882">
            <v>0</v>
          </cell>
          <cell r="I882">
            <v>0</v>
          </cell>
          <cell r="J882">
            <v>6</v>
          </cell>
          <cell r="K882" t="str">
            <v>VE</v>
          </cell>
          <cell r="L882" t="str">
            <v>1121</v>
          </cell>
          <cell r="M882" t="str">
            <v>Laser Pro Tec GmbH</v>
          </cell>
          <cell r="N882" t="str">
            <v>Mittelspannungsnetz</v>
          </cell>
          <cell r="P882">
            <v>0.111529</v>
          </cell>
          <cell r="Q882">
            <v>8.8999999999999996E-2</v>
          </cell>
          <cell r="R882">
            <v>0.81439412013499279</v>
          </cell>
          <cell r="S882">
            <v>1.934652679865007</v>
          </cell>
          <cell r="T882">
            <v>0.46842180000000005</v>
          </cell>
          <cell r="U882">
            <v>2.2806249999999997</v>
          </cell>
          <cell r="V882">
            <v>0</v>
          </cell>
          <cell r="W882">
            <v>2506.2696629213483</v>
          </cell>
          <cell r="X882" t="str">
            <v>2</v>
          </cell>
          <cell r="Y882">
            <v>2.4648717373956548</v>
          </cell>
          <cell r="Z882">
            <v>4.4499999999999998E-2</v>
          </cell>
          <cell r="AA882">
            <v>2.7490467999999999</v>
          </cell>
        </row>
        <row r="883">
          <cell r="A883" t="str">
            <v>EXT</v>
          </cell>
          <cell r="B883" t="str">
            <v>DL</v>
          </cell>
          <cell r="C883" t="str">
            <v>DL</v>
          </cell>
          <cell r="D883" t="str">
            <v>GSK</v>
          </cell>
          <cell r="E883" t="str">
            <v>DL-</v>
          </cell>
          <cell r="F883">
            <v>0</v>
          </cell>
          <cell r="G883" t="str">
            <v>DL-Ese VEW</v>
          </cell>
          <cell r="H883">
            <v>0</v>
          </cell>
          <cell r="I883">
            <v>0</v>
          </cell>
          <cell r="J883">
            <v>6</v>
          </cell>
          <cell r="K883" t="str">
            <v>VE</v>
          </cell>
          <cell r="L883">
            <v>0</v>
          </cell>
          <cell r="M883" t="str">
            <v>KA Berge</v>
          </cell>
          <cell r="N883" t="str">
            <v>Mittelspannungsnetz</v>
          </cell>
          <cell r="P883">
            <v>0.107112</v>
          </cell>
          <cell r="Q883">
            <v>5.7000000000000002E-2</v>
          </cell>
          <cell r="R883">
            <v>0.56597662153476302</v>
          </cell>
          <cell r="S883">
            <v>1.3445187784652368</v>
          </cell>
          <cell r="T883">
            <v>0.4498704</v>
          </cell>
          <cell r="U883">
            <v>1.4606249999999998</v>
          </cell>
          <cell r="V883">
            <v>0</v>
          </cell>
          <cell r="W883">
            <v>3758.3157894736837</v>
          </cell>
          <cell r="X883" t="str">
            <v>2</v>
          </cell>
          <cell r="Y883">
            <v>1.7836427291059824</v>
          </cell>
          <cell r="Z883">
            <v>2.8499999999999998E-2</v>
          </cell>
          <cell r="AA883">
            <v>1.9104953999999998</v>
          </cell>
        </row>
        <row r="884">
          <cell r="A884" t="str">
            <v>EXT</v>
          </cell>
          <cell r="B884" t="str">
            <v>DL</v>
          </cell>
          <cell r="C884" t="str">
            <v>DL</v>
          </cell>
          <cell r="D884" t="str">
            <v>GSK</v>
          </cell>
          <cell r="E884" t="str">
            <v>DL-</v>
          </cell>
          <cell r="F884">
            <v>0</v>
          </cell>
          <cell r="G884" t="str">
            <v>DL-Ese VEW</v>
          </cell>
          <cell r="H884">
            <v>0</v>
          </cell>
          <cell r="I884">
            <v>0</v>
          </cell>
          <cell r="J884">
            <v>6</v>
          </cell>
          <cell r="K884" t="str">
            <v>VE</v>
          </cell>
          <cell r="L884" t="str">
            <v>1130</v>
          </cell>
          <cell r="M884" t="str">
            <v>Christophery GmbH</v>
          </cell>
          <cell r="N884" t="str">
            <v>Mittelspannungsnetz</v>
          </cell>
          <cell r="P884">
            <v>0.106616</v>
          </cell>
          <cell r="Q884">
            <v>7.0000000000000007E-2</v>
          </cell>
          <cell r="R884">
            <v>0.66404643083699255</v>
          </cell>
          <cell r="S884">
            <v>1.5774907691630073</v>
          </cell>
          <cell r="T884">
            <v>0.4477872</v>
          </cell>
          <cell r="U884">
            <v>1.79375</v>
          </cell>
          <cell r="V884">
            <v>0</v>
          </cell>
          <cell r="W884">
            <v>3046.1714285714288</v>
          </cell>
          <cell r="X884" t="str">
            <v>2</v>
          </cell>
          <cell r="Y884">
            <v>2.102439783897351</v>
          </cell>
          <cell r="Z884">
            <v>3.5000000000000003E-2</v>
          </cell>
          <cell r="AA884">
            <v>2.2415371999999998</v>
          </cell>
        </row>
        <row r="885">
          <cell r="A885" t="str">
            <v>EXT</v>
          </cell>
          <cell r="B885" t="str">
            <v>DL</v>
          </cell>
          <cell r="C885" t="str">
            <v>DL</v>
          </cell>
          <cell r="D885" t="str">
            <v>GSK</v>
          </cell>
          <cell r="E885" t="str">
            <v>DL-</v>
          </cell>
          <cell r="F885">
            <v>0</v>
          </cell>
          <cell r="G885" t="str">
            <v>DL-Ese VEW</v>
          </cell>
          <cell r="H885">
            <v>0</v>
          </cell>
          <cell r="I885">
            <v>0</v>
          </cell>
          <cell r="J885">
            <v>6</v>
          </cell>
          <cell r="K885" t="str">
            <v>VE</v>
          </cell>
          <cell r="L885">
            <v>0</v>
          </cell>
          <cell r="M885" t="str">
            <v>Flora-Westfalica GmbH</v>
          </cell>
          <cell r="N885" t="str">
            <v>Mittelspannungsnetz</v>
          </cell>
          <cell r="P885">
            <v>0.105756</v>
          </cell>
          <cell r="Q885">
            <v>0.113</v>
          </cell>
          <cell r="R885">
            <v>0.81064820795501158</v>
          </cell>
          <cell r="S885">
            <v>1.9257539920449884</v>
          </cell>
          <cell r="T885">
            <v>2.2420271999999999</v>
          </cell>
          <cell r="U885">
            <v>0.49437500000000001</v>
          </cell>
          <cell r="V885">
            <v>0</v>
          </cell>
          <cell r="W885">
            <v>1871.7876106194688</v>
          </cell>
          <cell r="X885" t="str">
            <v>1</v>
          </cell>
          <cell r="Y885">
            <v>2.5874675668519993</v>
          </cell>
          <cell r="Z885">
            <v>5.6500000000000002E-2</v>
          </cell>
          <cell r="AA885">
            <v>2.7364022000000001</v>
          </cell>
        </row>
        <row r="886">
          <cell r="A886" t="str">
            <v>EXT</v>
          </cell>
          <cell r="B886" t="str">
            <v>DL</v>
          </cell>
          <cell r="C886" t="str">
            <v>DL</v>
          </cell>
          <cell r="D886" t="str">
            <v>GSK</v>
          </cell>
          <cell r="E886" t="str">
            <v>DL-</v>
          </cell>
          <cell r="F886">
            <v>0</v>
          </cell>
          <cell r="G886" t="str">
            <v>DL-Ese VEW</v>
          </cell>
          <cell r="H886">
            <v>0</v>
          </cell>
          <cell r="I886">
            <v>0</v>
          </cell>
          <cell r="J886">
            <v>6</v>
          </cell>
          <cell r="K886" t="str">
            <v>VE</v>
          </cell>
          <cell r="L886">
            <v>0</v>
          </cell>
          <cell r="M886" t="str">
            <v>Engels Kunststofftechnik GmbH</v>
          </cell>
          <cell r="N886" t="str">
            <v>Mittelspannungsnetz</v>
          </cell>
          <cell r="P886">
            <v>0.104423</v>
          </cell>
          <cell r="Q886">
            <v>0.14000000000000001</v>
          </cell>
          <cell r="R886">
            <v>0.83727047330297844</v>
          </cell>
          <cell r="S886">
            <v>1.9889971266970217</v>
          </cell>
          <cell r="T886">
            <v>2.2137676000000002</v>
          </cell>
          <cell r="U886">
            <v>0.61250000000000004</v>
          </cell>
          <cell r="V886">
            <v>0</v>
          </cell>
          <cell r="W886">
            <v>1491.7571428571428</v>
          </cell>
          <cell r="X886" t="str">
            <v>1</v>
          </cell>
          <cell r="Y886">
            <v>2.706556601514992</v>
          </cell>
          <cell r="Z886">
            <v>7.0000000000000007E-2</v>
          </cell>
          <cell r="AA886">
            <v>2.8262676</v>
          </cell>
        </row>
        <row r="887">
          <cell r="A887" t="str">
            <v>EXT</v>
          </cell>
          <cell r="B887" t="str">
            <v>DL</v>
          </cell>
          <cell r="C887" t="str">
            <v>DL</v>
          </cell>
          <cell r="D887" t="str">
            <v>GSK</v>
          </cell>
          <cell r="E887" t="str">
            <v>DL-</v>
          </cell>
          <cell r="F887">
            <v>0</v>
          </cell>
          <cell r="G887" t="str">
            <v>DL-Ese VEW</v>
          </cell>
          <cell r="H887">
            <v>0</v>
          </cell>
          <cell r="I887">
            <v>0</v>
          </cell>
          <cell r="J887">
            <v>6</v>
          </cell>
          <cell r="K887" t="str">
            <v>VE</v>
          </cell>
          <cell r="L887">
            <v>0</v>
          </cell>
          <cell r="M887" t="str">
            <v>Lehrschwimmbecken Freienohl</v>
          </cell>
          <cell r="N887" t="str">
            <v>Mittelspannungsnetz</v>
          </cell>
          <cell r="P887">
            <v>0.10295700000000001</v>
          </cell>
          <cell r="Q887">
            <v>0.08</v>
          </cell>
          <cell r="R887">
            <v>0.73540681921786011</v>
          </cell>
          <cell r="S887">
            <v>1.7470125807821397</v>
          </cell>
          <cell r="T887">
            <v>0.43241940000000001</v>
          </cell>
          <cell r="U887">
            <v>2.0499999999999998</v>
          </cell>
          <cell r="V887">
            <v>0</v>
          </cell>
          <cell r="W887">
            <v>2573.9250000000002</v>
          </cell>
          <cell r="X887" t="str">
            <v>2</v>
          </cell>
          <cell r="Y887">
            <v>2.4111225074545684</v>
          </cell>
          <cell r="Z887">
            <v>0.04</v>
          </cell>
          <cell r="AA887">
            <v>2.4824193999999999</v>
          </cell>
        </row>
        <row r="888">
          <cell r="A888" t="str">
            <v>EXT</v>
          </cell>
          <cell r="B888" t="str">
            <v>DL</v>
          </cell>
          <cell r="C888" t="str">
            <v>DL</v>
          </cell>
          <cell r="D888" t="str">
            <v>GSK</v>
          </cell>
          <cell r="E888" t="str">
            <v>DL-</v>
          </cell>
          <cell r="F888">
            <v>0</v>
          </cell>
          <cell r="G888" t="str">
            <v>DL-Ese VEW</v>
          </cell>
          <cell r="H888">
            <v>0</v>
          </cell>
          <cell r="I888">
            <v>0</v>
          </cell>
          <cell r="J888">
            <v>6</v>
          </cell>
          <cell r="K888" t="str">
            <v>VE</v>
          </cell>
          <cell r="L888" t="str">
            <v>1136</v>
          </cell>
          <cell r="M888" t="str">
            <v>Ernst-Wilm-Haus</v>
          </cell>
          <cell r="N888" t="str">
            <v>Mittelspannungsnetz</v>
          </cell>
          <cell r="P888">
            <v>0.100537</v>
          </cell>
          <cell r="Q888">
            <v>8.3000000000000004E-2</v>
          </cell>
          <cell r="R888">
            <v>0.73898843336587405</v>
          </cell>
          <cell r="S888">
            <v>1.755520966634126</v>
          </cell>
          <cell r="T888">
            <v>2.1313844</v>
          </cell>
          <cell r="U888">
            <v>0.36312500000000003</v>
          </cell>
          <cell r="V888">
            <v>0</v>
          </cell>
          <cell r="W888">
            <v>2422.5783132530119</v>
          </cell>
          <cell r="X888" t="str">
            <v>1</v>
          </cell>
          <cell r="Y888">
            <v>2.481185434218248</v>
          </cell>
          <cell r="Z888">
            <v>4.1500000000000002E-2</v>
          </cell>
          <cell r="AA888">
            <v>2.4945094000000001</v>
          </cell>
        </row>
        <row r="889">
          <cell r="A889" t="str">
            <v>EXT</v>
          </cell>
          <cell r="B889" t="str">
            <v>DL</v>
          </cell>
          <cell r="C889" t="str">
            <v>DL</v>
          </cell>
          <cell r="D889" t="str">
            <v>GSK</v>
          </cell>
          <cell r="E889" t="str">
            <v>DL-</v>
          </cell>
          <cell r="F889">
            <v>0</v>
          </cell>
          <cell r="G889" t="str">
            <v>DL-Ese VEW</v>
          </cell>
          <cell r="H889">
            <v>0</v>
          </cell>
          <cell r="I889">
            <v>0</v>
          </cell>
          <cell r="J889">
            <v>6</v>
          </cell>
          <cell r="K889" t="str">
            <v>VE</v>
          </cell>
          <cell r="L889" t="str">
            <v>1159</v>
          </cell>
          <cell r="M889" t="str">
            <v>Philipp Holzmann AG, NL Münster</v>
          </cell>
          <cell r="N889" t="str">
            <v>Mittelspannungsnetz</v>
          </cell>
          <cell r="P889">
            <v>9.9178000000000002E-2</v>
          </cell>
          <cell r="Q889">
            <v>0.28399999999999997</v>
          </cell>
          <cell r="R889">
            <v>0.99096467592286652</v>
          </cell>
          <cell r="S889">
            <v>2.3541089240771336</v>
          </cell>
          <cell r="T889">
            <v>2.1025735999999999</v>
          </cell>
          <cell r="U889">
            <v>1.2424999999999999</v>
          </cell>
          <cell r="V889">
            <v>0</v>
          </cell>
          <cell r="W889">
            <v>698.43661971831</v>
          </cell>
          <cell r="X889" t="str">
            <v>1</v>
          </cell>
          <cell r="Y889">
            <v>3.3727979995563531</v>
          </cell>
          <cell r="Z889">
            <v>0.14199999999999999</v>
          </cell>
          <cell r="AA889">
            <v>3.3450736000000001</v>
          </cell>
        </row>
        <row r="890">
          <cell r="A890" t="str">
            <v>EXT</v>
          </cell>
          <cell r="B890" t="str">
            <v>DL</v>
          </cell>
          <cell r="C890" t="str">
            <v>DL</v>
          </cell>
          <cell r="D890" t="str">
            <v>GSK</v>
          </cell>
          <cell r="E890" t="str">
            <v>DL-</v>
          </cell>
          <cell r="F890">
            <v>0</v>
          </cell>
          <cell r="G890" t="str">
            <v>DL-Ese VEW</v>
          </cell>
          <cell r="H890">
            <v>0</v>
          </cell>
          <cell r="I890">
            <v>0</v>
          </cell>
          <cell r="J890">
            <v>6</v>
          </cell>
          <cell r="K890" t="str">
            <v>VE</v>
          </cell>
          <cell r="L890">
            <v>0</v>
          </cell>
          <cell r="M890" t="str">
            <v>Kläranlage Westheim</v>
          </cell>
          <cell r="N890" t="str">
            <v>Mittelspannungsnetz</v>
          </cell>
          <cell r="P890">
            <v>9.8729999999999998E-2</v>
          </cell>
          <cell r="Q890">
            <v>7.8E-2</v>
          </cell>
          <cell r="R890">
            <v>0.71496483793572152</v>
          </cell>
          <cell r="S890">
            <v>1.6984511620642784</v>
          </cell>
          <cell r="T890">
            <v>0.41466600000000003</v>
          </cell>
          <cell r="U890">
            <v>1.9987499999999998</v>
          </cell>
          <cell r="V890">
            <v>0</v>
          </cell>
          <cell r="W890">
            <v>2531.5384615384619</v>
          </cell>
          <cell r="X890" t="str">
            <v>2</v>
          </cell>
          <cell r="Y890">
            <v>2.44446065025828</v>
          </cell>
          <cell r="Z890">
            <v>3.9E-2</v>
          </cell>
          <cell r="AA890">
            <v>2.4134159999999998</v>
          </cell>
        </row>
        <row r="891">
          <cell r="A891" t="str">
            <v>EXT</v>
          </cell>
          <cell r="B891" t="str">
            <v>DL</v>
          </cell>
          <cell r="C891" t="str">
            <v>DL</v>
          </cell>
          <cell r="D891" t="str">
            <v>GSK</v>
          </cell>
          <cell r="E891" t="str">
            <v>DL-</v>
          </cell>
          <cell r="F891">
            <v>0</v>
          </cell>
          <cell r="G891" t="str">
            <v>DL-Ese VEW</v>
          </cell>
          <cell r="H891">
            <v>0</v>
          </cell>
          <cell r="I891">
            <v>0</v>
          </cell>
          <cell r="J891">
            <v>6</v>
          </cell>
          <cell r="K891" t="str">
            <v>VE</v>
          </cell>
          <cell r="L891" t="str">
            <v>1128</v>
          </cell>
          <cell r="M891" t="str">
            <v>Wasserwerk Insel</v>
          </cell>
          <cell r="N891" t="str">
            <v>Mittelspannungsnetz</v>
          </cell>
          <cell r="P891">
            <v>9.5483999999999999E-2</v>
          </cell>
          <cell r="Q891">
            <v>3.2000000000000001E-2</v>
          </cell>
          <cell r="R891">
            <v>0.36172608367815595</v>
          </cell>
          <cell r="S891">
            <v>0.85930671632184397</v>
          </cell>
          <cell r="T891">
            <v>0.40103279999999997</v>
          </cell>
          <cell r="U891">
            <v>0.82</v>
          </cell>
          <cell r="V891">
            <v>0</v>
          </cell>
          <cell r="W891">
            <v>5967.75</v>
          </cell>
          <cell r="X891" t="str">
            <v>2</v>
          </cell>
          <cell r="Y891">
            <v>1.2787826232667252</v>
          </cell>
          <cell r="Z891">
            <v>1.6E-2</v>
          </cell>
          <cell r="AA891">
            <v>1.2210327999999999</v>
          </cell>
        </row>
        <row r="892">
          <cell r="A892" t="str">
            <v>EXT</v>
          </cell>
          <cell r="B892" t="str">
            <v>DL</v>
          </cell>
          <cell r="C892" t="str">
            <v>DL</v>
          </cell>
          <cell r="D892" t="str">
            <v>GSK</v>
          </cell>
          <cell r="E892" t="str">
            <v>DL-</v>
          </cell>
          <cell r="F892">
            <v>0</v>
          </cell>
          <cell r="G892" t="str">
            <v>DL-Ese VEW</v>
          </cell>
          <cell r="H892">
            <v>0</v>
          </cell>
          <cell r="I892">
            <v>0</v>
          </cell>
          <cell r="J892">
            <v>6</v>
          </cell>
          <cell r="K892" t="str">
            <v>VE</v>
          </cell>
          <cell r="L892" t="str">
            <v>1139</v>
          </cell>
          <cell r="M892" t="str">
            <v>Trafo I / Rinklake Schule</v>
          </cell>
          <cell r="N892" t="str">
            <v>Mittelspannungsnetz</v>
          </cell>
          <cell r="P892">
            <v>9.4816999999999999E-2</v>
          </cell>
          <cell r="Q892">
            <v>0.152</v>
          </cell>
          <cell r="R892">
            <v>0.79249371979159122</v>
          </cell>
          <cell r="S892">
            <v>1.8826266802084088</v>
          </cell>
          <cell r="T892">
            <v>2.0101203999999999</v>
          </cell>
          <cell r="U892">
            <v>0.66500000000000004</v>
          </cell>
          <cell r="V892">
            <v>0</v>
          </cell>
          <cell r="W892">
            <v>1247.5921052631577</v>
          </cell>
          <cell r="X892" t="str">
            <v>1</v>
          </cell>
          <cell r="Y892">
            <v>2.8213510235506289</v>
          </cell>
          <cell r="Z892">
            <v>7.5999999999999998E-2</v>
          </cell>
          <cell r="AA892">
            <v>2.6751204</v>
          </cell>
        </row>
        <row r="893">
          <cell r="A893" t="str">
            <v>EXT</v>
          </cell>
          <cell r="B893" t="str">
            <v>DL</v>
          </cell>
          <cell r="C893" t="str">
            <v>DL</v>
          </cell>
          <cell r="D893" t="str">
            <v>GSK</v>
          </cell>
          <cell r="E893" t="str">
            <v>DL-</v>
          </cell>
          <cell r="F893">
            <v>0</v>
          </cell>
          <cell r="G893" t="str">
            <v>DL-Ese VEW</v>
          </cell>
          <cell r="H893">
            <v>0</v>
          </cell>
          <cell r="I893">
            <v>0</v>
          </cell>
          <cell r="J893">
            <v>6</v>
          </cell>
          <cell r="K893" t="str">
            <v>VE</v>
          </cell>
          <cell r="L893">
            <v>0</v>
          </cell>
          <cell r="M893" t="str">
            <v>Kurmittelhaus</v>
          </cell>
          <cell r="N893" t="str">
            <v>Mittelspannungsnetz</v>
          </cell>
          <cell r="P893">
            <v>8.9176000000000005E-2</v>
          </cell>
          <cell r="Q893">
            <v>0.06</v>
          </cell>
          <cell r="R893">
            <v>0.56643396611058627</v>
          </cell>
          <cell r="S893">
            <v>1.3456052338894138</v>
          </cell>
          <cell r="T893">
            <v>0.37453920000000007</v>
          </cell>
          <cell r="U893">
            <v>1.5374999999999999</v>
          </cell>
          <cell r="V893">
            <v>0</v>
          </cell>
          <cell r="W893">
            <v>2972.5333333333333</v>
          </cell>
          <cell r="X893" t="str">
            <v>2</v>
          </cell>
          <cell r="Y893">
            <v>2.1441185969319099</v>
          </cell>
          <cell r="Z893">
            <v>0.03</v>
          </cell>
          <cell r="AA893">
            <v>1.9120392000000002</v>
          </cell>
        </row>
        <row r="894">
          <cell r="A894" t="str">
            <v>EXT</v>
          </cell>
          <cell r="B894" t="str">
            <v>DL</v>
          </cell>
          <cell r="C894" t="str">
            <v>DL</v>
          </cell>
          <cell r="D894" t="str">
            <v>GSK</v>
          </cell>
          <cell r="E894" t="str">
            <v>DL-</v>
          </cell>
          <cell r="F894">
            <v>0</v>
          </cell>
          <cell r="G894" t="str">
            <v>DL-Ese VEW</v>
          </cell>
          <cell r="H894">
            <v>0</v>
          </cell>
          <cell r="I894">
            <v>0</v>
          </cell>
          <cell r="J894">
            <v>6</v>
          </cell>
          <cell r="K894" t="str">
            <v>VE</v>
          </cell>
          <cell r="L894" t="str">
            <v>1147</v>
          </cell>
          <cell r="M894" t="str">
            <v>BREDT GmbH</v>
          </cell>
          <cell r="N894" t="str">
            <v>Mittelspannungsnetz</v>
          </cell>
          <cell r="P894">
            <v>8.7018999999999999E-2</v>
          </cell>
          <cell r="Q894">
            <v>9.9000000000000005E-2</v>
          </cell>
          <cell r="R894">
            <v>0.67482700054871381</v>
          </cell>
          <cell r="S894">
            <v>1.603100799451286</v>
          </cell>
          <cell r="T894">
            <v>1.8448027999999996</v>
          </cell>
          <cell r="U894">
            <v>0.43312500000000009</v>
          </cell>
          <cell r="V894">
            <v>0</v>
          </cell>
          <cell r="W894">
            <v>1757.9595959595961</v>
          </cell>
          <cell r="X894" t="str">
            <v>1</v>
          </cell>
          <cell r="Y894">
            <v>2.6177361265930426</v>
          </cell>
          <cell r="Z894">
            <v>4.9500000000000002E-2</v>
          </cell>
          <cell r="AA894">
            <v>2.2779277999999996</v>
          </cell>
        </row>
        <row r="895">
          <cell r="A895" t="str">
            <v>EXT</v>
          </cell>
          <cell r="B895" t="str">
            <v>DL</v>
          </cell>
          <cell r="C895" t="str">
            <v>DL</v>
          </cell>
          <cell r="D895" t="str">
            <v>GSK</v>
          </cell>
          <cell r="E895" t="str">
            <v>DL-</v>
          </cell>
          <cell r="F895">
            <v>0</v>
          </cell>
          <cell r="G895" t="str">
            <v>DL-Ese VEW</v>
          </cell>
          <cell r="H895">
            <v>0</v>
          </cell>
          <cell r="I895">
            <v>0</v>
          </cell>
          <cell r="J895">
            <v>6</v>
          </cell>
          <cell r="K895" t="str">
            <v>VE</v>
          </cell>
          <cell r="L895">
            <v>0</v>
          </cell>
          <cell r="M895" t="str">
            <v>Schulzentrum Rietberg-Mastholte</v>
          </cell>
          <cell r="N895" t="str">
            <v>Mittelspannungsnetz</v>
          </cell>
          <cell r="P895">
            <v>8.6889999999999995E-2</v>
          </cell>
          <cell r="Q895">
            <v>0.13600000000000001</v>
          </cell>
          <cell r="R895">
            <v>0.72197164834339922</v>
          </cell>
          <cell r="S895">
            <v>1.7150963516566007</v>
          </cell>
          <cell r="T895">
            <v>1.8420679999999998</v>
          </cell>
          <cell r="U895">
            <v>0.59499999999999997</v>
          </cell>
          <cell r="V895">
            <v>0</v>
          </cell>
          <cell r="W895">
            <v>1277.7941176470588</v>
          </cell>
          <cell r="X895" t="str">
            <v>1</v>
          </cell>
          <cell r="Y895">
            <v>2.8047738519967775</v>
          </cell>
          <cell r="Z895">
            <v>6.8000000000000005E-2</v>
          </cell>
          <cell r="AA895">
            <v>2.437068</v>
          </cell>
        </row>
        <row r="896">
          <cell r="A896" t="str">
            <v>EXT</v>
          </cell>
          <cell r="B896" t="str">
            <v>DL</v>
          </cell>
          <cell r="C896" t="str">
            <v>DL</v>
          </cell>
          <cell r="D896" t="str">
            <v>GSK</v>
          </cell>
          <cell r="E896" t="str">
            <v>DL-</v>
          </cell>
          <cell r="F896">
            <v>0</v>
          </cell>
          <cell r="G896" t="str">
            <v>DL-Ese VEW</v>
          </cell>
          <cell r="H896">
            <v>0</v>
          </cell>
          <cell r="I896">
            <v>0</v>
          </cell>
          <cell r="J896">
            <v>6</v>
          </cell>
          <cell r="K896" t="str">
            <v>VE</v>
          </cell>
          <cell r="L896">
            <v>0</v>
          </cell>
          <cell r="M896" t="str">
            <v>Tillmann Profil GmbH</v>
          </cell>
          <cell r="N896" t="str">
            <v>Mittelspannungsnetz</v>
          </cell>
          <cell r="P896">
            <v>8.6611999999999995E-2</v>
          </cell>
          <cell r="Q896">
            <v>6.2E-2</v>
          </cell>
          <cell r="R896">
            <v>0.57842635971261902</v>
          </cell>
          <cell r="S896">
            <v>1.3740940402873809</v>
          </cell>
          <cell r="T896">
            <v>0.36377039999999999</v>
          </cell>
          <cell r="U896">
            <v>1.5887499999999999</v>
          </cell>
          <cell r="V896">
            <v>0</v>
          </cell>
          <cell r="W896">
            <v>2793.9354838709678</v>
          </cell>
          <cell r="X896" t="str">
            <v>2</v>
          </cell>
          <cell r="Y896">
            <v>2.2543301159192723</v>
          </cell>
          <cell r="Z896">
            <v>3.1E-2</v>
          </cell>
          <cell r="AA896">
            <v>1.9525204</v>
          </cell>
        </row>
        <row r="897">
          <cell r="A897" t="str">
            <v>EXT</v>
          </cell>
          <cell r="B897" t="str">
            <v>DL</v>
          </cell>
          <cell r="C897" t="str">
            <v>DL</v>
          </cell>
          <cell r="D897" t="str">
            <v>GSK</v>
          </cell>
          <cell r="E897" t="str">
            <v>DL-</v>
          </cell>
          <cell r="F897">
            <v>0</v>
          </cell>
          <cell r="G897" t="str">
            <v>DL-Ese VEW</v>
          </cell>
          <cell r="H897">
            <v>0</v>
          </cell>
          <cell r="I897">
            <v>0</v>
          </cell>
          <cell r="J897">
            <v>6</v>
          </cell>
          <cell r="K897" t="str">
            <v>VE</v>
          </cell>
          <cell r="L897">
            <v>0</v>
          </cell>
          <cell r="M897" t="str">
            <v>Altenwohnheim</v>
          </cell>
          <cell r="N897" t="str">
            <v>Mittelspannungsnetz</v>
          </cell>
          <cell r="P897">
            <v>8.4678000000000003E-2</v>
          </cell>
          <cell r="Q897">
            <v>9.4E-2</v>
          </cell>
          <cell r="R897">
            <v>0.65364416726811769</v>
          </cell>
          <cell r="S897">
            <v>1.5527794327318825</v>
          </cell>
          <cell r="T897">
            <v>1.7951736</v>
          </cell>
          <cell r="U897">
            <v>0.41125</v>
          </cell>
          <cell r="V897">
            <v>0</v>
          </cell>
          <cell r="W897">
            <v>1801.6595744680851</v>
          </cell>
          <cell r="X897" t="str">
            <v>1</v>
          </cell>
          <cell r="Y897">
            <v>2.6056633364037882</v>
          </cell>
          <cell r="Z897">
            <v>4.7E-2</v>
          </cell>
          <cell r="AA897">
            <v>2.2064235999999999</v>
          </cell>
        </row>
        <row r="898">
          <cell r="A898" t="str">
            <v>EXT</v>
          </cell>
          <cell r="B898" t="str">
            <v>DL</v>
          </cell>
          <cell r="C898" t="str">
            <v>DL</v>
          </cell>
          <cell r="D898" t="str">
            <v>GSK</v>
          </cell>
          <cell r="E898" t="str">
            <v>DL-</v>
          </cell>
          <cell r="F898">
            <v>0</v>
          </cell>
          <cell r="G898" t="str">
            <v>DL-Ese VEW</v>
          </cell>
          <cell r="H898">
            <v>0</v>
          </cell>
          <cell r="I898">
            <v>0</v>
          </cell>
          <cell r="J898">
            <v>6</v>
          </cell>
          <cell r="K898" t="str">
            <v>VE</v>
          </cell>
          <cell r="L898" t="str">
            <v>1160</v>
          </cell>
          <cell r="M898" t="str">
            <v>Pumpstation Ruhr</v>
          </cell>
          <cell r="N898" t="str">
            <v>Mittelspannungsnetz</v>
          </cell>
          <cell r="P898">
            <v>8.0027000000000001E-2</v>
          </cell>
          <cell r="Q898">
            <v>3.9E-2</v>
          </cell>
          <cell r="R898">
            <v>0.39563309743162228</v>
          </cell>
          <cell r="S898">
            <v>0.93985530256837768</v>
          </cell>
          <cell r="T898">
            <v>0.33611340000000001</v>
          </cell>
          <cell r="U898">
            <v>0.9993749999999999</v>
          </cell>
          <cell r="V898">
            <v>0</v>
          </cell>
          <cell r="W898">
            <v>4103.9487179487178</v>
          </cell>
          <cell r="X898" t="str">
            <v>2</v>
          </cell>
          <cell r="Y898">
            <v>1.6687972809176903</v>
          </cell>
          <cell r="Z898">
            <v>1.95E-2</v>
          </cell>
          <cell r="AA898">
            <v>1.3354884</v>
          </cell>
        </row>
        <row r="899">
          <cell r="A899" t="str">
            <v>EXT</v>
          </cell>
          <cell r="B899" t="str">
            <v>DL</v>
          </cell>
          <cell r="C899" t="str">
            <v>DL</v>
          </cell>
          <cell r="D899" t="str">
            <v>GSK</v>
          </cell>
          <cell r="E899" t="str">
            <v>DL-</v>
          </cell>
          <cell r="F899">
            <v>0</v>
          </cell>
          <cell r="G899" t="str">
            <v>DL-Ese VEW</v>
          </cell>
          <cell r="H899">
            <v>0</v>
          </cell>
          <cell r="I899">
            <v>0</v>
          </cell>
          <cell r="J899">
            <v>6</v>
          </cell>
          <cell r="K899" t="str">
            <v>VE</v>
          </cell>
          <cell r="L899" t="str">
            <v>1149</v>
          </cell>
          <cell r="M899" t="str">
            <v>Schulzentrum Neuenkirchen</v>
          </cell>
          <cell r="N899" t="str">
            <v>Mittelspannungsnetz</v>
          </cell>
          <cell r="P899">
            <v>7.8742000000000006E-2</v>
          </cell>
          <cell r="Q899">
            <v>9.7000000000000003E-2</v>
          </cell>
          <cell r="R899">
            <v>0.62025185131620297</v>
          </cell>
          <cell r="S899">
            <v>1.4734535486837972</v>
          </cell>
          <cell r="T899">
            <v>1.6693304</v>
          </cell>
          <cell r="U899">
            <v>0.42437500000000006</v>
          </cell>
          <cell r="V899">
            <v>0</v>
          </cell>
          <cell r="W899">
            <v>1623.5463917525774</v>
          </cell>
          <cell r="X899" t="str">
            <v>1</v>
          </cell>
          <cell r="Y899">
            <v>2.6589436387188541</v>
          </cell>
          <cell r="Z899">
            <v>4.8500000000000001E-2</v>
          </cell>
          <cell r="AA899">
            <v>2.0937054000000002</v>
          </cell>
        </row>
        <row r="900">
          <cell r="A900" t="str">
            <v>EXT</v>
          </cell>
          <cell r="B900" t="str">
            <v>DL</v>
          </cell>
          <cell r="C900" t="str">
            <v>DL</v>
          </cell>
          <cell r="D900" t="str">
            <v>GSK</v>
          </cell>
          <cell r="E900" t="str">
            <v>DL-</v>
          </cell>
          <cell r="F900">
            <v>0</v>
          </cell>
          <cell r="G900" t="str">
            <v>DL-Ese VEW</v>
          </cell>
          <cell r="H900">
            <v>0</v>
          </cell>
          <cell r="I900">
            <v>0</v>
          </cell>
          <cell r="J900">
            <v>6</v>
          </cell>
          <cell r="K900" t="str">
            <v>VE</v>
          </cell>
          <cell r="L900">
            <v>0</v>
          </cell>
          <cell r="M900" t="str">
            <v>Pumpstation</v>
          </cell>
          <cell r="N900" t="str">
            <v>Mittelspannungsnetz</v>
          </cell>
          <cell r="P900">
            <v>7.8228000000000006E-2</v>
          </cell>
          <cell r="Q900">
            <v>0.105</v>
          </cell>
          <cell r="R900">
            <v>0.62739232791937971</v>
          </cell>
          <cell r="S900">
            <v>1.4904162720806202</v>
          </cell>
          <cell r="T900">
            <v>1.6584336</v>
          </cell>
          <cell r="U900">
            <v>0.45937499999999998</v>
          </cell>
          <cell r="V900">
            <v>0</v>
          </cell>
          <cell r="W900">
            <v>1490.0571428571432</v>
          </cell>
          <cell r="X900" t="str">
            <v>1</v>
          </cell>
          <cell r="Y900">
            <v>2.7072258015032982</v>
          </cell>
          <cell r="Z900">
            <v>5.2499999999999991E-2</v>
          </cell>
          <cell r="AA900">
            <v>2.1178086</v>
          </cell>
        </row>
        <row r="901">
          <cell r="A901" t="str">
            <v>EXT</v>
          </cell>
          <cell r="B901" t="str">
            <v>DL</v>
          </cell>
          <cell r="C901" t="str">
            <v>DL</v>
          </cell>
          <cell r="D901" t="str">
            <v>GSK</v>
          </cell>
          <cell r="E901" t="str">
            <v>DL-</v>
          </cell>
          <cell r="F901">
            <v>0</v>
          </cell>
          <cell r="G901" t="str">
            <v>DL-Ese VEW</v>
          </cell>
          <cell r="H901">
            <v>0</v>
          </cell>
          <cell r="I901">
            <v>0</v>
          </cell>
          <cell r="J901">
            <v>6</v>
          </cell>
          <cell r="K901" t="str">
            <v>VE</v>
          </cell>
          <cell r="L901">
            <v>0</v>
          </cell>
          <cell r="M901" t="str">
            <v>Lobbe / Köckerling GmbH</v>
          </cell>
          <cell r="N901" t="str">
            <v>Mittelspannungsnetz</v>
          </cell>
          <cell r="P901">
            <v>7.1903999999999996E-2</v>
          </cell>
          <cell r="Q901">
            <v>0.10299999999999999</v>
          </cell>
          <cell r="R901">
            <v>0.58508282959991276</v>
          </cell>
          <cell r="S901">
            <v>1.389906970400087</v>
          </cell>
          <cell r="T901">
            <v>1.5243647999999999</v>
          </cell>
          <cell r="U901">
            <v>0.45062499999999994</v>
          </cell>
          <cell r="V901">
            <v>0</v>
          </cell>
          <cell r="W901">
            <v>1396.1941747572816</v>
          </cell>
          <cell r="X901" t="str">
            <v>1</v>
          </cell>
          <cell r="Y901">
            <v>2.746703660436137</v>
          </cell>
          <cell r="Z901">
            <v>5.1500000000000004E-2</v>
          </cell>
          <cell r="AA901">
            <v>1.9749897999999999</v>
          </cell>
        </row>
        <row r="902">
          <cell r="A902" t="str">
            <v>EXT</v>
          </cell>
          <cell r="B902" t="str">
            <v>DL</v>
          </cell>
          <cell r="C902" t="str">
            <v>DL</v>
          </cell>
          <cell r="D902" t="str">
            <v>GSK</v>
          </cell>
          <cell r="E902" t="str">
            <v>DL-</v>
          </cell>
          <cell r="F902">
            <v>0</v>
          </cell>
          <cell r="G902" t="str">
            <v>DL-Ese VEW</v>
          </cell>
          <cell r="H902">
            <v>0</v>
          </cell>
          <cell r="I902">
            <v>0</v>
          </cell>
          <cell r="J902">
            <v>6</v>
          </cell>
          <cell r="K902" t="str">
            <v>VE</v>
          </cell>
          <cell r="L902">
            <v>0</v>
          </cell>
          <cell r="M902" t="str">
            <v>Freibad Rietberg</v>
          </cell>
          <cell r="N902" t="str">
            <v>Mittelspannungsnetz</v>
          </cell>
          <cell r="P902">
            <v>7.1803000000000006E-2</v>
          </cell>
          <cell r="Q902">
            <v>6.8000000000000005E-2</v>
          </cell>
          <cell r="R902">
            <v>0.53908583881179539</v>
          </cell>
          <cell r="S902">
            <v>1.2806377611882047</v>
          </cell>
          <cell r="T902">
            <v>1.5222236</v>
          </cell>
          <cell r="U902">
            <v>0.29749999999999999</v>
          </cell>
          <cell r="V902">
            <v>0</v>
          </cell>
          <cell r="W902">
            <v>2111.8529411764707</v>
          </cell>
          <cell r="X902" t="str">
            <v>1</v>
          </cell>
          <cell r="Y902">
            <v>2.534328092140997</v>
          </cell>
          <cell r="Z902">
            <v>3.4000000000000002E-2</v>
          </cell>
          <cell r="AA902">
            <v>1.8197236000000001</v>
          </cell>
        </row>
        <row r="903">
          <cell r="A903" t="str">
            <v>EXT</v>
          </cell>
          <cell r="B903" t="str">
            <v>DL</v>
          </cell>
          <cell r="C903" t="str">
            <v>DL</v>
          </cell>
          <cell r="D903" t="str">
            <v>GSK</v>
          </cell>
          <cell r="E903" t="str">
            <v>DL-</v>
          </cell>
          <cell r="F903">
            <v>0</v>
          </cell>
          <cell r="G903" t="str">
            <v>DL-Ese VEW</v>
          </cell>
          <cell r="H903">
            <v>0</v>
          </cell>
          <cell r="I903">
            <v>0</v>
          </cell>
          <cell r="J903">
            <v>6</v>
          </cell>
          <cell r="K903" t="str">
            <v>VE</v>
          </cell>
          <cell r="L903">
            <v>0</v>
          </cell>
          <cell r="M903" t="str">
            <v>Ital.-Meat Fleisch GmbH</v>
          </cell>
          <cell r="N903" t="str">
            <v>Mittelspannungsnetz</v>
          </cell>
          <cell r="P903">
            <v>6.9615999999999997E-2</v>
          </cell>
          <cell r="Q903">
            <v>0.316</v>
          </cell>
          <cell r="R903">
            <v>0.84677748145785015</v>
          </cell>
          <cell r="S903">
            <v>2.0115817185421498</v>
          </cell>
          <cell r="T903">
            <v>1.4758591999999999</v>
          </cell>
          <cell r="U903">
            <v>1.3825000000000003</v>
          </cell>
          <cell r="V903">
            <v>0</v>
          </cell>
          <cell r="W903">
            <v>440.60759493670884</v>
          </cell>
          <cell r="X903" t="str">
            <v>1</v>
          </cell>
          <cell r="Y903">
            <v>4.1058940473454379</v>
          </cell>
          <cell r="Z903">
            <v>0.158</v>
          </cell>
          <cell r="AA903">
            <v>2.8583591999999998</v>
          </cell>
        </row>
        <row r="904">
          <cell r="A904" t="str">
            <v>EXT</v>
          </cell>
          <cell r="B904" t="str">
            <v>DL</v>
          </cell>
          <cell r="C904" t="str">
            <v>DL</v>
          </cell>
          <cell r="D904" t="str">
            <v>GSK</v>
          </cell>
          <cell r="E904" t="str">
            <v>DL-</v>
          </cell>
          <cell r="F904">
            <v>0</v>
          </cell>
          <cell r="G904" t="str">
            <v>DL-Ese VEW</v>
          </cell>
          <cell r="H904">
            <v>0</v>
          </cell>
          <cell r="I904">
            <v>0</v>
          </cell>
          <cell r="J904">
            <v>6</v>
          </cell>
          <cell r="K904" t="str">
            <v>VE</v>
          </cell>
          <cell r="L904">
            <v>0</v>
          </cell>
          <cell r="M904" t="str">
            <v>KA Oberschledorn</v>
          </cell>
          <cell r="N904" t="str">
            <v>Mittelspannungsnetz</v>
          </cell>
          <cell r="P904">
            <v>6.7410999999999999E-2</v>
          </cell>
          <cell r="Q904">
            <v>4.5999999999999999E-2</v>
          </cell>
          <cell r="R904">
            <v>0.43307497771419784</v>
          </cell>
          <cell r="S904">
            <v>1.0288012222858021</v>
          </cell>
          <cell r="T904">
            <v>0.28312619999999999</v>
          </cell>
          <cell r="U904">
            <v>1.17875</v>
          </cell>
          <cell r="V904">
            <v>0</v>
          </cell>
          <cell r="W904">
            <v>2930.913043478261</v>
          </cell>
          <cell r="X904" t="str">
            <v>2</v>
          </cell>
          <cell r="Y904">
            <v>2.1686018602305261</v>
          </cell>
          <cell r="Z904">
            <v>2.3E-2</v>
          </cell>
          <cell r="AA904">
            <v>1.4618761999999998</v>
          </cell>
        </row>
        <row r="905">
          <cell r="A905" t="str">
            <v>EXT</v>
          </cell>
          <cell r="B905" t="str">
            <v>DL</v>
          </cell>
          <cell r="C905" t="str">
            <v>DL</v>
          </cell>
          <cell r="D905" t="str">
            <v>GSK</v>
          </cell>
          <cell r="E905" t="str">
            <v>DL-</v>
          </cell>
          <cell r="F905">
            <v>0</v>
          </cell>
          <cell r="G905" t="str">
            <v>DL-Ese VEW</v>
          </cell>
          <cell r="H905">
            <v>0</v>
          </cell>
          <cell r="I905">
            <v>0</v>
          </cell>
          <cell r="J905">
            <v>6</v>
          </cell>
          <cell r="K905" t="str">
            <v>VE</v>
          </cell>
          <cell r="L905" t="str">
            <v>1131</v>
          </cell>
          <cell r="M905" t="str">
            <v>Hallen- und Freibad</v>
          </cell>
          <cell r="N905" t="str">
            <v>Mittelspannungsnetz</v>
          </cell>
          <cell r="P905">
            <v>6.7146999999999998E-2</v>
          </cell>
          <cell r="Q905">
            <v>7.0999999999999994E-2</v>
          </cell>
          <cell r="R905">
            <v>0.51373245433386761</v>
          </cell>
          <cell r="S905">
            <v>1.2204089456661324</v>
          </cell>
          <cell r="T905">
            <v>1.4235164</v>
          </cell>
          <cell r="U905">
            <v>0.31062499999999998</v>
          </cell>
          <cell r="V905">
            <v>0</v>
          </cell>
          <cell r="W905">
            <v>1891.4647887323943</v>
          </cell>
          <cell r="X905" t="str">
            <v>1</v>
          </cell>
          <cell r="Y905">
            <v>2.5826044350454969</v>
          </cell>
          <cell r="Z905">
            <v>3.5499999999999997E-2</v>
          </cell>
          <cell r="AA905">
            <v>1.7341413999999999</v>
          </cell>
        </row>
        <row r="906">
          <cell r="A906" t="str">
            <v>EXT</v>
          </cell>
          <cell r="B906" t="str">
            <v>DL</v>
          </cell>
          <cell r="C906" t="str">
            <v>DL</v>
          </cell>
          <cell r="D906" t="str">
            <v>GSK</v>
          </cell>
          <cell r="E906" t="str">
            <v>DL-</v>
          </cell>
          <cell r="F906">
            <v>0</v>
          </cell>
          <cell r="G906" t="str">
            <v>DL-Ese VEW</v>
          </cell>
          <cell r="H906">
            <v>0</v>
          </cell>
          <cell r="I906">
            <v>0</v>
          </cell>
          <cell r="J906">
            <v>6</v>
          </cell>
          <cell r="K906" t="str">
            <v>VE</v>
          </cell>
          <cell r="L906" t="str">
            <v>1133</v>
          </cell>
          <cell r="M906" t="str">
            <v>Caritas Kur- u. Erholungsheime im Erzbistum Paderborn e.V.</v>
          </cell>
          <cell r="N906" t="str">
            <v>Mittelspannungsnetz</v>
          </cell>
          <cell r="P906">
            <v>6.2916E-2</v>
          </cell>
          <cell r="Q906">
            <v>7.1999999999999995E-2</v>
          </cell>
          <cell r="R906">
            <v>0.48845609381611216</v>
          </cell>
          <cell r="S906">
            <v>1.1603631061838877</v>
          </cell>
          <cell r="T906">
            <v>1.3338191999999998</v>
          </cell>
          <cell r="U906">
            <v>0.315</v>
          </cell>
          <cell r="V906">
            <v>0</v>
          </cell>
          <cell r="W906">
            <v>1747.6666666666667</v>
          </cell>
          <cell r="X906" t="str">
            <v>1</v>
          </cell>
          <cell r="Y906">
            <v>2.620667556742323</v>
          </cell>
          <cell r="Z906">
            <v>3.5999999999999997E-2</v>
          </cell>
          <cell r="AA906">
            <v>1.6488191999999999</v>
          </cell>
        </row>
        <row r="907">
          <cell r="A907" t="str">
            <v>EXT</v>
          </cell>
          <cell r="B907" t="str">
            <v>DL</v>
          </cell>
          <cell r="C907" t="str">
            <v>DL</v>
          </cell>
          <cell r="D907" t="str">
            <v>GSK</v>
          </cell>
          <cell r="E907" t="str">
            <v>DL-</v>
          </cell>
          <cell r="F907">
            <v>0</v>
          </cell>
          <cell r="G907" t="str">
            <v>DL-Ese VEW</v>
          </cell>
          <cell r="H907">
            <v>0</v>
          </cell>
          <cell r="I907">
            <v>0</v>
          </cell>
          <cell r="J907">
            <v>6</v>
          </cell>
          <cell r="K907" t="str">
            <v>VE</v>
          </cell>
          <cell r="L907">
            <v>0</v>
          </cell>
          <cell r="M907" t="str">
            <v>Städtische Schule für Körperbehinderte</v>
          </cell>
          <cell r="N907" t="str">
            <v>Mittelspannungsnetz</v>
          </cell>
          <cell r="P907">
            <v>6.0165999999999997E-2</v>
          </cell>
          <cell r="Q907">
            <v>7.9000000000000001E-2</v>
          </cell>
          <cell r="R907">
            <v>0.48025748574776789</v>
          </cell>
          <cell r="S907">
            <v>1.1408867142522321</v>
          </cell>
          <cell r="T907">
            <v>1.2755192</v>
          </cell>
          <cell r="U907">
            <v>0.34562500000000007</v>
          </cell>
          <cell r="V907">
            <v>0</v>
          </cell>
          <cell r="W907">
            <v>1523.1898734177214</v>
          </cell>
          <cell r="X907" t="str">
            <v>1</v>
          </cell>
          <cell r="Y907">
            <v>2.6944523485024767</v>
          </cell>
          <cell r="Z907">
            <v>3.95E-2</v>
          </cell>
          <cell r="AA907">
            <v>1.6211442</v>
          </cell>
        </row>
        <row r="908">
          <cell r="A908" t="str">
            <v>EXT</v>
          </cell>
          <cell r="B908" t="str">
            <v>DL</v>
          </cell>
          <cell r="C908" t="str">
            <v>DL</v>
          </cell>
          <cell r="D908" t="str">
            <v>GSK</v>
          </cell>
          <cell r="E908" t="str">
            <v>DL-</v>
          </cell>
          <cell r="F908">
            <v>0</v>
          </cell>
          <cell r="G908" t="str">
            <v>DL-Ese VEW</v>
          </cell>
          <cell r="H908">
            <v>0</v>
          </cell>
          <cell r="I908">
            <v>0</v>
          </cell>
          <cell r="J908">
            <v>6</v>
          </cell>
          <cell r="K908" t="str">
            <v>VE</v>
          </cell>
          <cell r="L908" t="str">
            <v>1144</v>
          </cell>
          <cell r="M908" t="str">
            <v>Hauptschule</v>
          </cell>
          <cell r="N908" t="str">
            <v>Mittelspannungsnetz</v>
          </cell>
          <cell r="P908">
            <v>5.9283000000000002E-2</v>
          </cell>
          <cell r="Q908">
            <v>5.7000000000000002E-2</v>
          </cell>
          <cell r="R908">
            <v>0.44619820154996087</v>
          </cell>
          <cell r="S908">
            <v>1.059976398450039</v>
          </cell>
          <cell r="T908">
            <v>1.2567995999999999</v>
          </cell>
          <cell r="U908">
            <v>0.24937500000000001</v>
          </cell>
          <cell r="V908">
            <v>0</v>
          </cell>
          <cell r="W908">
            <v>2080.1052631578946</v>
          </cell>
          <cell r="X908" t="str">
            <v>1</v>
          </cell>
          <cell r="Y908">
            <v>2.540651788877081</v>
          </cell>
          <cell r="Z908">
            <v>2.8499999999999998E-2</v>
          </cell>
          <cell r="AA908">
            <v>1.5061745999999998</v>
          </cell>
        </row>
        <row r="909">
          <cell r="A909" t="str">
            <v>EXT</v>
          </cell>
          <cell r="B909" t="str">
            <v>DL</v>
          </cell>
          <cell r="C909" t="str">
            <v>DL</v>
          </cell>
          <cell r="D909" t="str">
            <v>GSK</v>
          </cell>
          <cell r="E909" t="str">
            <v>DL-</v>
          </cell>
          <cell r="F909">
            <v>0</v>
          </cell>
          <cell r="G909" t="str">
            <v>DL-Ese VEW</v>
          </cell>
          <cell r="H909">
            <v>0</v>
          </cell>
          <cell r="I909">
            <v>0</v>
          </cell>
          <cell r="J909">
            <v>6</v>
          </cell>
          <cell r="K909" t="str">
            <v>VE</v>
          </cell>
          <cell r="L909" t="str">
            <v>1123</v>
          </cell>
          <cell r="M909" t="str">
            <v>Städtisches Gymnasium</v>
          </cell>
          <cell r="N909" t="str">
            <v>Mittelspannungsnetz</v>
          </cell>
          <cell r="P909">
            <v>5.6507000000000002E-2</v>
          </cell>
          <cell r="Q909">
            <v>8.6999999999999994E-2</v>
          </cell>
          <cell r="R909">
            <v>0.4676460565027501</v>
          </cell>
          <cell r="S909">
            <v>1.1109273434972498</v>
          </cell>
          <cell r="T909">
            <v>1.1979484</v>
          </cell>
          <cell r="U909">
            <v>0.38062499999999999</v>
          </cell>
          <cell r="V909">
            <v>0</v>
          </cell>
          <cell r="W909">
            <v>1299.0114942528737</v>
          </cell>
          <cell r="X909" t="str">
            <v>1</v>
          </cell>
          <cell r="Y909">
            <v>2.7935891128532742</v>
          </cell>
          <cell r="Z909">
            <v>4.3499999999999997E-2</v>
          </cell>
          <cell r="AA909">
            <v>1.5785733999999998</v>
          </cell>
        </row>
        <row r="910">
          <cell r="A910" t="str">
            <v>EXT</v>
          </cell>
          <cell r="B910" t="str">
            <v>DL</v>
          </cell>
          <cell r="C910" t="str">
            <v>DL</v>
          </cell>
          <cell r="D910" t="str">
            <v>GSK</v>
          </cell>
          <cell r="E910" t="str">
            <v>DL-</v>
          </cell>
          <cell r="F910">
            <v>0</v>
          </cell>
          <cell r="G910" t="str">
            <v>DL-Ese VEW</v>
          </cell>
          <cell r="H910">
            <v>0</v>
          </cell>
          <cell r="I910">
            <v>0</v>
          </cell>
          <cell r="J910">
            <v>6</v>
          </cell>
          <cell r="K910" t="str">
            <v>VE</v>
          </cell>
          <cell r="L910" t="str">
            <v>1150</v>
          </cell>
          <cell r="M910" t="str">
            <v>Haupt- und Realschule</v>
          </cell>
          <cell r="N910" t="str">
            <v>Mittelspannungsnetz</v>
          </cell>
          <cell r="P910">
            <v>5.4919999999999997E-2</v>
          </cell>
          <cell r="Q910">
            <v>0.10100000000000001</v>
          </cell>
          <cell r="R910">
            <v>0.47582410509864836</v>
          </cell>
          <cell r="S910">
            <v>1.1303548949013515</v>
          </cell>
          <cell r="T910">
            <v>1.1643039999999998</v>
          </cell>
          <cell r="U910">
            <v>0.44187500000000013</v>
          </cell>
          <cell r="V910">
            <v>0</v>
          </cell>
          <cell r="W910">
            <v>1087.5247524752474</v>
          </cell>
          <cell r="X910" t="str">
            <v>1</v>
          </cell>
          <cell r="Y910">
            <v>2.9245793882010194</v>
          </cell>
          <cell r="Z910">
            <v>5.0500000000000003E-2</v>
          </cell>
          <cell r="AA910">
            <v>1.606179</v>
          </cell>
        </row>
        <row r="911">
          <cell r="A911" t="str">
            <v>EXT</v>
          </cell>
          <cell r="B911" t="str">
            <v>DL</v>
          </cell>
          <cell r="C911" t="str">
            <v>DL</v>
          </cell>
          <cell r="D911" t="str">
            <v>GSK</v>
          </cell>
          <cell r="E911" t="str">
            <v>DL-</v>
          </cell>
          <cell r="F911">
            <v>0</v>
          </cell>
          <cell r="G911" t="str">
            <v>DL-Ese VEW</v>
          </cell>
          <cell r="H911">
            <v>0</v>
          </cell>
          <cell r="I911">
            <v>0</v>
          </cell>
          <cell r="J911">
            <v>6</v>
          </cell>
          <cell r="K911" t="str">
            <v>VE</v>
          </cell>
          <cell r="L911" t="str">
            <v>1125</v>
          </cell>
          <cell r="M911" t="str">
            <v>Alte Kläranlage Rietberg</v>
          </cell>
          <cell r="N911" t="str">
            <v>Mittelspannungsnetz</v>
          </cell>
          <cell r="P911">
            <v>5.3489000000000002E-2</v>
          </cell>
          <cell r="Q911">
            <v>7.4999999999999997E-2</v>
          </cell>
          <cell r="R911">
            <v>0.43313884835194083</v>
          </cell>
          <cell r="S911">
            <v>1.0289529516480591</v>
          </cell>
          <cell r="T911">
            <v>1.1339668000000001</v>
          </cell>
          <cell r="U911">
            <v>0.328125</v>
          </cell>
          <cell r="V911">
            <v>0</v>
          </cell>
          <cell r="W911">
            <v>1426.3733333333334</v>
          </cell>
          <cell r="X911" t="str">
            <v>1</v>
          </cell>
          <cell r="Y911">
            <v>2.7334438856587333</v>
          </cell>
          <cell r="Z911">
            <v>3.7499999999999999E-2</v>
          </cell>
          <cell r="AA911">
            <v>1.4620918000000001</v>
          </cell>
        </row>
        <row r="912">
          <cell r="A912" t="str">
            <v>EXT</v>
          </cell>
          <cell r="B912" t="str">
            <v>DL</v>
          </cell>
          <cell r="C912" t="str">
            <v>DL</v>
          </cell>
          <cell r="D912" t="str">
            <v>GSK</v>
          </cell>
          <cell r="E912" t="str">
            <v>DL-</v>
          </cell>
          <cell r="F912">
            <v>0</v>
          </cell>
          <cell r="G912" t="str">
            <v>DL-Ese VEW</v>
          </cell>
          <cell r="H912">
            <v>0</v>
          </cell>
          <cell r="I912">
            <v>0</v>
          </cell>
          <cell r="J912">
            <v>6</v>
          </cell>
          <cell r="K912" t="str">
            <v>VE</v>
          </cell>
          <cell r="L912">
            <v>0</v>
          </cell>
          <cell r="M912" t="str">
            <v>Stadthallen GmbH</v>
          </cell>
          <cell r="N912" t="str">
            <v>Mittelspannungsnetz</v>
          </cell>
          <cell r="P912">
            <v>5.3442000000000003E-2</v>
          </cell>
          <cell r="Q912">
            <v>0.113</v>
          </cell>
          <cell r="R912">
            <v>0.48209456644707838</v>
          </cell>
          <cell r="S912">
            <v>1.1452508335529217</v>
          </cell>
          <cell r="T912">
            <v>1.1329704</v>
          </cell>
          <cell r="U912">
            <v>0.49437500000000001</v>
          </cell>
          <cell r="V912">
            <v>0</v>
          </cell>
          <cell r="W912">
            <v>945.87610619469024</v>
          </cell>
          <cell r="X912" t="str">
            <v>1</v>
          </cell>
          <cell r="Y912">
            <v>3.045068298342128</v>
          </cell>
          <cell r="Z912">
            <v>5.6500000000000002E-2</v>
          </cell>
          <cell r="AA912">
            <v>1.6273454000000001</v>
          </cell>
        </row>
        <row r="913">
          <cell r="A913" t="str">
            <v>EXT</v>
          </cell>
          <cell r="B913" t="str">
            <v>DL</v>
          </cell>
          <cell r="C913" t="str">
            <v>DL</v>
          </cell>
          <cell r="D913" t="str">
            <v>GSK</v>
          </cell>
          <cell r="E913" t="str">
            <v>DL-</v>
          </cell>
          <cell r="F913">
            <v>0</v>
          </cell>
          <cell r="G913" t="str">
            <v>DL-Ese VEW</v>
          </cell>
          <cell r="H913">
            <v>0</v>
          </cell>
          <cell r="I913">
            <v>0</v>
          </cell>
          <cell r="J913">
            <v>6</v>
          </cell>
          <cell r="K913" t="str">
            <v>VE</v>
          </cell>
          <cell r="L913" t="str">
            <v>1138</v>
          </cell>
          <cell r="M913" t="str">
            <v>Sun-Garden</v>
          </cell>
          <cell r="N913" t="str">
            <v>Mittelspannungsnetz</v>
          </cell>
          <cell r="P913">
            <v>5.3089999999999998E-2</v>
          </cell>
          <cell r="Q913">
            <v>3.3000000000000002E-2</v>
          </cell>
          <cell r="R913">
            <v>0.31656936504631855</v>
          </cell>
          <cell r="S913">
            <v>0.75203363495368158</v>
          </cell>
          <cell r="T913">
            <v>0.22297800000000001</v>
          </cell>
          <cell r="U913">
            <v>0.84562500000000007</v>
          </cell>
          <cell r="V913">
            <v>0</v>
          </cell>
          <cell r="W913">
            <v>3217.5757575757571</v>
          </cell>
          <cell r="X913" t="str">
            <v>2</v>
          </cell>
          <cell r="Y913">
            <v>2.0128140892823509</v>
          </cell>
          <cell r="Z913">
            <v>1.6500000000000001E-2</v>
          </cell>
          <cell r="AA913">
            <v>1.0686030000000002</v>
          </cell>
        </row>
        <row r="914">
          <cell r="A914" t="str">
            <v>EXT</v>
          </cell>
          <cell r="B914" t="str">
            <v>DL</v>
          </cell>
          <cell r="C914" t="str">
            <v>DL</v>
          </cell>
          <cell r="D914" t="str">
            <v>GSK</v>
          </cell>
          <cell r="E914" t="str">
            <v>DL-</v>
          </cell>
          <cell r="F914">
            <v>0</v>
          </cell>
          <cell r="G914" t="str">
            <v>DL-Ese VEW</v>
          </cell>
          <cell r="H914">
            <v>0</v>
          </cell>
          <cell r="I914">
            <v>0</v>
          </cell>
          <cell r="J914">
            <v>6</v>
          </cell>
          <cell r="K914" t="str">
            <v>VE</v>
          </cell>
          <cell r="L914" t="str">
            <v>1186</v>
          </cell>
          <cell r="M914" t="str">
            <v>Schulzentrum Rietberg-Daßhorst</v>
          </cell>
          <cell r="N914" t="str">
            <v>Mittelspannungsnetz</v>
          </cell>
          <cell r="P914">
            <v>5.2183E-2</v>
          </cell>
          <cell r="Q914">
            <v>7.0000000000000007E-2</v>
          </cell>
          <cell r="R914">
            <v>0.41845624481788873</v>
          </cell>
          <cell r="S914">
            <v>0.99407335518211126</v>
          </cell>
          <cell r="T914">
            <v>1.1062795999999999</v>
          </cell>
          <cell r="U914">
            <v>0.30625000000000002</v>
          </cell>
          <cell r="V914">
            <v>0</v>
          </cell>
          <cell r="W914">
            <v>1490.9428571428573</v>
          </cell>
          <cell r="X914" t="str">
            <v>1</v>
          </cell>
          <cell r="Y914">
            <v>2.7068769522641474</v>
          </cell>
          <cell r="Z914">
            <v>3.5000000000000003E-2</v>
          </cell>
          <cell r="AA914">
            <v>1.4125296000000001</v>
          </cell>
        </row>
        <row r="915">
          <cell r="A915" t="str">
            <v>EXT</v>
          </cell>
          <cell r="B915" t="str">
            <v>DL</v>
          </cell>
          <cell r="C915" t="str">
            <v>DL</v>
          </cell>
          <cell r="D915" t="str">
            <v>GSK</v>
          </cell>
          <cell r="E915" t="str">
            <v>DL-</v>
          </cell>
          <cell r="F915">
            <v>0</v>
          </cell>
          <cell r="G915" t="str">
            <v>DL-Ese VEW</v>
          </cell>
          <cell r="H915">
            <v>0</v>
          </cell>
          <cell r="I915">
            <v>0</v>
          </cell>
          <cell r="J915">
            <v>6</v>
          </cell>
          <cell r="K915" t="str">
            <v>VE</v>
          </cell>
          <cell r="L915">
            <v>0</v>
          </cell>
          <cell r="M915" t="str">
            <v>Hochbehälter Bremberg</v>
          </cell>
          <cell r="N915" t="str">
            <v>Mittelspannungsnetz</v>
          </cell>
          <cell r="P915">
            <v>5.1330000000000001E-2</v>
          </cell>
          <cell r="Q915">
            <v>0.11799999999999999</v>
          </cell>
          <cell r="R915">
            <v>0.4753107107794996</v>
          </cell>
          <cell r="S915">
            <v>1.1291352892205002</v>
          </cell>
          <cell r="T915">
            <v>1.0881959999999999</v>
          </cell>
          <cell r="U915">
            <v>0.51624999999999999</v>
          </cell>
          <cell r="V915">
            <v>0</v>
          </cell>
          <cell r="W915">
            <v>870</v>
          </cell>
          <cell r="X915" t="str">
            <v>1</v>
          </cell>
          <cell r="Y915">
            <v>3.1257471264367811</v>
          </cell>
          <cell r="Z915">
            <v>5.8999999999999997E-2</v>
          </cell>
          <cell r="AA915">
            <v>1.6044459999999998</v>
          </cell>
        </row>
        <row r="916">
          <cell r="A916" t="str">
            <v>EXT</v>
          </cell>
          <cell r="B916" t="str">
            <v>DL</v>
          </cell>
          <cell r="C916" t="str">
            <v>DL</v>
          </cell>
          <cell r="D916" t="str">
            <v>GSK</v>
          </cell>
          <cell r="E916" t="str">
            <v>DL-</v>
          </cell>
          <cell r="F916">
            <v>0</v>
          </cell>
          <cell r="G916" t="str">
            <v>DL-Ese VEW</v>
          </cell>
          <cell r="H916">
            <v>0</v>
          </cell>
          <cell r="I916">
            <v>0</v>
          </cell>
          <cell r="J916">
            <v>6</v>
          </cell>
          <cell r="K916" t="str">
            <v>VE</v>
          </cell>
          <cell r="L916" t="str">
            <v>1146</v>
          </cell>
          <cell r="M916" t="str">
            <v>Caritas-Verband Brilon</v>
          </cell>
          <cell r="N916" t="str">
            <v>Mittelspannungsnetz</v>
          </cell>
          <cell r="P916">
            <v>5.0724999999999999E-2</v>
          </cell>
          <cell r="Q916">
            <v>3.4000000000000002E-2</v>
          </cell>
          <cell r="R916">
            <v>0.32121805728871988</v>
          </cell>
          <cell r="S916">
            <v>0.76307694271128013</v>
          </cell>
          <cell r="T916">
            <v>0.21304499999999998</v>
          </cell>
          <cell r="U916">
            <v>0.87125000000000008</v>
          </cell>
          <cell r="V916">
            <v>0</v>
          </cell>
          <cell r="W916">
            <v>2983.8235294117649</v>
          </cell>
          <cell r="X916" t="str">
            <v>2</v>
          </cell>
          <cell r="Y916">
            <v>2.1375948743223261</v>
          </cell>
          <cell r="Z916">
            <v>1.7000000000000001E-2</v>
          </cell>
          <cell r="AA916">
            <v>1.084295</v>
          </cell>
        </row>
        <row r="917">
          <cell r="A917" t="str">
            <v>EXT</v>
          </cell>
          <cell r="B917" t="str">
            <v>DL</v>
          </cell>
          <cell r="C917" t="str">
            <v>DL</v>
          </cell>
          <cell r="D917" t="str">
            <v>GSK</v>
          </cell>
          <cell r="E917" t="str">
            <v>DL-</v>
          </cell>
          <cell r="F917">
            <v>0</v>
          </cell>
          <cell r="G917" t="str">
            <v>DL-Ese VEW</v>
          </cell>
          <cell r="H917">
            <v>0</v>
          </cell>
          <cell r="I917">
            <v>0</v>
          </cell>
          <cell r="J917">
            <v>6</v>
          </cell>
          <cell r="K917" t="str">
            <v>VE</v>
          </cell>
          <cell r="L917">
            <v>0</v>
          </cell>
          <cell r="M917" t="str">
            <v>Kleeschulte Burania</v>
          </cell>
          <cell r="N917" t="str">
            <v>Mittelspannungsnetz</v>
          </cell>
          <cell r="P917">
            <v>5.0479999999999997E-2</v>
          </cell>
          <cell r="Q917">
            <v>7.0000000000000007E-2</v>
          </cell>
          <cell r="R917">
            <v>0.4077606977083576</v>
          </cell>
          <cell r="S917">
            <v>0.96866530229164238</v>
          </cell>
          <cell r="T917">
            <v>1.070176</v>
          </cell>
          <cell r="U917">
            <v>0.30625000000000002</v>
          </cell>
          <cell r="V917">
            <v>0</v>
          </cell>
          <cell r="W917">
            <v>1442.285714285714</v>
          </cell>
          <cell r="X917" t="str">
            <v>1</v>
          </cell>
          <cell r="Y917">
            <v>2.7266759112519812</v>
          </cell>
          <cell r="Z917">
            <v>3.5000000000000003E-2</v>
          </cell>
          <cell r="AA917">
            <v>1.3764259999999999</v>
          </cell>
        </row>
        <row r="918">
          <cell r="A918" t="str">
            <v>EXT</v>
          </cell>
          <cell r="B918" t="str">
            <v>DL</v>
          </cell>
          <cell r="C918" t="str">
            <v>DL</v>
          </cell>
          <cell r="D918" t="str">
            <v>GSK</v>
          </cell>
          <cell r="E918" t="str">
            <v>DL-</v>
          </cell>
          <cell r="F918">
            <v>0</v>
          </cell>
          <cell r="G918" t="str">
            <v>DL-Ese VEW</v>
          </cell>
          <cell r="H918">
            <v>0</v>
          </cell>
          <cell r="I918">
            <v>0</v>
          </cell>
          <cell r="J918">
            <v>6</v>
          </cell>
          <cell r="K918" t="str">
            <v>VE</v>
          </cell>
          <cell r="L918">
            <v>0</v>
          </cell>
          <cell r="M918" t="str">
            <v>Pumpstation Renautal</v>
          </cell>
          <cell r="N918" t="str">
            <v>Mittelspannungsnetz</v>
          </cell>
          <cell r="P918">
            <v>4.9702999999999997E-2</v>
          </cell>
          <cell r="Q918">
            <v>3.4000000000000002E-2</v>
          </cell>
          <cell r="R918">
            <v>0.31994645095547469</v>
          </cell>
          <cell r="S918">
            <v>0.76005614904452534</v>
          </cell>
          <cell r="T918">
            <v>0.20875260000000001</v>
          </cell>
          <cell r="U918">
            <v>0.87125000000000008</v>
          </cell>
          <cell r="V918">
            <v>0</v>
          </cell>
          <cell r="W918">
            <v>2923.7058823529405</v>
          </cell>
          <cell r="X918" t="str">
            <v>2</v>
          </cell>
          <cell r="Y918">
            <v>2.1729122990563954</v>
          </cell>
          <cell r="Z918">
            <v>1.7000000000000001E-2</v>
          </cell>
          <cell r="AA918">
            <v>1.0800026</v>
          </cell>
        </row>
        <row r="919">
          <cell r="A919" t="str">
            <v>EXT</v>
          </cell>
          <cell r="B919" t="str">
            <v>DL</v>
          </cell>
          <cell r="C919" t="str">
            <v>DL</v>
          </cell>
          <cell r="D919" t="str">
            <v>GSK</v>
          </cell>
          <cell r="E919" t="str">
            <v>DL-</v>
          </cell>
          <cell r="F919">
            <v>0</v>
          </cell>
          <cell r="G919" t="str">
            <v>DL-Ese VEW</v>
          </cell>
          <cell r="H919">
            <v>0</v>
          </cell>
          <cell r="I919">
            <v>0</v>
          </cell>
          <cell r="J919">
            <v>6</v>
          </cell>
          <cell r="K919" t="str">
            <v>VE</v>
          </cell>
          <cell r="L919" t="str">
            <v>1148</v>
          </cell>
          <cell r="M919" t="str">
            <v>Pumpstation "B 7"</v>
          </cell>
          <cell r="N919" t="str">
            <v>Mittelspannungsnetz</v>
          </cell>
          <cell r="P919">
            <v>4.9569000000000002E-2</v>
          </cell>
          <cell r="Q919">
            <v>3.4000000000000002E-2</v>
          </cell>
          <cell r="R919">
            <v>0.3197797237063017</v>
          </cell>
          <cell r="S919">
            <v>0.75966007629369836</v>
          </cell>
          <cell r="T919">
            <v>0.20818980000000001</v>
          </cell>
          <cell r="U919">
            <v>0.87125000000000008</v>
          </cell>
          <cell r="V919">
            <v>0</v>
          </cell>
          <cell r="W919">
            <v>2915.8235294117649</v>
          </cell>
          <cell r="X919" t="str">
            <v>2</v>
          </cell>
          <cell r="Y919">
            <v>2.1776509511993387</v>
          </cell>
          <cell r="Z919">
            <v>1.7000000000000001E-2</v>
          </cell>
          <cell r="AA919">
            <v>1.0794398000000001</v>
          </cell>
        </row>
        <row r="920">
          <cell r="A920" t="str">
            <v>EXT</v>
          </cell>
          <cell r="B920" t="str">
            <v>DL</v>
          </cell>
          <cell r="C920" t="str">
            <v>DL</v>
          </cell>
          <cell r="D920" t="str">
            <v>GSK</v>
          </cell>
          <cell r="E920" t="str">
            <v>DL-</v>
          </cell>
          <cell r="F920">
            <v>0</v>
          </cell>
          <cell r="G920" t="str">
            <v>DL-Ese VEW</v>
          </cell>
          <cell r="H920">
            <v>0</v>
          </cell>
          <cell r="I920">
            <v>0</v>
          </cell>
          <cell r="J920">
            <v>6</v>
          </cell>
          <cell r="K920" t="str">
            <v>VE</v>
          </cell>
          <cell r="L920" t="str">
            <v>1119</v>
          </cell>
          <cell r="M920" t="str">
            <v>Kläranlage Madfeld</v>
          </cell>
          <cell r="N920" t="str">
            <v>Mittelspannungsnetz</v>
          </cell>
          <cell r="P920">
            <v>4.7545999999999998E-2</v>
          </cell>
          <cell r="Q920">
            <v>2.5999999999999999E-2</v>
          </cell>
          <cell r="R920">
            <v>0.25653220980118641</v>
          </cell>
          <cell r="S920">
            <v>0.60941099019881362</v>
          </cell>
          <cell r="T920">
            <v>0.19969320000000002</v>
          </cell>
          <cell r="U920">
            <v>0.66625000000000001</v>
          </cell>
          <cell r="V920">
            <v>0</v>
          </cell>
          <cell r="W920">
            <v>3657.3846153846162</v>
          </cell>
          <cell r="X920" t="str">
            <v>2</v>
          </cell>
          <cell r="Y920">
            <v>1.8212745551676273</v>
          </cell>
          <cell r="Z920">
            <v>1.2999999999999999E-2</v>
          </cell>
          <cell r="AA920">
            <v>0.86594320000000002</v>
          </cell>
        </row>
        <row r="921">
          <cell r="A921" t="str">
            <v>EXT</v>
          </cell>
          <cell r="B921" t="str">
            <v>DL</v>
          </cell>
          <cell r="C921" t="str">
            <v>DL</v>
          </cell>
          <cell r="D921" t="str">
            <v>GSK</v>
          </cell>
          <cell r="E921" t="str">
            <v>DL-</v>
          </cell>
          <cell r="F921">
            <v>0</v>
          </cell>
          <cell r="G921" t="str">
            <v>DL-Ese VEW</v>
          </cell>
          <cell r="H921">
            <v>0</v>
          </cell>
          <cell r="I921">
            <v>0</v>
          </cell>
          <cell r="J921">
            <v>6</v>
          </cell>
          <cell r="K921" t="str">
            <v>VE</v>
          </cell>
          <cell r="L921" t="str">
            <v>1117</v>
          </cell>
          <cell r="M921" t="str">
            <v>Pumpwerk Flugplatz</v>
          </cell>
          <cell r="N921" t="str">
            <v>Mittelspannungsnetz</v>
          </cell>
          <cell r="P921">
            <v>4.3782000000000001E-2</v>
          </cell>
          <cell r="Q921">
            <v>3.3000000000000002E-2</v>
          </cell>
          <cell r="R921">
            <v>0.30498804239480554</v>
          </cell>
          <cell r="S921">
            <v>0.72452135760519454</v>
          </cell>
          <cell r="T921">
            <v>0.18388440000000003</v>
          </cell>
          <cell r="U921">
            <v>0.84562500000000007</v>
          </cell>
          <cell r="V921">
            <v>0</v>
          </cell>
          <cell r="W921">
            <v>2653.4545454545455</v>
          </cell>
          <cell r="X921" t="str">
            <v>2</v>
          </cell>
          <cell r="Y921">
            <v>2.3514444292174868</v>
          </cell>
          <cell r="Z921">
            <v>1.6500000000000001E-2</v>
          </cell>
          <cell r="AA921">
            <v>1.0295094</v>
          </cell>
        </row>
        <row r="922">
          <cell r="A922" t="str">
            <v>EXT</v>
          </cell>
          <cell r="B922" t="str">
            <v>DL</v>
          </cell>
          <cell r="C922" t="str">
            <v>DL</v>
          </cell>
          <cell r="D922" t="str">
            <v>GSK</v>
          </cell>
          <cell r="E922" t="str">
            <v>DL-</v>
          </cell>
          <cell r="F922">
            <v>0</v>
          </cell>
          <cell r="G922" t="str">
            <v>DL-Ese VEW</v>
          </cell>
          <cell r="H922">
            <v>0</v>
          </cell>
          <cell r="I922">
            <v>0</v>
          </cell>
          <cell r="J922">
            <v>6</v>
          </cell>
          <cell r="K922" t="str">
            <v>VE</v>
          </cell>
          <cell r="L922" t="str">
            <v>1118</v>
          </cell>
          <cell r="M922" t="str">
            <v>Stratmann Städtereinigung GmbH &amp; Co KG</v>
          </cell>
          <cell r="N922" t="str">
            <v>Mittelspannungsnetz</v>
          </cell>
          <cell r="P922">
            <v>4.3269000000000002E-2</v>
          </cell>
          <cell r="Q922">
            <v>8.4000000000000005E-2</v>
          </cell>
          <cell r="R922">
            <v>0.3806176911404256</v>
          </cell>
          <cell r="S922">
            <v>0.90418510885957448</v>
          </cell>
          <cell r="T922">
            <v>0.91730279999999997</v>
          </cell>
          <cell r="U922">
            <v>0.36750000000000005</v>
          </cell>
          <cell r="V922">
            <v>0</v>
          </cell>
          <cell r="W922">
            <v>1030.2142857142858</v>
          </cell>
          <cell r="X922" t="str">
            <v>1</v>
          </cell>
          <cell r="Y922">
            <v>2.9693378631352698</v>
          </cell>
          <cell r="Z922">
            <v>4.2000000000000003E-2</v>
          </cell>
          <cell r="AA922">
            <v>1.2848028</v>
          </cell>
        </row>
        <row r="923">
          <cell r="A923" t="str">
            <v>EXT</v>
          </cell>
          <cell r="B923" t="str">
            <v>DL</v>
          </cell>
          <cell r="C923" t="str">
            <v>DL</v>
          </cell>
          <cell r="D923" t="str">
            <v>GSK</v>
          </cell>
          <cell r="E923" t="str">
            <v>DL-</v>
          </cell>
          <cell r="F923">
            <v>0</v>
          </cell>
          <cell r="G923" t="str">
            <v>DL-Ese VEW</v>
          </cell>
          <cell r="H923">
            <v>0</v>
          </cell>
          <cell r="I923">
            <v>0</v>
          </cell>
          <cell r="J923">
            <v>6</v>
          </cell>
          <cell r="K923" t="str">
            <v>VE</v>
          </cell>
          <cell r="L923">
            <v>0</v>
          </cell>
          <cell r="M923" t="str">
            <v>Kusch &amp; Co Sitzmöbelwerke GmbH &amp; Co. KG</v>
          </cell>
          <cell r="N923" t="str">
            <v>Mittelspannungsnetz</v>
          </cell>
          <cell r="P923">
            <v>4.0070000000000001E-2</v>
          </cell>
          <cell r="Q923">
            <v>0.04</v>
          </cell>
          <cell r="R923">
            <v>0.3034992877430745</v>
          </cell>
          <cell r="S923">
            <v>0.72098471225692551</v>
          </cell>
          <cell r="T923">
            <v>0.84948400000000002</v>
          </cell>
          <cell r="U923">
            <v>0.17499999999999999</v>
          </cell>
          <cell r="V923">
            <v>0</v>
          </cell>
          <cell r="W923">
            <v>2003.5</v>
          </cell>
          <cell r="X923" t="str">
            <v>1</v>
          </cell>
          <cell r="Y923">
            <v>2.5567357125031194</v>
          </cell>
          <cell r="Z923">
            <v>0.02</v>
          </cell>
          <cell r="AA923">
            <v>1.024484</v>
          </cell>
        </row>
        <row r="924">
          <cell r="A924" t="str">
            <v>EXT</v>
          </cell>
          <cell r="B924" t="str">
            <v>DL</v>
          </cell>
          <cell r="C924" t="str">
            <v>DL</v>
          </cell>
          <cell r="D924" t="str">
            <v>GSK</v>
          </cell>
          <cell r="E924" t="str">
            <v>DL-</v>
          </cell>
          <cell r="F924">
            <v>0</v>
          </cell>
          <cell r="G924" t="str">
            <v>DL-Ese VEW</v>
          </cell>
          <cell r="H924">
            <v>0</v>
          </cell>
          <cell r="I924">
            <v>0</v>
          </cell>
          <cell r="J924">
            <v>6</v>
          </cell>
          <cell r="K924" t="str">
            <v>VE</v>
          </cell>
          <cell r="L924">
            <v>0</v>
          </cell>
          <cell r="M924" t="str">
            <v>Schulzentrum</v>
          </cell>
          <cell r="N924" t="str">
            <v>Mittelspannungsnetz</v>
          </cell>
          <cell r="P924">
            <v>3.7818999999999998E-2</v>
          </cell>
          <cell r="Q924">
            <v>0.109</v>
          </cell>
          <cell r="R924">
            <v>0.37879133454633912</v>
          </cell>
          <cell r="S924">
            <v>0.89984646545366087</v>
          </cell>
          <cell r="T924">
            <v>0.80176279999999989</v>
          </cell>
          <cell r="U924">
            <v>0.47687500000000005</v>
          </cell>
          <cell r="V924">
            <v>0</v>
          </cell>
          <cell r="W924">
            <v>693.92660550458709</v>
          </cell>
          <cell r="X924" t="str">
            <v>1</v>
          </cell>
          <cell r="Y924">
            <v>3.3809402681191991</v>
          </cell>
          <cell r="Z924">
            <v>5.4500000000000007E-2</v>
          </cell>
          <cell r="AA924">
            <v>1.2786378</v>
          </cell>
        </row>
        <row r="925">
          <cell r="A925" t="str">
            <v>EXT</v>
          </cell>
          <cell r="B925" t="str">
            <v>DL</v>
          </cell>
          <cell r="C925" t="str">
            <v>DL</v>
          </cell>
          <cell r="D925" t="str">
            <v>GSK</v>
          </cell>
          <cell r="E925" t="str">
            <v>DL-</v>
          </cell>
          <cell r="F925">
            <v>0</v>
          </cell>
          <cell r="G925" t="str">
            <v>DL-Ese VEW</v>
          </cell>
          <cell r="H925">
            <v>0</v>
          </cell>
          <cell r="I925">
            <v>0</v>
          </cell>
          <cell r="J925">
            <v>6</v>
          </cell>
          <cell r="K925" t="str">
            <v>VE</v>
          </cell>
          <cell r="L925" t="str">
            <v>1143</v>
          </cell>
          <cell r="M925" t="str">
            <v>Marienschule</v>
          </cell>
          <cell r="N925" t="str">
            <v>Mittelspannungsnetz</v>
          </cell>
          <cell r="P925">
            <v>3.2897000000000003E-2</v>
          </cell>
          <cell r="Q925">
            <v>5.1999999999999998E-2</v>
          </cell>
          <cell r="R925">
            <v>0.27400278444747656</v>
          </cell>
          <cell r="S925">
            <v>0.65091361555252347</v>
          </cell>
          <cell r="T925">
            <v>0.69741640000000005</v>
          </cell>
          <cell r="U925">
            <v>0.22749999999999998</v>
          </cell>
          <cell r="V925">
            <v>0</v>
          </cell>
          <cell r="W925">
            <v>1265.2692307692309</v>
          </cell>
          <cell r="X925" t="str">
            <v>1</v>
          </cell>
          <cell r="Y925">
            <v>2.8115524211934222</v>
          </cell>
          <cell r="Z925">
            <v>2.5999999999999999E-2</v>
          </cell>
          <cell r="AA925">
            <v>0.92491640000000008</v>
          </cell>
        </row>
        <row r="926">
          <cell r="A926" t="str">
            <v>EXT</v>
          </cell>
          <cell r="B926" t="str">
            <v>DL</v>
          </cell>
          <cell r="C926" t="str">
            <v>DL</v>
          </cell>
          <cell r="D926" t="str">
            <v>GSK</v>
          </cell>
          <cell r="E926" t="str">
            <v>DL-</v>
          </cell>
          <cell r="F926">
            <v>0</v>
          </cell>
          <cell r="G926" t="str">
            <v>DL-Ese VEW</v>
          </cell>
          <cell r="H926">
            <v>0</v>
          </cell>
          <cell r="I926">
            <v>0</v>
          </cell>
          <cell r="J926">
            <v>6</v>
          </cell>
          <cell r="K926" t="str">
            <v>VE</v>
          </cell>
          <cell r="L926">
            <v>0</v>
          </cell>
          <cell r="M926" t="str">
            <v>Wasserwerk Vossmecke</v>
          </cell>
          <cell r="N926" t="str">
            <v>Mittelspannungsnetz</v>
          </cell>
          <cell r="P926">
            <v>3.2724000000000003E-2</v>
          </cell>
          <cell r="Q926">
            <v>8.4000000000000005E-2</v>
          </cell>
          <cell r="R926">
            <v>0.31439071270824387</v>
          </cell>
          <cell r="S926">
            <v>0.74685808729175618</v>
          </cell>
          <cell r="T926">
            <v>0.69374880000000005</v>
          </cell>
          <cell r="U926">
            <v>0.36750000000000005</v>
          </cell>
          <cell r="V926">
            <v>0</v>
          </cell>
          <cell r="W926">
            <v>779.14285714285722</v>
          </cell>
          <cell r="X926" t="str">
            <v>1</v>
          </cell>
          <cell r="Y926">
            <v>3.243028969563623</v>
          </cell>
          <cell r="Z926">
            <v>4.2000000000000003E-2</v>
          </cell>
          <cell r="AA926">
            <v>1.0612488</v>
          </cell>
        </row>
        <row r="927">
          <cell r="A927" t="str">
            <v>EXT</v>
          </cell>
          <cell r="B927" t="str">
            <v>DL</v>
          </cell>
          <cell r="C927" t="str">
            <v>DL</v>
          </cell>
          <cell r="D927" t="str">
            <v>GSK</v>
          </cell>
          <cell r="E927" t="str">
            <v>DL-</v>
          </cell>
          <cell r="F927">
            <v>0</v>
          </cell>
          <cell r="G927" t="str">
            <v>DL-Ese VEW</v>
          </cell>
          <cell r="H927">
            <v>0</v>
          </cell>
          <cell r="I927">
            <v>0</v>
          </cell>
          <cell r="J927">
            <v>6</v>
          </cell>
          <cell r="K927" t="str">
            <v>VE</v>
          </cell>
          <cell r="L927" t="str">
            <v>1151</v>
          </cell>
          <cell r="M927" t="str">
            <v>Hennesee GmbH/ Pumpwerk I</v>
          </cell>
          <cell r="N927" t="str">
            <v>Mittelspannungsnetz</v>
          </cell>
          <cell r="P927">
            <v>2.9485999999999998E-2</v>
          </cell>
          <cell r="Q927">
            <v>6.3E-2</v>
          </cell>
          <cell r="R927">
            <v>0.2668371269342435</v>
          </cell>
          <cell r="S927">
            <v>0.63389107306575643</v>
          </cell>
          <cell r="T927">
            <v>0.62510319999999986</v>
          </cell>
          <cell r="U927">
            <v>0.27562500000000001</v>
          </cell>
          <cell r="V927">
            <v>0</v>
          </cell>
          <cell r="W927">
            <v>936.06349206349194</v>
          </cell>
          <cell r="X927" t="str">
            <v>1</v>
          </cell>
          <cell r="Y927">
            <v>3.0547656514956247</v>
          </cell>
          <cell r="Z927">
            <v>3.15E-2</v>
          </cell>
          <cell r="AA927">
            <v>0.90072819999999987</v>
          </cell>
        </row>
        <row r="928">
          <cell r="A928" t="str">
            <v>EXT</v>
          </cell>
          <cell r="B928" t="str">
            <v>DL</v>
          </cell>
          <cell r="C928" t="str">
            <v>DL</v>
          </cell>
          <cell r="D928" t="str">
            <v>GSK</v>
          </cell>
          <cell r="E928" t="str">
            <v>DL-</v>
          </cell>
          <cell r="F928">
            <v>0</v>
          </cell>
          <cell r="G928" t="str">
            <v>DL-Ese VEW</v>
          </cell>
          <cell r="H928">
            <v>0</v>
          </cell>
          <cell r="I928">
            <v>0</v>
          </cell>
          <cell r="J928">
            <v>6</v>
          </cell>
          <cell r="K928" t="str">
            <v>VE</v>
          </cell>
          <cell r="L928" t="str">
            <v>1135</v>
          </cell>
          <cell r="M928" t="str">
            <v>Ehem. Cortemark Kaserne</v>
          </cell>
          <cell r="N928" t="str">
            <v>Mittelspannungsnetz</v>
          </cell>
          <cell r="P928">
            <v>1.7852E-2</v>
          </cell>
          <cell r="Q928">
            <v>1.2E-2</v>
          </cell>
          <cell r="R928">
            <v>0.11330769633992401</v>
          </cell>
          <cell r="S928">
            <v>0.26917070366007595</v>
          </cell>
          <cell r="T928">
            <v>7.4978400000000001E-2</v>
          </cell>
          <cell r="U928">
            <v>0.3075</v>
          </cell>
          <cell r="V928">
            <v>0</v>
          </cell>
          <cell r="W928">
            <v>2975.3333333333335</v>
          </cell>
          <cell r="X928" t="str">
            <v>2</v>
          </cell>
          <cell r="Y928">
            <v>2.1424960788707144</v>
          </cell>
          <cell r="Z928">
            <v>6.0000000000000001E-3</v>
          </cell>
          <cell r="AA928">
            <v>0.38247839999999994</v>
          </cell>
        </row>
        <row r="929">
          <cell r="A929" t="str">
            <v>EXT</v>
          </cell>
          <cell r="B929" t="str">
            <v>DL</v>
          </cell>
          <cell r="C929" t="str">
            <v>DL</v>
          </cell>
          <cell r="D929" t="str">
            <v>GSK</v>
          </cell>
          <cell r="E929" t="str">
            <v>DL-</v>
          </cell>
          <cell r="F929">
            <v>0</v>
          </cell>
          <cell r="G929" t="str">
            <v>DL-Ese VEW</v>
          </cell>
          <cell r="H929">
            <v>0</v>
          </cell>
          <cell r="I929">
            <v>0</v>
          </cell>
          <cell r="J929">
            <v>6</v>
          </cell>
          <cell r="K929" t="str">
            <v>VE</v>
          </cell>
          <cell r="L929" t="str">
            <v>1120</v>
          </cell>
          <cell r="M929" t="str">
            <v>J.May Metallverpackung - Betrieb</v>
          </cell>
          <cell r="N929" t="str">
            <v>Mittelspannungsnetz</v>
          </cell>
          <cell r="P929">
            <v>1.7000000000000001E-2</v>
          </cell>
          <cell r="Q929">
            <v>1.4999999999999999E-2</v>
          </cell>
          <cell r="R929">
            <v>0.1262082024323887</v>
          </cell>
          <cell r="S929">
            <v>0.29981679756761132</v>
          </cell>
          <cell r="T929">
            <v>0.3604</v>
          </cell>
          <cell r="U929">
            <v>6.5625000000000003E-2</v>
          </cell>
          <cell r="V929">
            <v>0</v>
          </cell>
          <cell r="W929">
            <v>2266.666666666667</v>
          </cell>
          <cell r="X929" t="str">
            <v>1</v>
          </cell>
          <cell r="Y929">
            <v>2.5060294117647057</v>
          </cell>
          <cell r="Z929">
            <v>7.4999999999999997E-3</v>
          </cell>
          <cell r="AA929">
            <v>0.42602499999999999</v>
          </cell>
        </row>
        <row r="930">
          <cell r="A930" t="str">
            <v>EXT</v>
          </cell>
          <cell r="B930" t="str">
            <v>DL</v>
          </cell>
          <cell r="C930" t="str">
            <v>DL</v>
          </cell>
          <cell r="D930" t="str">
            <v>GSK</v>
          </cell>
          <cell r="E930" t="str">
            <v>DL-</v>
          </cell>
          <cell r="F930">
            <v>0</v>
          </cell>
          <cell r="G930" t="str">
            <v>DL-Ese VEW</v>
          </cell>
          <cell r="H930">
            <v>0</v>
          </cell>
          <cell r="I930">
            <v>0</v>
          </cell>
          <cell r="J930">
            <v>6</v>
          </cell>
          <cell r="K930" t="str">
            <v>VE</v>
          </cell>
          <cell r="L930" t="str">
            <v>1205</v>
          </cell>
          <cell r="M930" t="str">
            <v>Hennesee GmbH / Pumpwerk II</v>
          </cell>
          <cell r="N930" t="str">
            <v>Mittelspannungsnetz</v>
          </cell>
          <cell r="P930">
            <v>1.6811E-2</v>
          </cell>
          <cell r="Q930">
            <v>4.8000000000000001E-2</v>
          </cell>
          <cell r="R930">
            <v>0.16779172030263112</v>
          </cell>
          <cell r="S930">
            <v>0.39860147969736892</v>
          </cell>
          <cell r="T930">
            <v>0.35639319999999997</v>
          </cell>
          <cell r="U930">
            <v>0.21000000000000002</v>
          </cell>
          <cell r="V930">
            <v>0</v>
          </cell>
          <cell r="W930">
            <v>700.45833333333337</v>
          </cell>
          <cell r="X930" t="str">
            <v>1</v>
          </cell>
          <cell r="Y930">
            <v>3.3691820831598362</v>
          </cell>
          <cell r="Z930">
            <v>2.4E-2</v>
          </cell>
          <cell r="AA930">
            <v>0.56639320000000004</v>
          </cell>
        </row>
        <row r="931">
          <cell r="A931" t="str">
            <v>EXT</v>
          </cell>
          <cell r="B931" t="str">
            <v>DL</v>
          </cell>
          <cell r="C931" t="str">
            <v>DL</v>
          </cell>
          <cell r="D931" t="str">
            <v>GSK</v>
          </cell>
          <cell r="E931" t="str">
            <v>DL-</v>
          </cell>
          <cell r="F931">
            <v>0</v>
          </cell>
          <cell r="G931" t="str">
            <v>DL-Ese VEW</v>
          </cell>
          <cell r="H931">
            <v>0</v>
          </cell>
          <cell r="I931">
            <v>0</v>
          </cell>
          <cell r="J931">
            <v>6</v>
          </cell>
          <cell r="K931" t="str">
            <v>VE</v>
          </cell>
          <cell r="L931" t="str">
            <v>1134</v>
          </cell>
          <cell r="M931" t="str">
            <v>MHI - Mitteldeutsche Hartstein-</v>
          </cell>
          <cell r="N931" t="str">
            <v>Mittelspannungsnetz</v>
          </cell>
          <cell r="P931">
            <v>1.1998E-2</v>
          </cell>
          <cell r="Q931">
            <v>5.3999999999999999E-2</v>
          </cell>
          <cell r="R931">
            <v>0.14534053939479696</v>
          </cell>
          <cell r="S931">
            <v>0.34526706060520301</v>
          </cell>
          <cell r="T931">
            <v>0.25435759999999996</v>
          </cell>
          <cell r="U931">
            <v>0.23625000000000002</v>
          </cell>
          <cell r="V931">
            <v>0</v>
          </cell>
          <cell r="W931">
            <v>444.37037037037027</v>
          </cell>
          <cell r="X931" t="str">
            <v>1</v>
          </cell>
          <cell r="Y931">
            <v>4.0890781796966156</v>
          </cell>
          <cell r="Z931">
            <v>2.6999999999999996E-2</v>
          </cell>
          <cell r="AA931">
            <v>0.49060759999999998</v>
          </cell>
        </row>
        <row r="932">
          <cell r="A932" t="str">
            <v>EXT</v>
          </cell>
          <cell r="B932" t="str">
            <v>DL</v>
          </cell>
          <cell r="C932" t="str">
            <v>DL</v>
          </cell>
          <cell r="D932" t="str">
            <v>GSK</v>
          </cell>
          <cell r="E932" t="str">
            <v>DL-</v>
          </cell>
          <cell r="F932">
            <v>0</v>
          </cell>
          <cell r="G932" t="str">
            <v>DL-Ese VEW</v>
          </cell>
          <cell r="H932">
            <v>0</v>
          </cell>
          <cell r="I932">
            <v>0</v>
          </cell>
          <cell r="J932">
            <v>6</v>
          </cell>
          <cell r="K932" t="str">
            <v>VE</v>
          </cell>
          <cell r="L932" t="str">
            <v>1192</v>
          </cell>
          <cell r="M932" t="str">
            <v>Abwasserhebewerk Messinghausen</v>
          </cell>
          <cell r="N932" t="str">
            <v>Mittelspannungsnetz</v>
          </cell>
          <cell r="P932">
            <v>1.1951E-2</v>
          </cell>
          <cell r="Q932">
            <v>1.2999999999999999E-2</v>
          </cell>
          <cell r="R932">
            <v>9.1906233510838625E-2</v>
          </cell>
          <cell r="S932">
            <v>0.21832996648916136</v>
          </cell>
          <cell r="T932">
            <v>0.25336120000000001</v>
          </cell>
          <cell r="U932">
            <v>5.6874999999999995E-2</v>
          </cell>
          <cell r="V932">
            <v>0</v>
          </cell>
          <cell r="W932">
            <v>1838.6153846153848</v>
          </cell>
          <cell r="X932" t="str">
            <v>1</v>
          </cell>
          <cell r="Y932">
            <v>2.5959015981926195</v>
          </cell>
          <cell r="Z932">
            <v>6.4999999999999997E-3</v>
          </cell>
          <cell r="AA932">
            <v>0.31023619999999996</v>
          </cell>
        </row>
        <row r="933">
          <cell r="A933" t="str">
            <v>EXT</v>
          </cell>
          <cell r="B933" t="str">
            <v>DL</v>
          </cell>
          <cell r="C933" t="str">
            <v>DL</v>
          </cell>
          <cell r="D933" t="str">
            <v>GSK</v>
          </cell>
          <cell r="E933" t="str">
            <v>DL-</v>
          </cell>
          <cell r="F933">
            <v>0</v>
          </cell>
          <cell r="G933" t="str">
            <v>DL-Ese VEW</v>
          </cell>
          <cell r="H933">
            <v>0</v>
          </cell>
          <cell r="I933">
            <v>0</v>
          </cell>
          <cell r="J933">
            <v>6</v>
          </cell>
          <cell r="K933" t="str">
            <v>VE</v>
          </cell>
          <cell r="L933" t="str">
            <v>1113</v>
          </cell>
          <cell r="M933" t="str">
            <v>Bäder</v>
          </cell>
          <cell r="N933" t="str">
            <v>Mittelspannungsnetz</v>
          </cell>
          <cell r="P933">
            <v>9.8829999999999994E-3</v>
          </cell>
          <cell r="Q933">
            <v>0.04</v>
          </cell>
          <cell r="R933">
            <v>0.11391239367647704</v>
          </cell>
          <cell r="S933">
            <v>0.27060720632352298</v>
          </cell>
          <cell r="T933">
            <v>0.2095196</v>
          </cell>
          <cell r="U933">
            <v>0.17499999999999999</v>
          </cell>
          <cell r="V933">
            <v>0</v>
          </cell>
          <cell r="W933">
            <v>494.14999999999992</v>
          </cell>
          <cell r="X933" t="str">
            <v>1</v>
          </cell>
          <cell r="Y933">
            <v>3.8907173935039965</v>
          </cell>
          <cell r="Z933">
            <v>0.02</v>
          </cell>
          <cell r="AA933">
            <v>0.38451960000000002</v>
          </cell>
        </row>
        <row r="934">
          <cell r="A934" t="str">
            <v>EXT</v>
          </cell>
          <cell r="B934" t="str">
            <v>DL</v>
          </cell>
          <cell r="C934" t="str">
            <v>DL</v>
          </cell>
          <cell r="D934" t="str">
            <v>GSK</v>
          </cell>
          <cell r="E934" t="str">
            <v>DL-</v>
          </cell>
          <cell r="F934">
            <v>0</v>
          </cell>
          <cell r="G934" t="str">
            <v>DL-Ese VEW</v>
          </cell>
          <cell r="H934">
            <v>0</v>
          </cell>
          <cell r="I934">
            <v>0</v>
          </cell>
          <cell r="J934">
            <v>6</v>
          </cell>
          <cell r="K934" t="str">
            <v>VE</v>
          </cell>
          <cell r="L934">
            <v>0</v>
          </cell>
          <cell r="M934" t="str">
            <v>Arbeitsamt  Meschede</v>
          </cell>
          <cell r="N934" t="str">
            <v>Mittelspannungsnetz</v>
          </cell>
          <cell r="P934">
            <v>3.3430000000000001E-3</v>
          </cell>
          <cell r="Q934">
            <v>2E-3</v>
          </cell>
          <cell r="R934">
            <v>1.9342079130877571E-2</v>
          </cell>
          <cell r="S934">
            <v>4.5948520869122426E-2</v>
          </cell>
          <cell r="T934">
            <v>1.40406E-2</v>
          </cell>
          <cell r="U934">
            <v>5.1249999999999997E-2</v>
          </cell>
          <cell r="V934">
            <v>0</v>
          </cell>
          <cell r="W934">
            <v>3342.9999999999995</v>
          </cell>
          <cell r="X934" t="str">
            <v>2</v>
          </cell>
          <cell r="Y934">
            <v>1.9530541429853425</v>
          </cell>
          <cell r="Z934">
            <v>1E-3</v>
          </cell>
          <cell r="AA934">
            <v>6.5290600000000004E-2</v>
          </cell>
        </row>
        <row r="935">
          <cell r="A935" t="str">
            <v>EXT</v>
          </cell>
          <cell r="B935" t="str">
            <v>DL</v>
          </cell>
          <cell r="C935" t="str">
            <v>DL</v>
          </cell>
          <cell r="D935" t="str">
            <v>GSK</v>
          </cell>
          <cell r="E935" t="str">
            <v>DL-</v>
          </cell>
          <cell r="F935">
            <v>0</v>
          </cell>
          <cell r="G935" t="str">
            <v>DL-Ese VEW</v>
          </cell>
          <cell r="H935">
            <v>0</v>
          </cell>
          <cell r="I935">
            <v>0</v>
          </cell>
          <cell r="J935">
            <v>6</v>
          </cell>
          <cell r="K935" t="str">
            <v>VE</v>
          </cell>
          <cell r="L935">
            <v>0</v>
          </cell>
          <cell r="M935" t="str">
            <v>Hochbehälter Buttenberg</v>
          </cell>
          <cell r="N935" t="str">
            <v>Mittelspannungsnetz</v>
          </cell>
          <cell r="P935">
            <v>1.7210000000000001E-3</v>
          </cell>
          <cell r="Q935">
            <v>1E-3</v>
          </cell>
          <cell r="R935">
            <v>9.7326291089765912E-3</v>
          </cell>
          <cell r="S935">
            <v>2.3120570891023408E-2</v>
          </cell>
          <cell r="T935">
            <v>7.2282000000000006E-3</v>
          </cell>
          <cell r="U935">
            <v>2.5624999999999998E-2</v>
          </cell>
          <cell r="V935">
            <v>0</v>
          </cell>
          <cell r="W935">
            <v>3441.9999999999995</v>
          </cell>
          <cell r="X935" t="str">
            <v>2</v>
          </cell>
          <cell r="Y935">
            <v>1.9089599070307959</v>
          </cell>
          <cell r="Z935">
            <v>5.0000000000000001E-4</v>
          </cell>
          <cell r="AA935">
            <v>3.2853199999999999E-2</v>
          </cell>
        </row>
        <row r="936">
          <cell r="A936" t="str">
            <v>EXT</v>
          </cell>
          <cell r="B936" t="str">
            <v>DL</v>
          </cell>
          <cell r="C936" t="str">
            <v>DL</v>
          </cell>
          <cell r="D936" t="str">
            <v>GSK</v>
          </cell>
          <cell r="E936" t="str">
            <v>DL-</v>
          </cell>
          <cell r="F936">
            <v>0</v>
          </cell>
          <cell r="G936" t="str">
            <v>DL-Ese VEW</v>
          </cell>
          <cell r="H936">
            <v>0</v>
          </cell>
          <cell r="I936">
            <v>0</v>
          </cell>
          <cell r="J936">
            <v>6</v>
          </cell>
          <cell r="K936" t="str">
            <v>VE</v>
          </cell>
          <cell r="L936" t="str">
            <v>1115</v>
          </cell>
          <cell r="M936" t="str">
            <v>Diverse Sammler</v>
          </cell>
          <cell r="N936" t="str">
            <v>Mittelspannungsnetz</v>
          </cell>
          <cell r="P936">
            <v>120.93328200000001</v>
          </cell>
          <cell r="Q936">
            <v>30.088000000000001</v>
          </cell>
          <cell r="R936">
            <v>378.8763525270918</v>
          </cell>
          <cell r="S936">
            <v>900.04843187290817</v>
          </cell>
          <cell r="T936">
            <v>507.91978440000003</v>
          </cell>
          <cell r="U936">
            <v>771.005</v>
          </cell>
          <cell r="V936">
            <v>0</v>
          </cell>
          <cell r="W936">
            <v>8038.638792874237</v>
          </cell>
          <cell r="X936" t="str">
            <v>2</v>
          </cell>
          <cell r="Y936">
            <v>1.0575457502261454</v>
          </cell>
          <cell r="Z936">
            <v>15.044</v>
          </cell>
          <cell r="AA936">
            <v>1278.9247843999999</v>
          </cell>
        </row>
        <row r="937">
          <cell r="A937" t="str">
            <v>EXT</v>
          </cell>
          <cell r="B937" t="str">
            <v>DL</v>
          </cell>
          <cell r="C937" t="str">
            <v>DL</v>
          </cell>
          <cell r="D937" t="str">
            <v>GSK</v>
          </cell>
          <cell r="E937" t="str">
            <v>DL-</v>
          </cell>
          <cell r="F937">
            <v>0</v>
          </cell>
          <cell r="G937" t="str">
            <v>DL-Ese VEW</v>
          </cell>
          <cell r="H937">
            <v>0</v>
          </cell>
          <cell r="I937">
            <v>0</v>
          </cell>
          <cell r="J937">
            <v>6</v>
          </cell>
          <cell r="K937" t="str">
            <v>VE</v>
          </cell>
          <cell r="L937">
            <v>0</v>
          </cell>
          <cell r="M937" t="str">
            <v>Diverse Sammler</v>
          </cell>
          <cell r="N937" t="str">
            <v>Mittelspannungsnetz</v>
          </cell>
          <cell r="P937">
            <v>8.4541869999999992</v>
          </cell>
          <cell r="Q937">
            <v>4.63</v>
          </cell>
          <cell r="R937">
            <v>45.66671660908689</v>
          </cell>
          <cell r="S937">
            <v>108.4846187909131</v>
          </cell>
          <cell r="T937">
            <v>35.507585399999996</v>
          </cell>
          <cell r="U937">
            <v>118.64374999999998</v>
          </cell>
          <cell r="V937">
            <v>0</v>
          </cell>
          <cell r="W937">
            <v>3651.9166306695465</v>
          </cell>
          <cell r="X937" t="str">
            <v>2</v>
          </cell>
          <cell r="Y937">
            <v>1.8233726720262988</v>
          </cell>
          <cell r="Z937">
            <v>2.3149999999999999</v>
          </cell>
          <cell r="AA937">
            <v>154.15133539999999</v>
          </cell>
        </row>
        <row r="938">
          <cell r="A938" t="str">
            <v>EXT</v>
          </cell>
          <cell r="B938" t="str">
            <v>DL</v>
          </cell>
          <cell r="C938" t="str">
            <v>DL</v>
          </cell>
          <cell r="D938" t="str">
            <v>GSK</v>
          </cell>
          <cell r="E938" t="str">
            <v>DL-</v>
          </cell>
          <cell r="F938">
            <v>0</v>
          </cell>
          <cell r="G938" t="str">
            <v>DL-Ese VEW</v>
          </cell>
          <cell r="H938">
            <v>0</v>
          </cell>
          <cell r="I938">
            <v>0</v>
          </cell>
          <cell r="J938">
            <v>6</v>
          </cell>
          <cell r="K938" t="str">
            <v>VE</v>
          </cell>
          <cell r="L938">
            <v>0</v>
          </cell>
          <cell r="M938" t="str">
            <v>Diverse Sammler</v>
          </cell>
          <cell r="N938" t="str">
            <v>Mittelspannungsnetz</v>
          </cell>
          <cell r="P938">
            <v>7.811439</v>
          </cell>
          <cell r="Q938">
            <v>5.9989999999999997</v>
          </cell>
          <cell r="R938">
            <v>55.259483063466945</v>
          </cell>
          <cell r="S938">
            <v>131.27293573653304</v>
          </cell>
          <cell r="T938">
            <v>32.8080438</v>
          </cell>
          <cell r="U938">
            <v>153.72437499999998</v>
          </cell>
          <cell r="V938">
            <v>0</v>
          </cell>
          <cell r="W938">
            <v>2604.2470411735289</v>
          </cell>
          <cell r="X938" t="str">
            <v>2</v>
          </cell>
          <cell r="Y938">
            <v>2.3879392618952795</v>
          </cell>
          <cell r="Z938">
            <v>2.9994999999999998</v>
          </cell>
          <cell r="AA938">
            <v>186.53241879999999</v>
          </cell>
        </row>
        <row r="939">
          <cell r="A939" t="str">
            <v>EXT</v>
          </cell>
          <cell r="B939" t="str">
            <v>DL</v>
          </cell>
          <cell r="C939" t="str">
            <v>DL</v>
          </cell>
          <cell r="D939" t="str">
            <v>GSK</v>
          </cell>
          <cell r="E939" t="str">
            <v>DL-</v>
          </cell>
          <cell r="F939">
            <v>0</v>
          </cell>
          <cell r="G939" t="str">
            <v>DL-Ese VEW</v>
          </cell>
          <cell r="H939">
            <v>0</v>
          </cell>
          <cell r="I939">
            <v>0</v>
          </cell>
          <cell r="J939">
            <v>6</v>
          </cell>
          <cell r="K939" t="str">
            <v>VE</v>
          </cell>
          <cell r="L939">
            <v>0</v>
          </cell>
          <cell r="M939" t="str">
            <v>Diverse Sammler</v>
          </cell>
          <cell r="N939" t="str">
            <v>Mittelspannungsnetz</v>
          </cell>
          <cell r="P939">
            <v>9.7623630000000006</v>
          </cell>
          <cell r="Q939">
            <v>4.1219999999999999</v>
          </cell>
          <cell r="R939">
            <v>43.438010309743404</v>
          </cell>
          <cell r="S939">
            <v>103.19016429025659</v>
          </cell>
          <cell r="T939">
            <v>41.001924600000002</v>
          </cell>
          <cell r="U939">
            <v>105.62624999999998</v>
          </cell>
          <cell r="V939">
            <v>0</v>
          </cell>
          <cell r="W939">
            <v>4736.7117903930139</v>
          </cell>
          <cell r="X939" t="str">
            <v>2</v>
          </cell>
          <cell r="Y939">
            <v>1.5019742105471798</v>
          </cell>
          <cell r="Z939">
            <v>2.0609999999999999</v>
          </cell>
          <cell r="AA939">
            <v>146.62817459999999</v>
          </cell>
        </row>
        <row r="940">
          <cell r="A940" t="str">
            <v>EXT</v>
          </cell>
          <cell r="B940" t="str">
            <v>DL</v>
          </cell>
          <cell r="C940" t="str">
            <v>DL</v>
          </cell>
          <cell r="D940" t="str">
            <v>GSK</v>
          </cell>
          <cell r="E940" t="str">
            <v>DL-</v>
          </cell>
          <cell r="F940">
            <v>0</v>
          </cell>
          <cell r="G940" t="str">
            <v>DL-Ese VEW</v>
          </cell>
          <cell r="H940">
            <v>0</v>
          </cell>
          <cell r="I940">
            <v>0</v>
          </cell>
          <cell r="J940">
            <v>6</v>
          </cell>
          <cell r="K940" t="str">
            <v>VE</v>
          </cell>
          <cell r="L940">
            <v>0</v>
          </cell>
          <cell r="M940" t="str">
            <v>Diverse Sammler</v>
          </cell>
          <cell r="N940" t="str">
            <v>Mittelspannungsnetz</v>
          </cell>
          <cell r="P940">
            <v>11.002312</v>
          </cell>
          <cell r="Q940">
            <v>3.984</v>
          </cell>
          <cell r="R940">
            <v>43.933196105458173</v>
          </cell>
          <cell r="S940">
            <v>104.36651429454182</v>
          </cell>
          <cell r="T940">
            <v>46.209710399999999</v>
          </cell>
          <cell r="U940">
            <v>102.09</v>
          </cell>
          <cell r="V940">
            <v>0</v>
          </cell>
          <cell r="W940">
            <v>5523.2489959839359</v>
          </cell>
          <cell r="X940" t="str">
            <v>2</v>
          </cell>
          <cell r="Y940">
            <v>1.3478958822472946</v>
          </cell>
          <cell r="Z940">
            <v>1.992</v>
          </cell>
          <cell r="AA940">
            <v>148.29971039999998</v>
          </cell>
        </row>
        <row r="941">
          <cell r="A941" t="str">
            <v>EXT</v>
          </cell>
          <cell r="B941" t="str">
            <v>DL</v>
          </cell>
          <cell r="C941" t="str">
            <v>DL</v>
          </cell>
          <cell r="D941" t="str">
            <v>GSK</v>
          </cell>
          <cell r="E941" t="str">
            <v>DL-</v>
          </cell>
          <cell r="F941">
            <v>0</v>
          </cell>
          <cell r="G941" t="str">
            <v>DL-Ese VEW</v>
          </cell>
          <cell r="H941">
            <v>0</v>
          </cell>
          <cell r="I941">
            <v>0</v>
          </cell>
          <cell r="J941">
            <v>6</v>
          </cell>
          <cell r="K941" t="str">
            <v>VE</v>
          </cell>
          <cell r="L941">
            <v>0</v>
          </cell>
          <cell r="M941" t="str">
            <v>Diverse Sammler</v>
          </cell>
          <cell r="N941" t="str">
            <v>Mittelspannungsnetz</v>
          </cell>
          <cell r="P941">
            <v>0.14516499999999999</v>
          </cell>
          <cell r="Q941">
            <v>1.0529999999999999</v>
          </cell>
          <cell r="R941">
            <v>2.2764647688515507</v>
          </cell>
          <cell r="S941">
            <v>5.4079082311484488</v>
          </cell>
          <cell r="T941">
            <v>3.0774979999999998</v>
          </cell>
          <cell r="U941">
            <v>4.6068749999999996</v>
          </cell>
          <cell r="V941">
            <v>0</v>
          </cell>
          <cell r="W941">
            <v>275.71699905033239</v>
          </cell>
          <cell r="X941" t="str">
            <v>1</v>
          </cell>
          <cell r="Y941">
            <v>5.2935438983225982</v>
          </cell>
          <cell r="Z941">
            <v>0.52649999999999997</v>
          </cell>
          <cell r="AA941">
            <v>7.684372999999999</v>
          </cell>
        </row>
        <row r="942">
          <cell r="A942" t="str">
            <v>EXT</v>
          </cell>
          <cell r="B942" t="str">
            <v>DL</v>
          </cell>
          <cell r="C942" t="str">
            <v>DL</v>
          </cell>
          <cell r="D942" t="str">
            <v>GSK</v>
          </cell>
          <cell r="E942" t="str">
            <v>DL-</v>
          </cell>
          <cell r="F942">
            <v>0</v>
          </cell>
          <cell r="G942" t="str">
            <v>DL-Ese VEW</v>
          </cell>
          <cell r="H942">
            <v>0</v>
          </cell>
          <cell r="I942">
            <v>0</v>
          </cell>
          <cell r="J942">
            <v>6</v>
          </cell>
          <cell r="K942" t="str">
            <v>VE</v>
          </cell>
          <cell r="L942">
            <v>0</v>
          </cell>
          <cell r="M942" t="str">
            <v xml:space="preserve">Setzung Negative Doppelnennung (?) </v>
          </cell>
          <cell r="N942" t="str">
            <v>Mittelspannungsnetz</v>
          </cell>
          <cell r="P942">
            <v>-400</v>
          </cell>
          <cell r="Q942">
            <v>-108.10810810810811</v>
          </cell>
          <cell r="R942">
            <v>-1318.3747694363276</v>
          </cell>
          <cell r="S942">
            <v>-3131.8955008339426</v>
          </cell>
          <cell r="T942">
            <v>-1680</v>
          </cell>
          <cell r="U942">
            <v>-2770.27027027027</v>
          </cell>
          <cell r="V942">
            <v>0</v>
          </cell>
          <cell r="W942">
            <v>7400</v>
          </cell>
          <cell r="X942" t="str">
            <v>2</v>
          </cell>
          <cell r="Y942">
            <v>1.1125675675675675</v>
          </cell>
          <cell r="Z942">
            <v>-54.054054054054056</v>
          </cell>
          <cell r="AA942">
            <v>-4450.27027027027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ahlparameter"/>
      <sheetName val="LEW"/>
      <sheetName val="Süwag"/>
      <sheetName val="Kevag"/>
      <sheetName val="VSE"/>
      <sheetName val="energis"/>
      <sheetName val="enviaM"/>
      <sheetName val="TSO"/>
      <sheetName val="ELE"/>
      <sheetName val="WWE DSO"/>
      <sheetName val="RR DSO"/>
      <sheetName val="Berechnung_gesamt_2001"/>
      <sheetName val="Zusammenfassung 2001"/>
    </sheetNames>
    <sheetDataSet>
      <sheetData sheetId="0" refreshError="1">
        <row r="1">
          <cell r="A1" t="str">
            <v>S060A0017/UBIS</v>
          </cell>
        </row>
        <row r="60">
          <cell r="C60" t="e">
            <v>#NAME?</v>
          </cell>
        </row>
        <row r="61">
          <cell r="C61" t="e">
            <v>#NAME?</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sheetName val="Auswahlparameter"/>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rog"/>
      <sheetName val="UB"/>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Defunct"/>
      <sheetName val="SAPBEXfiltersDefunct"/>
      <sheetName val="Umsatz_Plan_2008_P1_2008"/>
      <sheetName val="VBericht Umsatz Quartal"/>
      <sheetName val="VBericht Umsatz Gesamtjahr"/>
      <sheetName val="BExRepositorySheet"/>
      <sheetName val="SUM Power neu Absatz und Umsatz"/>
      <sheetName val="BW Absatz Ist"/>
      <sheetName val="BW Bezug Ist"/>
      <sheetName val="BW Absatz Prog"/>
      <sheetName val="BW Bezug Prog"/>
      <sheetName val="Absatz Plan"/>
      <sheetName val="Bezug Plan"/>
      <sheetName val="BW Absatz Mifri Jahre"/>
      <sheetName val="BW Aufkommen Mifri Jahre"/>
      <sheetName val="Plan"/>
    </sheetNames>
    <sheetDataSet>
      <sheetData sheetId="0"/>
      <sheetData sheetId="1"/>
      <sheetData sheetId="2"/>
      <sheetData sheetId="3"/>
      <sheetData sheetId="4"/>
      <sheetData sheetId="5"/>
      <sheetData sheetId="6"/>
      <sheetData sheetId="7" refreshError="1">
        <row r="4">
          <cell r="A4" t="str">
            <v>Projektstrukturplane</v>
          </cell>
          <cell r="B4" t="str">
            <v/>
          </cell>
        </row>
        <row r="14">
          <cell r="A14" t="str">
            <v>Schnellbericht Spaltenstruktur Umsatzerlöse IST</v>
          </cell>
          <cell r="B14" t="str">
            <v/>
          </cell>
        </row>
        <row r="16">
          <cell r="C16" t="str">
            <v>Summe Menge Jan. - Dez</v>
          </cell>
          <cell r="D16" t="str">
            <v>Menge Januar</v>
          </cell>
          <cell r="E16" t="str">
            <v>Menge Februar</v>
          </cell>
          <cell r="F16" t="str">
            <v>Menge März</v>
          </cell>
          <cell r="G16" t="str">
            <v>Menge April</v>
          </cell>
          <cell r="H16" t="str">
            <v>Menge Mai</v>
          </cell>
          <cell r="I16" t="str">
            <v>Menge Juni</v>
          </cell>
          <cell r="J16" t="str">
            <v>Menge Juli</v>
          </cell>
          <cell r="K16" t="str">
            <v>Menge August</v>
          </cell>
          <cell r="L16" t="str">
            <v>Menge September</v>
          </cell>
          <cell r="M16" t="str">
            <v>Menge Oktober</v>
          </cell>
          <cell r="N16" t="str">
            <v>Menge November</v>
          </cell>
          <cell r="O16" t="str">
            <v>Menge Dezember</v>
          </cell>
          <cell r="P16" t="str">
            <v>Summe Betrag Jan. -  Dez</v>
          </cell>
          <cell r="Q16" t="str">
            <v>Betrag Januar</v>
          </cell>
          <cell r="R16" t="str">
            <v>Betrag Februar</v>
          </cell>
          <cell r="S16" t="str">
            <v>Betrag März</v>
          </cell>
          <cell r="T16" t="str">
            <v>Betrag April</v>
          </cell>
          <cell r="U16" t="str">
            <v>Betrag Mai</v>
          </cell>
          <cell r="V16" t="str">
            <v>Betrag Juni</v>
          </cell>
          <cell r="W16" t="str">
            <v>Betrag Juli</v>
          </cell>
          <cell r="X16" t="str">
            <v>Betrag August</v>
          </cell>
          <cell r="Y16" t="str">
            <v>Betrag September</v>
          </cell>
          <cell r="Z16" t="str">
            <v>Betrag Oktober</v>
          </cell>
          <cell r="AA16" t="str">
            <v>Betrag November</v>
          </cell>
          <cell r="AB16" t="str">
            <v>Betrag Dezember</v>
          </cell>
          <cell r="AC16" t="str">
            <v>Ist-Leistung</v>
          </cell>
        </row>
        <row r="17">
          <cell r="A17" t="str">
            <v>Projektstrukturplane</v>
          </cell>
          <cell r="C17" t="str">
            <v>* 1.000 KWH</v>
          </cell>
          <cell r="D17" t="str">
            <v>* 1.000 KWH</v>
          </cell>
          <cell r="E17" t="str">
            <v>* 1.000 KWH</v>
          </cell>
          <cell r="F17" t="str">
            <v>* 1.000 KWH</v>
          </cell>
          <cell r="G17" t="str">
            <v>* 1.000 KWH</v>
          </cell>
          <cell r="H17" t="str">
            <v>* 1.000</v>
          </cell>
          <cell r="I17" t="str">
            <v>* 1.000</v>
          </cell>
          <cell r="J17" t="str">
            <v>* 1.000</v>
          </cell>
          <cell r="K17" t="str">
            <v>* 1.000</v>
          </cell>
          <cell r="L17" t="str">
            <v>* 1.000</v>
          </cell>
          <cell r="M17" t="str">
            <v>* 1.000</v>
          </cell>
          <cell r="N17" t="str">
            <v>* 1.000</v>
          </cell>
          <cell r="O17" t="str">
            <v>* 1.000</v>
          </cell>
          <cell r="P17" t="str">
            <v>EUR</v>
          </cell>
          <cell r="Q17" t="str">
            <v>EUR</v>
          </cell>
          <cell r="R17" t="str">
            <v>EUR</v>
          </cell>
          <cell r="S17" t="str">
            <v>EUR</v>
          </cell>
          <cell r="T17" t="str">
            <v>EUR</v>
          </cell>
          <cell r="U17" t="str">
            <v/>
          </cell>
          <cell r="V17" t="str">
            <v/>
          </cell>
          <cell r="W17" t="str">
            <v/>
          </cell>
          <cell r="X17" t="str">
            <v/>
          </cell>
          <cell r="Y17" t="str">
            <v/>
          </cell>
          <cell r="Z17" t="str">
            <v/>
          </cell>
          <cell r="AA17" t="str">
            <v/>
          </cell>
          <cell r="AB17" t="str">
            <v/>
          </cell>
          <cell r="AC17" t="str">
            <v/>
          </cell>
        </row>
        <row r="18">
          <cell r="A18" t="str">
            <v>WBS HIERARCHY</v>
          </cell>
          <cell r="B18" t="str">
            <v>WBS HIERARCHY</v>
          </cell>
          <cell r="C18">
            <v>-48863124.565291002</v>
          </cell>
          <cell r="D18">
            <v>-16331857.047377</v>
          </cell>
          <cell r="E18">
            <v>-15649844.303336</v>
          </cell>
          <cell r="F18">
            <v>-15837949.986881999</v>
          </cell>
          <cell r="G18">
            <v>-1043473.227696</v>
          </cell>
          <cell r="P18">
            <v>-2636431431.5</v>
          </cell>
          <cell r="Q18">
            <v>-879289161.37</v>
          </cell>
          <cell r="R18">
            <v>-843312640.04999995</v>
          </cell>
          <cell r="S18">
            <v>-862605600.12</v>
          </cell>
          <cell r="T18">
            <v>-51224029.960000001</v>
          </cell>
        </row>
        <row r="19">
          <cell r="A19" t="str">
            <v>Neuer Absatz ab 01.0</v>
          </cell>
          <cell r="B19" t="str">
            <v>ZE0002A</v>
          </cell>
          <cell r="C19">
            <v>386351.976975</v>
          </cell>
          <cell r="D19">
            <v>-17350.129009</v>
          </cell>
          <cell r="E19">
            <v>234795.999992</v>
          </cell>
          <cell r="F19">
            <v>177703.855993</v>
          </cell>
          <cell r="G19">
            <v>-8797.7500010000003</v>
          </cell>
          <cell r="P19">
            <v>-48600364.369999997</v>
          </cell>
          <cell r="Q19">
            <v>-20119699.489999998</v>
          </cell>
          <cell r="R19">
            <v>-9194476.3800000008</v>
          </cell>
          <cell r="S19">
            <v>-17001480.170000002</v>
          </cell>
          <cell r="T19">
            <v>-2284708.33</v>
          </cell>
        </row>
        <row r="20">
          <cell r="A20" t="str">
            <v>Regelenergie netto</v>
          </cell>
          <cell r="B20" t="str">
            <v>ZE0002A6</v>
          </cell>
          <cell r="C20">
            <v>386351.97597299999</v>
          </cell>
          <cell r="D20">
            <v>-17350.130010000001</v>
          </cell>
          <cell r="E20">
            <v>234795.999992</v>
          </cell>
          <cell r="F20">
            <v>177703.855992</v>
          </cell>
          <cell r="G20">
            <v>-8797.7500010000003</v>
          </cell>
          <cell r="P20">
            <v>-41269971.060000002</v>
          </cell>
          <cell r="Q20">
            <v>-17823174.27</v>
          </cell>
          <cell r="R20">
            <v>-6673148.6399999997</v>
          </cell>
          <cell r="S20">
            <v>-14488939.779999999</v>
          </cell>
          <cell r="T20">
            <v>-2284708.37</v>
          </cell>
        </row>
        <row r="21">
          <cell r="A21" t="str">
            <v>Vermarktung Regelene</v>
          </cell>
          <cell r="B21" t="str">
            <v>ZE0002A6A</v>
          </cell>
          <cell r="C21">
            <v>-245055.07103200001</v>
          </cell>
          <cell r="D21">
            <v>-96224.677011000007</v>
          </cell>
          <cell r="E21">
            <v>-58784.500010000003</v>
          </cell>
          <cell r="F21">
            <v>-90045.894010999997</v>
          </cell>
          <cell r="G21">
            <v>0</v>
          </cell>
          <cell r="P21">
            <v>-79153289.700000003</v>
          </cell>
          <cell r="Q21">
            <v>-29980123.789999999</v>
          </cell>
          <cell r="R21">
            <v>-21731937.02</v>
          </cell>
          <cell r="S21">
            <v>-27441228.890000001</v>
          </cell>
          <cell r="T21">
            <v>0</v>
          </cell>
        </row>
        <row r="22">
          <cell r="A22" t="str">
            <v>RWE TSO</v>
          </cell>
          <cell r="B22" t="str">
            <v>ZE0002A6A1</v>
          </cell>
          <cell r="C22">
            <v>-257275.708032</v>
          </cell>
          <cell r="D22">
            <v>-94049.824005000002</v>
          </cell>
          <cell r="E22">
            <v>-60665.750015999998</v>
          </cell>
          <cell r="F22">
            <v>-102560.134011</v>
          </cell>
          <cell r="G22">
            <v>0</v>
          </cell>
          <cell r="P22">
            <v>-78426141.200000003</v>
          </cell>
          <cell r="Q22">
            <v>-25569918.510000002</v>
          </cell>
          <cell r="R22">
            <v>-24641513.059999999</v>
          </cell>
          <cell r="S22">
            <v>-28214709.629999999</v>
          </cell>
          <cell r="T22">
            <v>0</v>
          </cell>
        </row>
        <row r="23">
          <cell r="A23" t="str">
            <v>Primärregelung RWE T</v>
          </cell>
          <cell r="B23" t="str">
            <v>ZE0002A6A11</v>
          </cell>
          <cell r="C23">
            <v>-3.0000000000000001E-6</v>
          </cell>
          <cell r="D23">
            <v>-9.9999999999999995E-7</v>
          </cell>
          <cell r="E23">
            <v>-9.9999999999999995E-7</v>
          </cell>
          <cell r="F23">
            <v>-9.9999999999999995E-7</v>
          </cell>
          <cell r="P23">
            <v>-2506508.14</v>
          </cell>
          <cell r="Q23">
            <v>-538250.16</v>
          </cell>
          <cell r="R23">
            <v>-914958.28</v>
          </cell>
          <cell r="S23">
            <v>-1053299.7</v>
          </cell>
        </row>
        <row r="24">
          <cell r="A24" t="str">
            <v>RWE Net  PR Leistung</v>
          </cell>
          <cell r="B24" t="str">
            <v>ZE0002K1111</v>
          </cell>
          <cell r="C24">
            <v>-3.0000000000000001E-6</v>
          </cell>
          <cell r="D24">
            <v>-9.9999999999999995E-7</v>
          </cell>
          <cell r="E24">
            <v>-9.9999999999999995E-7</v>
          </cell>
          <cell r="F24">
            <v>-9.9999999999999995E-7</v>
          </cell>
          <cell r="P24">
            <v>-2506508.14</v>
          </cell>
          <cell r="Q24">
            <v>-538250.16</v>
          </cell>
          <cell r="R24">
            <v>-914958.28</v>
          </cell>
          <cell r="S24">
            <v>-1053299.7</v>
          </cell>
        </row>
        <row r="25">
          <cell r="A25" t="str">
            <v>Sekundärregelung RWE</v>
          </cell>
          <cell r="B25" t="str">
            <v>ZE0002A6A12</v>
          </cell>
          <cell r="C25">
            <v>-241747.029006</v>
          </cell>
          <cell r="D25">
            <v>-92787.250002000001</v>
          </cell>
          <cell r="E25">
            <v>-56070.750002000001</v>
          </cell>
          <cell r="F25">
            <v>-92889.029001999996</v>
          </cell>
          <cell r="P25">
            <v>-65303059.829999998</v>
          </cell>
          <cell r="Q25">
            <v>-22759152.120000001</v>
          </cell>
          <cell r="R25">
            <v>-19497501.329999998</v>
          </cell>
          <cell r="S25">
            <v>-23046406.379999999</v>
          </cell>
        </row>
        <row r="26">
          <cell r="A26" t="str">
            <v>RWE Net SR Leistung</v>
          </cell>
          <cell r="B26" t="str">
            <v>ZE0002K1121</v>
          </cell>
          <cell r="C26">
            <v>-3.0000000000000001E-6</v>
          </cell>
          <cell r="D26">
            <v>-9.9999999999999995E-7</v>
          </cell>
          <cell r="E26">
            <v>-9.9999999999999995E-7</v>
          </cell>
          <cell r="F26">
            <v>-9.9999999999999995E-7</v>
          </cell>
          <cell r="P26">
            <v>-32783264.550000001</v>
          </cell>
          <cell r="Q26">
            <v>-11687999.92</v>
          </cell>
          <cell r="R26">
            <v>-10335500.039999999</v>
          </cell>
          <cell r="S26">
            <v>-10759764.59</v>
          </cell>
        </row>
        <row r="27">
          <cell r="A27" t="str">
            <v>RWE Net SR Leistung</v>
          </cell>
          <cell r="B27" t="str">
            <v>ZE0002K1122</v>
          </cell>
          <cell r="C27">
            <v>-3.0000000000000001E-6</v>
          </cell>
          <cell r="D27">
            <v>-9.9999999999999995E-7</v>
          </cell>
          <cell r="E27">
            <v>-9.9999999999999995E-7</v>
          </cell>
          <cell r="F27">
            <v>-9.9999999999999995E-7</v>
          </cell>
          <cell r="P27">
            <v>-11193021.449999999</v>
          </cell>
          <cell r="Q27">
            <v>-3528000.07</v>
          </cell>
          <cell r="R27">
            <v>-3824700.02</v>
          </cell>
          <cell r="S27">
            <v>-3840321.36</v>
          </cell>
        </row>
        <row r="28">
          <cell r="A28" t="str">
            <v>RWE Net SR Arbeit po</v>
          </cell>
          <cell r="B28" t="str">
            <v>ZE0002K1123</v>
          </cell>
          <cell r="C28">
            <v>-241747.02900000001</v>
          </cell>
          <cell r="D28">
            <v>-92787.25</v>
          </cell>
          <cell r="E28">
            <v>-56070.75</v>
          </cell>
          <cell r="F28">
            <v>-92889.028999999995</v>
          </cell>
          <cell r="P28">
            <v>-21326773.829999998</v>
          </cell>
          <cell r="Q28">
            <v>-7543152.1299999999</v>
          </cell>
          <cell r="R28">
            <v>-5337301.2699999996</v>
          </cell>
          <cell r="S28">
            <v>-8446320.4299999997</v>
          </cell>
        </row>
        <row r="29">
          <cell r="A29" t="str">
            <v>Minutenreserve RWE T</v>
          </cell>
          <cell r="B29" t="str">
            <v>ZE0002A6A13</v>
          </cell>
          <cell r="C29">
            <v>-15528.679023000001</v>
          </cell>
          <cell r="D29">
            <v>-1262.5740020000001</v>
          </cell>
          <cell r="E29">
            <v>-4595.0000129999999</v>
          </cell>
          <cell r="F29">
            <v>-9671.1050080000005</v>
          </cell>
          <cell r="G29">
            <v>0</v>
          </cell>
          <cell r="P29">
            <v>-10616573.23</v>
          </cell>
          <cell r="Q29">
            <v>-2272516.23</v>
          </cell>
          <cell r="R29">
            <v>-4229053.45</v>
          </cell>
          <cell r="S29">
            <v>-4115003.55</v>
          </cell>
          <cell r="T29">
            <v>0</v>
          </cell>
        </row>
        <row r="30">
          <cell r="A30" t="str">
            <v>RWE Net MR Leistung</v>
          </cell>
          <cell r="B30" t="str">
            <v>ZE0002K1131</v>
          </cell>
          <cell r="C30">
            <v>-1.1E-5</v>
          </cell>
          <cell r="D30">
            <v>-9.9999999999999995E-7</v>
          </cell>
          <cell r="E30">
            <v>-6.0000000000000002E-6</v>
          </cell>
          <cell r="F30">
            <v>-3.9999999999999998E-6</v>
          </cell>
          <cell r="G30">
            <v>0</v>
          </cell>
          <cell r="P30">
            <v>-5041762.07</v>
          </cell>
          <cell r="Q30">
            <v>-1538421.38</v>
          </cell>
          <cell r="R30">
            <v>-1857667.19</v>
          </cell>
          <cell r="S30">
            <v>-1645673.5</v>
          </cell>
          <cell r="T30">
            <v>0</v>
          </cell>
        </row>
        <row r="31">
          <cell r="A31" t="str">
            <v>RWE Net MR Leistung</v>
          </cell>
          <cell r="B31" t="str">
            <v>ZE0002K1132</v>
          </cell>
          <cell r="C31">
            <v>-1.2E-5</v>
          </cell>
          <cell r="D31">
            <v>-9.9999999999999995E-7</v>
          </cell>
          <cell r="E31">
            <v>-6.9999999999999999E-6</v>
          </cell>
          <cell r="F31">
            <v>-3.9999999999999998E-6</v>
          </cell>
          <cell r="G31">
            <v>0</v>
          </cell>
          <cell r="P31">
            <v>-3158284.42</v>
          </cell>
          <cell r="Q31">
            <v>-532394.12</v>
          </cell>
          <cell r="R31">
            <v>-1504245.01</v>
          </cell>
          <cell r="S31">
            <v>-1121645.29</v>
          </cell>
          <cell r="T31">
            <v>0</v>
          </cell>
        </row>
        <row r="32">
          <cell r="A32" t="str">
            <v>RWE Net MR Arbeit po</v>
          </cell>
          <cell r="B32" t="str">
            <v>ZE0002K1134</v>
          </cell>
          <cell r="C32">
            <v>-15528.679</v>
          </cell>
          <cell r="D32">
            <v>-1262.5740000000001</v>
          </cell>
          <cell r="E32">
            <v>-4595</v>
          </cell>
          <cell r="F32">
            <v>-9671.1049999999996</v>
          </cell>
          <cell r="G32">
            <v>0</v>
          </cell>
          <cell r="P32">
            <v>-2416526.7400000002</v>
          </cell>
          <cell r="Q32">
            <v>-201700.73</v>
          </cell>
          <cell r="R32">
            <v>-867141.25</v>
          </cell>
          <cell r="S32">
            <v>-1347684.76</v>
          </cell>
          <cell r="T32">
            <v>0</v>
          </cell>
        </row>
        <row r="33">
          <cell r="A33" t="str">
            <v>E.ON</v>
          </cell>
          <cell r="B33" t="str">
            <v>ZE0002A6A2</v>
          </cell>
          <cell r="C33">
            <v>-239.779</v>
          </cell>
          <cell r="D33">
            <v>-1517.279002</v>
          </cell>
          <cell r="E33">
            <v>1277.500002</v>
          </cell>
          <cell r="P33">
            <v>-836585.92</v>
          </cell>
          <cell r="Q33">
            <v>-2276154.21</v>
          </cell>
          <cell r="R33">
            <v>1439568.29</v>
          </cell>
        </row>
        <row r="34">
          <cell r="A34" t="str">
            <v>Minutenreserve E.ON</v>
          </cell>
          <cell r="B34" t="str">
            <v>ZE0002A6A23</v>
          </cell>
          <cell r="C34">
            <v>-239.779</v>
          </cell>
          <cell r="D34">
            <v>-1517.279002</v>
          </cell>
          <cell r="E34">
            <v>1277.500002</v>
          </cell>
          <cell r="P34">
            <v>-836585.92</v>
          </cell>
          <cell r="Q34">
            <v>-2276154.21</v>
          </cell>
          <cell r="R34">
            <v>1439568.29</v>
          </cell>
        </row>
        <row r="35">
          <cell r="A35" t="str">
            <v>E.on MR Leistung pos</v>
          </cell>
          <cell r="B35" t="str">
            <v>ZE0002K1231</v>
          </cell>
          <cell r="C35">
            <v>0</v>
          </cell>
          <cell r="D35">
            <v>-9.9999999999999995E-7</v>
          </cell>
          <cell r="E35">
            <v>9.9999999999999995E-7</v>
          </cell>
          <cell r="P35">
            <v>-810909.15</v>
          </cell>
          <cell r="Q35">
            <v>-1653946.49</v>
          </cell>
          <cell r="R35">
            <v>843037.34</v>
          </cell>
        </row>
        <row r="36">
          <cell r="A36" t="str">
            <v>E.on MR Leistung neg</v>
          </cell>
          <cell r="B36" t="str">
            <v>ZE0002K1232</v>
          </cell>
          <cell r="C36">
            <v>0</v>
          </cell>
          <cell r="D36">
            <v>-9.9999999999999995E-7</v>
          </cell>
          <cell r="E36">
            <v>9.9999999999999995E-7</v>
          </cell>
          <cell r="P36">
            <v>-6.92</v>
          </cell>
          <cell r="Q36">
            <v>-258365.37</v>
          </cell>
          <cell r="R36">
            <v>258358.45</v>
          </cell>
        </row>
        <row r="37">
          <cell r="A37" t="str">
            <v>E.on MR Arbeit pos.</v>
          </cell>
          <cell r="B37" t="str">
            <v>ZE0002K1233</v>
          </cell>
          <cell r="C37">
            <v>-239.779</v>
          </cell>
          <cell r="D37">
            <v>-1517.279</v>
          </cell>
          <cell r="E37">
            <v>1277.5</v>
          </cell>
          <cell r="P37">
            <v>-25669.85</v>
          </cell>
          <cell r="Q37">
            <v>-363842.35</v>
          </cell>
          <cell r="R37">
            <v>338172.5</v>
          </cell>
        </row>
        <row r="38">
          <cell r="A38" t="str">
            <v>Vattenfall Europe</v>
          </cell>
          <cell r="B38" t="str">
            <v>ZE0002A6A3</v>
          </cell>
          <cell r="C38">
            <v>-60</v>
          </cell>
          <cell r="D38">
            <v>-90.000001999999995</v>
          </cell>
          <cell r="E38">
            <v>30.000001999999999</v>
          </cell>
          <cell r="P38">
            <v>-306204.61</v>
          </cell>
          <cell r="Q38">
            <v>-1001190.63</v>
          </cell>
          <cell r="R38">
            <v>694986.02</v>
          </cell>
        </row>
        <row r="39">
          <cell r="A39" t="str">
            <v>Minutenreserve Vatte</v>
          </cell>
          <cell r="B39" t="str">
            <v>ZE0002A6A33</v>
          </cell>
          <cell r="C39">
            <v>-60</v>
          </cell>
          <cell r="D39">
            <v>-90.000001999999995</v>
          </cell>
          <cell r="E39">
            <v>30.000001999999999</v>
          </cell>
          <cell r="P39">
            <v>-306204.61</v>
          </cell>
          <cell r="Q39">
            <v>-1001190.63</v>
          </cell>
          <cell r="R39">
            <v>694986.02</v>
          </cell>
        </row>
        <row r="40">
          <cell r="A40" t="str">
            <v>Vattenfall  MR Leist</v>
          </cell>
          <cell r="B40" t="str">
            <v>ZE0002K1431</v>
          </cell>
          <cell r="C40">
            <v>0</v>
          </cell>
          <cell r="D40">
            <v>-9.9999999999999995E-7</v>
          </cell>
          <cell r="E40">
            <v>9.9999999999999995E-7</v>
          </cell>
          <cell r="P40">
            <v>-302521.40000000002</v>
          </cell>
          <cell r="Q40">
            <v>-788151.76</v>
          </cell>
          <cell r="R40">
            <v>485630.36</v>
          </cell>
        </row>
        <row r="41">
          <cell r="A41" t="str">
            <v>Vattenfall  MR Leist</v>
          </cell>
          <cell r="B41" t="str">
            <v>ZE0002K1432</v>
          </cell>
          <cell r="C41">
            <v>0</v>
          </cell>
          <cell r="D41">
            <v>-9.9999999999999995E-7</v>
          </cell>
          <cell r="E41">
            <v>9.9999999999999995E-7</v>
          </cell>
          <cell r="P41">
            <v>4116.79</v>
          </cell>
          <cell r="Q41">
            <v>-199238.87</v>
          </cell>
          <cell r="R41">
            <v>203355.66</v>
          </cell>
        </row>
        <row r="42">
          <cell r="A42" t="str">
            <v>Vattenfall  MR Arbei</v>
          </cell>
          <cell r="B42" t="str">
            <v>ZE0002K1433</v>
          </cell>
          <cell r="C42">
            <v>-60</v>
          </cell>
          <cell r="D42">
            <v>-90</v>
          </cell>
          <cell r="E42">
            <v>30</v>
          </cell>
          <cell r="P42">
            <v>-7800</v>
          </cell>
          <cell r="Q42">
            <v>-13800</v>
          </cell>
          <cell r="R42">
            <v>6000</v>
          </cell>
        </row>
        <row r="43">
          <cell r="A43" t="str">
            <v>ENBW</v>
          </cell>
          <cell r="B43" t="str">
            <v>ZE0002A6A5</v>
          </cell>
          <cell r="C43">
            <v>12520.415999999999</v>
          </cell>
          <cell r="D43">
            <v>-567.57400199999995</v>
          </cell>
          <cell r="E43">
            <v>573.75000199999999</v>
          </cell>
          <cell r="F43">
            <v>12514.24</v>
          </cell>
          <cell r="P43">
            <v>415642.03</v>
          </cell>
          <cell r="Q43">
            <v>-1132860.44</v>
          </cell>
          <cell r="R43">
            <v>775021.73</v>
          </cell>
          <cell r="S43">
            <v>773480.74</v>
          </cell>
        </row>
        <row r="44">
          <cell r="A44" t="str">
            <v>Minutenreserve EnBW</v>
          </cell>
          <cell r="B44" t="str">
            <v>ZE0002A6A53</v>
          </cell>
          <cell r="C44">
            <v>12520.415999999999</v>
          </cell>
          <cell r="D44">
            <v>-567.57400199999995</v>
          </cell>
          <cell r="E44">
            <v>573.75000199999999</v>
          </cell>
          <cell r="F44">
            <v>12514.24</v>
          </cell>
          <cell r="P44">
            <v>415642.03</v>
          </cell>
          <cell r="Q44">
            <v>-1132860.44</v>
          </cell>
          <cell r="R44">
            <v>775021.73</v>
          </cell>
          <cell r="S44">
            <v>773480.74</v>
          </cell>
        </row>
        <row r="45">
          <cell r="A45" t="str">
            <v>EnBW MR Leistung pos</v>
          </cell>
          <cell r="B45" t="str">
            <v>ZE0002K1331</v>
          </cell>
          <cell r="C45">
            <v>0</v>
          </cell>
          <cell r="D45">
            <v>-9.9999999999999995E-7</v>
          </cell>
          <cell r="E45">
            <v>9.9999999999999995E-7</v>
          </cell>
          <cell r="P45">
            <v>-328199.39</v>
          </cell>
          <cell r="Q45">
            <v>-782910.76</v>
          </cell>
          <cell r="R45">
            <v>454711.37</v>
          </cell>
        </row>
        <row r="46">
          <cell r="A46" t="str">
            <v>EnBW MR Leistung neg</v>
          </cell>
          <cell r="B46" t="str">
            <v>ZE0002K1332</v>
          </cell>
          <cell r="C46">
            <v>12514.24</v>
          </cell>
          <cell r="D46">
            <v>-9.9999999999999995E-7</v>
          </cell>
          <cell r="E46">
            <v>9.9999999999999995E-7</v>
          </cell>
          <cell r="F46">
            <v>12514.24</v>
          </cell>
          <cell r="P46">
            <v>741988.48</v>
          </cell>
          <cell r="Q46">
            <v>-233355.12</v>
          </cell>
          <cell r="R46">
            <v>201862.86</v>
          </cell>
          <cell r="S46">
            <v>773480.74</v>
          </cell>
        </row>
        <row r="47">
          <cell r="A47" t="str">
            <v>EnBW MR Arbeit pos.</v>
          </cell>
          <cell r="B47" t="str">
            <v>ZE0002K1333</v>
          </cell>
          <cell r="C47">
            <v>6.1760000000000002</v>
          </cell>
          <cell r="D47">
            <v>-567.57399999999996</v>
          </cell>
          <cell r="E47">
            <v>573.75</v>
          </cell>
          <cell r="P47">
            <v>1852.94</v>
          </cell>
          <cell r="Q47">
            <v>-116594.56</v>
          </cell>
          <cell r="R47">
            <v>118447.5</v>
          </cell>
        </row>
        <row r="48">
          <cell r="A48" t="str">
            <v>Verrechnungen Power</v>
          </cell>
          <cell r="B48" t="str">
            <v>ZE0002A6B</v>
          </cell>
          <cell r="C48">
            <v>631407.04700499994</v>
          </cell>
          <cell r="D48">
            <v>78874.547000999999</v>
          </cell>
          <cell r="E48">
            <v>293580.50000200002</v>
          </cell>
          <cell r="F48">
            <v>267749.75000300002</v>
          </cell>
          <cell r="G48">
            <v>-8797.7500010000003</v>
          </cell>
          <cell r="P48">
            <v>37883318.640000001</v>
          </cell>
          <cell r="Q48">
            <v>12156949.52</v>
          </cell>
          <cell r="R48">
            <v>15058788.380000001</v>
          </cell>
          <cell r="S48">
            <v>12952289.109999999</v>
          </cell>
          <cell r="T48">
            <v>-2284708.37</v>
          </cell>
        </row>
        <row r="49">
          <cell r="A49" t="str">
            <v>Weitergabe positive</v>
          </cell>
          <cell r="B49" t="str">
            <v>ZE0002A6B1</v>
          </cell>
          <cell r="C49">
            <v>626114.79500100005</v>
          </cell>
          <cell r="D49">
            <v>76295.794999999998</v>
          </cell>
          <cell r="E49">
            <v>290866.75</v>
          </cell>
          <cell r="F49">
            <v>258952.00000100001</v>
          </cell>
          <cell r="G49">
            <v>0.25</v>
          </cell>
          <cell r="P49">
            <v>28385498.039999999</v>
          </cell>
          <cell r="Q49">
            <v>6629315.3300000001</v>
          </cell>
          <cell r="R49">
            <v>13362599.130000001</v>
          </cell>
          <cell r="S49">
            <v>8393583.1999999993</v>
          </cell>
          <cell r="T49">
            <v>0.38</v>
          </cell>
        </row>
        <row r="50">
          <cell r="A50" t="str">
            <v>RWE NET SR Arb. Weit</v>
          </cell>
          <cell r="B50" t="str">
            <v>ZE0002K116</v>
          </cell>
          <cell r="C50">
            <v>626114.79500100005</v>
          </cell>
          <cell r="D50">
            <v>76295.794999999998</v>
          </cell>
          <cell r="E50">
            <v>290866.75</v>
          </cell>
          <cell r="F50">
            <v>258952.00000100001</v>
          </cell>
          <cell r="G50">
            <v>0.25</v>
          </cell>
          <cell r="P50">
            <v>28385498.039999999</v>
          </cell>
          <cell r="Q50">
            <v>6629315.3300000001</v>
          </cell>
          <cell r="R50">
            <v>13362599.130000001</v>
          </cell>
          <cell r="S50">
            <v>8393583.1999999993</v>
          </cell>
          <cell r="T50">
            <v>0.38</v>
          </cell>
        </row>
        <row r="51">
          <cell r="A51" t="str">
            <v>Weitergabe Erlöse Mi</v>
          </cell>
          <cell r="B51" t="str">
            <v>ZE0002A6B3</v>
          </cell>
          <cell r="C51">
            <v>5292.251002</v>
          </cell>
          <cell r="D51">
            <v>2578.7510000000002</v>
          </cell>
          <cell r="E51">
            <v>2713.7500009999999</v>
          </cell>
          <cell r="F51">
            <v>8797.7500010000003</v>
          </cell>
          <cell r="G51">
            <v>-8798</v>
          </cell>
          <cell r="P51">
            <v>8044611.5999999996</v>
          </cell>
          <cell r="Q51">
            <v>4989384.1900000004</v>
          </cell>
          <cell r="R51">
            <v>781230.25</v>
          </cell>
          <cell r="S51">
            <v>3505405.91</v>
          </cell>
          <cell r="T51">
            <v>-1231408.75</v>
          </cell>
        </row>
        <row r="52">
          <cell r="A52" t="str">
            <v>RWE Net MR Weitergab</v>
          </cell>
          <cell r="B52" t="str">
            <v>ZE0002K114</v>
          </cell>
          <cell r="C52">
            <v>746.00100199999997</v>
          </cell>
          <cell r="D52">
            <v>2196.2510000000002</v>
          </cell>
          <cell r="E52">
            <v>832.500001</v>
          </cell>
          <cell r="F52">
            <v>6515.2500010000003</v>
          </cell>
          <cell r="G52">
            <v>-8798</v>
          </cell>
          <cell r="P52">
            <v>7184295.3499999996</v>
          </cell>
          <cell r="Q52">
            <v>4929046.6900000004</v>
          </cell>
          <cell r="R52">
            <v>318610.25</v>
          </cell>
          <cell r="S52">
            <v>3168047.16</v>
          </cell>
          <cell r="T52">
            <v>-1231408.75</v>
          </cell>
        </row>
        <row r="53">
          <cell r="A53" t="str">
            <v>E.on MR Weitergabe a</v>
          </cell>
          <cell r="B53" t="str">
            <v>ZE0002K124</v>
          </cell>
          <cell r="C53">
            <v>3503.75</v>
          </cell>
          <cell r="D53">
            <v>315</v>
          </cell>
          <cell r="E53">
            <v>1277.5</v>
          </cell>
          <cell r="F53">
            <v>1911.25</v>
          </cell>
          <cell r="G53">
            <v>0</v>
          </cell>
          <cell r="P53">
            <v>669276.25</v>
          </cell>
          <cell r="Q53">
            <v>50287.5</v>
          </cell>
          <cell r="R53">
            <v>338172.5</v>
          </cell>
          <cell r="S53">
            <v>280816.25</v>
          </cell>
          <cell r="T53">
            <v>0</v>
          </cell>
        </row>
        <row r="54">
          <cell r="A54" t="str">
            <v>EnBW MR Weitergabe a</v>
          </cell>
          <cell r="B54" t="str">
            <v>ZE0002K134</v>
          </cell>
          <cell r="C54">
            <v>952.5</v>
          </cell>
          <cell r="D54">
            <v>7.5</v>
          </cell>
          <cell r="E54">
            <v>573.75</v>
          </cell>
          <cell r="F54">
            <v>371.25</v>
          </cell>
          <cell r="G54">
            <v>0</v>
          </cell>
          <cell r="P54">
            <v>177240</v>
          </cell>
          <cell r="Q54">
            <v>2250</v>
          </cell>
          <cell r="R54">
            <v>118447.5</v>
          </cell>
          <cell r="S54">
            <v>56542.5</v>
          </cell>
          <cell r="T54">
            <v>0</v>
          </cell>
        </row>
        <row r="55">
          <cell r="A55" t="str">
            <v>Vattenfall MR Weiter</v>
          </cell>
          <cell r="B55" t="str">
            <v>ZE0002K144</v>
          </cell>
          <cell r="C55">
            <v>90</v>
          </cell>
          <cell r="D55">
            <v>60</v>
          </cell>
          <cell r="E55">
            <v>30</v>
          </cell>
          <cell r="G55">
            <v>0</v>
          </cell>
          <cell r="P55">
            <v>13800</v>
          </cell>
          <cell r="Q55">
            <v>7800</v>
          </cell>
          <cell r="R55">
            <v>6000</v>
          </cell>
          <cell r="T55">
            <v>0</v>
          </cell>
        </row>
        <row r="56">
          <cell r="A56" t="str">
            <v>Weitergabe Erlöse Pr</v>
          </cell>
          <cell r="B56" t="str">
            <v>ZE0002A6B4</v>
          </cell>
          <cell r="C56">
            <v>1.0020000000000001E-3</v>
          </cell>
          <cell r="D56">
            <v>1.0009999999999999E-3</v>
          </cell>
          <cell r="E56">
            <v>9.9999999999999995E-7</v>
          </cell>
          <cell r="F56">
            <v>9.9999999999999995E-7</v>
          </cell>
          <cell r="G56">
            <v>-9.9999999999999995E-7</v>
          </cell>
          <cell r="P56">
            <v>1453209</v>
          </cell>
          <cell r="Q56">
            <v>538250</v>
          </cell>
          <cell r="R56">
            <v>914959</v>
          </cell>
          <cell r="S56">
            <v>1053300</v>
          </cell>
          <cell r="T56">
            <v>-1053300</v>
          </cell>
        </row>
        <row r="57">
          <cell r="A57" t="str">
            <v>Weitergabe Erlöse Pr</v>
          </cell>
          <cell r="B57" t="str">
            <v>ZE0002A6B41</v>
          </cell>
          <cell r="C57">
            <v>1.0020000000000001E-3</v>
          </cell>
          <cell r="D57">
            <v>1.0009999999999999E-3</v>
          </cell>
          <cell r="E57">
            <v>9.9999999999999995E-7</v>
          </cell>
          <cell r="F57">
            <v>9.9999999999999995E-7</v>
          </cell>
          <cell r="G57">
            <v>-9.9999999999999995E-7</v>
          </cell>
          <cell r="P57">
            <v>1453209</v>
          </cell>
          <cell r="Q57">
            <v>538250</v>
          </cell>
          <cell r="R57">
            <v>914959</v>
          </cell>
          <cell r="S57">
            <v>1053300</v>
          </cell>
          <cell r="T57">
            <v>-1053300</v>
          </cell>
        </row>
        <row r="58">
          <cell r="A58" t="str">
            <v>Sonstiges</v>
          </cell>
          <cell r="B58" t="str">
            <v>ZE0002A7</v>
          </cell>
          <cell r="C58">
            <v>1.0020000000000001E-3</v>
          </cell>
          <cell r="D58">
            <v>1.0009999999999999E-3</v>
          </cell>
          <cell r="E58">
            <v>0</v>
          </cell>
          <cell r="F58">
            <v>9.9999999999999995E-7</v>
          </cell>
          <cell r="G58">
            <v>0</v>
          </cell>
          <cell r="P58">
            <v>-7330393.3099999996</v>
          </cell>
          <cell r="Q58">
            <v>-2296525.2200000002</v>
          </cell>
          <cell r="R58">
            <v>-2521327.7400000002</v>
          </cell>
          <cell r="S58">
            <v>-2512540.39</v>
          </cell>
          <cell r="T58">
            <v>0.04</v>
          </cell>
        </row>
        <row r="59">
          <cell r="A59" t="str">
            <v>Sonstige Systemdiens</v>
          </cell>
          <cell r="B59" t="str">
            <v>ZE0002A7B</v>
          </cell>
          <cell r="C59">
            <v>1.0020000000000001E-3</v>
          </cell>
          <cell r="D59">
            <v>1.0009999999999999E-3</v>
          </cell>
          <cell r="E59">
            <v>0</v>
          </cell>
          <cell r="F59">
            <v>9.9999999999999995E-7</v>
          </cell>
          <cell r="G59">
            <v>0</v>
          </cell>
          <cell r="P59">
            <v>-7330393.3099999996</v>
          </cell>
          <cell r="Q59">
            <v>-2296525.2200000002</v>
          </cell>
          <cell r="R59">
            <v>-2521327.7400000002</v>
          </cell>
          <cell r="S59">
            <v>-2512540.39</v>
          </cell>
          <cell r="T59">
            <v>0.04</v>
          </cell>
        </row>
        <row r="60">
          <cell r="A60" t="str">
            <v>System-DL RWE Net En</v>
          </cell>
          <cell r="B60" t="str">
            <v>ZE0002K511</v>
          </cell>
          <cell r="P60">
            <v>-312887.84000000003</v>
          </cell>
          <cell r="R60">
            <v>-112122.91</v>
          </cell>
          <cell r="S60">
            <v>-200764.93</v>
          </cell>
        </row>
        <row r="61">
          <cell r="A61" t="str">
            <v>System-DL RWE Net Sc</v>
          </cell>
          <cell r="B61" t="str">
            <v>ZE0002K512</v>
          </cell>
          <cell r="P61">
            <v>-1169499.72</v>
          </cell>
          <cell r="Q61">
            <v>-389833.24</v>
          </cell>
          <cell r="R61">
            <v>-389833.24</v>
          </cell>
          <cell r="S61">
            <v>-389833.24</v>
          </cell>
        </row>
        <row r="62">
          <cell r="A62" t="str">
            <v>System-DL RWE Net Bl</v>
          </cell>
          <cell r="B62" t="str">
            <v>ZE0002K513</v>
          </cell>
          <cell r="P62">
            <v>-6058113.6600000001</v>
          </cell>
          <cell r="Q62">
            <v>-2019371.22</v>
          </cell>
          <cell r="R62">
            <v>-2019371.22</v>
          </cell>
          <cell r="S62">
            <v>-2019371.22</v>
          </cell>
        </row>
        <row r="63">
          <cell r="A63" t="str">
            <v>WeitergEngpass/Redis</v>
          </cell>
          <cell r="B63" t="str">
            <v>ZE0002K515</v>
          </cell>
          <cell r="C63">
            <v>1.0009999999999999E-3</v>
          </cell>
          <cell r="D63">
            <v>1E-3</v>
          </cell>
          <cell r="E63">
            <v>0</v>
          </cell>
          <cell r="F63">
            <v>9.9999999999999995E-7</v>
          </cell>
          <cell r="G63">
            <v>0</v>
          </cell>
          <cell r="P63">
            <v>167900.91</v>
          </cell>
          <cell r="Q63">
            <v>70472.240000000005</v>
          </cell>
          <cell r="R63">
            <v>-0.37</v>
          </cell>
          <cell r="S63">
            <v>97429</v>
          </cell>
          <cell r="T63">
            <v>0.04</v>
          </cell>
        </row>
        <row r="64">
          <cell r="A64" t="str">
            <v>Weiterg Engp/Redispa</v>
          </cell>
          <cell r="B64" t="str">
            <v>ZE0002K516</v>
          </cell>
          <cell r="C64">
            <v>9.9999999999999995E-7</v>
          </cell>
          <cell r="D64">
            <v>9.9999999999999995E-7</v>
          </cell>
          <cell r="P64">
            <v>42207</v>
          </cell>
          <cell r="Q64">
            <v>42207</v>
          </cell>
        </row>
        <row r="65">
          <cell r="A65" t="str">
            <v>Absatzseite ab 01.01</v>
          </cell>
          <cell r="B65" t="str">
            <v>ZE0001</v>
          </cell>
          <cell r="C65">
            <v>-48456313.958255999</v>
          </cell>
          <cell r="D65">
            <v>-15990823.606365001</v>
          </cell>
          <cell r="E65">
            <v>-15565828.345324</v>
          </cell>
          <cell r="F65">
            <v>-15671956.614872999</v>
          </cell>
          <cell r="G65">
            <v>-1227705.391694</v>
          </cell>
          <cell r="P65">
            <v>-2574341879.52</v>
          </cell>
          <cell r="Q65">
            <v>-854747326.28999996</v>
          </cell>
          <cell r="R65">
            <v>-829447207.80999994</v>
          </cell>
          <cell r="S65">
            <v>-841208513.78999996</v>
          </cell>
          <cell r="T65">
            <v>-48938831.630000003</v>
          </cell>
        </row>
        <row r="66">
          <cell r="A66" t="str">
            <v>Stromabsatz Strommar</v>
          </cell>
          <cell r="B66" t="str">
            <v>ZE0001A</v>
          </cell>
          <cell r="C66">
            <v>-44968001.472480997</v>
          </cell>
          <cell r="D66">
            <v>-14638273.019615</v>
          </cell>
          <cell r="E66">
            <v>-14307292.504140001</v>
          </cell>
          <cell r="F66">
            <v>-14801459.376034999</v>
          </cell>
          <cell r="G66">
            <v>-1220976.5726910001</v>
          </cell>
          <cell r="P66">
            <v>-2561350004.1399999</v>
          </cell>
          <cell r="Q66">
            <v>-846498129.77999997</v>
          </cell>
          <cell r="R66">
            <v>-822123224.11000001</v>
          </cell>
          <cell r="S66">
            <v>-846406279.67999995</v>
          </cell>
          <cell r="T66">
            <v>-46322370.57</v>
          </cell>
        </row>
        <row r="67">
          <cell r="A67" t="str">
            <v>Direktabsatz</v>
          </cell>
          <cell r="B67" t="str">
            <v>ZE0001A5</v>
          </cell>
          <cell r="C67">
            <v>-265817.20446600002</v>
          </cell>
          <cell r="D67">
            <v>-37198.089617999998</v>
          </cell>
          <cell r="E67">
            <v>-30495.586119</v>
          </cell>
          <cell r="F67">
            <v>-34971.022025999999</v>
          </cell>
          <cell r="G67">
            <v>-163152.50670299999</v>
          </cell>
          <cell r="P67">
            <v>-11753972.689999999</v>
          </cell>
          <cell r="Q67">
            <v>-1503576.18</v>
          </cell>
          <cell r="R67">
            <v>-1198585.3400000001</v>
          </cell>
          <cell r="S67">
            <v>-1513564.73</v>
          </cell>
          <cell r="T67">
            <v>-7538246.4400000004</v>
          </cell>
        </row>
        <row r="68">
          <cell r="A68" t="str">
            <v>Reserveleistung</v>
          </cell>
          <cell r="B68" t="str">
            <v>ZE0001A5A</v>
          </cell>
          <cell r="C68">
            <v>-3.0000000000000001E-6</v>
          </cell>
          <cell r="D68">
            <v>-9.9999999999999995E-7</v>
          </cell>
          <cell r="E68">
            <v>-9.9999999999999995E-7</v>
          </cell>
          <cell r="F68">
            <v>-9.9999999999999995E-7</v>
          </cell>
          <cell r="G68">
            <v>0</v>
          </cell>
          <cell r="P68">
            <v>-187500</v>
          </cell>
          <cell r="Q68">
            <v>-59250</v>
          </cell>
          <cell r="R68">
            <v>-65750</v>
          </cell>
          <cell r="S68">
            <v>-62500</v>
          </cell>
          <cell r="T68">
            <v>0</v>
          </cell>
        </row>
        <row r="69">
          <cell r="A69" t="str">
            <v>Reserveleistung Huck</v>
          </cell>
          <cell r="B69" t="str">
            <v>ZE0001A5A3</v>
          </cell>
          <cell r="C69">
            <v>-3.0000000000000001E-6</v>
          </cell>
          <cell r="D69">
            <v>-9.9999999999999995E-7</v>
          </cell>
          <cell r="E69">
            <v>-9.9999999999999995E-7</v>
          </cell>
          <cell r="F69">
            <v>-9.9999999999999995E-7</v>
          </cell>
          <cell r="G69">
            <v>0</v>
          </cell>
          <cell r="P69">
            <v>-187500</v>
          </cell>
          <cell r="Q69">
            <v>-59250</v>
          </cell>
          <cell r="R69">
            <v>-65750</v>
          </cell>
          <cell r="S69">
            <v>-62500</v>
          </cell>
          <cell r="T69">
            <v>0</v>
          </cell>
        </row>
        <row r="70">
          <cell r="A70" t="str">
            <v>Reserve Leistung Huc</v>
          </cell>
          <cell r="B70" t="str">
            <v>ZE0001K23161</v>
          </cell>
          <cell r="C70">
            <v>-3.0000000000000001E-6</v>
          </cell>
          <cell r="D70">
            <v>-9.9999999999999995E-7</v>
          </cell>
          <cell r="E70">
            <v>-9.9999999999999995E-7</v>
          </cell>
          <cell r="F70">
            <v>-9.9999999999999995E-7</v>
          </cell>
          <cell r="G70">
            <v>0</v>
          </cell>
          <cell r="P70">
            <v>-187500</v>
          </cell>
          <cell r="Q70">
            <v>-59250</v>
          </cell>
          <cell r="R70">
            <v>-65750</v>
          </cell>
          <cell r="S70">
            <v>-62500</v>
          </cell>
          <cell r="T70">
            <v>0</v>
          </cell>
        </row>
        <row r="71">
          <cell r="A71" t="str">
            <v>Endkunden</v>
          </cell>
          <cell r="B71" t="str">
            <v>ZE0001A5B</v>
          </cell>
          <cell r="C71">
            <v>-101897.57146200001</v>
          </cell>
          <cell r="D71">
            <v>-34899.734617000002</v>
          </cell>
          <cell r="E71">
            <v>-30676.308118000001</v>
          </cell>
          <cell r="F71">
            <v>-31920.022024999998</v>
          </cell>
          <cell r="G71">
            <v>-4401.5067019999997</v>
          </cell>
          <cell r="P71">
            <v>-4134151.53</v>
          </cell>
          <cell r="Q71">
            <v>-1289327.51</v>
          </cell>
          <cell r="R71">
            <v>-1148256.53</v>
          </cell>
          <cell r="S71">
            <v>-1247474.8500000001</v>
          </cell>
          <cell r="T71">
            <v>-449092.64</v>
          </cell>
        </row>
        <row r="72">
          <cell r="A72" t="str">
            <v>Sonstige Kleinstabne</v>
          </cell>
          <cell r="B72" t="str">
            <v>ZE0001A5B1</v>
          </cell>
          <cell r="C72">
            <v>-832.88401399999998</v>
          </cell>
          <cell r="D72">
            <v>-242.47000199999999</v>
          </cell>
          <cell r="E72">
            <v>-180.57000199999999</v>
          </cell>
          <cell r="F72">
            <v>-409.84400799999997</v>
          </cell>
          <cell r="G72">
            <v>-1.9999999999999999E-6</v>
          </cell>
          <cell r="P72">
            <v>-430600.48</v>
          </cell>
          <cell r="Q72">
            <v>-7113.66</v>
          </cell>
          <cell r="R72">
            <v>-5303.7</v>
          </cell>
          <cell r="S72">
            <v>-23820.65</v>
          </cell>
          <cell r="T72">
            <v>-394362.47</v>
          </cell>
        </row>
        <row r="73">
          <cell r="A73" t="str">
            <v>Übrige Kleinstabnehm</v>
          </cell>
          <cell r="B73" t="str">
            <v>ZE0001K23432</v>
          </cell>
          <cell r="C73">
            <v>-832.88401399999998</v>
          </cell>
          <cell r="D73">
            <v>-242.47000199999999</v>
          </cell>
          <cell r="E73">
            <v>-180.57000199999999</v>
          </cell>
          <cell r="F73">
            <v>-409.84400799999997</v>
          </cell>
          <cell r="G73">
            <v>-1.9999999999999999E-6</v>
          </cell>
          <cell r="P73">
            <v>-430600.48</v>
          </cell>
          <cell r="Q73">
            <v>-7113.66</v>
          </cell>
          <cell r="R73">
            <v>-5303.7</v>
          </cell>
          <cell r="S73">
            <v>-23820.65</v>
          </cell>
          <cell r="T73">
            <v>-394362.47</v>
          </cell>
        </row>
        <row r="74">
          <cell r="A74" t="str">
            <v>MVA Weisweiler</v>
          </cell>
          <cell r="B74" t="str">
            <v>ZE0001K2337</v>
          </cell>
          <cell r="C74">
            <v>-16003.115</v>
          </cell>
          <cell r="D74">
            <v>-3910.7069999999999</v>
          </cell>
          <cell r="E74">
            <v>-4091.875</v>
          </cell>
          <cell r="F74">
            <v>-3627.3229999999999</v>
          </cell>
          <cell r="G74">
            <v>-4373.21</v>
          </cell>
          <cell r="P74">
            <v>-182464.57</v>
          </cell>
          <cell r="Q74">
            <v>-28375.18</v>
          </cell>
          <cell r="R74">
            <v>-51481.79</v>
          </cell>
          <cell r="S74">
            <v>-50695.37</v>
          </cell>
          <cell r="T74">
            <v>-51912.23</v>
          </cell>
        </row>
        <row r="75">
          <cell r="A75" t="str">
            <v>Knauf</v>
          </cell>
          <cell r="B75" t="str">
            <v>ZE0001K2338</v>
          </cell>
          <cell r="C75">
            <v>-1978.5930040000001</v>
          </cell>
          <cell r="D75">
            <v>-550</v>
          </cell>
          <cell r="E75">
            <v>-592.88900100000001</v>
          </cell>
          <cell r="F75">
            <v>-835.70400299999994</v>
          </cell>
          <cell r="P75">
            <v>-87758.53</v>
          </cell>
          <cell r="Q75">
            <v>-20519.78</v>
          </cell>
          <cell r="R75">
            <v>-22466.94</v>
          </cell>
          <cell r="S75">
            <v>-44771.81</v>
          </cell>
        </row>
        <row r="76">
          <cell r="A76" t="str">
            <v>Wingas (Solution)</v>
          </cell>
          <cell r="B76" t="str">
            <v>ZE0001K2335</v>
          </cell>
          <cell r="C76">
            <v>-2708.8100119999999</v>
          </cell>
          <cell r="D76">
            <v>491.18999600000001</v>
          </cell>
          <cell r="E76">
            <v>-1600.000004</v>
          </cell>
          <cell r="F76">
            <v>-1600.000004</v>
          </cell>
          <cell r="P76">
            <v>-232083.42</v>
          </cell>
          <cell r="Q76">
            <v>-33744.06</v>
          </cell>
          <cell r="R76">
            <v>-99169.68</v>
          </cell>
          <cell r="S76">
            <v>-99169.68</v>
          </cell>
        </row>
        <row r="77">
          <cell r="A77" t="str">
            <v>Rheinpapier (Solutio</v>
          </cell>
          <cell r="B77" t="str">
            <v>ZE0001K2334</v>
          </cell>
          <cell r="C77">
            <v>-77925.862005000003</v>
          </cell>
          <cell r="D77">
            <v>-29923.120002</v>
          </cell>
          <cell r="E77">
            <v>-23439.900001999998</v>
          </cell>
          <cell r="F77">
            <v>-24562.842001000001</v>
          </cell>
          <cell r="P77">
            <v>-3033913.19</v>
          </cell>
          <cell r="Q77">
            <v>-1163176.96</v>
          </cell>
          <cell r="R77">
            <v>-932961.02</v>
          </cell>
          <cell r="S77">
            <v>-937775.21</v>
          </cell>
        </row>
        <row r="78">
          <cell r="A78" t="str">
            <v>Plus</v>
          </cell>
          <cell r="B78" t="str">
            <v>ZE0001K2336</v>
          </cell>
          <cell r="C78">
            <v>-58.556399999999996</v>
          </cell>
          <cell r="D78">
            <v>-14.3956</v>
          </cell>
          <cell r="E78">
            <v>-15.864100000000001</v>
          </cell>
          <cell r="F78">
            <v>0</v>
          </cell>
          <cell r="G78">
            <v>-28.296700000000001</v>
          </cell>
          <cell r="P78">
            <v>-5500.46</v>
          </cell>
          <cell r="Q78">
            <v>-1218.1199999999999</v>
          </cell>
          <cell r="R78">
            <v>-1464.4</v>
          </cell>
          <cell r="S78">
            <v>0</v>
          </cell>
          <cell r="T78">
            <v>-2817.94</v>
          </cell>
        </row>
        <row r="79">
          <cell r="A79" t="str">
            <v>Kleinstabnehmer RB</v>
          </cell>
          <cell r="B79" t="str">
            <v>ZE0001K2339</v>
          </cell>
          <cell r="C79">
            <v>-158.10301200000001</v>
          </cell>
          <cell r="D79">
            <v>-57.601004000000003</v>
          </cell>
          <cell r="E79">
            <v>-57.601004000000003</v>
          </cell>
          <cell r="F79">
            <v>-42.901004</v>
          </cell>
          <cell r="P79">
            <v>-20890.490000000002</v>
          </cell>
          <cell r="Q79">
            <v>-5606.1</v>
          </cell>
          <cell r="R79">
            <v>-5602.93</v>
          </cell>
          <cell r="S79">
            <v>-9681.4599999999991</v>
          </cell>
        </row>
        <row r="80">
          <cell r="A80" t="str">
            <v>E.ON Phasenschieber</v>
          </cell>
          <cell r="B80" t="str">
            <v>ZE0001K2331</v>
          </cell>
          <cell r="C80">
            <v>-157.51599999999999</v>
          </cell>
          <cell r="D80">
            <v>-57.847999999999999</v>
          </cell>
          <cell r="E80">
            <v>-61.582000000000001</v>
          </cell>
          <cell r="F80">
            <v>-38.085999999999999</v>
          </cell>
          <cell r="P80">
            <v>-5723.74</v>
          </cell>
          <cell r="Q80">
            <v>-2102.0500000000002</v>
          </cell>
          <cell r="R80">
            <v>-2237.7399999999998</v>
          </cell>
          <cell r="S80">
            <v>-1383.95</v>
          </cell>
        </row>
        <row r="81">
          <cell r="A81" t="str">
            <v>TIWAG Phasenschieber</v>
          </cell>
          <cell r="B81" t="str">
            <v>ZE0001K2332</v>
          </cell>
          <cell r="C81">
            <v>-52.505000000000003</v>
          </cell>
          <cell r="D81">
            <v>-19.283000000000001</v>
          </cell>
          <cell r="E81">
            <v>-20.527000000000001</v>
          </cell>
          <cell r="F81">
            <v>-12.695</v>
          </cell>
          <cell r="P81">
            <v>-4082.79</v>
          </cell>
          <cell r="Q81">
            <v>-1499.45</v>
          </cell>
          <cell r="R81">
            <v>-1596.18</v>
          </cell>
          <cell r="S81">
            <v>-987.16</v>
          </cell>
        </row>
        <row r="82">
          <cell r="A82" t="str">
            <v>RE (RB Engineering u</v>
          </cell>
          <cell r="B82" t="str">
            <v>ZE0001K2345</v>
          </cell>
          <cell r="C82">
            <v>-990.00000299999999</v>
          </cell>
          <cell r="D82">
            <v>-300.000001</v>
          </cell>
          <cell r="E82">
            <v>-300.000001</v>
          </cell>
          <cell r="F82">
            <v>-390.000001</v>
          </cell>
          <cell r="P82">
            <v>-59743.199999999997</v>
          </cell>
          <cell r="Q82">
            <v>-11763</v>
          </cell>
          <cell r="R82">
            <v>-11763</v>
          </cell>
          <cell r="S82">
            <v>-36217.199999999997</v>
          </cell>
        </row>
        <row r="83">
          <cell r="A83" t="str">
            <v>RBS (Rheinische Baus</v>
          </cell>
          <cell r="B83" t="str">
            <v>ZE0001K2346</v>
          </cell>
          <cell r="C83">
            <v>-868.427009</v>
          </cell>
          <cell r="D83">
            <v>-295.50000299999999</v>
          </cell>
          <cell r="E83">
            <v>-295.50000299999999</v>
          </cell>
          <cell r="F83">
            <v>-277.42700300000001</v>
          </cell>
          <cell r="P83">
            <v>-61581.84</v>
          </cell>
          <cell r="Q83">
            <v>-13100.95</v>
          </cell>
          <cell r="R83">
            <v>-13100.95</v>
          </cell>
          <cell r="S83">
            <v>-35379.94</v>
          </cell>
        </row>
        <row r="84">
          <cell r="A84" t="str">
            <v>RSB Logistik über Ke</v>
          </cell>
          <cell r="B84" t="str">
            <v>ZE0001K2347</v>
          </cell>
          <cell r="C84">
            <v>-163.20000300000001</v>
          </cell>
          <cell r="D84">
            <v>-20.000001000000001</v>
          </cell>
          <cell r="E84">
            <v>-20.000001000000001</v>
          </cell>
          <cell r="F84">
            <v>-123.200001</v>
          </cell>
          <cell r="P84">
            <v>-9808.82</v>
          </cell>
          <cell r="Q84">
            <v>-1108.2</v>
          </cell>
          <cell r="R84">
            <v>-1108.2</v>
          </cell>
          <cell r="S84">
            <v>-7592.42</v>
          </cell>
        </row>
        <row r="85">
          <cell r="A85" t="str">
            <v>Spotverkäufe an Drit</v>
          </cell>
          <cell r="B85" t="str">
            <v>ZE0001A5C</v>
          </cell>
          <cell r="C85">
            <v>-159621.00000100001</v>
          </cell>
          <cell r="D85">
            <v>-1515</v>
          </cell>
          <cell r="E85">
            <v>1290</v>
          </cell>
          <cell r="F85">
            <v>-645</v>
          </cell>
          <cell r="G85">
            <v>-158751.00000100001</v>
          </cell>
          <cell r="P85">
            <v>-7159728.7999999998</v>
          </cell>
          <cell r="Q85">
            <v>-102660</v>
          </cell>
          <cell r="R85">
            <v>86880</v>
          </cell>
          <cell r="S85">
            <v>-54795</v>
          </cell>
          <cell r="T85">
            <v>-7089153.7999999998</v>
          </cell>
        </row>
        <row r="86">
          <cell r="A86" t="str">
            <v>Verrechnungen Power</v>
          </cell>
          <cell r="B86" t="str">
            <v>ZE0001A5C1</v>
          </cell>
          <cell r="C86">
            <v>-156606</v>
          </cell>
          <cell r="D86">
            <v>135</v>
          </cell>
          <cell r="E86">
            <v>1650</v>
          </cell>
          <cell r="F86">
            <v>360</v>
          </cell>
          <cell r="G86">
            <v>-158751</v>
          </cell>
          <cell r="P86">
            <v>-6932553.7999999998</v>
          </cell>
          <cell r="Q86">
            <v>10620</v>
          </cell>
          <cell r="R86">
            <v>113280</v>
          </cell>
          <cell r="S86">
            <v>26400</v>
          </cell>
          <cell r="T86">
            <v>-7082853.7999999998</v>
          </cell>
        </row>
        <row r="87">
          <cell r="A87" t="str">
            <v>Weitergabe Spot Ruhr</v>
          </cell>
          <cell r="B87" t="str">
            <v>ZE0001K23211</v>
          </cell>
          <cell r="C87">
            <v>-156606</v>
          </cell>
          <cell r="D87">
            <v>135</v>
          </cell>
          <cell r="E87">
            <v>1650</v>
          </cell>
          <cell r="F87">
            <v>360</v>
          </cell>
          <cell r="G87">
            <v>-158751</v>
          </cell>
          <cell r="P87">
            <v>-6932553.7999999998</v>
          </cell>
          <cell r="Q87">
            <v>10620</v>
          </cell>
          <cell r="R87">
            <v>113280</v>
          </cell>
          <cell r="S87">
            <v>26400</v>
          </cell>
          <cell r="T87">
            <v>-7082853.7999999998</v>
          </cell>
        </row>
        <row r="88">
          <cell r="A88" t="str">
            <v>Spotverkäufe Ruhrene</v>
          </cell>
          <cell r="B88" t="str">
            <v>ZE0001K2321</v>
          </cell>
          <cell r="C88">
            <v>-3015.0000009999999</v>
          </cell>
          <cell r="D88">
            <v>-1650</v>
          </cell>
          <cell r="E88">
            <v>-360</v>
          </cell>
          <cell r="F88">
            <v>-1005</v>
          </cell>
          <cell r="G88">
            <v>-9.9999999999999995E-7</v>
          </cell>
          <cell r="P88">
            <v>-227175</v>
          </cell>
          <cell r="Q88">
            <v>-113280</v>
          </cell>
          <cell r="R88">
            <v>-26400</v>
          </cell>
          <cell r="S88">
            <v>-81195</v>
          </cell>
          <cell r="T88">
            <v>-6300</v>
          </cell>
        </row>
        <row r="89">
          <cell r="A89" t="str">
            <v>Bereichsinterner Dir</v>
          </cell>
          <cell r="B89" t="str">
            <v>ZE0001A5D</v>
          </cell>
          <cell r="C89">
            <v>-4298.6329999999998</v>
          </cell>
          <cell r="D89">
            <v>-783.35500000000002</v>
          </cell>
          <cell r="E89">
            <v>-1109.278</v>
          </cell>
          <cell r="F89">
            <v>-2406</v>
          </cell>
          <cell r="P89">
            <v>-272592.36</v>
          </cell>
          <cell r="Q89">
            <v>-52338.67</v>
          </cell>
          <cell r="R89">
            <v>-71458.81</v>
          </cell>
          <cell r="S89">
            <v>-148794.88</v>
          </cell>
        </row>
        <row r="90">
          <cell r="A90" t="str">
            <v>Anfahrstrom</v>
          </cell>
          <cell r="B90" t="str">
            <v>ZE0001A5D1</v>
          </cell>
          <cell r="C90">
            <v>-4298.6329999999998</v>
          </cell>
          <cell r="D90">
            <v>-783.35500000000002</v>
          </cell>
          <cell r="E90">
            <v>-1109.278</v>
          </cell>
          <cell r="F90">
            <v>-2406</v>
          </cell>
          <cell r="P90">
            <v>-272592.36</v>
          </cell>
          <cell r="Q90">
            <v>-52338.67</v>
          </cell>
          <cell r="R90">
            <v>-71458.81</v>
          </cell>
          <cell r="S90">
            <v>-148794.88</v>
          </cell>
        </row>
        <row r="91">
          <cell r="A91" t="str">
            <v>Anfahrstrom GWB</v>
          </cell>
          <cell r="B91" t="str">
            <v>ZE0001K61</v>
          </cell>
          <cell r="C91">
            <v>-3257.18</v>
          </cell>
          <cell r="D91">
            <v>-420.38</v>
          </cell>
          <cell r="E91">
            <v>-768</v>
          </cell>
          <cell r="F91">
            <v>-2068.8000000000002</v>
          </cell>
          <cell r="P91">
            <v>-194127.93</v>
          </cell>
          <cell r="Q91">
            <v>-25054.65</v>
          </cell>
          <cell r="R91">
            <v>-45772.800000000003</v>
          </cell>
          <cell r="S91">
            <v>-123300.48</v>
          </cell>
        </row>
        <row r="92">
          <cell r="A92" t="str">
            <v>Anfahrstrom KWL</v>
          </cell>
          <cell r="B92" t="str">
            <v>ZE0001K62</v>
          </cell>
          <cell r="C92">
            <v>-200.72</v>
          </cell>
          <cell r="D92">
            <v>-71.103999999999999</v>
          </cell>
          <cell r="E92">
            <v>-64.063999999999993</v>
          </cell>
          <cell r="F92">
            <v>-65.552000000000007</v>
          </cell>
          <cell r="P92">
            <v>-20104.919999999998</v>
          </cell>
          <cell r="Q92">
            <v>-7120.46</v>
          </cell>
          <cell r="R92">
            <v>-6417.99</v>
          </cell>
          <cell r="S92">
            <v>-6566.47</v>
          </cell>
        </row>
        <row r="93">
          <cell r="A93" t="str">
            <v>Anfahrstrom KLE</v>
          </cell>
          <cell r="B93" t="str">
            <v>ZE0001K63</v>
          </cell>
          <cell r="C93">
            <v>-840.73299999999995</v>
          </cell>
          <cell r="D93">
            <v>-291.87099999999998</v>
          </cell>
          <cell r="E93">
            <v>-277.214</v>
          </cell>
          <cell r="F93">
            <v>-271.64800000000002</v>
          </cell>
          <cell r="P93">
            <v>-58359.51</v>
          </cell>
          <cell r="Q93">
            <v>-20163.560000000001</v>
          </cell>
          <cell r="R93">
            <v>-19268.02</v>
          </cell>
          <cell r="S93">
            <v>-18927.93</v>
          </cell>
        </row>
        <row r="94">
          <cell r="A94" t="str">
            <v>Sonstiges</v>
          </cell>
          <cell r="B94" t="str">
            <v>ZE0001A7</v>
          </cell>
          <cell r="C94">
            <v>758177.55495999998</v>
          </cell>
          <cell r="D94">
            <v>306878.39400500001</v>
          </cell>
          <cell r="E94">
            <v>185997.34197000001</v>
          </cell>
          <cell r="F94">
            <v>-49033.313009999998</v>
          </cell>
          <cell r="G94">
            <v>314335.131995</v>
          </cell>
          <cell r="P94">
            <v>15488858.199999999</v>
          </cell>
          <cell r="Q94">
            <v>10488214.289999999</v>
          </cell>
          <cell r="R94">
            <v>-1690239.17</v>
          </cell>
          <cell r="S94">
            <v>-2328700.5</v>
          </cell>
          <cell r="T94">
            <v>9019583.5800000001</v>
          </cell>
        </row>
        <row r="95">
          <cell r="A95" t="str">
            <v>Zuschläge KWK und De</v>
          </cell>
          <cell r="B95" t="str">
            <v>ZE0001A7A</v>
          </cell>
          <cell r="C95">
            <v>-9411.9970360000007</v>
          </cell>
          <cell r="D95">
            <v>1.0059999999999999E-3</v>
          </cell>
          <cell r="E95">
            <v>9.7000000000000005E-4</v>
          </cell>
          <cell r="F95">
            <v>9.9299999999999996E-4</v>
          </cell>
          <cell r="G95">
            <v>-9412.0000049999999</v>
          </cell>
          <cell r="P95">
            <v>-12501378.57</v>
          </cell>
          <cell r="Q95">
            <v>-2589696.7799999998</v>
          </cell>
          <cell r="R95">
            <v>-9337158.4900000002</v>
          </cell>
          <cell r="S95">
            <v>-1042121.43</v>
          </cell>
          <cell r="T95">
            <v>467598.13</v>
          </cell>
        </row>
        <row r="96">
          <cell r="A96" t="str">
            <v>Zuschläge KWK</v>
          </cell>
          <cell r="B96" t="str">
            <v>ZE0001A7A1</v>
          </cell>
          <cell r="C96">
            <v>-9411.9970360000007</v>
          </cell>
          <cell r="D96">
            <v>1.0059999999999999E-3</v>
          </cell>
          <cell r="E96">
            <v>9.7000000000000005E-4</v>
          </cell>
          <cell r="F96">
            <v>9.9299999999999996E-4</v>
          </cell>
          <cell r="G96">
            <v>-9412.0000049999999</v>
          </cell>
          <cell r="P96">
            <v>-2296340.36</v>
          </cell>
          <cell r="Q96">
            <v>1357992.1</v>
          </cell>
          <cell r="R96">
            <v>-11059846.279999999</v>
          </cell>
          <cell r="S96">
            <v>5594393.7400000002</v>
          </cell>
          <cell r="T96">
            <v>1811120.08</v>
          </cell>
        </row>
        <row r="97">
          <cell r="A97" t="str">
            <v>RWE DSO KWK Zuschläg</v>
          </cell>
          <cell r="B97" t="str">
            <v>ZE0001A7A12</v>
          </cell>
          <cell r="C97">
            <v>9.9999999999999995E-7</v>
          </cell>
          <cell r="D97">
            <v>9.9999999999999995E-7</v>
          </cell>
          <cell r="E97">
            <v>-3.0000000000000001E-6</v>
          </cell>
          <cell r="F97">
            <v>9.9999999999999995E-7</v>
          </cell>
          <cell r="G97">
            <v>1.9999999999999999E-6</v>
          </cell>
          <cell r="P97">
            <v>1230871.1599999999</v>
          </cell>
          <cell r="Q97">
            <v>1203985.5</v>
          </cell>
          <cell r="R97">
            <v>-8143288.7999999998</v>
          </cell>
          <cell r="S97">
            <v>5875867.7599999998</v>
          </cell>
          <cell r="T97">
            <v>2294306.7000000002</v>
          </cell>
        </row>
        <row r="98">
          <cell r="A98" t="str">
            <v>RWE-Net KWK Zuschläg</v>
          </cell>
          <cell r="B98" t="str">
            <v>ZE0001K31126</v>
          </cell>
          <cell r="C98">
            <v>-9.9999999999999995E-7</v>
          </cell>
          <cell r="D98">
            <v>9.9999999999999995E-7</v>
          </cell>
          <cell r="E98">
            <v>-3.0000000000000001E-6</v>
          </cell>
          <cell r="F98">
            <v>-9.9999999999999995E-7</v>
          </cell>
          <cell r="G98">
            <v>1.9999999999999999E-6</v>
          </cell>
          <cell r="P98">
            <v>-4644996.5999999996</v>
          </cell>
          <cell r="Q98">
            <v>1203985.5</v>
          </cell>
          <cell r="R98">
            <v>-8143288.7999999998</v>
          </cell>
          <cell r="S98">
            <v>0</v>
          </cell>
          <cell r="T98">
            <v>2294306.7000000002</v>
          </cell>
        </row>
        <row r="99">
          <cell r="A99" t="str">
            <v>Weitergabe KWK Zusch</v>
          </cell>
          <cell r="B99" t="str">
            <v>ZE0001K31127</v>
          </cell>
          <cell r="C99">
            <v>1.9999999999999999E-6</v>
          </cell>
          <cell r="F99">
            <v>1.9999999999999999E-6</v>
          </cell>
          <cell r="P99">
            <v>5875867.7599999998</v>
          </cell>
          <cell r="S99">
            <v>5875867.7599999998</v>
          </cell>
        </row>
        <row r="100">
          <cell r="A100" t="str">
            <v>KWK Stromlieferungen</v>
          </cell>
          <cell r="B100" t="str">
            <v>ZE0001A7A13</v>
          </cell>
          <cell r="C100">
            <v>0</v>
          </cell>
          <cell r="D100">
            <v>0</v>
          </cell>
          <cell r="E100">
            <v>0</v>
          </cell>
          <cell r="F100">
            <v>0</v>
          </cell>
          <cell r="G100">
            <v>0</v>
          </cell>
          <cell r="P100">
            <v>0</v>
          </cell>
          <cell r="Q100">
            <v>0</v>
          </cell>
          <cell r="R100">
            <v>0</v>
          </cell>
          <cell r="S100">
            <v>0</v>
          </cell>
          <cell r="T100">
            <v>0</v>
          </cell>
        </row>
        <row r="101">
          <cell r="A101" t="str">
            <v>RWE-Net KWK Meng Ver</v>
          </cell>
          <cell r="B101" t="str">
            <v>ZE0001K3121</v>
          </cell>
          <cell r="C101">
            <v>-855973.27</v>
          </cell>
          <cell r="D101">
            <v>-490478</v>
          </cell>
          <cell r="E101">
            <v>-42475.608999999997</v>
          </cell>
          <cell r="F101">
            <v>-545507.06200000003</v>
          </cell>
          <cell r="G101">
            <v>222487.40100000001</v>
          </cell>
          <cell r="P101">
            <v>-13212492.289999999</v>
          </cell>
          <cell r="Q101">
            <v>-7210026.5999999996</v>
          </cell>
          <cell r="R101">
            <v>-903764.26</v>
          </cell>
          <cell r="S101">
            <v>-8415190.1199999992</v>
          </cell>
          <cell r="T101">
            <v>3316488.69</v>
          </cell>
        </row>
        <row r="102">
          <cell r="A102" t="str">
            <v>RWE-Net KWK Meng Rüc</v>
          </cell>
          <cell r="B102" t="str">
            <v>ZE0001K3122</v>
          </cell>
          <cell r="C102">
            <v>855973.27</v>
          </cell>
          <cell r="D102">
            <v>490478</v>
          </cell>
          <cell r="E102">
            <v>42475.608999999997</v>
          </cell>
          <cell r="F102">
            <v>545507.06200000003</v>
          </cell>
          <cell r="G102">
            <v>-222487.40100000001</v>
          </cell>
          <cell r="P102">
            <v>13212492.289999999</v>
          </cell>
          <cell r="Q102">
            <v>7210026.5999999996</v>
          </cell>
          <cell r="R102">
            <v>903764.26</v>
          </cell>
          <cell r="S102">
            <v>8415190.1199999992</v>
          </cell>
          <cell r="T102">
            <v>-3316488.69</v>
          </cell>
        </row>
        <row r="103">
          <cell r="A103" t="str">
            <v>RWE-Net KWK Zuschläg</v>
          </cell>
          <cell r="B103" t="str">
            <v>ZE0001K3117</v>
          </cell>
          <cell r="C103">
            <v>-6.9999999999999999E-6</v>
          </cell>
          <cell r="D103">
            <v>9.9999999999999995E-7</v>
          </cell>
          <cell r="E103">
            <v>-3.9999999999999998E-6</v>
          </cell>
          <cell r="F103">
            <v>-3.0000000000000001E-6</v>
          </cell>
          <cell r="G103">
            <v>-9.9999999999999995E-7</v>
          </cell>
          <cell r="P103">
            <v>-551594.76</v>
          </cell>
          <cell r="Q103">
            <v>132479.20000000001</v>
          </cell>
          <cell r="R103">
            <v>-384088.06</v>
          </cell>
          <cell r="S103">
            <v>-265753.02</v>
          </cell>
          <cell r="T103">
            <v>-34232.879999999997</v>
          </cell>
        </row>
        <row r="104">
          <cell r="A104" t="str">
            <v>RWE-Net KWK Zuschläg</v>
          </cell>
          <cell r="B104" t="str">
            <v>ZE0001K3118</v>
          </cell>
          <cell r="C104">
            <v>-3847.0000070000001</v>
          </cell>
          <cell r="D104">
            <v>9.9999999999999995E-7</v>
          </cell>
          <cell r="E104">
            <v>-3.0000000000000001E-6</v>
          </cell>
          <cell r="F104">
            <v>-3.9999999999999998E-6</v>
          </cell>
          <cell r="G104">
            <v>-3847.0000009999999</v>
          </cell>
          <cell r="P104">
            <v>-816908.6</v>
          </cell>
          <cell r="Q104">
            <v>119076.3</v>
          </cell>
          <cell r="R104">
            <v>-413489.1</v>
          </cell>
          <cell r="S104">
            <v>-383079.4</v>
          </cell>
          <cell r="T104">
            <v>-139416.4</v>
          </cell>
        </row>
        <row r="105">
          <cell r="A105" t="str">
            <v>RWE Net KWK Zuschläg</v>
          </cell>
          <cell r="B105" t="str">
            <v>ZE0001K31113</v>
          </cell>
          <cell r="C105">
            <v>-3.9999999999999998E-6</v>
          </cell>
          <cell r="D105">
            <v>9.9999999999999995E-7</v>
          </cell>
          <cell r="E105">
            <v>-3.9999999999999998E-6</v>
          </cell>
          <cell r="F105">
            <v>0</v>
          </cell>
          <cell r="G105">
            <v>-9.9999999999999995E-7</v>
          </cell>
          <cell r="P105">
            <v>-525938.86</v>
          </cell>
          <cell r="Q105">
            <v>-102680.4</v>
          </cell>
          <cell r="R105">
            <v>-448435.12</v>
          </cell>
          <cell r="S105">
            <v>15389.6</v>
          </cell>
          <cell r="T105">
            <v>9787.06</v>
          </cell>
        </row>
        <row r="106">
          <cell r="A106" t="str">
            <v>RWE Net KWK Zuschläg</v>
          </cell>
          <cell r="B106" t="str">
            <v>ZE0001K31131</v>
          </cell>
          <cell r="C106">
            <v>0</v>
          </cell>
          <cell r="D106">
            <v>9.9999999999999995E-7</v>
          </cell>
          <cell r="E106">
            <v>-9.9999999999999995E-7</v>
          </cell>
          <cell r="P106">
            <v>0</v>
          </cell>
          <cell r="Q106">
            <v>15937.1</v>
          </cell>
          <cell r="R106">
            <v>-15937.1</v>
          </cell>
        </row>
        <row r="107">
          <cell r="A107" t="str">
            <v>RWE Net KWK Zuschläg</v>
          </cell>
          <cell r="B107" t="str">
            <v>ZE0001K31114</v>
          </cell>
          <cell r="C107">
            <v>-3.9999999999999998E-6</v>
          </cell>
          <cell r="D107">
            <v>9.9999999999999995E-7</v>
          </cell>
          <cell r="E107">
            <v>-3.0000000000000001E-6</v>
          </cell>
          <cell r="F107">
            <v>-9.9999999999999995E-7</v>
          </cell>
          <cell r="G107">
            <v>-9.9999999999999995E-7</v>
          </cell>
          <cell r="P107">
            <v>-86895.4</v>
          </cell>
          <cell r="Q107">
            <v>246</v>
          </cell>
          <cell r="R107">
            <v>-72151.8</v>
          </cell>
          <cell r="S107">
            <v>0</v>
          </cell>
          <cell r="T107">
            <v>-14989.6</v>
          </cell>
        </row>
        <row r="108">
          <cell r="A108" t="str">
            <v>RWE Net KWK Zuschläg</v>
          </cell>
          <cell r="B108" t="str">
            <v>ZE0001K31115</v>
          </cell>
          <cell r="C108">
            <v>-3.9999999999999998E-6</v>
          </cell>
          <cell r="D108">
            <v>9.9999999999999995E-7</v>
          </cell>
          <cell r="E108">
            <v>-3.0000000000000001E-6</v>
          </cell>
          <cell r="F108">
            <v>-9.9999999999999995E-7</v>
          </cell>
          <cell r="G108">
            <v>-9.9999999999999995E-7</v>
          </cell>
          <cell r="P108">
            <v>-101643.1</v>
          </cell>
          <cell r="Q108">
            <v>25338</v>
          </cell>
          <cell r="R108">
            <v>-107686.5</v>
          </cell>
          <cell r="S108">
            <v>0</v>
          </cell>
          <cell r="T108">
            <v>-19294.599999999999</v>
          </cell>
        </row>
        <row r="109">
          <cell r="A109" t="str">
            <v>RWE-Net KWK Zuschläg</v>
          </cell>
          <cell r="B109" t="str">
            <v>ZE0001K31128</v>
          </cell>
          <cell r="C109">
            <v>2.996E-3</v>
          </cell>
          <cell r="D109">
            <v>1.0009999999999999E-3</v>
          </cell>
          <cell r="E109">
            <v>9.9700000000000006E-4</v>
          </cell>
          <cell r="F109">
            <v>9.990000000000001E-4</v>
          </cell>
          <cell r="G109">
            <v>-9.9999999999999995E-7</v>
          </cell>
          <cell r="P109">
            <v>-853228.1</v>
          </cell>
          <cell r="Q109">
            <v>145072.29999999999</v>
          </cell>
          <cell r="R109">
            <v>-874628.2</v>
          </cell>
          <cell r="S109">
            <v>69200</v>
          </cell>
          <cell r="T109">
            <v>-192872.2</v>
          </cell>
        </row>
        <row r="110">
          <cell r="A110" t="str">
            <v>RWE-Net KWK Zuschläg</v>
          </cell>
          <cell r="B110" t="str">
            <v>ZE0001K31129</v>
          </cell>
          <cell r="C110">
            <v>-3.9999999999999998E-6</v>
          </cell>
          <cell r="D110">
            <v>9.9999999999999995E-7</v>
          </cell>
          <cell r="E110">
            <v>-3.0000000000000001E-6</v>
          </cell>
          <cell r="F110">
            <v>-9.9999999999999995E-7</v>
          </cell>
          <cell r="G110">
            <v>-9.9999999999999995E-7</v>
          </cell>
          <cell r="P110">
            <v>-1060428.1000000001</v>
          </cell>
          <cell r="Q110">
            <v>76272.3</v>
          </cell>
          <cell r="R110">
            <v>-943828.2</v>
          </cell>
          <cell r="S110">
            <v>0</v>
          </cell>
          <cell r="T110">
            <v>-192872.2</v>
          </cell>
        </row>
        <row r="111">
          <cell r="A111" t="str">
            <v>Weitergabe KWK Zusch</v>
          </cell>
          <cell r="B111" t="str">
            <v>ZE0001K31130</v>
          </cell>
          <cell r="C111">
            <v>3.0000000000000001E-3</v>
          </cell>
          <cell r="D111">
            <v>1E-3</v>
          </cell>
          <cell r="E111">
            <v>1E-3</v>
          </cell>
          <cell r="F111">
            <v>1E-3</v>
          </cell>
          <cell r="P111">
            <v>207200</v>
          </cell>
          <cell r="Q111">
            <v>68800</v>
          </cell>
          <cell r="R111">
            <v>69200</v>
          </cell>
          <cell r="S111">
            <v>69200</v>
          </cell>
        </row>
        <row r="112">
          <cell r="A112" t="str">
            <v>RWE Net KWK Zuschläg</v>
          </cell>
          <cell r="B112" t="str">
            <v>ZE0001K31118</v>
          </cell>
          <cell r="C112">
            <v>-3.0000000000000001E-6</v>
          </cell>
          <cell r="D112">
            <v>-9.9999999999999995E-7</v>
          </cell>
          <cell r="E112">
            <v>-3.0000000000000001E-6</v>
          </cell>
          <cell r="F112">
            <v>9.9999999999999995E-7</v>
          </cell>
          <cell r="G112">
            <v>0</v>
          </cell>
          <cell r="P112">
            <v>-151523.70000000001</v>
          </cell>
          <cell r="Q112">
            <v>-18745.2</v>
          </cell>
          <cell r="R112">
            <v>-169666.2</v>
          </cell>
          <cell r="S112">
            <v>81737.600000000006</v>
          </cell>
          <cell r="T112">
            <v>-44849.9</v>
          </cell>
        </row>
        <row r="113">
          <cell r="A113" t="str">
            <v>RWE Net KWK Zuschläg</v>
          </cell>
          <cell r="B113" t="str">
            <v>ZE0001K31119</v>
          </cell>
          <cell r="C113">
            <v>-5565.0000040000004</v>
          </cell>
          <cell r="D113">
            <v>-9.9999999999999995E-7</v>
          </cell>
          <cell r="E113">
            <v>-3.0000000000000001E-6</v>
          </cell>
          <cell r="F113">
            <v>9.9999999999999995E-7</v>
          </cell>
          <cell r="G113">
            <v>-5565.0000010000003</v>
          </cell>
          <cell r="P113">
            <v>-439479</v>
          </cell>
          <cell r="Q113">
            <v>-162716.70000000001</v>
          </cell>
          <cell r="R113">
            <v>-430475.4</v>
          </cell>
          <cell r="S113">
            <v>201031.2</v>
          </cell>
          <cell r="T113">
            <v>-47318.1</v>
          </cell>
        </row>
        <row r="114">
          <cell r="A114" t="str">
            <v>Dezentrale Einspeisu</v>
          </cell>
          <cell r="B114" t="str">
            <v>ZE0001A7A2</v>
          </cell>
          <cell r="P114">
            <v>-10205038.210000001</v>
          </cell>
          <cell r="Q114">
            <v>-3947688.88</v>
          </cell>
          <cell r="R114">
            <v>1722687.79</v>
          </cell>
          <cell r="S114">
            <v>-6636515.1699999999</v>
          </cell>
          <cell r="T114">
            <v>-1343521.95</v>
          </cell>
        </row>
        <row r="115">
          <cell r="A115" t="str">
            <v>Dez. Einspeisung Det</v>
          </cell>
          <cell r="B115" t="str">
            <v>ZE0001K3151</v>
          </cell>
          <cell r="P115">
            <v>-729261.25</v>
          </cell>
          <cell r="S115">
            <v>-729261.25</v>
          </cell>
        </row>
        <row r="116">
          <cell r="A116" t="str">
            <v>Dez. Einspeisung Win</v>
          </cell>
          <cell r="B116" t="str">
            <v>ZE0001K3155</v>
          </cell>
          <cell r="P116">
            <v>-629474.91</v>
          </cell>
          <cell r="S116">
            <v>-629474.91</v>
          </cell>
        </row>
        <row r="117">
          <cell r="A117" t="str">
            <v>Dez. Einspeisung Enk</v>
          </cell>
          <cell r="B117" t="str">
            <v>ZE0001K3156</v>
          </cell>
          <cell r="P117">
            <v>-588525.73</v>
          </cell>
          <cell r="S117">
            <v>-588525.73</v>
          </cell>
        </row>
        <row r="118">
          <cell r="A118" t="str">
            <v>Dez. Einspeisung Tri</v>
          </cell>
          <cell r="B118" t="str">
            <v>ZE0001K31510</v>
          </cell>
          <cell r="P118">
            <v>-512212.74</v>
          </cell>
          <cell r="S118">
            <v>-512212.74</v>
          </cell>
        </row>
        <row r="119">
          <cell r="A119" t="str">
            <v>Dez. Einspeisung Ser</v>
          </cell>
          <cell r="B119" t="str">
            <v>ZE0001K31511</v>
          </cell>
          <cell r="P119">
            <v>-305529.36</v>
          </cell>
          <cell r="S119">
            <v>-305529.36</v>
          </cell>
        </row>
        <row r="120">
          <cell r="A120" t="str">
            <v>Dez. Einspeisung Zel</v>
          </cell>
          <cell r="B120" t="str">
            <v>ZE0001K31512</v>
          </cell>
          <cell r="P120">
            <v>-444454.73</v>
          </cell>
          <cell r="S120">
            <v>-444454.73</v>
          </cell>
        </row>
        <row r="121">
          <cell r="A121" t="str">
            <v>Dez. Einspeisung KW</v>
          </cell>
          <cell r="B121" t="str">
            <v>ZE0001K31514</v>
          </cell>
          <cell r="P121">
            <v>-12813.93</v>
          </cell>
          <cell r="Q121">
            <v>-18430.939999999999</v>
          </cell>
          <cell r="R121">
            <v>31633.38</v>
          </cell>
          <cell r="S121">
            <v>-11696.65</v>
          </cell>
          <cell r="T121">
            <v>-14319.72</v>
          </cell>
        </row>
        <row r="122">
          <cell r="A122" t="str">
            <v>Dez. Einspeisung KW</v>
          </cell>
          <cell r="B122" t="str">
            <v>ZE0001K31515</v>
          </cell>
          <cell r="P122">
            <v>33223.410000000003</v>
          </cell>
          <cell r="Q122">
            <v>-27125.69</v>
          </cell>
          <cell r="R122">
            <v>87668.38</v>
          </cell>
          <cell r="S122">
            <v>-11433.31</v>
          </cell>
          <cell r="T122">
            <v>-15885.97</v>
          </cell>
        </row>
        <row r="123">
          <cell r="A123" t="str">
            <v>Dez. Einspeisung Ger</v>
          </cell>
          <cell r="B123" t="str">
            <v>ZE0001K31516</v>
          </cell>
          <cell r="P123">
            <v>147123.69</v>
          </cell>
          <cell r="Q123">
            <v>-83118.45</v>
          </cell>
          <cell r="R123">
            <v>315793.8</v>
          </cell>
          <cell r="S123">
            <v>-30807.14</v>
          </cell>
          <cell r="T123">
            <v>-54744.52</v>
          </cell>
        </row>
        <row r="124">
          <cell r="A124" t="str">
            <v>Dez. Einspeisung Ger</v>
          </cell>
          <cell r="B124" t="str">
            <v>ZE0001K31517</v>
          </cell>
          <cell r="P124">
            <v>147123.70000000001</v>
          </cell>
          <cell r="Q124">
            <v>-83118.44</v>
          </cell>
          <cell r="R124">
            <v>315793.8</v>
          </cell>
          <cell r="S124">
            <v>-30807.14</v>
          </cell>
          <cell r="T124">
            <v>-54744.52</v>
          </cell>
        </row>
        <row r="125">
          <cell r="A125" t="str">
            <v>Dez. Einspeisung Ger</v>
          </cell>
          <cell r="B125" t="str">
            <v>ZE0001K31518</v>
          </cell>
          <cell r="P125">
            <v>147123.74</v>
          </cell>
          <cell r="Q125">
            <v>-83118.44</v>
          </cell>
          <cell r="R125">
            <v>315793.82</v>
          </cell>
          <cell r="S125">
            <v>-30807.13</v>
          </cell>
          <cell r="T125">
            <v>-54744.51</v>
          </cell>
        </row>
        <row r="126">
          <cell r="A126" t="str">
            <v>Dez. Einspeisung Ger</v>
          </cell>
          <cell r="B126" t="str">
            <v>ZE0001K31519</v>
          </cell>
          <cell r="P126">
            <v>147123.69</v>
          </cell>
          <cell r="Q126">
            <v>-83118.45</v>
          </cell>
          <cell r="R126">
            <v>315793.8</v>
          </cell>
          <cell r="S126">
            <v>-30807.14</v>
          </cell>
          <cell r="T126">
            <v>-54744.52</v>
          </cell>
        </row>
        <row r="127">
          <cell r="A127" t="str">
            <v>Dez. Einspeisung Ems</v>
          </cell>
          <cell r="B127" t="str">
            <v>ZE0001K31520</v>
          </cell>
          <cell r="P127">
            <v>210181.48</v>
          </cell>
          <cell r="Q127">
            <v>-35992.51</v>
          </cell>
          <cell r="R127">
            <v>350626.44</v>
          </cell>
          <cell r="S127">
            <v>-34359.449999999997</v>
          </cell>
          <cell r="T127">
            <v>-70093</v>
          </cell>
        </row>
        <row r="128">
          <cell r="A128" t="str">
            <v>Dez. Einspeisung Ems</v>
          </cell>
          <cell r="B128" t="str">
            <v>ZE0001K31521</v>
          </cell>
          <cell r="P128">
            <v>210181.5</v>
          </cell>
          <cell r="Q128">
            <v>-35992.51</v>
          </cell>
          <cell r="R128">
            <v>350626.46</v>
          </cell>
          <cell r="S128">
            <v>-34359.449999999997</v>
          </cell>
          <cell r="T128">
            <v>-70093</v>
          </cell>
        </row>
        <row r="129">
          <cell r="A129" t="str">
            <v>Dez. Einspeisung Wes</v>
          </cell>
          <cell r="B129" t="str">
            <v>ZE0001K31522</v>
          </cell>
          <cell r="P129">
            <v>519686.41</v>
          </cell>
          <cell r="Q129">
            <v>-384201.34</v>
          </cell>
          <cell r="R129">
            <v>1292443.52</v>
          </cell>
          <cell r="S129">
            <v>-144343.15</v>
          </cell>
          <cell r="T129">
            <v>-244212.62</v>
          </cell>
        </row>
        <row r="130">
          <cell r="A130" t="str">
            <v>Dez. Einspeisung Wes</v>
          </cell>
          <cell r="B130" t="str">
            <v>ZE0001K31523</v>
          </cell>
          <cell r="P130">
            <v>519686.42</v>
          </cell>
          <cell r="Q130">
            <v>-384201.33</v>
          </cell>
          <cell r="R130">
            <v>1292443.52</v>
          </cell>
          <cell r="S130">
            <v>-144343.15</v>
          </cell>
          <cell r="T130">
            <v>-244212.62</v>
          </cell>
        </row>
        <row r="131">
          <cell r="A131" t="str">
            <v>Dez. Einspeisung Kar</v>
          </cell>
          <cell r="B131" t="str">
            <v>ZE0001K31524</v>
          </cell>
          <cell r="P131">
            <v>-154044.79</v>
          </cell>
          <cell r="Q131">
            <v>-36820.660000000003</v>
          </cell>
          <cell r="R131">
            <v>-42519.98</v>
          </cell>
          <cell r="S131">
            <v>-34118.080000000002</v>
          </cell>
          <cell r="T131">
            <v>-40586.07</v>
          </cell>
        </row>
        <row r="132">
          <cell r="A132" t="str">
            <v>Dez Einspeisung, kei</v>
          </cell>
          <cell r="B132" t="str">
            <v>ZE0001K31525</v>
          </cell>
          <cell r="P132">
            <v>-482119.61</v>
          </cell>
          <cell r="Q132">
            <v>-153588.88</v>
          </cell>
          <cell r="R132">
            <v>-162969.54999999999</v>
          </cell>
          <cell r="S132">
            <v>-161509.70000000001</v>
          </cell>
          <cell r="T132">
            <v>-4051.48</v>
          </cell>
        </row>
        <row r="133">
          <cell r="A133" t="str">
            <v>Dez Einspeisung Dorm</v>
          </cell>
          <cell r="B133" t="str">
            <v>ZE0001K31526</v>
          </cell>
          <cell r="P133">
            <v>-3634963.02</v>
          </cell>
          <cell r="Q133">
            <v>-1223017.42</v>
          </cell>
          <cell r="R133">
            <v>-1255228.6599999999</v>
          </cell>
          <cell r="S133">
            <v>-1148370.3400000001</v>
          </cell>
          <cell r="T133">
            <v>-8346.6</v>
          </cell>
        </row>
        <row r="134">
          <cell r="A134" t="str">
            <v>Dez Einspeisung AVU</v>
          </cell>
          <cell r="B134" t="str">
            <v>ZE0001K31527</v>
          </cell>
          <cell r="P134">
            <v>-25052.43</v>
          </cell>
          <cell r="R134">
            <v>-15394.52</v>
          </cell>
          <cell r="T134">
            <v>-9657.91</v>
          </cell>
        </row>
        <row r="135">
          <cell r="A135" t="str">
            <v>Dez Einspeisung Frim</v>
          </cell>
          <cell r="B135" t="str">
            <v>ZE0001K31528</v>
          </cell>
          <cell r="P135">
            <v>-120529.9</v>
          </cell>
          <cell r="Q135">
            <v>-38397.22</v>
          </cell>
          <cell r="R135">
            <v>-40742.39</v>
          </cell>
          <cell r="S135">
            <v>-40377.42</v>
          </cell>
          <cell r="T135">
            <v>-1012.87</v>
          </cell>
        </row>
        <row r="136">
          <cell r="A136" t="str">
            <v>Dez Einspeisung Frim</v>
          </cell>
          <cell r="B136" t="str">
            <v>ZE0001K31529</v>
          </cell>
          <cell r="P136">
            <v>-120529.9</v>
          </cell>
          <cell r="Q136">
            <v>-38397.22</v>
          </cell>
          <cell r="R136">
            <v>-40742.39</v>
          </cell>
          <cell r="S136">
            <v>-40377.42</v>
          </cell>
          <cell r="T136">
            <v>-1012.87</v>
          </cell>
        </row>
        <row r="137">
          <cell r="A137" t="str">
            <v>Dez Einspeisung Frim</v>
          </cell>
          <cell r="B137" t="str">
            <v>ZE0001K31530</v>
          </cell>
          <cell r="P137">
            <v>-120529.89</v>
          </cell>
          <cell r="Q137">
            <v>-38397.22</v>
          </cell>
          <cell r="R137">
            <v>-40742.379999999997</v>
          </cell>
          <cell r="S137">
            <v>-40377.42</v>
          </cell>
          <cell r="T137">
            <v>-1012.87</v>
          </cell>
        </row>
        <row r="138">
          <cell r="A138" t="str">
            <v>Dez Einspeisung Frim</v>
          </cell>
          <cell r="B138" t="str">
            <v>ZE0001K31531</v>
          </cell>
          <cell r="P138">
            <v>-120529.9</v>
          </cell>
          <cell r="Q138">
            <v>-38397.22</v>
          </cell>
          <cell r="R138">
            <v>-40742.39</v>
          </cell>
          <cell r="S138">
            <v>-40377.42</v>
          </cell>
          <cell r="T138">
            <v>-1012.87</v>
          </cell>
        </row>
        <row r="139">
          <cell r="A139" t="str">
            <v>Dez Einspeisung Weis</v>
          </cell>
          <cell r="B139" t="str">
            <v>ZE0001K31532</v>
          </cell>
          <cell r="P139">
            <v>-2287801.02</v>
          </cell>
          <cell r="Q139">
            <v>-704248.76</v>
          </cell>
          <cell r="R139">
            <v>-779643.08</v>
          </cell>
          <cell r="S139">
            <v>-871718.5</v>
          </cell>
          <cell r="T139">
            <v>67809.320000000007</v>
          </cell>
        </row>
        <row r="140">
          <cell r="A140" t="str">
            <v>Dez Einspeisung Gold</v>
          </cell>
          <cell r="B140" t="str">
            <v>ZE0001K315234</v>
          </cell>
          <cell r="P140">
            <v>-840020.45</v>
          </cell>
          <cell r="Q140">
            <v>-152400.74</v>
          </cell>
          <cell r="R140">
            <v>-222291.5</v>
          </cell>
          <cell r="S140">
            <v>-263888.65999999997</v>
          </cell>
          <cell r="T140">
            <v>-201439.55</v>
          </cell>
        </row>
        <row r="141">
          <cell r="A141" t="str">
            <v>Dez Einspeisung Berr</v>
          </cell>
          <cell r="B141" t="str">
            <v>ZE0001K315235</v>
          </cell>
          <cell r="P141">
            <v>-457685.82</v>
          </cell>
          <cell r="Q141">
            <v>-120486.5</v>
          </cell>
          <cell r="R141">
            <v>-124222.45</v>
          </cell>
          <cell r="S141">
            <v>-96387.1</v>
          </cell>
          <cell r="T141">
            <v>-116589.77</v>
          </cell>
        </row>
        <row r="142">
          <cell r="A142" t="str">
            <v>Dez Einspeisung Frec</v>
          </cell>
          <cell r="B142" t="str">
            <v>ZE0001K315236</v>
          </cell>
          <cell r="P142">
            <v>-628787.6</v>
          </cell>
          <cell r="Q142">
            <v>-170948.1</v>
          </cell>
          <cell r="R142">
            <v>-166349.57999999999</v>
          </cell>
          <cell r="S142">
            <v>-150256.95999999999</v>
          </cell>
          <cell r="T142">
            <v>-141232.95999999999</v>
          </cell>
        </row>
        <row r="143">
          <cell r="A143" t="str">
            <v>Dez Einspeisung Fort</v>
          </cell>
          <cell r="B143" t="str">
            <v>ZE0001K315237</v>
          </cell>
          <cell r="P143">
            <v>-71625.27</v>
          </cell>
          <cell r="Q143">
            <v>-14170.84</v>
          </cell>
          <cell r="R143">
            <v>-14340.26</v>
          </cell>
          <cell r="S143">
            <v>-35533.72</v>
          </cell>
          <cell r="T143">
            <v>-7580.45</v>
          </cell>
        </row>
        <row r="144">
          <cell r="A144" t="str">
            <v>Erlöse Bilanzkreisab</v>
          </cell>
          <cell r="B144" t="str">
            <v>ZE0001A7D</v>
          </cell>
          <cell r="C144">
            <v>841889.55200000003</v>
          </cell>
          <cell r="D144">
            <v>306878.39299999998</v>
          </cell>
          <cell r="E144">
            <v>185997.34099999999</v>
          </cell>
          <cell r="F144">
            <v>-49033.313999999998</v>
          </cell>
          <cell r="G144">
            <v>398047.13199999998</v>
          </cell>
          <cell r="P144">
            <v>33508761.780000001</v>
          </cell>
          <cell r="Q144">
            <v>13157009.01</v>
          </cell>
          <cell r="R144">
            <v>7646919.3200000003</v>
          </cell>
          <cell r="S144">
            <v>-193702</v>
          </cell>
          <cell r="T144">
            <v>12898535.449999999</v>
          </cell>
        </row>
        <row r="145">
          <cell r="A145" t="str">
            <v>Erlöse Bilanzkreisab</v>
          </cell>
          <cell r="B145" t="str">
            <v>ZE0001K152</v>
          </cell>
          <cell r="C145">
            <v>-134657.74900000001</v>
          </cell>
          <cell r="D145">
            <v>0</v>
          </cell>
          <cell r="F145">
            <v>-134657.74900000001</v>
          </cell>
          <cell r="P145">
            <v>-3509285.41</v>
          </cell>
          <cell r="Q145">
            <v>0</v>
          </cell>
          <cell r="S145">
            <v>-3509285.41</v>
          </cell>
        </row>
        <row r="146">
          <cell r="A146" t="str">
            <v>Weitergabe Erlöse BK</v>
          </cell>
          <cell r="B146" t="str">
            <v>ZE0001K153</v>
          </cell>
          <cell r="C146">
            <v>976547.30099999998</v>
          </cell>
          <cell r="D146">
            <v>306878.39299999998</v>
          </cell>
          <cell r="E146">
            <v>185997.34099999999</v>
          </cell>
          <cell r="F146">
            <v>85624.434999999998</v>
          </cell>
          <cell r="G146">
            <v>398047.13199999998</v>
          </cell>
          <cell r="P146">
            <v>37018047.189999998</v>
          </cell>
          <cell r="Q146">
            <v>13157009.01</v>
          </cell>
          <cell r="R146">
            <v>7646919.3200000003</v>
          </cell>
          <cell r="S146">
            <v>3315583.41</v>
          </cell>
          <cell r="T146">
            <v>12898535.449999999</v>
          </cell>
        </row>
        <row r="147">
          <cell r="A147" t="str">
            <v>Regenerative Förderu</v>
          </cell>
          <cell r="B147" t="str">
            <v>ZE0001A7H</v>
          </cell>
          <cell r="C147">
            <v>-74300.000004000001</v>
          </cell>
          <cell r="D147">
            <v>-9.9999999999999995E-7</v>
          </cell>
          <cell r="E147">
            <v>0</v>
          </cell>
          <cell r="F147">
            <v>-3.0000000000000001E-6</v>
          </cell>
          <cell r="G147">
            <v>-74300</v>
          </cell>
          <cell r="P147">
            <v>-5518525.0099999998</v>
          </cell>
          <cell r="Q147">
            <v>-79097.94</v>
          </cell>
          <cell r="R147">
            <v>0</v>
          </cell>
          <cell r="S147">
            <v>-1092877.07</v>
          </cell>
          <cell r="T147">
            <v>-4346550</v>
          </cell>
        </row>
        <row r="148">
          <cell r="A148" t="str">
            <v>Levy Excluded Certif</v>
          </cell>
          <cell r="B148" t="str">
            <v>ZE0001A7H1</v>
          </cell>
          <cell r="C148">
            <v>-74300</v>
          </cell>
          <cell r="D148">
            <v>0</v>
          </cell>
          <cell r="E148">
            <v>0</v>
          </cell>
          <cell r="F148">
            <v>0</v>
          </cell>
          <cell r="G148">
            <v>-74300</v>
          </cell>
          <cell r="P148">
            <v>-4346550</v>
          </cell>
          <cell r="Q148">
            <v>0</v>
          </cell>
          <cell r="R148">
            <v>0</v>
          </cell>
          <cell r="S148">
            <v>0</v>
          </cell>
          <cell r="T148">
            <v>-4346550</v>
          </cell>
        </row>
        <row r="149">
          <cell r="A149" t="str">
            <v>LECs Mengen (Verkauf</v>
          </cell>
          <cell r="B149" t="str">
            <v>ZE0001A7H11</v>
          </cell>
          <cell r="C149">
            <v>-109150</v>
          </cell>
          <cell r="D149">
            <v>0</v>
          </cell>
          <cell r="E149">
            <v>-72000</v>
          </cell>
          <cell r="F149">
            <v>-37150</v>
          </cell>
          <cell r="G149">
            <v>0</v>
          </cell>
          <cell r="P149">
            <v>-6385275</v>
          </cell>
          <cell r="Q149">
            <v>0</v>
          </cell>
          <cell r="R149">
            <v>-4212000</v>
          </cell>
          <cell r="S149">
            <v>-2173275</v>
          </cell>
          <cell r="T149">
            <v>0</v>
          </cell>
        </row>
        <row r="150">
          <cell r="A150" t="str">
            <v>LECs Mengen (Rückkau</v>
          </cell>
          <cell r="B150" t="str">
            <v>ZE0001A7H12</v>
          </cell>
          <cell r="C150">
            <v>34850</v>
          </cell>
          <cell r="D150">
            <v>0</v>
          </cell>
          <cell r="E150">
            <v>72000</v>
          </cell>
          <cell r="F150">
            <v>37150</v>
          </cell>
          <cell r="G150">
            <v>-74300</v>
          </cell>
          <cell r="P150">
            <v>2038725</v>
          </cell>
          <cell r="Q150">
            <v>0</v>
          </cell>
          <cell r="R150">
            <v>4212000</v>
          </cell>
          <cell r="S150">
            <v>2173275</v>
          </cell>
          <cell r="T150">
            <v>-4346550</v>
          </cell>
        </row>
        <row r="151">
          <cell r="A151" t="str">
            <v>Sonstige Regenerativ</v>
          </cell>
          <cell r="B151" t="str">
            <v>ZE0001A7H2</v>
          </cell>
          <cell r="C151">
            <v>-3.9999999999999998E-6</v>
          </cell>
          <cell r="D151">
            <v>-9.9999999999999995E-7</v>
          </cell>
          <cell r="F151">
            <v>-3.0000000000000001E-6</v>
          </cell>
          <cell r="P151">
            <v>-1171975.01</v>
          </cell>
          <cell r="Q151">
            <v>-79097.94</v>
          </cell>
          <cell r="S151">
            <v>-1092877.07</v>
          </cell>
        </row>
        <row r="152">
          <cell r="A152" t="str">
            <v>Vertriebsprod. / lan</v>
          </cell>
          <cell r="B152" t="str">
            <v>ZE0001A1N</v>
          </cell>
          <cell r="C152">
            <v>-2447412.798</v>
          </cell>
          <cell r="D152">
            <v>-850565</v>
          </cell>
          <cell r="E152">
            <v>-660049.46</v>
          </cell>
          <cell r="F152">
            <v>-777292.34</v>
          </cell>
          <cell r="G152">
            <v>-159505.99799999999</v>
          </cell>
          <cell r="P152">
            <v>-113212083.73</v>
          </cell>
          <cell r="Q152">
            <v>-38986555.969999999</v>
          </cell>
          <cell r="R152">
            <v>-32215265.289999999</v>
          </cell>
          <cell r="S152">
            <v>-33478457.559999999</v>
          </cell>
          <cell r="T152">
            <v>-8531804.9100000001</v>
          </cell>
        </row>
        <row r="153">
          <cell r="A153" t="str">
            <v>Netting Vertriebspro</v>
          </cell>
          <cell r="B153" t="str">
            <v>ZE0001A1Z</v>
          </cell>
          <cell r="C153">
            <v>349176</v>
          </cell>
          <cell r="D153">
            <v>0</v>
          </cell>
          <cell r="E153">
            <v>349176</v>
          </cell>
          <cell r="F153">
            <v>159506</v>
          </cell>
          <cell r="G153">
            <v>-159506</v>
          </cell>
          <cell r="P153">
            <v>15643084.800000001</v>
          </cell>
          <cell r="Q153">
            <v>0</v>
          </cell>
          <cell r="R153">
            <v>15643084.800000001</v>
          </cell>
          <cell r="S153">
            <v>7145868.7999999998</v>
          </cell>
          <cell r="T153">
            <v>-7145868.7999999998</v>
          </cell>
        </row>
        <row r="154">
          <cell r="A154" t="str">
            <v>Netting Long Term Il</v>
          </cell>
          <cell r="B154" t="str">
            <v>ZE0001K90001</v>
          </cell>
          <cell r="C154">
            <v>0</v>
          </cell>
          <cell r="D154">
            <v>0</v>
          </cell>
          <cell r="P154">
            <v>0</v>
          </cell>
          <cell r="Q154">
            <v>0</v>
          </cell>
        </row>
        <row r="155">
          <cell r="A155" t="str">
            <v>Netting Long Term CC</v>
          </cell>
          <cell r="B155" t="str">
            <v>ZE0001K90002</v>
          </cell>
          <cell r="C155">
            <v>349176</v>
          </cell>
          <cell r="E155">
            <v>349176</v>
          </cell>
          <cell r="F155">
            <v>159506</v>
          </cell>
          <cell r="G155">
            <v>-159506</v>
          </cell>
          <cell r="P155">
            <v>15643084.800000001</v>
          </cell>
          <cell r="R155">
            <v>15643084.800000001</v>
          </cell>
          <cell r="S155">
            <v>7145868.7999999998</v>
          </cell>
          <cell r="T155">
            <v>-7145868.7999999998</v>
          </cell>
        </row>
        <row r="156">
          <cell r="A156" t="str">
            <v>Vertriebsprod. / lan</v>
          </cell>
          <cell r="B156" t="str">
            <v>ZE0001A1</v>
          </cell>
          <cell r="C156">
            <v>-2796588.798</v>
          </cell>
          <cell r="D156">
            <v>-850565</v>
          </cell>
          <cell r="E156">
            <v>-1009225.46</v>
          </cell>
          <cell r="F156">
            <v>-936798.34</v>
          </cell>
          <cell r="G156">
            <v>2E-3</v>
          </cell>
          <cell r="P156">
            <v>-128855168.53</v>
          </cell>
          <cell r="Q156">
            <v>-38986555.969999999</v>
          </cell>
          <cell r="R156">
            <v>-47858350.090000004</v>
          </cell>
          <cell r="S156">
            <v>-40624326.359999999</v>
          </cell>
          <cell r="T156">
            <v>-1385936.11</v>
          </cell>
        </row>
        <row r="157">
          <cell r="A157" t="str">
            <v>Virtual Power Plant</v>
          </cell>
          <cell r="B157" t="str">
            <v>ZE0001A1A</v>
          </cell>
          <cell r="P157">
            <v>-5551757.7999999998</v>
          </cell>
          <cell r="Q157">
            <v>-2771888.9</v>
          </cell>
          <cell r="R157">
            <v>-1391264.45</v>
          </cell>
          <cell r="T157">
            <v>-1388604.45</v>
          </cell>
        </row>
        <row r="158">
          <cell r="A158" t="str">
            <v>VPPA LP</v>
          </cell>
          <cell r="B158" t="str">
            <v>ZE0001A1A1</v>
          </cell>
          <cell r="P158">
            <v>-5551757.7999999998</v>
          </cell>
          <cell r="Q158">
            <v>-2771888.9</v>
          </cell>
          <cell r="R158">
            <v>-1391264.45</v>
          </cell>
          <cell r="T158">
            <v>-1388604.45</v>
          </cell>
        </row>
        <row r="159">
          <cell r="A159" t="str">
            <v>Sonderverträge / Ver</v>
          </cell>
          <cell r="B159" t="str">
            <v>ZE0001A1B</v>
          </cell>
          <cell r="C159">
            <v>-2796588.798</v>
          </cell>
          <cell r="D159">
            <v>-850565</v>
          </cell>
          <cell r="E159">
            <v>-1009225.46</v>
          </cell>
          <cell r="F159">
            <v>-936798.34</v>
          </cell>
          <cell r="G159">
            <v>2E-3</v>
          </cell>
          <cell r="P159">
            <v>-123303410.73</v>
          </cell>
          <cell r="Q159">
            <v>-36214667.07</v>
          </cell>
          <cell r="R159">
            <v>-46467085.640000001</v>
          </cell>
          <cell r="S159">
            <v>-40624326.359999999</v>
          </cell>
          <cell r="T159">
            <v>2668.34</v>
          </cell>
        </row>
        <row r="160">
          <cell r="A160" t="str">
            <v>Long Term Illiquid</v>
          </cell>
          <cell r="B160" t="str">
            <v>ZE0001K11113</v>
          </cell>
          <cell r="C160">
            <v>-2495568.1979999999</v>
          </cell>
          <cell r="D160">
            <v>-850565</v>
          </cell>
          <cell r="E160">
            <v>-795675.86</v>
          </cell>
          <cell r="F160">
            <v>-849327.34</v>
          </cell>
          <cell r="G160">
            <v>2E-3</v>
          </cell>
          <cell r="P160">
            <v>-106715534.52</v>
          </cell>
          <cell r="Q160">
            <v>-36214667.07</v>
          </cell>
          <cell r="R160">
            <v>-34178409.079999998</v>
          </cell>
          <cell r="S160">
            <v>-36325126.710000001</v>
          </cell>
          <cell r="T160">
            <v>2668.34</v>
          </cell>
        </row>
        <row r="161">
          <cell r="A161" t="str">
            <v>Übrige Verträge (noc</v>
          </cell>
          <cell r="B161" t="str">
            <v>ZE0001A1B1</v>
          </cell>
          <cell r="C161">
            <v>-301020.59999999998</v>
          </cell>
          <cell r="E161">
            <v>-213549.6</v>
          </cell>
          <cell r="F161">
            <v>-87471</v>
          </cell>
          <cell r="G161">
            <v>0</v>
          </cell>
          <cell r="P161">
            <v>-16587876.210000001</v>
          </cell>
          <cell r="R161">
            <v>-12288676.560000001</v>
          </cell>
          <cell r="S161">
            <v>-4299199.6500000004</v>
          </cell>
          <cell r="T161">
            <v>0</v>
          </cell>
        </row>
        <row r="162">
          <cell r="A162" t="str">
            <v>Lieferverpflichtunge</v>
          </cell>
          <cell r="B162" t="str">
            <v>ZE0001A2N</v>
          </cell>
          <cell r="C162">
            <v>-43665173.251001</v>
          </cell>
          <cell r="D162">
            <v>-14803280.192996001</v>
          </cell>
          <cell r="E162">
            <v>-13932062.264</v>
          </cell>
          <cell r="F162">
            <v>-14308987.930005001</v>
          </cell>
          <cell r="G162">
            <v>-620842.86399999994</v>
          </cell>
          <cell r="P162">
            <v>-2447346533.2800002</v>
          </cell>
          <cell r="Q162">
            <v>-826835198.28999996</v>
          </cell>
          <cell r="R162">
            <v>-789960530.87</v>
          </cell>
          <cell r="S162">
            <v>-801939668.92999995</v>
          </cell>
          <cell r="T162">
            <v>-28611135.190000001</v>
          </cell>
        </row>
        <row r="163">
          <cell r="A163" t="str">
            <v>Netting Lieferverpfl</v>
          </cell>
          <cell r="B163" t="str">
            <v>ZE0001A2Z</v>
          </cell>
          <cell r="C163">
            <v>-60459.999999</v>
          </cell>
          <cell r="D163">
            <v>37200.000003000001</v>
          </cell>
          <cell r="E163">
            <v>34800.000002000001</v>
          </cell>
          <cell r="F163">
            <v>132459.999996</v>
          </cell>
          <cell r="G163">
            <v>-264920</v>
          </cell>
          <cell r="P163">
            <v>5629.09</v>
          </cell>
          <cell r="Q163">
            <v>4161836.54</v>
          </cell>
          <cell r="R163">
            <v>2912056.8</v>
          </cell>
          <cell r="S163">
            <v>6500407.4500000002</v>
          </cell>
          <cell r="T163">
            <v>-13568671.699999999</v>
          </cell>
        </row>
        <row r="164">
          <cell r="A164" t="str">
            <v>bezahlte Optionspräm</v>
          </cell>
          <cell r="B164" t="str">
            <v>ZE0001K90016</v>
          </cell>
          <cell r="C164">
            <v>0</v>
          </cell>
          <cell r="D164">
            <v>1.9999999999999999E-6</v>
          </cell>
          <cell r="E164">
            <v>1.9999999999999999E-6</v>
          </cell>
          <cell r="F164">
            <v>-3.9999999999999998E-6</v>
          </cell>
          <cell r="G164">
            <v>0</v>
          </cell>
          <cell r="P164">
            <v>3835694.3</v>
          </cell>
          <cell r="Q164">
            <v>2065077.5</v>
          </cell>
          <cell r="R164">
            <v>1770616.8</v>
          </cell>
          <cell r="S164">
            <v>-567856.80000000005</v>
          </cell>
          <cell r="T164">
            <v>567856.80000000005</v>
          </cell>
        </row>
        <row r="165">
          <cell r="A165" t="str">
            <v>Netting Long Term Re</v>
          </cell>
          <cell r="B165" t="str">
            <v>ZE0001K90015</v>
          </cell>
          <cell r="C165">
            <v>-95459.999999000007</v>
          </cell>
          <cell r="D165">
            <v>9.9999999999999995E-7</v>
          </cell>
          <cell r="F165">
            <v>95460</v>
          </cell>
          <cell r="G165">
            <v>-190920</v>
          </cell>
          <cell r="P165">
            <v>-4978065.21</v>
          </cell>
          <cell r="Q165">
            <v>876599.04</v>
          </cell>
          <cell r="S165">
            <v>5854664.25</v>
          </cell>
          <cell r="T165">
            <v>-11709328.5</v>
          </cell>
        </row>
        <row r="166">
          <cell r="A166" t="str">
            <v>Netting Long Term Re</v>
          </cell>
          <cell r="B166" t="str">
            <v>ZE0001K90004</v>
          </cell>
          <cell r="C166">
            <v>0</v>
          </cell>
          <cell r="D166">
            <v>0</v>
          </cell>
          <cell r="E166">
            <v>0</v>
          </cell>
          <cell r="P166">
            <v>0</v>
          </cell>
          <cell r="Q166">
            <v>0</v>
          </cell>
          <cell r="R166">
            <v>0</v>
          </cell>
        </row>
        <row r="167">
          <cell r="A167" t="str">
            <v>Netting Long Term Re</v>
          </cell>
          <cell r="B167" t="str">
            <v>ZE0001K90038</v>
          </cell>
          <cell r="C167">
            <v>0</v>
          </cell>
          <cell r="D167">
            <v>0</v>
          </cell>
          <cell r="E167">
            <v>0</v>
          </cell>
          <cell r="P167">
            <v>0</v>
          </cell>
          <cell r="Q167">
            <v>0</v>
          </cell>
          <cell r="R167">
            <v>0</v>
          </cell>
        </row>
        <row r="168">
          <cell r="A168" t="str">
            <v>Netting Long Term Ad</v>
          </cell>
          <cell r="B168" t="str">
            <v>ZE0001K900032</v>
          </cell>
          <cell r="C168">
            <v>35000</v>
          </cell>
          <cell r="D168">
            <v>37200</v>
          </cell>
          <cell r="E168">
            <v>34800</v>
          </cell>
          <cell r="F168">
            <v>37000</v>
          </cell>
          <cell r="G168">
            <v>-74000</v>
          </cell>
          <cell r="P168">
            <v>1148000</v>
          </cell>
          <cell r="Q168">
            <v>1220160</v>
          </cell>
          <cell r="R168">
            <v>1141440</v>
          </cell>
          <cell r="S168">
            <v>1213600</v>
          </cell>
          <cell r="T168">
            <v>-2427200</v>
          </cell>
        </row>
        <row r="169">
          <cell r="A169" t="str">
            <v>Lieferverpflichtunge</v>
          </cell>
          <cell r="B169" t="str">
            <v>ZE0001A2</v>
          </cell>
          <cell r="C169">
            <v>-43604713.251001999</v>
          </cell>
          <cell r="D169">
            <v>-14840480.192999</v>
          </cell>
          <cell r="E169">
            <v>-13966862.264002001</v>
          </cell>
          <cell r="F169">
            <v>-14441447.930001</v>
          </cell>
          <cell r="G169">
            <v>-355922.864</v>
          </cell>
          <cell r="P169">
            <v>-2447352162.3699999</v>
          </cell>
          <cell r="Q169">
            <v>-830997034.83000004</v>
          </cell>
          <cell r="R169">
            <v>-792872587.66999996</v>
          </cell>
          <cell r="S169">
            <v>-808440076.38</v>
          </cell>
          <cell r="T169">
            <v>-15042463.49</v>
          </cell>
        </row>
        <row r="170">
          <cell r="A170" t="str">
            <v>kontrahierte Lieferv</v>
          </cell>
          <cell r="B170" t="str">
            <v>ZE0001A2A</v>
          </cell>
          <cell r="C170">
            <v>-43604713.251001999</v>
          </cell>
          <cell r="D170">
            <v>-14840480.192999</v>
          </cell>
          <cell r="E170">
            <v>-13966862.264002001</v>
          </cell>
          <cell r="F170">
            <v>-14441447.930001</v>
          </cell>
          <cell r="G170">
            <v>-355922.864</v>
          </cell>
          <cell r="P170">
            <v>-2440014821.4099998</v>
          </cell>
          <cell r="Q170">
            <v>-830997034.83000004</v>
          </cell>
          <cell r="R170">
            <v>-787696780.04999995</v>
          </cell>
          <cell r="S170">
            <v>-806535149</v>
          </cell>
          <cell r="T170">
            <v>-14785857.529999999</v>
          </cell>
        </row>
        <row r="171">
          <cell r="A171" t="str">
            <v>Long Term Sales (Ret</v>
          </cell>
          <cell r="B171" t="str">
            <v>ZE0001A2A1</v>
          </cell>
          <cell r="C171">
            <v>-8800646.2510020006</v>
          </cell>
          <cell r="D171">
            <v>-2894732.1929990002</v>
          </cell>
          <cell r="E171">
            <v>-2706350.264002</v>
          </cell>
          <cell r="F171">
            <v>-2843640.9300009999</v>
          </cell>
          <cell r="G171">
            <v>-355922.864</v>
          </cell>
          <cell r="P171">
            <v>-473571636.95999998</v>
          </cell>
          <cell r="Q171">
            <v>-156193492.22999999</v>
          </cell>
          <cell r="R171">
            <v>-147114586.65000001</v>
          </cell>
          <cell r="S171">
            <v>-155477700.53999999</v>
          </cell>
          <cell r="T171">
            <v>-14785857.539999999</v>
          </cell>
        </row>
        <row r="172">
          <cell r="A172" t="str">
            <v>Long Term Retail net</v>
          </cell>
          <cell r="B172" t="str">
            <v>ZE0001A2A1N</v>
          </cell>
          <cell r="C172">
            <v>-8385876.2510019997</v>
          </cell>
          <cell r="D172">
            <v>-2753372.1929990002</v>
          </cell>
          <cell r="E172">
            <v>-2574110.264002</v>
          </cell>
          <cell r="F172">
            <v>-2702470.9300009999</v>
          </cell>
          <cell r="G172">
            <v>-355922.864</v>
          </cell>
          <cell r="P172">
            <v>-456213512.45999998</v>
          </cell>
          <cell r="Q172">
            <v>-150277576.22999999</v>
          </cell>
          <cell r="R172">
            <v>-141580342.65000001</v>
          </cell>
          <cell r="S172">
            <v>-149569736.03</v>
          </cell>
          <cell r="T172">
            <v>-14785857.550000001</v>
          </cell>
        </row>
        <row r="173">
          <cell r="A173" t="str">
            <v>Long Term Retail (Br</v>
          </cell>
          <cell r="B173" t="str">
            <v>ZE0001K111212</v>
          </cell>
          <cell r="C173">
            <v>-8495834.7840020005</v>
          </cell>
          <cell r="D173">
            <v>-2894732.1559990002</v>
          </cell>
          <cell r="E173">
            <v>-2720670.264002</v>
          </cell>
          <cell r="F173">
            <v>-2880432.3600010001</v>
          </cell>
          <cell r="G173">
            <v>-4.0000000000000001E-3</v>
          </cell>
          <cell r="P173">
            <v>-460992328.50999999</v>
          </cell>
          <cell r="Q173">
            <v>-156193492.22999999</v>
          </cell>
          <cell r="R173">
            <v>-147836171.44999999</v>
          </cell>
          <cell r="S173">
            <v>-156962664.78</v>
          </cell>
          <cell r="T173">
            <v>-0.05</v>
          </cell>
        </row>
        <row r="174">
          <cell r="A174" t="str">
            <v>Sell LT Retail Rück</v>
          </cell>
          <cell r="B174" t="str">
            <v>ZE0001K1112231</v>
          </cell>
          <cell r="C174">
            <v>109958.533</v>
          </cell>
          <cell r="D174">
            <v>141359.96299999999</v>
          </cell>
          <cell r="E174">
            <v>146560</v>
          </cell>
          <cell r="F174">
            <v>177961.43</v>
          </cell>
          <cell r="G174">
            <v>-355922.86</v>
          </cell>
          <cell r="P174">
            <v>4778816.05</v>
          </cell>
          <cell r="Q174">
            <v>5915916</v>
          </cell>
          <cell r="R174">
            <v>6255828.7999999998</v>
          </cell>
          <cell r="S174">
            <v>7392928.75</v>
          </cell>
          <cell r="T174">
            <v>-14785857.5</v>
          </cell>
        </row>
        <row r="175">
          <cell r="A175" t="str">
            <v>Long Term Retail Mis</v>
          </cell>
          <cell r="B175" t="str">
            <v>ZE0001K1118</v>
          </cell>
          <cell r="C175">
            <v>-414770</v>
          </cell>
          <cell r="D175">
            <v>-141360</v>
          </cell>
          <cell r="E175">
            <v>-132240</v>
          </cell>
          <cell r="F175">
            <v>-141170</v>
          </cell>
          <cell r="G175">
            <v>0</v>
          </cell>
          <cell r="P175">
            <v>-17358124.5</v>
          </cell>
          <cell r="Q175">
            <v>-5915916</v>
          </cell>
          <cell r="R175">
            <v>-5534244</v>
          </cell>
          <cell r="S175">
            <v>-5907964.5099999998</v>
          </cell>
          <cell r="T175">
            <v>0.01</v>
          </cell>
        </row>
        <row r="176">
          <cell r="A176" t="str">
            <v>Position Transfer</v>
          </cell>
          <cell r="B176" t="str">
            <v>ZE0001A2A2</v>
          </cell>
          <cell r="C176">
            <v>-34804067</v>
          </cell>
          <cell r="D176">
            <v>-11945748</v>
          </cell>
          <cell r="E176">
            <v>-11260512</v>
          </cell>
          <cell r="F176">
            <v>-11597807</v>
          </cell>
          <cell r="G176">
            <v>0</v>
          </cell>
          <cell r="P176">
            <v>-1966443184.45</v>
          </cell>
          <cell r="Q176">
            <v>-674803542.60000002</v>
          </cell>
          <cell r="R176">
            <v>-640582193.39999998</v>
          </cell>
          <cell r="S176">
            <v>-651057448.46000004</v>
          </cell>
          <cell r="T176">
            <v>0.01</v>
          </cell>
        </row>
        <row r="177">
          <cell r="A177" t="str">
            <v>Long Term Position T</v>
          </cell>
          <cell r="B177" t="str">
            <v>ZE0001A2A2LT</v>
          </cell>
          <cell r="C177">
            <v>-34804067</v>
          </cell>
          <cell r="D177">
            <v>-11945748</v>
          </cell>
          <cell r="E177">
            <v>-11260512</v>
          </cell>
          <cell r="F177">
            <v>-11597807</v>
          </cell>
          <cell r="G177">
            <v>0</v>
          </cell>
          <cell r="P177">
            <v>-1966443184.45</v>
          </cell>
          <cell r="Q177">
            <v>-674803542.60000002</v>
          </cell>
          <cell r="R177">
            <v>-640582193.39999998</v>
          </cell>
          <cell r="S177">
            <v>-651057448.46000004</v>
          </cell>
          <cell r="T177">
            <v>0.01</v>
          </cell>
        </row>
        <row r="178">
          <cell r="A178" t="str">
            <v>Long Term Regular so</v>
          </cell>
          <cell r="B178" t="str">
            <v>ZE0001K1215</v>
          </cell>
          <cell r="C178">
            <v>-22430622</v>
          </cell>
          <cell r="D178">
            <v>-7613448</v>
          </cell>
          <cell r="E178">
            <v>-7114392</v>
          </cell>
          <cell r="F178">
            <v>-7702782</v>
          </cell>
          <cell r="G178">
            <v>0</v>
          </cell>
          <cell r="P178">
            <v>-1243427689.2</v>
          </cell>
          <cell r="Q178">
            <v>-421997646.60000002</v>
          </cell>
          <cell r="R178">
            <v>-394149557.39999998</v>
          </cell>
          <cell r="S178">
            <v>-427280485.19999999</v>
          </cell>
          <cell r="T178">
            <v>0</v>
          </cell>
        </row>
        <row r="179">
          <cell r="A179" t="str">
            <v>Long Term Additional</v>
          </cell>
          <cell r="B179" t="str">
            <v>ZE0001K1241</v>
          </cell>
          <cell r="C179">
            <v>-12373445</v>
          </cell>
          <cell r="D179">
            <v>-4332300</v>
          </cell>
          <cell r="E179">
            <v>-4146120</v>
          </cell>
          <cell r="F179">
            <v>-3895025</v>
          </cell>
          <cell r="G179">
            <v>0</v>
          </cell>
          <cell r="P179">
            <v>-723015495.25</v>
          </cell>
          <cell r="Q179">
            <v>-252805896</v>
          </cell>
          <cell r="R179">
            <v>-246432636</v>
          </cell>
          <cell r="S179">
            <v>-223776963.25999999</v>
          </cell>
          <cell r="T179">
            <v>0.01</v>
          </cell>
        </row>
        <row r="180">
          <cell r="A180" t="str">
            <v>Optionsprämien</v>
          </cell>
          <cell r="B180" t="str">
            <v>ZE0001A2C</v>
          </cell>
          <cell r="P180">
            <v>-7337340.96</v>
          </cell>
          <cell r="R180">
            <v>-5175807.62</v>
          </cell>
          <cell r="S180">
            <v>-1904927.38</v>
          </cell>
          <cell r="T180">
            <v>-256605.96</v>
          </cell>
        </row>
        <row r="181">
          <cell r="A181" t="str">
            <v>Erhaltene Optionsprä</v>
          </cell>
          <cell r="B181" t="str">
            <v>ZE0001A2C1</v>
          </cell>
          <cell r="P181">
            <v>-7337340.96</v>
          </cell>
          <cell r="R181">
            <v>-5175807.62</v>
          </cell>
          <cell r="S181">
            <v>-1904927.38</v>
          </cell>
          <cell r="T181">
            <v>-256605.96</v>
          </cell>
        </row>
        <row r="182">
          <cell r="A182" t="str">
            <v>Aktivitäten STPM net</v>
          </cell>
          <cell r="B182" t="str">
            <v>ZE0001A3N</v>
          </cell>
          <cell r="C182">
            <v>2866665.6850259998</v>
          </cell>
          <cell r="D182">
            <v>1319798.444993</v>
          </cell>
          <cell r="E182">
            <v>768303.58800900006</v>
          </cell>
          <cell r="F182">
            <v>778562.93700699997</v>
          </cell>
          <cell r="G182">
            <v>0.71501700000000001</v>
          </cell>
          <cell r="P182">
            <v>42292260.25</v>
          </cell>
          <cell r="Q182">
            <v>23669160.609999999</v>
          </cell>
          <cell r="R182">
            <v>19713697.68</v>
          </cell>
          <cell r="S182">
            <v>-3346963.03</v>
          </cell>
          <cell r="T182">
            <v>2256364.9900000002</v>
          </cell>
        </row>
        <row r="183">
          <cell r="A183" t="str">
            <v>Aktivitäten STPM bru</v>
          </cell>
          <cell r="B183" t="str">
            <v>ZE0001A3</v>
          </cell>
          <cell r="C183">
            <v>2866665.6850259998</v>
          </cell>
          <cell r="D183">
            <v>1319798.444993</v>
          </cell>
          <cell r="E183">
            <v>768303.58800900006</v>
          </cell>
          <cell r="F183">
            <v>778562.93700699997</v>
          </cell>
          <cell r="G183">
            <v>0.71501700000000001</v>
          </cell>
          <cell r="P183">
            <v>42292260.25</v>
          </cell>
          <cell r="Q183">
            <v>23669160.609999999</v>
          </cell>
          <cell r="R183">
            <v>19713697.68</v>
          </cell>
          <cell r="S183">
            <v>-3346963.03</v>
          </cell>
          <cell r="T183">
            <v>2256364.9900000002</v>
          </cell>
        </row>
        <row r="184">
          <cell r="A184" t="str">
            <v>Short Term Aktivität</v>
          </cell>
          <cell r="B184" t="str">
            <v>ZE0001A3B</v>
          </cell>
          <cell r="C184">
            <v>2866665.6850339998</v>
          </cell>
          <cell r="D184">
            <v>1319798.444995</v>
          </cell>
          <cell r="E184">
            <v>768303.58801099996</v>
          </cell>
          <cell r="F184">
            <v>778562.93700999999</v>
          </cell>
          <cell r="G184">
            <v>0.71501800000000004</v>
          </cell>
          <cell r="P184">
            <v>118460479.08</v>
          </cell>
          <cell r="Q184">
            <v>52286760.710000001</v>
          </cell>
          <cell r="R184">
            <v>42352011.899999999</v>
          </cell>
          <cell r="S184">
            <v>21565341.84</v>
          </cell>
          <cell r="T184">
            <v>2256364.63</v>
          </cell>
        </row>
        <row r="185">
          <cell r="A185" t="str">
            <v>Positionstransfer</v>
          </cell>
          <cell r="B185" t="str">
            <v>ZE0001A3B1</v>
          </cell>
          <cell r="C185">
            <v>47290243.921003997</v>
          </cell>
          <cell r="D185">
            <v>16251628.862999</v>
          </cell>
          <cell r="E185">
            <v>15285912.800001999</v>
          </cell>
          <cell r="F185">
            <v>15752702.020002</v>
          </cell>
          <cell r="G185">
            <v>0.23800099999999999</v>
          </cell>
          <cell r="P185">
            <v>1505699699.6900001</v>
          </cell>
          <cell r="Q185">
            <v>544439193.99000001</v>
          </cell>
          <cell r="R185">
            <v>509824416.68000001</v>
          </cell>
          <cell r="S185">
            <v>451436087.77999997</v>
          </cell>
          <cell r="T185">
            <v>1.24</v>
          </cell>
        </row>
        <row r="186">
          <cell r="A186" t="str">
            <v>Übernahme Lieferverp</v>
          </cell>
          <cell r="B186" t="str">
            <v>ZE0001K11551</v>
          </cell>
          <cell r="C186">
            <v>47403603.917999998</v>
          </cell>
          <cell r="D186">
            <v>16277668.859999999</v>
          </cell>
          <cell r="E186">
            <v>15315672.800000001</v>
          </cell>
          <cell r="F186">
            <v>15780542.02</v>
          </cell>
          <cell r="G186">
            <v>29720.238000000001</v>
          </cell>
          <cell r="P186">
            <v>3174481857.3600001</v>
          </cell>
          <cell r="Q186">
            <v>1167179711.02</v>
          </cell>
          <cell r="R186">
            <v>1094075120.8</v>
          </cell>
          <cell r="S186">
            <v>911538630.86000001</v>
          </cell>
          <cell r="T186">
            <v>1688394.68</v>
          </cell>
        </row>
        <row r="187">
          <cell r="A187" t="str">
            <v>Intrinsischer Wert d</v>
          </cell>
          <cell r="B187" t="str">
            <v>ZE0001K11552</v>
          </cell>
          <cell r="C187">
            <v>-3.0000000000000001E-6</v>
          </cell>
          <cell r="D187">
            <v>-9.9999999999999995E-7</v>
          </cell>
          <cell r="E187">
            <v>-9.9999999999999995E-7</v>
          </cell>
          <cell r="F187">
            <v>-9.9999999999999995E-7</v>
          </cell>
          <cell r="G187">
            <v>0</v>
          </cell>
          <cell r="P187">
            <v>-1673972428.72</v>
          </cell>
          <cell r="Q187">
            <v>-624383866.59000003</v>
          </cell>
          <cell r="R187">
            <v>-585924028.67999995</v>
          </cell>
          <cell r="S187">
            <v>-463664533.14999998</v>
          </cell>
          <cell r="T187">
            <v>-0.3</v>
          </cell>
        </row>
        <row r="188">
          <cell r="A188" t="str">
            <v>BOS und EaR auf Nett</v>
          </cell>
          <cell r="B188" t="str">
            <v>ZE0001K11553</v>
          </cell>
          <cell r="C188">
            <v>1.0020000000000001E-3</v>
          </cell>
          <cell r="D188">
            <v>1E-3</v>
          </cell>
          <cell r="E188">
            <v>9.9999999999999995E-7</v>
          </cell>
          <cell r="F188">
            <v>9.9999999999999995E-7</v>
          </cell>
          <cell r="G188">
            <v>0</v>
          </cell>
          <cell r="P188">
            <v>9795811.5899999999</v>
          </cell>
          <cell r="Q188">
            <v>4329290</v>
          </cell>
          <cell r="R188">
            <v>1425498.7</v>
          </cell>
          <cell r="S188">
            <v>4041022.87</v>
          </cell>
          <cell r="T188">
            <v>0.02</v>
          </cell>
        </row>
        <row r="189">
          <cell r="A189" t="str">
            <v>Übernahme Lieferverp</v>
          </cell>
          <cell r="B189" t="str">
            <v>ZE0001K115511</v>
          </cell>
          <cell r="C189">
            <v>-113360</v>
          </cell>
          <cell r="D189">
            <v>-26040</v>
          </cell>
          <cell r="E189">
            <v>-29760</v>
          </cell>
          <cell r="F189">
            <v>-27840</v>
          </cell>
          <cell r="G189">
            <v>-29720</v>
          </cell>
          <cell r="P189">
            <v>-7288234</v>
          </cell>
          <cell r="Q189">
            <v>-1718119.2</v>
          </cell>
          <cell r="R189">
            <v>-2127244.7999999998</v>
          </cell>
          <cell r="S189">
            <v>-1754476.8</v>
          </cell>
          <cell r="T189">
            <v>-1688393.2</v>
          </cell>
        </row>
        <row r="190">
          <cell r="A190" t="str">
            <v>Intrinsischer Wert d</v>
          </cell>
          <cell r="B190" t="str">
            <v>ZE0001K115512</v>
          </cell>
          <cell r="C190">
            <v>2.0049999999999998E-3</v>
          </cell>
          <cell r="D190">
            <v>2E-3</v>
          </cell>
          <cell r="E190">
            <v>1.9999999999999999E-6</v>
          </cell>
          <cell r="F190">
            <v>1.9999999999999999E-6</v>
          </cell>
          <cell r="G190">
            <v>9.9999999999999995E-7</v>
          </cell>
          <cell r="P190">
            <v>2682693.46</v>
          </cell>
          <cell r="Q190">
            <v>-967821.24</v>
          </cell>
          <cell r="R190">
            <v>2375070.66</v>
          </cell>
          <cell r="S190">
            <v>1275444</v>
          </cell>
          <cell r="T190">
            <v>0.04</v>
          </cell>
        </row>
        <row r="191">
          <cell r="A191" t="str">
            <v>Adjustments</v>
          </cell>
          <cell r="B191" t="str">
            <v>ZE0001A3B2</v>
          </cell>
          <cell r="C191">
            <v>4.0179999999999999E-3</v>
          </cell>
          <cell r="D191">
            <v>4.0000000000000001E-3</v>
          </cell>
          <cell r="E191">
            <v>0</v>
          </cell>
          <cell r="F191">
            <v>3.0000000000000001E-6</v>
          </cell>
          <cell r="G191">
            <v>1.5E-5</v>
          </cell>
          <cell r="P191">
            <v>8970853.3699999992</v>
          </cell>
          <cell r="Q191">
            <v>7573926.4500000002</v>
          </cell>
          <cell r="R191">
            <v>-6218813.0199999996</v>
          </cell>
          <cell r="S191">
            <v>7615739.1100000003</v>
          </cell>
          <cell r="T191">
            <v>0.83</v>
          </cell>
        </row>
        <row r="192">
          <cell r="A192" t="str">
            <v>ST-Adjust BoS EaR au</v>
          </cell>
          <cell r="B192" t="str">
            <v>ZE0001K115517</v>
          </cell>
          <cell r="C192">
            <v>1.01E-3</v>
          </cell>
          <cell r="D192">
            <v>1E-3</v>
          </cell>
          <cell r="E192">
            <v>9.9999999999999995E-7</v>
          </cell>
          <cell r="F192">
            <v>9.9999999999999995E-7</v>
          </cell>
          <cell r="G192">
            <v>7.9999999999999996E-6</v>
          </cell>
          <cell r="P192">
            <v>891032</v>
          </cell>
          <cell r="Q192">
            <v>25149</v>
          </cell>
          <cell r="R192">
            <v>515363.75</v>
          </cell>
          <cell r="S192">
            <v>350518.8</v>
          </cell>
          <cell r="T192">
            <v>0.45</v>
          </cell>
        </row>
        <row r="193">
          <cell r="A193" t="str">
            <v>ST-Adjust Intrinsich</v>
          </cell>
          <cell r="B193" t="str">
            <v>ZE0001K115514</v>
          </cell>
          <cell r="C193">
            <v>3.0100000000000001E-3</v>
          </cell>
          <cell r="D193">
            <v>3.0000000000000001E-3</v>
          </cell>
          <cell r="E193">
            <v>0</v>
          </cell>
          <cell r="F193">
            <v>1.9999999999999999E-6</v>
          </cell>
          <cell r="G193">
            <v>7.9999999999999996E-6</v>
          </cell>
          <cell r="P193">
            <v>55520129.939999998</v>
          </cell>
          <cell r="Q193">
            <v>7548777.4500000002</v>
          </cell>
          <cell r="R193">
            <v>0.23</v>
          </cell>
          <cell r="S193">
            <v>30554331.93</v>
          </cell>
          <cell r="T193">
            <v>17417020.329999998</v>
          </cell>
        </row>
        <row r="194">
          <cell r="A194" t="str">
            <v>ST-Adjust Intrinsich</v>
          </cell>
          <cell r="B194" t="str">
            <v>ZE0001K115513</v>
          </cell>
          <cell r="C194">
            <v>-1.9999999999999999E-6</v>
          </cell>
          <cell r="E194">
            <v>-9.9999999999999995E-7</v>
          </cell>
          <cell r="F194">
            <v>0</v>
          </cell>
          <cell r="G194">
            <v>-9.9999999999999995E-7</v>
          </cell>
          <cell r="P194">
            <v>-47440308.57</v>
          </cell>
          <cell r="R194">
            <v>-6734177</v>
          </cell>
          <cell r="S194">
            <v>-23289111.620000001</v>
          </cell>
          <cell r="T194">
            <v>-17417019.949999999</v>
          </cell>
        </row>
        <row r="195">
          <cell r="A195" t="str">
            <v>Abrechnung</v>
          </cell>
          <cell r="B195" t="str">
            <v>ZE0001A3B3</v>
          </cell>
          <cell r="C195">
            <v>-44423578.239987999</v>
          </cell>
          <cell r="D195">
            <v>-14931830.422003999</v>
          </cell>
          <cell r="E195">
            <v>-14517609.211991001</v>
          </cell>
          <cell r="F195">
            <v>-14974139.082994999</v>
          </cell>
          <cell r="G195">
            <v>0.47700199999999998</v>
          </cell>
          <cell r="P195">
            <v>-1396210073.98</v>
          </cell>
          <cell r="Q195">
            <v>-499726359.73000002</v>
          </cell>
          <cell r="R195">
            <v>-461253591.75999999</v>
          </cell>
          <cell r="S195">
            <v>-437486485.05000001</v>
          </cell>
          <cell r="T195">
            <v>2256362.56</v>
          </cell>
        </row>
        <row r="196">
          <cell r="A196" t="str">
            <v>Gesteuerter Betrieb</v>
          </cell>
          <cell r="B196" t="str">
            <v>ZE0001A3B3GB</v>
          </cell>
          <cell r="C196">
            <v>-42819457.518987998</v>
          </cell>
          <cell r="D196">
            <v>-14379293.729003999</v>
          </cell>
          <cell r="E196">
            <v>-14036856.329991</v>
          </cell>
          <cell r="F196">
            <v>-14403307.419995001</v>
          </cell>
          <cell r="G196">
            <v>-3.9997999999999999E-2</v>
          </cell>
          <cell r="P196">
            <v>-1290829320.75</v>
          </cell>
          <cell r="Q196">
            <v>-460754311.70999998</v>
          </cell>
          <cell r="R196">
            <v>-427019261.47000003</v>
          </cell>
          <cell r="S196">
            <v>-405312110.55000001</v>
          </cell>
          <cell r="T196">
            <v>2256362.98</v>
          </cell>
        </row>
        <row r="197">
          <cell r="A197" t="str">
            <v>Erstattung Minderver</v>
          </cell>
          <cell r="B197" t="str">
            <v>ZE0001K115520</v>
          </cell>
          <cell r="C197">
            <v>0</v>
          </cell>
          <cell r="D197">
            <v>0</v>
          </cell>
          <cell r="P197">
            <v>0</v>
          </cell>
          <cell r="Q197">
            <v>0</v>
          </cell>
        </row>
        <row r="198">
          <cell r="A198" t="str">
            <v>Abrechnung Brennstof</v>
          </cell>
          <cell r="B198" t="str">
            <v>ZE0001K11555</v>
          </cell>
          <cell r="C198">
            <v>-42819457.520000003</v>
          </cell>
          <cell r="D198">
            <v>-14379293.73</v>
          </cell>
          <cell r="E198">
            <v>-14036856.33</v>
          </cell>
          <cell r="F198">
            <v>-14403307.42</v>
          </cell>
          <cell r="G198">
            <v>-0.04</v>
          </cell>
          <cell r="P198">
            <v>-1400391200.3900001</v>
          </cell>
          <cell r="Q198">
            <v>-470518852.74000001</v>
          </cell>
          <cell r="R198">
            <v>-474757982.41000003</v>
          </cell>
          <cell r="S198">
            <v>-455114366.97000003</v>
          </cell>
          <cell r="T198">
            <v>1.73</v>
          </cell>
        </row>
        <row r="199">
          <cell r="A199" t="str">
            <v>Settlement Brennstof</v>
          </cell>
          <cell r="B199" t="str">
            <v>ZE0001K11556</v>
          </cell>
          <cell r="C199">
            <v>5.0000000000000004E-6</v>
          </cell>
          <cell r="D199">
            <v>-5.0000000000000004E-6</v>
          </cell>
          <cell r="E199">
            <v>6.9999999999999999E-6</v>
          </cell>
          <cell r="F199">
            <v>1.9999999999999999E-6</v>
          </cell>
          <cell r="G199">
            <v>9.9999999999999995E-7</v>
          </cell>
          <cell r="P199">
            <v>-34268454.009999998</v>
          </cell>
          <cell r="Q199">
            <v>-54807297.640000001</v>
          </cell>
          <cell r="R199">
            <v>1145597.54</v>
          </cell>
          <cell r="S199">
            <v>17136884.289999999</v>
          </cell>
          <cell r="T199">
            <v>2256361.7999999998</v>
          </cell>
        </row>
        <row r="200">
          <cell r="A200" t="str">
            <v>Settlement APNV-Swap</v>
          </cell>
          <cell r="B200" t="str">
            <v>ZE0001K11558</v>
          </cell>
          <cell r="C200">
            <v>3.0000000000000001E-6</v>
          </cell>
          <cell r="D200">
            <v>9.9999999999999995E-7</v>
          </cell>
          <cell r="E200">
            <v>9.9999999999999995E-7</v>
          </cell>
          <cell r="F200">
            <v>9.9999999999999995E-7</v>
          </cell>
          <cell r="G200">
            <v>0</v>
          </cell>
          <cell r="P200">
            <v>36765935.740000002</v>
          </cell>
          <cell r="Q200">
            <v>17732329.16</v>
          </cell>
          <cell r="R200">
            <v>14964417.199999999</v>
          </cell>
          <cell r="S200">
            <v>4069189.12</v>
          </cell>
          <cell r="T200">
            <v>0.26</v>
          </cell>
        </row>
        <row r="201">
          <cell r="A201" t="str">
            <v>Erstatt. Minderverfü</v>
          </cell>
          <cell r="B201" t="str">
            <v>ZE0001K11557</v>
          </cell>
          <cell r="C201">
            <v>1.0039999999999999E-3</v>
          </cell>
          <cell r="D201">
            <v>1E-3</v>
          </cell>
          <cell r="E201">
            <v>9.9999999999999995E-7</v>
          </cell>
          <cell r="F201">
            <v>1.9999999999999999E-6</v>
          </cell>
          <cell r="G201">
            <v>9.9999999999999995E-7</v>
          </cell>
          <cell r="P201">
            <v>107064397.91</v>
          </cell>
          <cell r="Q201">
            <v>46839509.509999998</v>
          </cell>
          <cell r="R201">
            <v>31628706.199999999</v>
          </cell>
          <cell r="S201">
            <v>28596183.010000002</v>
          </cell>
          <cell r="T201">
            <v>-0.81</v>
          </cell>
        </row>
        <row r="202">
          <cell r="A202" t="str">
            <v>Nicht gesteuerter Be</v>
          </cell>
          <cell r="B202" t="str">
            <v>ZE0001A3B3NGB</v>
          </cell>
          <cell r="C202">
            <v>-1604120.7209999999</v>
          </cell>
          <cell r="D202">
            <v>-552536.69299999997</v>
          </cell>
          <cell r="E202">
            <v>-480752.88199999998</v>
          </cell>
          <cell r="F202">
            <v>-570831.66299999994</v>
          </cell>
          <cell r="G202">
            <v>0.51700000000000002</v>
          </cell>
          <cell r="P202">
            <v>-105380753.23</v>
          </cell>
          <cell r="Q202">
            <v>-38972048.020000003</v>
          </cell>
          <cell r="R202">
            <v>-34234330.289999999</v>
          </cell>
          <cell r="S202">
            <v>-32174374.5</v>
          </cell>
          <cell r="T202">
            <v>-0.42</v>
          </cell>
        </row>
        <row r="203">
          <cell r="A203" t="str">
            <v>Nicht gesteuerter Be</v>
          </cell>
          <cell r="B203" t="str">
            <v>ZE0001K11554</v>
          </cell>
          <cell r="C203">
            <v>-1704230.71</v>
          </cell>
          <cell r="D203">
            <v>-588404</v>
          </cell>
          <cell r="E203">
            <v>-533432.304</v>
          </cell>
          <cell r="F203">
            <v>-582394.80000000005</v>
          </cell>
          <cell r="G203">
            <v>0.39400000000000002</v>
          </cell>
          <cell r="P203">
            <v>-111331011.43000001</v>
          </cell>
          <cell r="Q203">
            <v>-41188593.640000001</v>
          </cell>
          <cell r="R203">
            <v>-37225223.899999999</v>
          </cell>
          <cell r="S203">
            <v>-32917193.93</v>
          </cell>
          <cell r="T203">
            <v>0.04</v>
          </cell>
        </row>
        <row r="204">
          <cell r="A204" t="str">
            <v>Abr. nicht gesteuert</v>
          </cell>
          <cell r="B204" t="str">
            <v>ZE0001K11559</v>
          </cell>
          <cell r="C204">
            <v>-49568.375999999997</v>
          </cell>
          <cell r="D204">
            <v>-20883.743999999999</v>
          </cell>
          <cell r="E204">
            <v>-7677.3289999999997</v>
          </cell>
          <cell r="F204">
            <v>-6405.5150000000003</v>
          </cell>
          <cell r="G204">
            <v>-14601.788</v>
          </cell>
          <cell r="P204">
            <v>-2578069.7599999998</v>
          </cell>
          <cell r="Q204">
            <v>-1211732.3799999999</v>
          </cell>
          <cell r="R204">
            <v>-312097.76</v>
          </cell>
          <cell r="S204">
            <v>-386531.62</v>
          </cell>
          <cell r="T204">
            <v>-667708</v>
          </cell>
        </row>
        <row r="205">
          <cell r="A205" t="str">
            <v>Abr. nicht gesteuert</v>
          </cell>
          <cell r="B205" t="str">
            <v>ZE0001K11550</v>
          </cell>
          <cell r="C205">
            <v>149678.36499999999</v>
          </cell>
          <cell r="D205">
            <v>56751.050999999999</v>
          </cell>
          <cell r="E205">
            <v>60356.750999999997</v>
          </cell>
          <cell r="F205">
            <v>17968.651999999998</v>
          </cell>
          <cell r="G205">
            <v>14601.911</v>
          </cell>
          <cell r="P205">
            <v>8528327.9600000009</v>
          </cell>
          <cell r="Q205">
            <v>3428278</v>
          </cell>
          <cell r="R205">
            <v>3302991.37</v>
          </cell>
          <cell r="S205">
            <v>1129351.05</v>
          </cell>
          <cell r="T205">
            <v>667707.54</v>
          </cell>
        </row>
        <row r="206">
          <cell r="A206" t="str">
            <v>Vorabausschüttungen</v>
          </cell>
          <cell r="B206" t="str">
            <v>ZE0001A3C</v>
          </cell>
          <cell r="C206">
            <v>-5.0000000000000004E-6</v>
          </cell>
          <cell r="D206">
            <v>-9.9999999999999995E-7</v>
          </cell>
          <cell r="E206">
            <v>-9.9999999999999995E-7</v>
          </cell>
          <cell r="F206">
            <v>-1.9999999999999999E-6</v>
          </cell>
          <cell r="G206">
            <v>-9.9999999999999995E-7</v>
          </cell>
          <cell r="P206">
            <v>-38543385.590000004</v>
          </cell>
          <cell r="Q206">
            <v>-13006111.550000001</v>
          </cell>
          <cell r="R206">
            <v>-13264510.970000001</v>
          </cell>
          <cell r="S206">
            <v>-12272763.35</v>
          </cell>
          <cell r="T206">
            <v>0.28000000000000003</v>
          </cell>
        </row>
        <row r="207">
          <cell r="A207" t="str">
            <v>Zeitwert der Spark S</v>
          </cell>
          <cell r="B207" t="str">
            <v>ZE0001A3C1</v>
          </cell>
          <cell r="C207">
            <v>2E-3</v>
          </cell>
          <cell r="D207">
            <v>1.9989999999999999E-3</v>
          </cell>
          <cell r="E207">
            <v>9.9999999999999995E-7</v>
          </cell>
          <cell r="F207">
            <v>0</v>
          </cell>
          <cell r="G207">
            <v>0</v>
          </cell>
          <cell r="P207">
            <v>-15304263.85</v>
          </cell>
          <cell r="Q207">
            <v>-5003364.3</v>
          </cell>
          <cell r="R207">
            <v>-5546869.9699999997</v>
          </cell>
          <cell r="S207">
            <v>-4754030.3499999996</v>
          </cell>
          <cell r="T207">
            <v>0.77</v>
          </cell>
        </row>
        <row r="208">
          <cell r="A208" t="str">
            <v>Zeitwert der Option</v>
          </cell>
          <cell r="B208" t="str">
            <v>ZE0001K7A</v>
          </cell>
          <cell r="C208">
            <v>-3.0000000000000001E-6</v>
          </cell>
          <cell r="D208">
            <v>-9.9999999999999995E-7</v>
          </cell>
          <cell r="E208">
            <v>-9.9999999999999995E-7</v>
          </cell>
          <cell r="F208">
            <v>-9.9999999999999995E-7</v>
          </cell>
          <cell r="G208">
            <v>0</v>
          </cell>
          <cell r="P208">
            <v>-16587131.289999999</v>
          </cell>
          <cell r="Q208">
            <v>-5232496</v>
          </cell>
          <cell r="R208">
            <v>-5971633.5199999996</v>
          </cell>
          <cell r="S208">
            <v>-5383002.0199999996</v>
          </cell>
          <cell r="T208">
            <v>0.25</v>
          </cell>
        </row>
        <row r="209">
          <cell r="A209" t="str">
            <v>Zeitwert der Option</v>
          </cell>
          <cell r="B209" t="str">
            <v>ZE0001K713</v>
          </cell>
          <cell r="C209">
            <v>1.0020000000000001E-3</v>
          </cell>
          <cell r="D209">
            <v>1E-3</v>
          </cell>
          <cell r="E209">
            <v>9.9999999999999995E-7</v>
          </cell>
          <cell r="F209">
            <v>9.9999999999999995E-7</v>
          </cell>
          <cell r="G209">
            <v>0</v>
          </cell>
          <cell r="P209">
            <v>611621.47</v>
          </cell>
          <cell r="Q209">
            <v>154422.35</v>
          </cell>
          <cell r="R209">
            <v>232268.55</v>
          </cell>
          <cell r="S209">
            <v>224931</v>
          </cell>
          <cell r="T209">
            <v>-0.43</v>
          </cell>
        </row>
        <row r="210">
          <cell r="A210" t="str">
            <v>ST-Adjust Zeitwert B</v>
          </cell>
          <cell r="B210" t="str">
            <v>ZE0001K714</v>
          </cell>
          <cell r="C210">
            <v>-3.9999999999999998E-6</v>
          </cell>
          <cell r="D210">
            <v>0</v>
          </cell>
          <cell r="F210">
            <v>-9.9999999999999995E-7</v>
          </cell>
          <cell r="G210">
            <v>-3.0000000000000001E-6</v>
          </cell>
          <cell r="P210">
            <v>-281532.68</v>
          </cell>
          <cell r="Q210">
            <v>-0.3</v>
          </cell>
          <cell r="S210">
            <v>-180011.98</v>
          </cell>
          <cell r="T210">
            <v>-101520.4</v>
          </cell>
        </row>
        <row r="211">
          <cell r="A211" t="str">
            <v>ST-Adjust Zeitwert S</v>
          </cell>
          <cell r="B211" t="str">
            <v>ZE0001K715</v>
          </cell>
          <cell r="C211">
            <v>1.005E-3</v>
          </cell>
          <cell r="D211">
            <v>1E-3</v>
          </cell>
          <cell r="E211">
            <v>9.9999999999999995E-7</v>
          </cell>
          <cell r="F211">
            <v>9.9999999999999995E-7</v>
          </cell>
          <cell r="G211">
            <v>3.0000000000000001E-6</v>
          </cell>
          <cell r="P211">
            <v>952778.65</v>
          </cell>
          <cell r="Q211">
            <v>74709.649999999994</v>
          </cell>
          <cell r="R211">
            <v>192495</v>
          </cell>
          <cell r="S211">
            <v>584052.65</v>
          </cell>
          <cell r="T211">
            <v>101521.35</v>
          </cell>
        </row>
        <row r="212">
          <cell r="A212" t="str">
            <v>Prämie Vermarktung R</v>
          </cell>
          <cell r="B212" t="str">
            <v>ZE0001A3C2</v>
          </cell>
          <cell r="C212">
            <v>-2.0049999999999998E-3</v>
          </cell>
          <cell r="D212">
            <v>-2E-3</v>
          </cell>
          <cell r="E212">
            <v>-1.9999999999999999E-6</v>
          </cell>
          <cell r="F212">
            <v>-1.9999999999999999E-6</v>
          </cell>
          <cell r="G212">
            <v>-9.9999999999999995E-7</v>
          </cell>
          <cell r="P212">
            <v>-23239121.739999998</v>
          </cell>
          <cell r="Q212">
            <v>-8002747.25</v>
          </cell>
          <cell r="R212">
            <v>-7717641</v>
          </cell>
          <cell r="S212">
            <v>-7518733</v>
          </cell>
          <cell r="T212">
            <v>-0.49</v>
          </cell>
        </row>
        <row r="213">
          <cell r="A213" t="str">
            <v>Prämie Sekundärarbei</v>
          </cell>
          <cell r="B213" t="str">
            <v>ZE0001A3C2SA</v>
          </cell>
          <cell r="C213">
            <v>-2.0049999999999998E-3</v>
          </cell>
          <cell r="D213">
            <v>-2E-3</v>
          </cell>
          <cell r="E213">
            <v>-1.9999999999999999E-6</v>
          </cell>
          <cell r="F213">
            <v>-1.9999999999999999E-6</v>
          </cell>
          <cell r="G213">
            <v>-9.9999999999999995E-7</v>
          </cell>
          <cell r="P213">
            <v>-23239121.739999998</v>
          </cell>
          <cell r="Q213">
            <v>-8002747.25</v>
          </cell>
          <cell r="R213">
            <v>-7717641</v>
          </cell>
          <cell r="S213">
            <v>-7518733</v>
          </cell>
          <cell r="T213">
            <v>-0.49</v>
          </cell>
        </row>
        <row r="214">
          <cell r="A214" t="str">
            <v>TSO SR STPM an Power</v>
          </cell>
          <cell r="B214" t="str">
            <v>ZE0001K117</v>
          </cell>
          <cell r="C214">
            <v>-2.0049999999999998E-3</v>
          </cell>
          <cell r="D214">
            <v>-2E-3</v>
          </cell>
          <cell r="E214">
            <v>-1.9999999999999999E-6</v>
          </cell>
          <cell r="F214">
            <v>-1.9999999999999999E-6</v>
          </cell>
          <cell r="G214">
            <v>-9.9999999999999995E-7</v>
          </cell>
          <cell r="P214">
            <v>-23239121.739999998</v>
          </cell>
          <cell r="Q214">
            <v>-8002747.25</v>
          </cell>
          <cell r="R214">
            <v>-7717641</v>
          </cell>
          <cell r="S214">
            <v>-7518733</v>
          </cell>
          <cell r="T214">
            <v>-0.49</v>
          </cell>
        </row>
        <row r="215">
          <cell r="A215" t="str">
            <v>Ergebnisausschüttung</v>
          </cell>
          <cell r="B215" t="str">
            <v>ZE0001A3D</v>
          </cell>
          <cell r="C215">
            <v>-3.0000000000000001E-6</v>
          </cell>
          <cell r="D215">
            <v>-9.9999999999999995E-7</v>
          </cell>
          <cell r="E215">
            <v>-9.9999999999999995E-7</v>
          </cell>
          <cell r="F215">
            <v>-9.9999999999999995E-7</v>
          </cell>
          <cell r="G215">
            <v>0</v>
          </cell>
          <cell r="P215">
            <v>-37624833.240000002</v>
          </cell>
          <cell r="Q215">
            <v>-15611488.550000001</v>
          </cell>
          <cell r="R215">
            <v>-9373803.25</v>
          </cell>
          <cell r="S215">
            <v>-12639541.52</v>
          </cell>
          <cell r="T215">
            <v>0.08</v>
          </cell>
        </row>
        <row r="216">
          <cell r="A216" t="str">
            <v>STPM Sonstiges</v>
          </cell>
          <cell r="B216" t="str">
            <v>ZE0001K73</v>
          </cell>
          <cell r="C216">
            <v>-3.0000000000000001E-6</v>
          </cell>
          <cell r="D216">
            <v>-9.9999999999999995E-7</v>
          </cell>
          <cell r="E216">
            <v>-9.9999999999999995E-7</v>
          </cell>
          <cell r="F216">
            <v>-9.9999999999999995E-7</v>
          </cell>
          <cell r="G216">
            <v>0</v>
          </cell>
          <cell r="P216">
            <v>-37624833.240000002</v>
          </cell>
          <cell r="Q216">
            <v>-15611488.550000001</v>
          </cell>
          <cell r="R216">
            <v>-9373803.25</v>
          </cell>
          <cell r="S216">
            <v>-12639541.52</v>
          </cell>
          <cell r="T216">
            <v>0.08</v>
          </cell>
        </row>
        <row r="217">
          <cell r="A217" t="str">
            <v>Sonstige Geschäfte T</v>
          </cell>
          <cell r="B217" t="str">
            <v>ZE0001A4N</v>
          </cell>
          <cell r="C217">
            <v>-2214441.4589999998</v>
          </cell>
          <cell r="D217">
            <v>-573906.57599899999</v>
          </cell>
          <cell r="E217">
            <v>-638986.12399999995</v>
          </cell>
          <cell r="F217">
            <v>-409737.70800099999</v>
          </cell>
          <cell r="G217">
            <v>-591811.05099999998</v>
          </cell>
          <cell r="P217">
            <v>-46818532.890000001</v>
          </cell>
          <cell r="Q217">
            <v>-13330174.24</v>
          </cell>
          <cell r="R217">
            <v>-16772301.119999999</v>
          </cell>
          <cell r="S217">
            <v>-3798924.93</v>
          </cell>
          <cell r="T217">
            <v>-12917132.6</v>
          </cell>
        </row>
        <row r="218">
          <cell r="A218" t="str">
            <v>Sonstige Geschäfte T</v>
          </cell>
          <cell r="B218" t="str">
            <v>ZE0001A4</v>
          </cell>
          <cell r="C218">
            <v>-2214441.4589999998</v>
          </cell>
          <cell r="D218">
            <v>-573906.57599899999</v>
          </cell>
          <cell r="E218">
            <v>-638986.12399999995</v>
          </cell>
          <cell r="F218">
            <v>-409737.70800099999</v>
          </cell>
          <cell r="G218">
            <v>-591811.05099999998</v>
          </cell>
          <cell r="P218">
            <v>-46818532.890000001</v>
          </cell>
          <cell r="Q218">
            <v>-13330174.24</v>
          </cell>
          <cell r="R218">
            <v>-16772301.119999999</v>
          </cell>
          <cell r="S218">
            <v>-3798924.93</v>
          </cell>
          <cell r="T218">
            <v>-12917132.6</v>
          </cell>
        </row>
        <row r="219">
          <cell r="A219" t="str">
            <v>Reserveverträge brut</v>
          </cell>
          <cell r="B219" t="str">
            <v>ZE0001A4A</v>
          </cell>
          <cell r="C219">
            <v>-1.4999999999999999E-2</v>
          </cell>
          <cell r="D219">
            <v>-13374.010999</v>
          </cell>
          <cell r="E219">
            <v>13373.995999999999</v>
          </cell>
          <cell r="F219">
            <v>-9.9999999999999995E-7</v>
          </cell>
          <cell r="G219">
            <v>0</v>
          </cell>
          <cell r="P219">
            <v>-145834.79999999999</v>
          </cell>
          <cell r="Q219">
            <v>-51271.6</v>
          </cell>
          <cell r="R219">
            <v>-45951.6</v>
          </cell>
          <cell r="S219">
            <v>-48611.6</v>
          </cell>
          <cell r="T219">
            <v>0</v>
          </cell>
        </row>
        <row r="220">
          <cell r="A220" t="str">
            <v>Portfolio Outage Cov</v>
          </cell>
          <cell r="B220" t="str">
            <v>ZE0001K23151</v>
          </cell>
          <cell r="C220">
            <v>-1.4999999999999999E-2</v>
          </cell>
          <cell r="D220">
            <v>-13374.010999</v>
          </cell>
          <cell r="E220">
            <v>13373.995999999999</v>
          </cell>
          <cell r="F220">
            <v>-9.9999999999999995E-7</v>
          </cell>
          <cell r="G220">
            <v>0</v>
          </cell>
          <cell r="P220">
            <v>-145834.79999999999</v>
          </cell>
          <cell r="Q220">
            <v>-51271.6</v>
          </cell>
          <cell r="R220">
            <v>-45951.6</v>
          </cell>
          <cell r="S220">
            <v>-48611.6</v>
          </cell>
          <cell r="T220">
            <v>0</v>
          </cell>
        </row>
        <row r="221">
          <cell r="A221" t="str">
            <v>Miscellaneous brutto</v>
          </cell>
          <cell r="B221" t="str">
            <v>ZE0001A4B</v>
          </cell>
          <cell r="C221">
            <v>-393369.00400000002</v>
          </cell>
          <cell r="D221">
            <v>-71515.512000000002</v>
          </cell>
          <cell r="E221">
            <v>-62947.392</v>
          </cell>
          <cell r="F221">
            <v>-63220</v>
          </cell>
          <cell r="G221">
            <v>-195686.1</v>
          </cell>
          <cell r="P221">
            <v>-0.11</v>
          </cell>
          <cell r="Q221">
            <v>-0.05</v>
          </cell>
          <cell r="R221">
            <v>-0.03</v>
          </cell>
          <cell r="S221">
            <v>-0.01</v>
          </cell>
          <cell r="T221">
            <v>-0.02</v>
          </cell>
        </row>
        <row r="222">
          <cell r="A222" t="str">
            <v>Portfolio Miscellane</v>
          </cell>
          <cell r="B222" t="str">
            <v>ZE0001K233101</v>
          </cell>
          <cell r="C222">
            <v>-393369.00400000002</v>
          </cell>
          <cell r="D222">
            <v>-71515.512000000002</v>
          </cell>
          <cell r="E222">
            <v>-62947.392</v>
          </cell>
          <cell r="F222">
            <v>-63220</v>
          </cell>
          <cell r="G222">
            <v>-195686.1</v>
          </cell>
          <cell r="P222">
            <v>-0.11</v>
          </cell>
          <cell r="Q222">
            <v>-0.05</v>
          </cell>
          <cell r="R222">
            <v>-0.03</v>
          </cell>
          <cell r="S222">
            <v>-0.01</v>
          </cell>
          <cell r="T222">
            <v>-0.02</v>
          </cell>
        </row>
        <row r="223">
          <cell r="A223" t="str">
            <v>Verrechnungen Power</v>
          </cell>
          <cell r="B223" t="str">
            <v>ZE0001A4C</v>
          </cell>
          <cell r="C223">
            <v>-1821072.44</v>
          </cell>
          <cell r="D223">
            <v>-489017.05300000001</v>
          </cell>
          <cell r="E223">
            <v>-589412.728</v>
          </cell>
          <cell r="F223">
            <v>-346517.70799999998</v>
          </cell>
          <cell r="G223">
            <v>-396124.951</v>
          </cell>
          <cell r="P223">
            <v>-46672697.979999997</v>
          </cell>
          <cell r="Q223">
            <v>-13278902.59</v>
          </cell>
          <cell r="R223">
            <v>-16726349.49</v>
          </cell>
          <cell r="S223">
            <v>-3750313.32</v>
          </cell>
          <cell r="T223">
            <v>-12917132.58</v>
          </cell>
        </row>
        <row r="224">
          <cell r="A224" t="str">
            <v>Ancillary Servives (</v>
          </cell>
          <cell r="B224" t="str">
            <v>ZE0001A4C1</v>
          </cell>
          <cell r="C224">
            <v>-900056.99399999995</v>
          </cell>
          <cell r="D224">
            <v>-182139.49400000001</v>
          </cell>
          <cell r="E224">
            <v>-413612.5</v>
          </cell>
          <cell r="F224">
            <v>-307732</v>
          </cell>
          <cell r="G224">
            <v>3427</v>
          </cell>
          <cell r="P224">
            <v>-8523659.3699999992</v>
          </cell>
          <cell r="Q224">
            <v>-148003.48000000001</v>
          </cell>
          <cell r="R224">
            <v>-8198609.2199999997</v>
          </cell>
          <cell r="S224">
            <v>-193159.9</v>
          </cell>
          <cell r="T224">
            <v>16113.23</v>
          </cell>
        </row>
        <row r="225">
          <cell r="A225" t="str">
            <v>Ancillary Services (</v>
          </cell>
          <cell r="B225" t="str">
            <v>ZE0001K326</v>
          </cell>
          <cell r="C225">
            <v>-868885.99399999995</v>
          </cell>
          <cell r="D225">
            <v>-168969.74400000001</v>
          </cell>
          <cell r="E225">
            <v>-399097.5</v>
          </cell>
          <cell r="F225">
            <v>-300819</v>
          </cell>
          <cell r="G225">
            <v>0.25</v>
          </cell>
          <cell r="P225">
            <v>-8435515.6699999999</v>
          </cell>
          <cell r="Q225">
            <v>-125853.67</v>
          </cell>
          <cell r="R225">
            <v>-8132615.5</v>
          </cell>
          <cell r="S225">
            <v>-177047</v>
          </cell>
          <cell r="T225">
            <v>0.5</v>
          </cell>
        </row>
        <row r="226">
          <cell r="A226" t="str">
            <v>Ancillary Services (</v>
          </cell>
          <cell r="B226" t="str">
            <v>ZE0001K323</v>
          </cell>
          <cell r="C226">
            <v>-31171</v>
          </cell>
          <cell r="D226">
            <v>-13169.75</v>
          </cell>
          <cell r="E226">
            <v>-14515</v>
          </cell>
          <cell r="F226">
            <v>-6913</v>
          </cell>
          <cell r="G226">
            <v>3426.75</v>
          </cell>
          <cell r="P226">
            <v>-88143.7</v>
          </cell>
          <cell r="Q226">
            <v>-22149.81</v>
          </cell>
          <cell r="R226">
            <v>-65993.72</v>
          </cell>
          <cell r="S226">
            <v>-16112.9</v>
          </cell>
          <cell r="T226">
            <v>16112.73</v>
          </cell>
        </row>
        <row r="227">
          <cell r="A227" t="str">
            <v>Abrechnung Sonderlie</v>
          </cell>
          <cell r="B227" t="str">
            <v>ZE0001A4C2</v>
          </cell>
          <cell r="C227">
            <v>-1505</v>
          </cell>
          <cell r="G227">
            <v>-1505</v>
          </cell>
          <cell r="P227">
            <v>-34710</v>
          </cell>
          <cell r="T227">
            <v>-34710</v>
          </cell>
        </row>
        <row r="228">
          <cell r="A228" t="str">
            <v>Sonderl. Ruhrenergie</v>
          </cell>
          <cell r="B228" t="str">
            <v>ZE0001K3202</v>
          </cell>
          <cell r="C228">
            <v>-1505</v>
          </cell>
          <cell r="G228">
            <v>-1505</v>
          </cell>
          <cell r="P228">
            <v>-34710</v>
          </cell>
          <cell r="T228">
            <v>-34710</v>
          </cell>
        </row>
        <row r="229">
          <cell r="A229" t="str">
            <v>Abrechnung Bilanzkre</v>
          </cell>
          <cell r="B229" t="str">
            <v>ZE0001A4C3</v>
          </cell>
          <cell r="C229">
            <v>-919510.446</v>
          </cell>
          <cell r="D229">
            <v>-306877.55900000001</v>
          </cell>
          <cell r="E229">
            <v>-175800.228</v>
          </cell>
          <cell r="F229">
            <v>-38785.707999999999</v>
          </cell>
          <cell r="G229">
            <v>-398046.951</v>
          </cell>
          <cell r="P229">
            <v>-38114328.609999999</v>
          </cell>
          <cell r="Q229">
            <v>-13130899.109999999</v>
          </cell>
          <cell r="R229">
            <v>-8527740.2699999996</v>
          </cell>
          <cell r="S229">
            <v>-3557153.42</v>
          </cell>
          <cell r="T229">
            <v>-12898535.810000001</v>
          </cell>
        </row>
        <row r="230">
          <cell r="A230" t="str">
            <v>Erstattung Aufw.Bila</v>
          </cell>
          <cell r="B230" t="str">
            <v>ZE0001K151</v>
          </cell>
          <cell r="C230">
            <v>-919510.446</v>
          </cell>
          <cell r="D230">
            <v>-306877.55900000001</v>
          </cell>
          <cell r="E230">
            <v>-175800.228</v>
          </cell>
          <cell r="F230">
            <v>-38785.707999999999</v>
          </cell>
          <cell r="G230">
            <v>-398046.951</v>
          </cell>
          <cell r="P230">
            <v>-38114328.609999999</v>
          </cell>
          <cell r="Q230">
            <v>-13130899.109999999</v>
          </cell>
          <cell r="R230">
            <v>-8527740.2699999996</v>
          </cell>
          <cell r="S230">
            <v>-3557153.42</v>
          </cell>
          <cell r="T230">
            <v>-12898535.810000001</v>
          </cell>
        </row>
        <row r="231">
          <cell r="A231" t="str">
            <v>Sonstiger Stromabsat</v>
          </cell>
          <cell r="B231" t="str">
            <v>ZE0001B</v>
          </cell>
          <cell r="C231">
            <v>-3488312.485775</v>
          </cell>
          <cell r="D231">
            <v>-1352550.58675</v>
          </cell>
          <cell r="E231">
            <v>-1258535.841184</v>
          </cell>
          <cell r="F231">
            <v>-870497.23883799999</v>
          </cell>
          <cell r="G231">
            <v>-6728.8190029999996</v>
          </cell>
          <cell r="P231">
            <v>-12991875.380000001</v>
          </cell>
          <cell r="Q231">
            <v>-8249196.5099999998</v>
          </cell>
          <cell r="R231">
            <v>-7323983.7000000002</v>
          </cell>
          <cell r="S231">
            <v>5197765.8899999997</v>
          </cell>
          <cell r="T231">
            <v>-2616461.06</v>
          </cell>
        </row>
        <row r="232">
          <cell r="A232" t="str">
            <v>Geförderte Produkte</v>
          </cell>
          <cell r="B232" t="str">
            <v>ZE0001B1</v>
          </cell>
          <cell r="C232">
            <v>-4500.9869959999996</v>
          </cell>
          <cell r="D232">
            <v>-110392.871</v>
          </cell>
          <cell r="E232">
            <v>-95449.445995999995</v>
          </cell>
          <cell r="F232">
            <v>208070.149</v>
          </cell>
          <cell r="G232">
            <v>-6728.8190000000004</v>
          </cell>
          <cell r="P232">
            <v>-272743.07</v>
          </cell>
          <cell r="Q232">
            <v>-3836217.74</v>
          </cell>
          <cell r="R232">
            <v>-3226400.69</v>
          </cell>
          <cell r="S232">
            <v>7246672.5499999998</v>
          </cell>
          <cell r="T232">
            <v>-456797.19</v>
          </cell>
        </row>
        <row r="233">
          <cell r="A233" t="str">
            <v>Sonstige KWK</v>
          </cell>
          <cell r="B233" t="str">
            <v>ZE0001B1A</v>
          </cell>
          <cell r="C233">
            <v>-2.548</v>
          </cell>
          <cell r="D233">
            <v>-1.83</v>
          </cell>
          <cell r="E233">
            <v>0</v>
          </cell>
          <cell r="F233">
            <v>-0.71799999999999997</v>
          </cell>
        </row>
        <row r="234">
          <cell r="A234" t="str">
            <v>KWK Mengen und Zusch</v>
          </cell>
          <cell r="B234" t="str">
            <v>ZE0005K31</v>
          </cell>
          <cell r="C234">
            <v>-2.548</v>
          </cell>
          <cell r="D234">
            <v>-1.83</v>
          </cell>
          <cell r="E234">
            <v>0</v>
          </cell>
          <cell r="F234">
            <v>-0.71799999999999997</v>
          </cell>
        </row>
        <row r="235">
          <cell r="A235" t="str">
            <v>Eigene EEG</v>
          </cell>
          <cell r="B235" t="str">
            <v>ZE0001B1B</v>
          </cell>
          <cell r="C235">
            <v>-4498.4189960000003</v>
          </cell>
          <cell r="D235">
            <v>-53086.220999999998</v>
          </cell>
          <cell r="E235">
            <v>-43219.645995999999</v>
          </cell>
          <cell r="F235">
            <v>98536.267000000007</v>
          </cell>
          <cell r="G235">
            <v>-6728.8190000000004</v>
          </cell>
          <cell r="P235">
            <v>-272743.07</v>
          </cell>
          <cell r="Q235">
            <v>-3836217.74</v>
          </cell>
          <cell r="R235">
            <v>-3226400.69</v>
          </cell>
          <cell r="S235">
            <v>7246672.5499999998</v>
          </cell>
          <cell r="T235">
            <v>-456797.19</v>
          </cell>
        </row>
        <row r="236">
          <cell r="A236" t="str">
            <v>Wasserkraftwerke</v>
          </cell>
          <cell r="B236" t="str">
            <v>ZE0001B1B1</v>
          </cell>
          <cell r="C236">
            <v>-6735.4009999999998</v>
          </cell>
          <cell r="D236">
            <v>-50075.976000000002</v>
          </cell>
          <cell r="E236">
            <v>-38719.658000000003</v>
          </cell>
          <cell r="F236">
            <v>88789.051999999996</v>
          </cell>
          <cell r="G236">
            <v>-6728.8190000000004</v>
          </cell>
          <cell r="P236">
            <v>-423148.44</v>
          </cell>
          <cell r="Q236">
            <v>-3504562.03</v>
          </cell>
          <cell r="R236">
            <v>-2682477.16</v>
          </cell>
          <cell r="S236">
            <v>6220687.9400000004</v>
          </cell>
          <cell r="T236">
            <v>-456797.19</v>
          </cell>
        </row>
        <row r="237">
          <cell r="A237" t="str">
            <v>Grenzkraftwerke Mose</v>
          </cell>
          <cell r="B237" t="str">
            <v>ZE0001B1B11</v>
          </cell>
          <cell r="C237">
            <v>768.096</v>
          </cell>
          <cell r="D237">
            <v>-1774.0239999999999</v>
          </cell>
          <cell r="E237">
            <v>-2563.1640000000002</v>
          </cell>
          <cell r="F237">
            <v>5105.2839999999997</v>
          </cell>
          <cell r="P237">
            <v>57393.98</v>
          </cell>
          <cell r="Q237">
            <v>-121683.92</v>
          </cell>
          <cell r="R237">
            <v>-174190.8</v>
          </cell>
          <cell r="S237">
            <v>353268.7</v>
          </cell>
        </row>
        <row r="238">
          <cell r="A238" t="str">
            <v>RWE-Net eigene EEG P</v>
          </cell>
          <cell r="B238" t="str">
            <v>ZE0001K3139</v>
          </cell>
          <cell r="C238">
            <v>768.096</v>
          </cell>
          <cell r="D238">
            <v>-1774.0239999999999</v>
          </cell>
          <cell r="E238">
            <v>-2563.1640000000002</v>
          </cell>
          <cell r="F238">
            <v>5105.2839999999997</v>
          </cell>
          <cell r="P238">
            <v>57393.98</v>
          </cell>
          <cell r="Q238">
            <v>-121683.92</v>
          </cell>
          <cell r="R238">
            <v>-174190.8</v>
          </cell>
          <cell r="S238">
            <v>353268.7</v>
          </cell>
        </row>
        <row r="239">
          <cell r="A239" t="str">
            <v>Flusskette Agger/Sie</v>
          </cell>
          <cell r="B239" t="str">
            <v>ZE0001B1B12</v>
          </cell>
          <cell r="C239">
            <v>0</v>
          </cell>
          <cell r="D239">
            <v>-398.55799999999999</v>
          </cell>
          <cell r="E239">
            <v>-529.40200000000004</v>
          </cell>
          <cell r="F239">
            <v>927.96</v>
          </cell>
          <cell r="P239">
            <v>0</v>
          </cell>
          <cell r="Q239">
            <v>-32428.05</v>
          </cell>
          <cell r="R239">
            <v>-40517.760000000002</v>
          </cell>
          <cell r="S239">
            <v>72945.81</v>
          </cell>
        </row>
        <row r="240">
          <cell r="A240" t="str">
            <v>Obernau</v>
          </cell>
          <cell r="B240" t="str">
            <v>ZE0001B1B1205</v>
          </cell>
          <cell r="C240">
            <v>0</v>
          </cell>
          <cell r="D240">
            <v>-6.4539999999999997</v>
          </cell>
          <cell r="E240">
            <v>40.231999999999999</v>
          </cell>
          <cell r="F240">
            <v>-33.777999999999999</v>
          </cell>
          <cell r="P240">
            <v>0</v>
          </cell>
          <cell r="Q240">
            <v>-495</v>
          </cell>
          <cell r="R240">
            <v>3094.58</v>
          </cell>
          <cell r="S240">
            <v>-2599.58</v>
          </cell>
        </row>
        <row r="241">
          <cell r="A241" t="str">
            <v>Scheuerfeld</v>
          </cell>
          <cell r="B241" t="str">
            <v>ZE0001B1B1208</v>
          </cell>
          <cell r="C241">
            <v>0</v>
          </cell>
          <cell r="D241">
            <v>-252.512</v>
          </cell>
          <cell r="E241">
            <v>-365.505</v>
          </cell>
          <cell r="F241">
            <v>618.01700000000005</v>
          </cell>
          <cell r="P241">
            <v>0</v>
          </cell>
          <cell r="Q241">
            <v>-21250.71</v>
          </cell>
          <cell r="R241">
            <v>-27980.1</v>
          </cell>
          <cell r="S241">
            <v>49230.81</v>
          </cell>
        </row>
        <row r="242">
          <cell r="A242" t="str">
            <v>Unkelmühle</v>
          </cell>
          <cell r="B242" t="str">
            <v>ZE0001B1B1209</v>
          </cell>
          <cell r="C242">
            <v>0</v>
          </cell>
          <cell r="D242">
            <v>-139.59200000000001</v>
          </cell>
          <cell r="E242">
            <v>-204.12899999999999</v>
          </cell>
          <cell r="F242">
            <v>343.721</v>
          </cell>
          <cell r="P242">
            <v>0</v>
          </cell>
          <cell r="Q242">
            <v>-10682.34</v>
          </cell>
          <cell r="R242">
            <v>-15632.24</v>
          </cell>
          <cell r="S242">
            <v>26314.58</v>
          </cell>
        </row>
        <row r="243">
          <cell r="A243" t="str">
            <v>Flusskette Obere Ruh</v>
          </cell>
          <cell r="B243" t="str">
            <v>ZE0001B1B13</v>
          </cell>
          <cell r="C243">
            <v>0</v>
          </cell>
          <cell r="D243">
            <v>-2193.143</v>
          </cell>
          <cell r="E243">
            <v>-1816.4839999999999</v>
          </cell>
          <cell r="F243">
            <v>4009.627</v>
          </cell>
          <cell r="P243">
            <v>0</v>
          </cell>
          <cell r="Q243">
            <v>-169587.76</v>
          </cell>
          <cell r="R243">
            <v>-135419.32999999999</v>
          </cell>
          <cell r="S243">
            <v>305007.09000000003</v>
          </cell>
        </row>
        <row r="244">
          <cell r="A244" t="str">
            <v>Alfert</v>
          </cell>
          <cell r="B244" t="str">
            <v>ZE0001B1B1301</v>
          </cell>
          <cell r="C244">
            <v>0</v>
          </cell>
          <cell r="D244">
            <v>-125.997</v>
          </cell>
          <cell r="E244">
            <v>-109.72799999999999</v>
          </cell>
          <cell r="F244">
            <v>235.72499999999999</v>
          </cell>
          <cell r="P244">
            <v>0</v>
          </cell>
          <cell r="Q244">
            <v>-9663.9599999999991</v>
          </cell>
          <cell r="R244">
            <v>-8416.14</v>
          </cell>
          <cell r="S244">
            <v>18080.099999999999</v>
          </cell>
        </row>
        <row r="245">
          <cell r="A245" t="str">
            <v>Bestwig</v>
          </cell>
          <cell r="B245" t="str">
            <v>ZE0001B1B1302</v>
          </cell>
          <cell r="C245">
            <v>0</v>
          </cell>
          <cell r="D245">
            <v>-107.55200000000001</v>
          </cell>
          <cell r="E245">
            <v>-87.278000000000006</v>
          </cell>
          <cell r="F245">
            <v>194.83</v>
          </cell>
          <cell r="P245">
            <v>0</v>
          </cell>
          <cell r="Q245">
            <v>-8249.2199999999993</v>
          </cell>
          <cell r="R245">
            <v>-6694.22</v>
          </cell>
          <cell r="S245">
            <v>14943.44</v>
          </cell>
        </row>
        <row r="246">
          <cell r="A246" t="str">
            <v>Eversberg</v>
          </cell>
          <cell r="B246" t="str">
            <v>ZE0001B1B1303</v>
          </cell>
          <cell r="C246">
            <v>0</v>
          </cell>
          <cell r="E246">
            <v>-58.481000000000002</v>
          </cell>
          <cell r="F246">
            <v>58.481000000000002</v>
          </cell>
          <cell r="P246">
            <v>0</v>
          </cell>
          <cell r="R246">
            <v>-4485.49</v>
          </cell>
          <cell r="S246">
            <v>4485.49</v>
          </cell>
        </row>
        <row r="247">
          <cell r="A247" t="str">
            <v>Freienohl</v>
          </cell>
          <cell r="B247" t="str">
            <v>ZE0001B1B1304</v>
          </cell>
          <cell r="C247">
            <v>0</v>
          </cell>
          <cell r="D247">
            <v>-233.54499999999999</v>
          </cell>
          <cell r="E247">
            <v>-227.96899999999999</v>
          </cell>
          <cell r="F247">
            <v>461.51400000000001</v>
          </cell>
          <cell r="P247">
            <v>0</v>
          </cell>
          <cell r="Q247">
            <v>-18149.62</v>
          </cell>
          <cell r="R247">
            <v>-17485.22</v>
          </cell>
          <cell r="S247">
            <v>35634.839999999997</v>
          </cell>
        </row>
        <row r="248">
          <cell r="A248" t="str">
            <v>Hamm-Uentrop</v>
          </cell>
          <cell r="B248" t="str">
            <v>ZE0001B1B1305</v>
          </cell>
          <cell r="C248">
            <v>0</v>
          </cell>
          <cell r="D248">
            <v>-16.297000000000001</v>
          </cell>
          <cell r="E248">
            <v>18.734000000000002</v>
          </cell>
          <cell r="F248">
            <v>-2.4369999999999998</v>
          </cell>
          <cell r="P248">
            <v>0</v>
          </cell>
          <cell r="Q248">
            <v>-1250</v>
          </cell>
          <cell r="R248">
            <v>1472.4</v>
          </cell>
          <cell r="S248">
            <v>-222.4</v>
          </cell>
        </row>
        <row r="249">
          <cell r="A249" t="str">
            <v>Marsberg (Niedermars</v>
          </cell>
          <cell r="B249" t="str">
            <v>ZE0001B1B1306</v>
          </cell>
          <cell r="C249">
            <v>0</v>
          </cell>
          <cell r="D249">
            <v>-157.54599999999999</v>
          </cell>
          <cell r="E249">
            <v>-110.82299999999999</v>
          </cell>
          <cell r="F249">
            <v>268.36900000000003</v>
          </cell>
          <cell r="P249">
            <v>0</v>
          </cell>
          <cell r="Q249">
            <v>-12083.77</v>
          </cell>
          <cell r="R249">
            <v>-8500.1200000000008</v>
          </cell>
          <cell r="S249">
            <v>20583.89</v>
          </cell>
        </row>
        <row r="250">
          <cell r="A250" t="str">
            <v>Steinhelle 1</v>
          </cell>
          <cell r="B250" t="str">
            <v>ZE0001B1B1307</v>
          </cell>
          <cell r="C250">
            <v>0</v>
          </cell>
          <cell r="D250">
            <v>-965.15099999999995</v>
          </cell>
          <cell r="E250">
            <v>-751.28499999999997</v>
          </cell>
          <cell r="F250">
            <v>1716.4359999999999</v>
          </cell>
          <cell r="P250">
            <v>0</v>
          </cell>
          <cell r="Q250">
            <v>-75126.03</v>
          </cell>
          <cell r="R250">
            <v>-53754.080000000002</v>
          </cell>
          <cell r="S250">
            <v>128880.11</v>
          </cell>
        </row>
        <row r="251">
          <cell r="A251" t="str">
            <v>Steinhelle 2</v>
          </cell>
          <cell r="B251" t="str">
            <v>ZE0001B1B1308</v>
          </cell>
          <cell r="C251">
            <v>0</v>
          </cell>
          <cell r="D251">
            <v>-79.373999999999995</v>
          </cell>
          <cell r="E251">
            <v>-69.406000000000006</v>
          </cell>
          <cell r="F251">
            <v>148.78</v>
          </cell>
          <cell r="P251">
            <v>0</v>
          </cell>
          <cell r="Q251">
            <v>-6087.91</v>
          </cell>
          <cell r="R251">
            <v>-5323.44</v>
          </cell>
          <cell r="S251">
            <v>11411.35</v>
          </cell>
        </row>
        <row r="252">
          <cell r="A252" t="str">
            <v>Velmede</v>
          </cell>
          <cell r="B252" t="str">
            <v>ZE0001B1B1309</v>
          </cell>
          <cell r="C252">
            <v>0</v>
          </cell>
          <cell r="D252">
            <v>-131.52500000000001</v>
          </cell>
          <cell r="E252">
            <v>-114.97</v>
          </cell>
          <cell r="F252">
            <v>246.495</v>
          </cell>
          <cell r="P252">
            <v>0</v>
          </cell>
          <cell r="Q252">
            <v>-10087.969999999999</v>
          </cell>
          <cell r="R252">
            <v>-8818.2000000000007</v>
          </cell>
          <cell r="S252">
            <v>18906.169999999998</v>
          </cell>
        </row>
        <row r="253">
          <cell r="A253" t="str">
            <v>Vreden</v>
          </cell>
          <cell r="B253" t="str">
            <v>ZE0001B1B1310</v>
          </cell>
          <cell r="C253">
            <v>0</v>
          </cell>
          <cell r="D253">
            <v>-61.908000000000001</v>
          </cell>
          <cell r="E253">
            <v>-69.852000000000004</v>
          </cell>
          <cell r="F253">
            <v>131.76</v>
          </cell>
          <cell r="P253">
            <v>0</v>
          </cell>
          <cell r="Q253">
            <v>-4748.34</v>
          </cell>
          <cell r="R253">
            <v>-5357.65</v>
          </cell>
          <cell r="S253">
            <v>10105.99</v>
          </cell>
        </row>
        <row r="254">
          <cell r="A254" t="str">
            <v>Wiemeringhausen</v>
          </cell>
          <cell r="B254" t="str">
            <v>ZE0001B1B1311</v>
          </cell>
          <cell r="C254">
            <v>0</v>
          </cell>
          <cell r="D254">
            <v>-314.24799999999999</v>
          </cell>
          <cell r="E254">
            <v>-235.42599999999999</v>
          </cell>
          <cell r="F254">
            <v>549.67399999999998</v>
          </cell>
          <cell r="P254">
            <v>0</v>
          </cell>
          <cell r="Q254">
            <v>-24140.94</v>
          </cell>
          <cell r="R254">
            <v>-18057.169999999998</v>
          </cell>
          <cell r="S254">
            <v>42198.11</v>
          </cell>
        </row>
        <row r="255">
          <cell r="A255" t="str">
            <v>Flusskette Untere Ru</v>
          </cell>
          <cell r="B255" t="str">
            <v>ZE0001B1B14</v>
          </cell>
          <cell r="C255">
            <v>-15692.588</v>
          </cell>
          <cell r="D255">
            <v>-17754.293000000001</v>
          </cell>
          <cell r="E255">
            <v>-16318.188</v>
          </cell>
          <cell r="F255">
            <v>19273.148000000001</v>
          </cell>
          <cell r="G255">
            <v>-893.255</v>
          </cell>
          <cell r="P255">
            <v>-1075551.76</v>
          </cell>
          <cell r="Q255">
            <v>-1231756.3999999999</v>
          </cell>
          <cell r="R255">
            <v>-1141113.6200000001</v>
          </cell>
          <cell r="S255">
            <v>1354400.02</v>
          </cell>
          <cell r="T255">
            <v>-57081.760000000002</v>
          </cell>
        </row>
        <row r="256">
          <cell r="A256" t="str">
            <v>RWE-Net eigene EEG H</v>
          </cell>
          <cell r="B256" t="str">
            <v>ZE0001K3134</v>
          </cell>
          <cell r="C256">
            <v>-15025.903</v>
          </cell>
          <cell r="D256">
            <v>-15170.136</v>
          </cell>
          <cell r="E256">
            <v>-1517.7349999999999</v>
          </cell>
          <cell r="F256">
            <v>1957.171</v>
          </cell>
          <cell r="G256">
            <v>-295.20299999999997</v>
          </cell>
          <cell r="P256">
            <v>-1038080.7</v>
          </cell>
          <cell r="Q256">
            <v>-1052920.46</v>
          </cell>
          <cell r="R256">
            <v>-104723.72</v>
          </cell>
          <cell r="S256">
            <v>140112.31</v>
          </cell>
          <cell r="T256">
            <v>-20548.830000000002</v>
          </cell>
        </row>
        <row r="257">
          <cell r="A257" t="str">
            <v>RWE-Net eigene EEG S</v>
          </cell>
          <cell r="B257" t="str">
            <v>ZE0001K31312</v>
          </cell>
          <cell r="C257">
            <v>-666.68499999999995</v>
          </cell>
          <cell r="D257">
            <v>-575.75699999999995</v>
          </cell>
          <cell r="E257">
            <v>-728.70399999999995</v>
          </cell>
          <cell r="F257">
            <v>1235.828</v>
          </cell>
          <cell r="G257">
            <v>-598.05200000000002</v>
          </cell>
          <cell r="P257">
            <v>-37471.06</v>
          </cell>
          <cell r="Q257">
            <v>-41609.74</v>
          </cell>
          <cell r="R257">
            <v>-52254.92</v>
          </cell>
          <cell r="S257">
            <v>92926.53</v>
          </cell>
          <cell r="T257">
            <v>-36532.93</v>
          </cell>
        </row>
        <row r="258">
          <cell r="A258" t="str">
            <v>Hohenstein</v>
          </cell>
          <cell r="B258" t="str">
            <v>ZE0001B1B1401</v>
          </cell>
          <cell r="C258">
            <v>0</v>
          </cell>
          <cell r="E258">
            <v>-11897.946</v>
          </cell>
          <cell r="F258">
            <v>11897.946</v>
          </cell>
          <cell r="P258">
            <v>0</v>
          </cell>
          <cell r="R258">
            <v>-835889.41</v>
          </cell>
          <cell r="S258">
            <v>835889.41</v>
          </cell>
        </row>
        <row r="259">
          <cell r="A259" t="str">
            <v>Kettwig</v>
          </cell>
          <cell r="B259" t="str">
            <v>ZE0001B1B1402</v>
          </cell>
          <cell r="C259">
            <v>0</v>
          </cell>
          <cell r="D259">
            <v>-2008.4</v>
          </cell>
          <cell r="E259">
            <v>-2173.8029999999999</v>
          </cell>
          <cell r="F259">
            <v>4182.2030000000004</v>
          </cell>
          <cell r="P259">
            <v>0</v>
          </cell>
          <cell r="Q259">
            <v>-137226.20000000001</v>
          </cell>
          <cell r="R259">
            <v>-148245.57</v>
          </cell>
          <cell r="S259">
            <v>285471.77</v>
          </cell>
        </row>
        <row r="260">
          <cell r="A260" t="str">
            <v>Flusskette Eifel I</v>
          </cell>
          <cell r="B260" t="str">
            <v>ZE0001B1B15</v>
          </cell>
          <cell r="C260">
            <v>0</v>
          </cell>
          <cell r="D260">
            <v>-1697.7339999999999</v>
          </cell>
          <cell r="E260">
            <v>1391.0630000000001</v>
          </cell>
          <cell r="F260">
            <v>306.67099999999999</v>
          </cell>
          <cell r="P260">
            <v>0</v>
          </cell>
          <cell r="Q260">
            <v>-129051.91</v>
          </cell>
          <cell r="R260">
            <v>106720.48</v>
          </cell>
          <cell r="S260">
            <v>22331.43</v>
          </cell>
        </row>
        <row r="261">
          <cell r="A261" t="str">
            <v>Heimbach-Wehr</v>
          </cell>
          <cell r="B261" t="str">
            <v>ZE0001B1B1501</v>
          </cell>
          <cell r="C261">
            <v>0</v>
          </cell>
          <cell r="D261">
            <v>-420.64600000000002</v>
          </cell>
          <cell r="E261">
            <v>-272.82499999999999</v>
          </cell>
          <cell r="F261">
            <v>693.471</v>
          </cell>
          <cell r="P261">
            <v>0</v>
          </cell>
          <cell r="Q261">
            <v>-31198.89</v>
          </cell>
          <cell r="R261">
            <v>-20925.68</v>
          </cell>
          <cell r="S261">
            <v>52124.57</v>
          </cell>
        </row>
        <row r="262">
          <cell r="A262" t="str">
            <v>Olef</v>
          </cell>
          <cell r="B262" t="str">
            <v>ZE0001B1B1503</v>
          </cell>
          <cell r="C262">
            <v>0</v>
          </cell>
          <cell r="D262">
            <v>-610.22799999999995</v>
          </cell>
          <cell r="E262">
            <v>-293.78199999999998</v>
          </cell>
          <cell r="F262">
            <v>904.01</v>
          </cell>
          <cell r="P262">
            <v>0</v>
          </cell>
          <cell r="Q262">
            <v>-46783.33</v>
          </cell>
          <cell r="R262">
            <v>-22533.08</v>
          </cell>
          <cell r="S262">
            <v>69316.41</v>
          </cell>
        </row>
        <row r="263">
          <cell r="A263" t="str">
            <v>Untermaubach</v>
          </cell>
          <cell r="B263" t="str">
            <v>ZE0001B1B1504</v>
          </cell>
          <cell r="C263">
            <v>0</v>
          </cell>
          <cell r="D263">
            <v>-324.64100000000002</v>
          </cell>
          <cell r="E263">
            <v>1957.67</v>
          </cell>
          <cell r="F263">
            <v>-1633.029</v>
          </cell>
          <cell r="P263">
            <v>0</v>
          </cell>
          <cell r="Q263">
            <v>-24900</v>
          </cell>
          <cell r="R263">
            <v>150179.24</v>
          </cell>
          <cell r="S263">
            <v>-125279.24</v>
          </cell>
        </row>
        <row r="264">
          <cell r="A264" t="str">
            <v>Heimbach (Jahresspei</v>
          </cell>
          <cell r="B264" t="str">
            <v>ZE0001B1B1506</v>
          </cell>
          <cell r="C264">
            <v>0</v>
          </cell>
          <cell r="D264">
            <v>-93.3</v>
          </cell>
          <cell r="F264">
            <v>93.3</v>
          </cell>
          <cell r="P264">
            <v>0</v>
          </cell>
          <cell r="Q264">
            <v>-7134.71</v>
          </cell>
          <cell r="S264">
            <v>7134.71</v>
          </cell>
        </row>
        <row r="265">
          <cell r="A265" t="str">
            <v>Schwammenauel (Jahre</v>
          </cell>
          <cell r="B265" t="str">
            <v>ZE0001B1B1507</v>
          </cell>
          <cell r="C265">
            <v>0</v>
          </cell>
          <cell r="D265">
            <v>-248.91900000000001</v>
          </cell>
          <cell r="F265">
            <v>248.91900000000001</v>
          </cell>
          <cell r="P265">
            <v>0</v>
          </cell>
          <cell r="Q265">
            <v>-19034.98</v>
          </cell>
          <cell r="S265">
            <v>19034.98</v>
          </cell>
        </row>
        <row r="266">
          <cell r="A266" t="str">
            <v>Flusskette Eifel II</v>
          </cell>
          <cell r="B266" t="str">
            <v>ZE0001B1B16</v>
          </cell>
          <cell r="C266">
            <v>0</v>
          </cell>
          <cell r="D266">
            <v>-11063.147000000001</v>
          </cell>
          <cell r="E266">
            <v>-2378.413</v>
          </cell>
          <cell r="F266">
            <v>13441.56</v>
          </cell>
          <cell r="P266">
            <v>0</v>
          </cell>
          <cell r="Q266">
            <v>-789628.01</v>
          </cell>
          <cell r="R266">
            <v>-167084.99</v>
          </cell>
          <cell r="S266">
            <v>956713</v>
          </cell>
        </row>
        <row r="267">
          <cell r="A267" t="str">
            <v>Bitburg</v>
          </cell>
          <cell r="B267" t="str">
            <v>ZE0001B1B1601</v>
          </cell>
          <cell r="C267">
            <v>0</v>
          </cell>
          <cell r="D267">
            <v>-84.703000000000003</v>
          </cell>
          <cell r="E267">
            <v>-138.54</v>
          </cell>
          <cell r="F267">
            <v>223.24299999999999</v>
          </cell>
          <cell r="P267">
            <v>0</v>
          </cell>
          <cell r="Q267">
            <v>-6472.27</v>
          </cell>
          <cell r="R267">
            <v>-10601.57</v>
          </cell>
          <cell r="S267">
            <v>17073.84</v>
          </cell>
        </row>
        <row r="268">
          <cell r="A268" t="str">
            <v>Dhron</v>
          </cell>
          <cell r="B268" t="str">
            <v>ZE0001B1B1602</v>
          </cell>
          <cell r="C268">
            <v>0</v>
          </cell>
          <cell r="D268">
            <v>-10284.697</v>
          </cell>
          <cell r="E268">
            <v>-1310.4760000000001</v>
          </cell>
          <cell r="F268">
            <v>11595.173000000001</v>
          </cell>
          <cell r="P268">
            <v>0</v>
          </cell>
          <cell r="Q268">
            <v>-727783.52</v>
          </cell>
          <cell r="R268">
            <v>-90887.77</v>
          </cell>
          <cell r="S268">
            <v>818671.29</v>
          </cell>
        </row>
        <row r="269">
          <cell r="A269" t="str">
            <v>Niederhausen</v>
          </cell>
          <cell r="B269" t="str">
            <v>ZE0001B1B1603</v>
          </cell>
          <cell r="C269">
            <v>0</v>
          </cell>
          <cell r="D269">
            <v>-693.29100000000005</v>
          </cell>
          <cell r="E269">
            <v>-918.44899999999996</v>
          </cell>
          <cell r="F269">
            <v>1611.74</v>
          </cell>
          <cell r="P269">
            <v>0</v>
          </cell>
          <cell r="Q269">
            <v>-55337.22</v>
          </cell>
          <cell r="R269">
            <v>-64764.46</v>
          </cell>
          <cell r="S269">
            <v>120101.68</v>
          </cell>
        </row>
        <row r="270">
          <cell r="A270" t="str">
            <v>Riveris</v>
          </cell>
          <cell r="B270" t="str">
            <v>ZE0001B1B1604</v>
          </cell>
          <cell r="C270">
            <v>0</v>
          </cell>
          <cell r="D270">
            <v>-0.45600000000000002</v>
          </cell>
          <cell r="E270">
            <v>-10.948</v>
          </cell>
          <cell r="F270">
            <v>11.404</v>
          </cell>
          <cell r="P270">
            <v>0</v>
          </cell>
          <cell r="Q270">
            <v>-35</v>
          </cell>
          <cell r="R270">
            <v>-831.19</v>
          </cell>
          <cell r="S270">
            <v>866.19</v>
          </cell>
        </row>
        <row r="271">
          <cell r="A271" t="str">
            <v>EEG-Absatz aus Strom</v>
          </cell>
          <cell r="B271" t="str">
            <v>ZE0001B1B17</v>
          </cell>
          <cell r="C271">
            <v>1673.2840000000001</v>
          </cell>
          <cell r="D271">
            <v>-5704.8180000000002</v>
          </cell>
          <cell r="E271">
            <v>-6665.2539999999999</v>
          </cell>
          <cell r="F271">
            <v>14043.356</v>
          </cell>
          <cell r="P271">
            <v>120798.99</v>
          </cell>
          <cell r="Q271">
            <v>-380613.8</v>
          </cell>
          <cell r="R271">
            <v>-461453.56</v>
          </cell>
          <cell r="S271">
            <v>962866.35</v>
          </cell>
        </row>
        <row r="272">
          <cell r="A272" t="str">
            <v>RWE-Net eigene EEG K</v>
          </cell>
          <cell r="B272" t="str">
            <v>ZE0001K3135</v>
          </cell>
          <cell r="C272">
            <v>232.11099999999999</v>
          </cell>
          <cell r="D272">
            <v>-1476.393</v>
          </cell>
          <cell r="E272">
            <v>-1630.0150000000001</v>
          </cell>
          <cell r="F272">
            <v>3338.5189999999998</v>
          </cell>
          <cell r="P272">
            <v>16388.13</v>
          </cell>
          <cell r="Q272">
            <v>-103773.36</v>
          </cell>
          <cell r="R272">
            <v>-112136.05</v>
          </cell>
          <cell r="S272">
            <v>232297.54</v>
          </cell>
        </row>
        <row r="273">
          <cell r="A273" t="str">
            <v>RWE-Net eigene EEG S</v>
          </cell>
          <cell r="B273" t="str">
            <v>ZE0001K31311</v>
          </cell>
          <cell r="C273">
            <v>671.173</v>
          </cell>
          <cell r="D273">
            <v>-1050.538</v>
          </cell>
          <cell r="E273">
            <v>-1559.854</v>
          </cell>
          <cell r="F273">
            <v>3281.5650000000001</v>
          </cell>
          <cell r="P273">
            <v>47085.86</v>
          </cell>
          <cell r="Q273">
            <v>-73597.33</v>
          </cell>
          <cell r="R273">
            <v>-107469.69</v>
          </cell>
          <cell r="S273">
            <v>228152.88</v>
          </cell>
        </row>
        <row r="274">
          <cell r="A274" t="str">
            <v>eigene EEG Energis R</v>
          </cell>
          <cell r="B274" t="str">
            <v>ZE0001K32211</v>
          </cell>
          <cell r="C274">
            <v>0</v>
          </cell>
          <cell r="D274">
            <v>-1741.663</v>
          </cell>
          <cell r="E274">
            <v>-1741.663</v>
          </cell>
          <cell r="F274">
            <v>3483.326</v>
          </cell>
          <cell r="P274">
            <v>0</v>
          </cell>
          <cell r="Q274">
            <v>-117736.42</v>
          </cell>
          <cell r="R274">
            <v>-117736.42</v>
          </cell>
          <cell r="S274">
            <v>235472.84</v>
          </cell>
        </row>
        <row r="275">
          <cell r="A275" t="str">
            <v>eigene EEG Energis L</v>
          </cell>
          <cell r="B275" t="str">
            <v>ZE0001K32212</v>
          </cell>
          <cell r="C275">
            <v>0</v>
          </cell>
          <cell r="D275">
            <v>-616.66300000000001</v>
          </cell>
          <cell r="E275">
            <v>-616.66300000000001</v>
          </cell>
          <cell r="F275">
            <v>1233.326</v>
          </cell>
          <cell r="P275">
            <v>0</v>
          </cell>
          <cell r="Q275">
            <v>-43228.08</v>
          </cell>
          <cell r="R275">
            <v>-43228.08</v>
          </cell>
          <cell r="S275">
            <v>86456.16</v>
          </cell>
        </row>
        <row r="276">
          <cell r="A276" t="str">
            <v>eigene EEG KW Saarbr</v>
          </cell>
          <cell r="B276" t="str">
            <v>ZE0001K32221</v>
          </cell>
          <cell r="C276">
            <v>770</v>
          </cell>
          <cell r="D276">
            <v>-819.56100000000004</v>
          </cell>
          <cell r="E276">
            <v>-1117.059</v>
          </cell>
          <cell r="F276">
            <v>2706.62</v>
          </cell>
          <cell r="P276">
            <v>57325</v>
          </cell>
          <cell r="Q276">
            <v>-42278.61</v>
          </cell>
          <cell r="R276">
            <v>-80883.320000000007</v>
          </cell>
          <cell r="S276">
            <v>180486.93</v>
          </cell>
        </row>
        <row r="277">
          <cell r="A277" t="str">
            <v>EEG-Absatz aus Strom</v>
          </cell>
          <cell r="B277" t="str">
            <v>ZE0001B1B18</v>
          </cell>
          <cell r="C277">
            <v>6515.8069999999998</v>
          </cell>
          <cell r="D277">
            <v>-9490.259</v>
          </cell>
          <cell r="E277">
            <v>-9839.8160000000007</v>
          </cell>
          <cell r="F277">
            <v>31681.446</v>
          </cell>
          <cell r="G277">
            <v>-5835.5640000000003</v>
          </cell>
          <cell r="P277">
            <v>474210.35</v>
          </cell>
          <cell r="Q277">
            <v>-649812.18000000005</v>
          </cell>
          <cell r="R277">
            <v>-669417.57999999996</v>
          </cell>
          <cell r="S277">
            <v>2193155.54</v>
          </cell>
          <cell r="T277">
            <v>-399715.43</v>
          </cell>
        </row>
        <row r="278">
          <cell r="A278" t="str">
            <v>RWE-Net eigene EEG G</v>
          </cell>
          <cell r="B278" t="str">
            <v>ZE0001K3131</v>
          </cell>
          <cell r="C278">
            <v>1677.09</v>
          </cell>
          <cell r="D278">
            <v>-1448.338</v>
          </cell>
          <cell r="E278">
            <v>-1694.9970000000001</v>
          </cell>
          <cell r="F278">
            <v>6038.92</v>
          </cell>
          <cell r="G278">
            <v>-1218.4949999999999</v>
          </cell>
          <cell r="P278">
            <v>117334.34</v>
          </cell>
          <cell r="Q278">
            <v>-100019.34</v>
          </cell>
          <cell r="R278">
            <v>-116457.95</v>
          </cell>
          <cell r="S278">
            <v>418581.27</v>
          </cell>
          <cell r="T278">
            <v>-84769.64</v>
          </cell>
        </row>
        <row r="279">
          <cell r="A279" t="str">
            <v>RWE-Net eigene EEG G</v>
          </cell>
          <cell r="B279" t="str">
            <v>ZE0001K3132</v>
          </cell>
          <cell r="C279">
            <v>4185.0439999999999</v>
          </cell>
          <cell r="D279">
            <v>-1190.876</v>
          </cell>
          <cell r="E279">
            <v>-1742.5540000000001</v>
          </cell>
          <cell r="F279">
            <v>8377.4439999999995</v>
          </cell>
          <cell r="G279">
            <v>-1258.97</v>
          </cell>
          <cell r="P279">
            <v>291956.71000000002</v>
          </cell>
          <cell r="Q279">
            <v>-81091.490000000005</v>
          </cell>
          <cell r="R279">
            <v>-117777.15</v>
          </cell>
          <cell r="S279">
            <v>576444.21</v>
          </cell>
          <cell r="T279">
            <v>-85618.86</v>
          </cell>
        </row>
        <row r="280">
          <cell r="A280" t="str">
            <v>RWE-Net eigene EEG G</v>
          </cell>
          <cell r="B280" t="str">
            <v>ZE0001K3133</v>
          </cell>
          <cell r="C280">
            <v>-3328.308</v>
          </cell>
          <cell r="D280">
            <v>-1190.877</v>
          </cell>
          <cell r="E280">
            <v>-1742.5540000000001</v>
          </cell>
          <cell r="F280">
            <v>864.09199999999998</v>
          </cell>
          <cell r="G280">
            <v>-1258.9690000000001</v>
          </cell>
          <cell r="P280">
            <v>-213729.81</v>
          </cell>
          <cell r="Q280">
            <v>-81091.490000000005</v>
          </cell>
          <cell r="R280">
            <v>-117777.15</v>
          </cell>
          <cell r="S280">
            <v>70757.679999999993</v>
          </cell>
          <cell r="T280">
            <v>-85618.85</v>
          </cell>
        </row>
        <row r="281">
          <cell r="A281" t="str">
            <v>RWE-Net eigene EEG N</v>
          </cell>
          <cell r="B281" t="str">
            <v>ZE0001K3137</v>
          </cell>
          <cell r="C281">
            <v>2042.8889999999999</v>
          </cell>
          <cell r="F281">
            <v>2042.8889999999999</v>
          </cell>
          <cell r="P281">
            <v>145931.07</v>
          </cell>
          <cell r="S281">
            <v>145931.07</v>
          </cell>
        </row>
        <row r="282">
          <cell r="A282" t="str">
            <v>RWE-Net eigene EEG N</v>
          </cell>
          <cell r="B282" t="str">
            <v>ZE0001K3138</v>
          </cell>
          <cell r="C282">
            <v>2601.7660000000001</v>
          </cell>
          <cell r="D282">
            <v>-2495.0700000000002</v>
          </cell>
          <cell r="E282">
            <v>-2721.1669999999999</v>
          </cell>
          <cell r="F282">
            <v>9880.2870000000003</v>
          </cell>
          <cell r="G282">
            <v>-2062.2840000000001</v>
          </cell>
          <cell r="P282">
            <v>178840.87</v>
          </cell>
          <cell r="Q282">
            <v>-169687.95</v>
          </cell>
          <cell r="R282">
            <v>-184752.51</v>
          </cell>
          <cell r="S282">
            <v>674217.45</v>
          </cell>
          <cell r="T282">
            <v>-140936.12</v>
          </cell>
        </row>
        <row r="283">
          <cell r="A283" t="str">
            <v>eigene EEG KW Neckar</v>
          </cell>
          <cell r="B283" t="str">
            <v>ZE0001K3224</v>
          </cell>
          <cell r="C283">
            <v>-4462.7759999999998</v>
          </cell>
          <cell r="D283">
            <v>-1387.1759999999999</v>
          </cell>
          <cell r="F283">
            <v>-3075.6</v>
          </cell>
          <cell r="P283">
            <v>-307610.23</v>
          </cell>
          <cell r="Q283">
            <v>-95939.76</v>
          </cell>
          <cell r="S283">
            <v>-211670.47</v>
          </cell>
        </row>
        <row r="284">
          <cell r="A284" t="str">
            <v>RWE-Net eigene EEG R</v>
          </cell>
          <cell r="B284" t="str">
            <v>ZE0001K31310</v>
          </cell>
          <cell r="C284">
            <v>3800.1019999999999</v>
          </cell>
          <cell r="D284">
            <v>-1777.922</v>
          </cell>
          <cell r="E284">
            <v>-1938.5440000000001</v>
          </cell>
          <cell r="F284">
            <v>7553.4139999999998</v>
          </cell>
          <cell r="G284">
            <v>-36.845999999999997</v>
          </cell>
          <cell r="P284">
            <v>261487.4</v>
          </cell>
          <cell r="Q284">
            <v>-121982.15</v>
          </cell>
          <cell r="R284">
            <v>-132652.82</v>
          </cell>
          <cell r="S284">
            <v>518894.33</v>
          </cell>
          <cell r="T284">
            <v>-2771.96</v>
          </cell>
        </row>
        <row r="285">
          <cell r="A285" t="str">
            <v>Windkraft-Anlagen</v>
          </cell>
          <cell r="B285" t="str">
            <v>ZE0001B1B2</v>
          </cell>
          <cell r="C285">
            <v>0</v>
          </cell>
          <cell r="D285">
            <v>-1660.3589999999999</v>
          </cell>
          <cell r="E285">
            <v>-2680.319</v>
          </cell>
          <cell r="F285">
            <v>4340.6779999999999</v>
          </cell>
          <cell r="P285">
            <v>0</v>
          </cell>
          <cell r="Q285">
            <v>-202491.97</v>
          </cell>
          <cell r="R285">
            <v>-243828.25</v>
          </cell>
          <cell r="S285">
            <v>446320.22</v>
          </cell>
        </row>
        <row r="286">
          <cell r="A286" t="str">
            <v>Grevenbroich</v>
          </cell>
          <cell r="B286" t="str">
            <v>ZE0001B1B201</v>
          </cell>
          <cell r="C286">
            <v>0</v>
          </cell>
          <cell r="D286">
            <v>-79.994</v>
          </cell>
          <cell r="E286">
            <v>-160.613</v>
          </cell>
          <cell r="F286">
            <v>240.607</v>
          </cell>
          <cell r="P286">
            <v>0</v>
          </cell>
          <cell r="Q286">
            <v>-7271.79</v>
          </cell>
          <cell r="R286">
            <v>-14608.12</v>
          </cell>
          <cell r="S286">
            <v>21879.91</v>
          </cell>
        </row>
        <row r="287">
          <cell r="A287" t="str">
            <v>Kirf I</v>
          </cell>
          <cell r="B287" t="str">
            <v>ZE0001B1B202</v>
          </cell>
          <cell r="C287">
            <v>0</v>
          </cell>
          <cell r="D287">
            <v>-252.274</v>
          </cell>
          <cell r="E287">
            <v>-319.45600000000002</v>
          </cell>
          <cell r="F287">
            <v>571.73</v>
          </cell>
          <cell r="P287">
            <v>0</v>
          </cell>
          <cell r="Q287">
            <v>-22921.45</v>
          </cell>
          <cell r="R287">
            <v>-29035.02</v>
          </cell>
          <cell r="S287">
            <v>51956.47</v>
          </cell>
        </row>
        <row r="288">
          <cell r="A288" t="str">
            <v>Sechtem</v>
          </cell>
          <cell r="B288" t="str">
            <v>ZE0001B1B205</v>
          </cell>
          <cell r="C288">
            <v>0</v>
          </cell>
          <cell r="D288">
            <v>-86</v>
          </cell>
          <cell r="E288">
            <v>-106</v>
          </cell>
          <cell r="F288">
            <v>192</v>
          </cell>
          <cell r="P288">
            <v>0</v>
          </cell>
          <cell r="Q288">
            <v>-7826</v>
          </cell>
          <cell r="R288">
            <v>-9646</v>
          </cell>
          <cell r="S288">
            <v>17472</v>
          </cell>
        </row>
        <row r="289">
          <cell r="A289" t="str">
            <v>Stemwede</v>
          </cell>
          <cell r="B289" t="str">
            <v>ZE0001B1B206</v>
          </cell>
          <cell r="C289">
            <v>0</v>
          </cell>
          <cell r="D289">
            <v>-151.1</v>
          </cell>
          <cell r="E289">
            <v>-285.572</v>
          </cell>
          <cell r="F289">
            <v>436.67200000000003</v>
          </cell>
          <cell r="P289">
            <v>0</v>
          </cell>
          <cell r="Q289">
            <v>-65192.54</v>
          </cell>
          <cell r="R289">
            <v>-25949.41</v>
          </cell>
          <cell r="S289">
            <v>91141.95</v>
          </cell>
        </row>
        <row r="290">
          <cell r="A290" t="str">
            <v>Windpark Elisenhof</v>
          </cell>
          <cell r="B290" t="str">
            <v>ZE0001B1B207</v>
          </cell>
          <cell r="C290">
            <v>0</v>
          </cell>
          <cell r="D290">
            <v>-1090.991</v>
          </cell>
          <cell r="E290">
            <v>-1808.6780000000001</v>
          </cell>
          <cell r="F290">
            <v>2899.6689999999999</v>
          </cell>
          <cell r="P290">
            <v>0</v>
          </cell>
          <cell r="Q290">
            <v>-99280.19</v>
          </cell>
          <cell r="R290">
            <v>-164589.70000000001</v>
          </cell>
          <cell r="S290">
            <v>263869.89</v>
          </cell>
        </row>
        <row r="291">
          <cell r="A291" t="str">
            <v>Photovoltaikanlagen</v>
          </cell>
          <cell r="B291" t="str">
            <v>ZE0001B1B3</v>
          </cell>
          <cell r="C291">
            <v>-1.8480000000000001</v>
          </cell>
          <cell r="D291">
            <v>-57.886000000000003</v>
          </cell>
          <cell r="E291">
            <v>-409.81900000000002</v>
          </cell>
          <cell r="F291">
            <v>465.85700000000003</v>
          </cell>
          <cell r="P291">
            <v>-895.07</v>
          </cell>
          <cell r="Q291">
            <v>-29181.4</v>
          </cell>
          <cell r="R291">
            <v>-202759.83</v>
          </cell>
          <cell r="S291">
            <v>231046.16</v>
          </cell>
        </row>
        <row r="292">
          <cell r="A292" t="str">
            <v>Am Eller/Mainaschaff</v>
          </cell>
          <cell r="B292" t="str">
            <v>ZE0001B1B301</v>
          </cell>
          <cell r="C292">
            <v>0</v>
          </cell>
          <cell r="D292">
            <v>-2.8279999999999998</v>
          </cell>
          <cell r="E292">
            <v>-2.13</v>
          </cell>
          <cell r="F292">
            <v>4.9580000000000002</v>
          </cell>
          <cell r="P292">
            <v>0</v>
          </cell>
          <cell r="Q292">
            <v>-1432.47</v>
          </cell>
          <cell r="R292">
            <v>-1078.99</v>
          </cell>
          <cell r="S292">
            <v>2511.46</v>
          </cell>
        </row>
        <row r="293">
          <cell r="A293" t="str">
            <v>Auf Schalke</v>
          </cell>
          <cell r="B293" t="str">
            <v>ZE0001B1B302</v>
          </cell>
          <cell r="C293">
            <v>0</v>
          </cell>
          <cell r="D293">
            <v>-1.4159999999999999</v>
          </cell>
          <cell r="E293">
            <v>-1.37</v>
          </cell>
          <cell r="F293">
            <v>2.786</v>
          </cell>
          <cell r="P293">
            <v>0</v>
          </cell>
          <cell r="Q293">
            <v>-662.64</v>
          </cell>
          <cell r="R293">
            <v>-639.34</v>
          </cell>
          <cell r="S293">
            <v>1301.98</v>
          </cell>
        </row>
        <row r="294">
          <cell r="A294" t="str">
            <v>Ausbildungszentrum T</v>
          </cell>
          <cell r="B294" t="str">
            <v>ZE0001B1B303</v>
          </cell>
          <cell r="C294">
            <v>0</v>
          </cell>
          <cell r="D294">
            <v>-0.14799999999999999</v>
          </cell>
          <cell r="E294">
            <v>-28.465</v>
          </cell>
          <cell r="F294">
            <v>28.613</v>
          </cell>
          <cell r="P294">
            <v>0</v>
          </cell>
          <cell r="Q294">
            <v>-75</v>
          </cell>
          <cell r="R294">
            <v>-14400.32</v>
          </cell>
          <cell r="S294">
            <v>14475.32</v>
          </cell>
        </row>
        <row r="295">
          <cell r="A295" t="str">
            <v>BBZ Neuss</v>
          </cell>
          <cell r="B295" t="str">
            <v>ZE0001B1B304</v>
          </cell>
          <cell r="C295">
            <v>0</v>
          </cell>
          <cell r="D295">
            <v>-1.837</v>
          </cell>
          <cell r="E295">
            <v>-0.59</v>
          </cell>
          <cell r="F295">
            <v>2.427</v>
          </cell>
          <cell r="P295">
            <v>0</v>
          </cell>
          <cell r="Q295">
            <v>-930</v>
          </cell>
          <cell r="R295">
            <v>-290.10000000000002</v>
          </cell>
          <cell r="S295">
            <v>1220.0999999999999</v>
          </cell>
        </row>
        <row r="296">
          <cell r="A296" t="str">
            <v>Bingen</v>
          </cell>
          <cell r="B296" t="str">
            <v>ZE0001B1B305</v>
          </cell>
          <cell r="C296">
            <v>0</v>
          </cell>
          <cell r="D296">
            <v>-4.899</v>
          </cell>
          <cell r="E296">
            <v>-65.823999999999998</v>
          </cell>
          <cell r="F296">
            <v>70.722999999999999</v>
          </cell>
          <cell r="P296">
            <v>0</v>
          </cell>
          <cell r="Q296">
            <v>-2480</v>
          </cell>
          <cell r="R296">
            <v>-33294.11</v>
          </cell>
          <cell r="S296">
            <v>35774.11</v>
          </cell>
        </row>
        <row r="297">
          <cell r="A297" t="str">
            <v>Bonn-Kessenich</v>
          </cell>
          <cell r="B297" t="str">
            <v>ZE0001B1B306</v>
          </cell>
          <cell r="C297">
            <v>0</v>
          </cell>
          <cell r="E297">
            <v>-21.712</v>
          </cell>
          <cell r="F297">
            <v>21.712</v>
          </cell>
          <cell r="P297">
            <v>0</v>
          </cell>
          <cell r="R297">
            <v>-10990.61</v>
          </cell>
          <cell r="S297">
            <v>10990.61</v>
          </cell>
        </row>
        <row r="298">
          <cell r="A298" t="str">
            <v>Busbahnhof Bullay</v>
          </cell>
          <cell r="B298" t="str">
            <v>ZE0001B1B307</v>
          </cell>
          <cell r="C298">
            <v>0</v>
          </cell>
          <cell r="D298">
            <v>-1.415</v>
          </cell>
          <cell r="E298">
            <v>3.5</v>
          </cell>
          <cell r="F298">
            <v>-2.085</v>
          </cell>
          <cell r="P298">
            <v>0</v>
          </cell>
          <cell r="Q298">
            <v>-716</v>
          </cell>
          <cell r="R298">
            <v>1777.69</v>
          </cell>
          <cell r="S298">
            <v>-1061.69</v>
          </cell>
        </row>
        <row r="299">
          <cell r="A299" t="str">
            <v>Essen-Freisenbruch</v>
          </cell>
          <cell r="B299" t="str">
            <v>ZE0001B1B308</v>
          </cell>
          <cell r="C299">
            <v>0</v>
          </cell>
          <cell r="D299">
            <v>-2.5779999999999998</v>
          </cell>
          <cell r="E299">
            <v>2.0699999999999998</v>
          </cell>
          <cell r="F299">
            <v>0.50800000000000001</v>
          </cell>
          <cell r="P299">
            <v>0</v>
          </cell>
          <cell r="Q299">
            <v>-1305</v>
          </cell>
          <cell r="R299">
            <v>3633.83</v>
          </cell>
          <cell r="S299">
            <v>-2328.83</v>
          </cell>
        </row>
        <row r="300">
          <cell r="A300" t="str">
            <v>Hamminkeln</v>
          </cell>
          <cell r="B300" t="str">
            <v>ZE0001B1B309</v>
          </cell>
          <cell r="C300">
            <v>0</v>
          </cell>
          <cell r="D300">
            <v>-3.911</v>
          </cell>
          <cell r="E300">
            <v>-31.466000000000001</v>
          </cell>
          <cell r="F300">
            <v>35.377000000000002</v>
          </cell>
          <cell r="P300">
            <v>0</v>
          </cell>
          <cell r="Q300">
            <v>-1980</v>
          </cell>
          <cell r="R300">
            <v>-15901.57</v>
          </cell>
          <cell r="S300">
            <v>17881.57</v>
          </cell>
        </row>
        <row r="301">
          <cell r="A301" t="str">
            <v>Kirchberg</v>
          </cell>
          <cell r="B301" t="str">
            <v>ZE0001B1B310</v>
          </cell>
          <cell r="C301">
            <v>0</v>
          </cell>
          <cell r="D301">
            <v>-1.4990000000000001</v>
          </cell>
          <cell r="E301">
            <v>-1.3979999999999999</v>
          </cell>
          <cell r="F301">
            <v>2.8969999999999998</v>
          </cell>
          <cell r="P301">
            <v>0</v>
          </cell>
          <cell r="Q301">
            <v>-734.34</v>
          </cell>
          <cell r="R301">
            <v>-683.22</v>
          </cell>
          <cell r="S301">
            <v>1417.56</v>
          </cell>
        </row>
        <row r="302">
          <cell r="A302" t="str">
            <v>Kobern-Gondorf</v>
          </cell>
          <cell r="B302" t="str">
            <v>ZE0001B1B311</v>
          </cell>
          <cell r="C302">
            <v>0</v>
          </cell>
          <cell r="D302">
            <v>-7.6059999999999999</v>
          </cell>
          <cell r="E302">
            <v>-120.929</v>
          </cell>
          <cell r="F302">
            <v>128.535</v>
          </cell>
          <cell r="P302">
            <v>0</v>
          </cell>
          <cell r="Q302">
            <v>-3850</v>
          </cell>
          <cell r="R302">
            <v>-61198.86</v>
          </cell>
          <cell r="S302">
            <v>65048.86</v>
          </cell>
        </row>
        <row r="303">
          <cell r="A303" t="str">
            <v>Landscheidung</v>
          </cell>
          <cell r="B303" t="str">
            <v>ZE0001B1B312</v>
          </cell>
          <cell r="C303">
            <v>0</v>
          </cell>
          <cell r="D303">
            <v>-0.42899999999999999</v>
          </cell>
          <cell r="E303">
            <v>-0.40600000000000003</v>
          </cell>
          <cell r="F303">
            <v>0.83499999999999996</v>
          </cell>
          <cell r="P303">
            <v>0</v>
          </cell>
          <cell r="Q303">
            <v>-209.49</v>
          </cell>
          <cell r="R303">
            <v>-197.85</v>
          </cell>
          <cell r="S303">
            <v>407.34</v>
          </cell>
        </row>
        <row r="304">
          <cell r="A304" t="str">
            <v>Lienen</v>
          </cell>
          <cell r="B304" t="str">
            <v>ZE0001B1B313</v>
          </cell>
          <cell r="C304">
            <v>0</v>
          </cell>
          <cell r="D304">
            <v>-1.58</v>
          </cell>
          <cell r="F304">
            <v>1.58</v>
          </cell>
          <cell r="P304">
            <v>0</v>
          </cell>
          <cell r="Q304">
            <v>-800</v>
          </cell>
          <cell r="S304">
            <v>800</v>
          </cell>
        </row>
        <row r="305">
          <cell r="A305" t="str">
            <v>Maria-Wächter-Schule</v>
          </cell>
          <cell r="B305" t="str">
            <v>ZE0001B1B314</v>
          </cell>
          <cell r="C305">
            <v>0</v>
          </cell>
          <cell r="D305">
            <v>-0.71099999999999997</v>
          </cell>
          <cell r="E305">
            <v>1.028</v>
          </cell>
          <cell r="F305">
            <v>-0.317</v>
          </cell>
          <cell r="P305">
            <v>0</v>
          </cell>
          <cell r="Q305">
            <v>-360</v>
          </cell>
          <cell r="R305">
            <v>529.14</v>
          </cell>
          <cell r="S305">
            <v>-169.14</v>
          </cell>
        </row>
        <row r="306">
          <cell r="A306" t="str">
            <v>Mettmann</v>
          </cell>
          <cell r="B306" t="str">
            <v>ZE0001B1B315</v>
          </cell>
          <cell r="C306">
            <v>0</v>
          </cell>
          <cell r="D306">
            <v>-1.798</v>
          </cell>
          <cell r="E306">
            <v>5.7460000000000004</v>
          </cell>
          <cell r="F306">
            <v>-3.948</v>
          </cell>
          <cell r="P306">
            <v>0</v>
          </cell>
          <cell r="Q306">
            <v>-910</v>
          </cell>
          <cell r="R306">
            <v>4713.07</v>
          </cell>
          <cell r="S306">
            <v>-3803.07</v>
          </cell>
        </row>
        <row r="307">
          <cell r="A307" t="str">
            <v>Neurath</v>
          </cell>
          <cell r="B307" t="str">
            <v>ZE0001B1B317</v>
          </cell>
          <cell r="C307">
            <v>0</v>
          </cell>
          <cell r="D307">
            <v>-5.2539999999999996</v>
          </cell>
          <cell r="E307">
            <v>-4.6740000000000004</v>
          </cell>
          <cell r="F307">
            <v>9.9280000000000008</v>
          </cell>
          <cell r="P307">
            <v>0</v>
          </cell>
          <cell r="Q307">
            <v>-2651.9</v>
          </cell>
          <cell r="R307">
            <v>-2358.31</v>
          </cell>
          <cell r="S307">
            <v>5010.21</v>
          </cell>
        </row>
        <row r="308">
          <cell r="A308" t="str">
            <v>Paffendorf</v>
          </cell>
          <cell r="B308" t="str">
            <v>ZE0001B1B318</v>
          </cell>
          <cell r="C308">
            <v>0</v>
          </cell>
          <cell r="D308">
            <v>-7.6059999999999999</v>
          </cell>
          <cell r="E308">
            <v>-9.3960000000000008</v>
          </cell>
          <cell r="F308">
            <v>17.001999999999999</v>
          </cell>
          <cell r="P308">
            <v>0</v>
          </cell>
          <cell r="Q308">
            <v>-3850</v>
          </cell>
          <cell r="R308">
            <v>-4732.08</v>
          </cell>
          <cell r="S308">
            <v>8582.08</v>
          </cell>
        </row>
        <row r="309">
          <cell r="A309" t="str">
            <v>RRB Mühlheim</v>
          </cell>
          <cell r="B309" t="str">
            <v>ZE0001B1B319</v>
          </cell>
          <cell r="C309">
            <v>0</v>
          </cell>
          <cell r="D309">
            <v>-1.2130000000000001</v>
          </cell>
          <cell r="E309">
            <v>4.3179999999999996</v>
          </cell>
          <cell r="F309">
            <v>-3.105</v>
          </cell>
          <cell r="P309">
            <v>0</v>
          </cell>
          <cell r="Q309">
            <v>-614</v>
          </cell>
          <cell r="R309">
            <v>2193.81</v>
          </cell>
          <cell r="S309">
            <v>-1579.81</v>
          </cell>
        </row>
        <row r="310">
          <cell r="A310" t="str">
            <v>Salmtal</v>
          </cell>
          <cell r="B310" t="str">
            <v>ZE0001B1B320</v>
          </cell>
          <cell r="C310">
            <v>0</v>
          </cell>
          <cell r="D310">
            <v>-2.0350000000000001</v>
          </cell>
          <cell r="E310">
            <v>-27.920999999999999</v>
          </cell>
          <cell r="F310">
            <v>29.956</v>
          </cell>
          <cell r="P310">
            <v>0</v>
          </cell>
          <cell r="Q310">
            <v>-1030</v>
          </cell>
          <cell r="R310">
            <v>-14126.48</v>
          </cell>
          <cell r="S310">
            <v>15156.48</v>
          </cell>
        </row>
        <row r="311">
          <cell r="A311" t="str">
            <v>Technische Schule Si</v>
          </cell>
          <cell r="B311" t="str">
            <v>ZE0001B1B321</v>
          </cell>
          <cell r="C311">
            <v>0</v>
          </cell>
          <cell r="D311">
            <v>-0.22500000000000001</v>
          </cell>
          <cell r="E311">
            <v>-0.28100000000000003</v>
          </cell>
          <cell r="F311">
            <v>0.50600000000000001</v>
          </cell>
          <cell r="P311">
            <v>0</v>
          </cell>
          <cell r="Q311">
            <v>-90.89</v>
          </cell>
          <cell r="R311">
            <v>-119.23</v>
          </cell>
          <cell r="S311">
            <v>210.12</v>
          </cell>
        </row>
        <row r="312">
          <cell r="A312" t="str">
            <v>Traben-Trarbach</v>
          </cell>
          <cell r="B312" t="str">
            <v>ZE0001B1B322</v>
          </cell>
          <cell r="C312">
            <v>0</v>
          </cell>
          <cell r="D312">
            <v>-2.0350000000000001</v>
          </cell>
          <cell r="E312">
            <v>-21.759</v>
          </cell>
          <cell r="F312">
            <v>23.794</v>
          </cell>
          <cell r="P312">
            <v>0</v>
          </cell>
          <cell r="Q312">
            <v>-1030</v>
          </cell>
          <cell r="R312">
            <v>-11007.25</v>
          </cell>
          <cell r="S312">
            <v>12037.25</v>
          </cell>
        </row>
        <row r="313">
          <cell r="A313" t="str">
            <v>Uni Siegen</v>
          </cell>
          <cell r="B313" t="str">
            <v>ZE0001B1B323</v>
          </cell>
          <cell r="C313">
            <v>0</v>
          </cell>
          <cell r="D313">
            <v>-1.1459999999999999</v>
          </cell>
          <cell r="E313">
            <v>-2.4820000000000002</v>
          </cell>
          <cell r="F313">
            <v>3.6280000000000001</v>
          </cell>
          <cell r="P313">
            <v>0</v>
          </cell>
          <cell r="Q313">
            <v>-580</v>
          </cell>
          <cell r="R313">
            <v>-1248.71</v>
          </cell>
          <cell r="S313">
            <v>1828.71</v>
          </cell>
        </row>
        <row r="314">
          <cell r="A314" t="str">
            <v>Urfeld</v>
          </cell>
          <cell r="B314" t="str">
            <v>ZE0001B1B324</v>
          </cell>
          <cell r="C314">
            <v>0</v>
          </cell>
          <cell r="E314">
            <v>-87.778999999999996</v>
          </cell>
          <cell r="F314">
            <v>87.778999999999996</v>
          </cell>
          <cell r="P314">
            <v>0</v>
          </cell>
          <cell r="R314">
            <v>-44433.4</v>
          </cell>
          <cell r="S314">
            <v>44433.4</v>
          </cell>
        </row>
        <row r="315">
          <cell r="A315" t="str">
            <v>Waldbröhl</v>
          </cell>
          <cell r="B315" t="str">
            <v>ZE0001B1B325</v>
          </cell>
          <cell r="C315">
            <v>0</v>
          </cell>
          <cell r="D315">
            <v>-1.667</v>
          </cell>
          <cell r="E315">
            <v>3.1890000000000001</v>
          </cell>
          <cell r="F315">
            <v>-1.522</v>
          </cell>
          <cell r="P315">
            <v>0</v>
          </cell>
          <cell r="Q315">
            <v>-844</v>
          </cell>
          <cell r="R315">
            <v>1624.18</v>
          </cell>
          <cell r="S315">
            <v>-780.18</v>
          </cell>
        </row>
        <row r="316">
          <cell r="A316" t="str">
            <v>Wiesenbusch</v>
          </cell>
          <cell r="B316" t="str">
            <v>ZE0001B1B326</v>
          </cell>
          <cell r="C316">
            <v>0</v>
          </cell>
          <cell r="D316">
            <v>-3.3290000000000002</v>
          </cell>
          <cell r="E316">
            <v>-0.61099999999999999</v>
          </cell>
          <cell r="F316">
            <v>3.94</v>
          </cell>
          <cell r="P316">
            <v>0</v>
          </cell>
          <cell r="Q316">
            <v>-1680.67</v>
          </cell>
          <cell r="R316">
            <v>-330.05</v>
          </cell>
          <cell r="S316">
            <v>2010.72</v>
          </cell>
        </row>
        <row r="317">
          <cell r="A317" t="str">
            <v>BL Bernkastel</v>
          </cell>
          <cell r="B317" t="str">
            <v>ZE0001B1B328</v>
          </cell>
          <cell r="C317">
            <v>-1.8480000000000001</v>
          </cell>
          <cell r="D317">
            <v>-0.72099999999999997</v>
          </cell>
          <cell r="E317">
            <v>-0.47699999999999998</v>
          </cell>
          <cell r="F317">
            <v>-0.65</v>
          </cell>
          <cell r="P317">
            <v>-895.07</v>
          </cell>
          <cell r="Q317">
            <v>-365</v>
          </cell>
          <cell r="R317">
            <v>-201.07</v>
          </cell>
          <cell r="S317">
            <v>-329</v>
          </cell>
        </row>
        <row r="318">
          <cell r="A318" t="str">
            <v>Übrige</v>
          </cell>
          <cell r="B318" t="str">
            <v>ZE0001B1B4</v>
          </cell>
          <cell r="C318">
            <v>2238.8300039999999</v>
          </cell>
          <cell r="D318">
            <v>-1292</v>
          </cell>
          <cell r="E318">
            <v>-1409.8499959999999</v>
          </cell>
          <cell r="F318">
            <v>4940.68</v>
          </cell>
          <cell r="P318">
            <v>151300.44</v>
          </cell>
          <cell r="Q318">
            <v>-99982.34</v>
          </cell>
          <cell r="R318">
            <v>-97335.45</v>
          </cell>
          <cell r="S318">
            <v>348618.23</v>
          </cell>
        </row>
        <row r="319">
          <cell r="A319" t="str">
            <v>EEG Erlöse Goldenber</v>
          </cell>
          <cell r="B319" t="str">
            <v>ZE0001K31314</v>
          </cell>
          <cell r="C319">
            <v>2238.8300039999999</v>
          </cell>
          <cell r="D319">
            <v>-1292</v>
          </cell>
          <cell r="E319">
            <v>-1409.8499959999999</v>
          </cell>
          <cell r="F319">
            <v>4940.68</v>
          </cell>
          <cell r="P319">
            <v>151300.44</v>
          </cell>
          <cell r="Q319">
            <v>-99982.34</v>
          </cell>
          <cell r="R319">
            <v>-97335.45</v>
          </cell>
          <cell r="S319">
            <v>348618.23</v>
          </cell>
        </row>
        <row r="320">
          <cell r="A320" t="str">
            <v>Geförderte Produkte</v>
          </cell>
          <cell r="B320" t="str">
            <v>ZE0001B1C</v>
          </cell>
          <cell r="C320">
            <v>-0.02</v>
          </cell>
          <cell r="D320">
            <v>-57304.82</v>
          </cell>
          <cell r="E320">
            <v>-52229.8</v>
          </cell>
          <cell r="F320">
            <v>109534.6</v>
          </cell>
        </row>
        <row r="321">
          <cell r="A321" t="str">
            <v>Geförderte Produkte</v>
          </cell>
          <cell r="B321" t="str">
            <v>ZE0001B1C01</v>
          </cell>
          <cell r="C321">
            <v>0</v>
          </cell>
          <cell r="D321">
            <v>-14401.6</v>
          </cell>
          <cell r="E321">
            <v>-14359.8</v>
          </cell>
          <cell r="F321">
            <v>28761.4</v>
          </cell>
        </row>
        <row r="322">
          <cell r="A322" t="str">
            <v>Geförderte Produkte</v>
          </cell>
          <cell r="B322" t="str">
            <v>ZE0001B1C02</v>
          </cell>
          <cell r="C322">
            <v>-0.02</v>
          </cell>
          <cell r="D322">
            <v>-36174.22</v>
          </cell>
          <cell r="E322">
            <v>-31209</v>
          </cell>
          <cell r="F322">
            <v>67383.199999999997</v>
          </cell>
        </row>
        <row r="323">
          <cell r="A323" t="str">
            <v>Geförderte Produkte</v>
          </cell>
          <cell r="B323" t="str">
            <v>ZE0001B1C03</v>
          </cell>
          <cell r="C323">
            <v>0</v>
          </cell>
          <cell r="D323">
            <v>-6729</v>
          </cell>
          <cell r="E323">
            <v>-6661</v>
          </cell>
          <cell r="F323">
            <v>13390</v>
          </cell>
        </row>
        <row r="324">
          <cell r="A324" t="str">
            <v>Retail</v>
          </cell>
          <cell r="B324" t="str">
            <v>ZE0001B2</v>
          </cell>
          <cell r="C324">
            <v>-1320229.461415</v>
          </cell>
          <cell r="D324">
            <v>-512732.97173799999</v>
          </cell>
          <cell r="E324">
            <v>-439384.95733599999</v>
          </cell>
          <cell r="F324">
            <v>-368111.53233800002</v>
          </cell>
          <cell r="G324">
            <v>-3.0000000000000001E-6</v>
          </cell>
          <cell r="P324">
            <v>-12719132.310000001</v>
          </cell>
          <cell r="Q324">
            <v>-4412978.7699999996</v>
          </cell>
          <cell r="R324">
            <v>-4097583.01</v>
          </cell>
          <cell r="S324">
            <v>-2048906.66</v>
          </cell>
          <cell r="T324">
            <v>-2159663.87</v>
          </cell>
        </row>
        <row r="325">
          <cell r="A325" t="str">
            <v>Matra - UB</v>
          </cell>
          <cell r="B325" t="str">
            <v>ZE0005K141</v>
          </cell>
          <cell r="C325">
            <v>-1226304.4613999999</v>
          </cell>
          <cell r="D325">
            <v>-465225.5024</v>
          </cell>
          <cell r="E325">
            <v>-396821.5</v>
          </cell>
          <cell r="F325">
            <v>-364257.45899999997</v>
          </cell>
        </row>
        <row r="326">
          <cell r="A326" t="str">
            <v>MA-Strom</v>
          </cell>
          <cell r="B326" t="str">
            <v>ZE0001B22</v>
          </cell>
          <cell r="C326">
            <v>-93925.000014999998</v>
          </cell>
          <cell r="D326">
            <v>-31308.333338</v>
          </cell>
          <cell r="E326">
            <v>-31308.333336</v>
          </cell>
          <cell r="F326">
            <v>-31308.333338</v>
          </cell>
          <cell r="G326">
            <v>-3.0000000000000001E-6</v>
          </cell>
          <cell r="P326">
            <v>-12719132.310000001</v>
          </cell>
          <cell r="Q326">
            <v>-3519631.3</v>
          </cell>
          <cell r="R326">
            <v>-3434375.81</v>
          </cell>
          <cell r="S326">
            <v>-3605461.33</v>
          </cell>
          <cell r="T326">
            <v>-2159663.87</v>
          </cell>
        </row>
        <row r="327">
          <cell r="A327" t="str">
            <v>MA-Strom RWE Power e</v>
          </cell>
          <cell r="B327" t="str">
            <v>ZE0001K45</v>
          </cell>
          <cell r="C327">
            <v>-90000</v>
          </cell>
          <cell r="D327">
            <v>-30000</v>
          </cell>
          <cell r="E327">
            <v>-30000</v>
          </cell>
          <cell r="F327">
            <v>-30000</v>
          </cell>
        </row>
        <row r="328">
          <cell r="A328" t="str">
            <v>Retail Mitarbeiterst</v>
          </cell>
          <cell r="B328" t="str">
            <v>ZE0001K41</v>
          </cell>
          <cell r="C328">
            <v>-1.5999999999999999E-5</v>
          </cell>
          <cell r="D328">
            <v>-5.0000000000000004E-6</v>
          </cell>
          <cell r="E328">
            <v>-3.0000000000000001E-6</v>
          </cell>
          <cell r="F328">
            <v>-5.0000000000000004E-6</v>
          </cell>
          <cell r="G328">
            <v>-3.0000000000000001E-6</v>
          </cell>
          <cell r="P328">
            <v>-12719132.310000001</v>
          </cell>
          <cell r="Q328">
            <v>-3519631.3</v>
          </cell>
          <cell r="R328">
            <v>-3434375.81</v>
          </cell>
          <cell r="S328">
            <v>-3605461.33</v>
          </cell>
          <cell r="T328">
            <v>-2159663.87</v>
          </cell>
        </row>
        <row r="329">
          <cell r="A329" t="str">
            <v>Retail Mitarbeiterst</v>
          </cell>
          <cell r="B329" t="str">
            <v>ZE0005K131</v>
          </cell>
          <cell r="C329">
            <v>-3924.9999990000001</v>
          </cell>
          <cell r="D329">
            <v>-1308.333333</v>
          </cell>
          <cell r="E329">
            <v>-1308.333333</v>
          </cell>
          <cell r="F329">
            <v>-1308.333333</v>
          </cell>
        </row>
        <row r="330">
          <cell r="A330" t="str">
            <v>Klingnau (100 % CH)</v>
          </cell>
          <cell r="B330" t="str">
            <v>ZE0001B21</v>
          </cell>
          <cell r="C330">
            <v>0</v>
          </cell>
          <cell r="D330">
            <v>-16199.136</v>
          </cell>
          <cell r="E330">
            <v>-11255.124</v>
          </cell>
          <cell r="F330">
            <v>27454.26</v>
          </cell>
          <cell r="P330">
            <v>0</v>
          </cell>
          <cell r="Q330">
            <v>-893347.47</v>
          </cell>
          <cell r="R330">
            <v>-663207.19999999995</v>
          </cell>
          <cell r="S330">
            <v>1556554.67</v>
          </cell>
        </row>
        <row r="331">
          <cell r="A331" t="str">
            <v>Mitgesellschafter Ax</v>
          </cell>
          <cell r="B331" t="str">
            <v>ZE0001K51</v>
          </cell>
          <cell r="C331">
            <v>0</v>
          </cell>
          <cell r="D331">
            <v>-10124.459000000001</v>
          </cell>
          <cell r="E331">
            <v>-7034.4539999999997</v>
          </cell>
          <cell r="F331">
            <v>17158.913</v>
          </cell>
          <cell r="P331">
            <v>0</v>
          </cell>
          <cell r="Q331">
            <v>-776532.31</v>
          </cell>
          <cell r="R331">
            <v>-545171.30000000005</v>
          </cell>
          <cell r="S331">
            <v>1321703.6100000001</v>
          </cell>
        </row>
        <row r="332">
          <cell r="A332" t="str">
            <v>Mitgesellschafter AE</v>
          </cell>
          <cell r="B332" t="str">
            <v>ZE0001K52</v>
          </cell>
          <cell r="C332">
            <v>0</v>
          </cell>
          <cell r="D332">
            <v>-6074.6769999999997</v>
          </cell>
          <cell r="E332">
            <v>-4220.67</v>
          </cell>
          <cell r="F332">
            <v>10295.347</v>
          </cell>
          <cell r="P332">
            <v>0</v>
          </cell>
          <cell r="Q332">
            <v>-116815.16</v>
          </cell>
          <cell r="R332">
            <v>-118035.9</v>
          </cell>
          <cell r="S332">
            <v>234851.06</v>
          </cell>
        </row>
        <row r="333">
          <cell r="A333" t="str">
            <v>Mitgesellschafter (F</v>
          </cell>
          <cell r="B333" t="str">
            <v>ZE0001B3</v>
          </cell>
          <cell r="C333">
            <v>-2163582.037364</v>
          </cell>
          <cell r="D333">
            <v>-729424.74401200004</v>
          </cell>
          <cell r="E333">
            <v>-723701.437852</v>
          </cell>
          <cell r="F333">
            <v>-710455.85549999995</v>
          </cell>
        </row>
        <row r="334">
          <cell r="A334" t="str">
            <v>KLE (12,5% E.ON) - U</v>
          </cell>
          <cell r="B334" t="str">
            <v>ZE0005K211</v>
          </cell>
          <cell r="C334">
            <v>-365329.39059999998</v>
          </cell>
          <cell r="D334">
            <v>-124237.6375</v>
          </cell>
          <cell r="E334">
            <v>-116407.62760000001</v>
          </cell>
          <cell r="F334">
            <v>-124684.12549999999</v>
          </cell>
        </row>
        <row r="335">
          <cell r="A335" t="str">
            <v>RADAG (19n % AEW u.a</v>
          </cell>
          <cell r="B335" t="str">
            <v>ZE0005K221</v>
          </cell>
          <cell r="C335">
            <v>7.4359999999999999E-3</v>
          </cell>
          <cell r="D335">
            <v>-9282.2454120000002</v>
          </cell>
          <cell r="E335">
            <v>-7202.6111520000004</v>
          </cell>
          <cell r="F335">
            <v>16484.864000000001</v>
          </cell>
        </row>
        <row r="336">
          <cell r="A336" t="str">
            <v>GWB (49% Steag) - UB</v>
          </cell>
          <cell r="B336" t="str">
            <v>ZE0005K231</v>
          </cell>
          <cell r="C336">
            <v>-442990.21519999998</v>
          </cell>
          <cell r="D336">
            <v>-179275.7071</v>
          </cell>
          <cell r="E336">
            <v>-146048.1691</v>
          </cell>
          <cell r="F336">
            <v>-117666.33900000001</v>
          </cell>
        </row>
        <row r="337">
          <cell r="A337" t="str">
            <v>KGG (25% E.ON) - UB</v>
          </cell>
          <cell r="B337" t="str">
            <v>ZE0005K241</v>
          </cell>
          <cell r="C337">
            <v>-1355262.439</v>
          </cell>
          <cell r="D337">
            <v>-416629.15399999998</v>
          </cell>
          <cell r="E337">
            <v>-454043.03</v>
          </cell>
          <cell r="F337">
            <v>-484590.255</v>
          </cell>
        </row>
        <row r="338">
          <cell r="A338" t="str">
            <v>Stromabsatz BU Harpe</v>
          </cell>
          <cell r="B338" t="str">
            <v>ZE0001E</v>
          </cell>
          <cell r="C338">
            <v>0</v>
          </cell>
          <cell r="D338">
            <v>0</v>
          </cell>
          <cell r="E338">
            <v>0</v>
          </cell>
          <cell r="F338">
            <v>0</v>
          </cell>
        </row>
        <row r="339">
          <cell r="A339" t="str">
            <v>Eigene EEG Harpen an</v>
          </cell>
          <cell r="B339" t="str">
            <v>ZE0005K41</v>
          </cell>
          <cell r="C339">
            <v>0</v>
          </cell>
          <cell r="D339">
            <v>0</v>
          </cell>
          <cell r="E339">
            <v>0</v>
          </cell>
          <cell r="F339">
            <v>0</v>
          </cell>
        </row>
        <row r="340">
          <cell r="A340" t="str">
            <v>Eigene EEG Harpen an</v>
          </cell>
          <cell r="B340" t="str">
            <v>ZE0005K42</v>
          </cell>
          <cell r="C340">
            <v>0</v>
          </cell>
          <cell r="D340">
            <v>0</v>
          </cell>
          <cell r="E340">
            <v>0</v>
          </cell>
          <cell r="F340">
            <v>0</v>
          </cell>
        </row>
        <row r="341">
          <cell r="A341" t="str">
            <v>Grünstrom Ausland Ha</v>
          </cell>
          <cell r="B341" t="str">
            <v>ZE0005K51</v>
          </cell>
          <cell r="C341">
            <v>0</v>
          </cell>
          <cell r="D341">
            <v>0</v>
          </cell>
          <cell r="E341">
            <v>0</v>
          </cell>
          <cell r="F341">
            <v>0</v>
          </cell>
        </row>
        <row r="342">
          <cell r="A342" t="str">
            <v>KWK Mengen u Zuschl</v>
          </cell>
          <cell r="B342" t="str">
            <v>ZE0005K32</v>
          </cell>
          <cell r="C342">
            <v>0</v>
          </cell>
          <cell r="D342">
            <v>0</v>
          </cell>
          <cell r="E342">
            <v>0</v>
          </cell>
          <cell r="F342">
            <v>0</v>
          </cell>
        </row>
        <row r="343">
          <cell r="A343" t="str">
            <v>Lohnverstromung/ Bet</v>
          </cell>
          <cell r="B343" t="str">
            <v>ZE0004</v>
          </cell>
          <cell r="C343">
            <v>-793162.58400999999</v>
          </cell>
          <cell r="D343">
            <v>-323683.312003</v>
          </cell>
          <cell r="E343">
            <v>-318811.95800400001</v>
          </cell>
          <cell r="F343">
            <v>-343697.22800200002</v>
          </cell>
          <cell r="G343">
            <v>193029.91399900001</v>
          </cell>
          <cell r="P343">
            <v>-13489187.609999999</v>
          </cell>
          <cell r="Q343">
            <v>-4422135.59</v>
          </cell>
          <cell r="R343">
            <v>-4670955.8600000003</v>
          </cell>
          <cell r="S343">
            <v>-4395606.16</v>
          </cell>
          <cell r="T343">
            <v>-490</v>
          </cell>
        </row>
        <row r="344">
          <cell r="A344" t="str">
            <v>KW Rostock</v>
          </cell>
          <cell r="B344" t="str">
            <v>ZE0004K1</v>
          </cell>
          <cell r="C344">
            <v>-188631.498001</v>
          </cell>
          <cell r="D344">
            <v>-49811.012001000003</v>
          </cell>
          <cell r="E344">
            <v>-67513.357999999993</v>
          </cell>
          <cell r="F344">
            <v>-71307.127999999997</v>
          </cell>
          <cell r="G344">
            <v>0</v>
          </cell>
          <cell r="P344">
            <v>-3834633.95</v>
          </cell>
          <cell r="Q344">
            <v>-1455497.47</v>
          </cell>
          <cell r="R344">
            <v>-1202231.54</v>
          </cell>
          <cell r="S344">
            <v>-1176904.94</v>
          </cell>
          <cell r="T344">
            <v>0</v>
          </cell>
        </row>
        <row r="345">
          <cell r="A345" t="str">
            <v>GuD Dormagen (Kunden</v>
          </cell>
          <cell r="B345" t="str">
            <v>ZE0004K2</v>
          </cell>
          <cell r="C345">
            <v>-374550.08600299997</v>
          </cell>
          <cell r="D345">
            <v>-193440.00000100001</v>
          </cell>
          <cell r="E345">
            <v>-180960.00000100001</v>
          </cell>
          <cell r="F345">
            <v>-193180.00000100001</v>
          </cell>
          <cell r="G345">
            <v>193029.91399999999</v>
          </cell>
          <cell r="P345">
            <v>-6356022.7800000003</v>
          </cell>
          <cell r="Q345">
            <v>-1870340.92</v>
          </cell>
          <cell r="R345">
            <v>-2367007.6</v>
          </cell>
          <cell r="S345">
            <v>-2118674.2599999998</v>
          </cell>
          <cell r="T345">
            <v>0</v>
          </cell>
        </row>
        <row r="346">
          <cell r="A346" t="str">
            <v>HKM Huckingen</v>
          </cell>
          <cell r="B346" t="str">
            <v>ZE0004K8</v>
          </cell>
          <cell r="C346">
            <v>-229981.00000599999</v>
          </cell>
          <cell r="D346">
            <v>-80432.300000999996</v>
          </cell>
          <cell r="E346">
            <v>-70338.600003</v>
          </cell>
          <cell r="F346">
            <v>-79210.100000999999</v>
          </cell>
          <cell r="G346">
            <v>-9.9999999999999995E-7</v>
          </cell>
          <cell r="P346">
            <v>-3298530.88</v>
          </cell>
          <cell r="Q346">
            <v>-1096297.2</v>
          </cell>
          <cell r="R346">
            <v>-1101716.72</v>
          </cell>
          <cell r="S346">
            <v>-1100026.96</v>
          </cell>
          <cell r="T346">
            <v>-490</v>
          </cell>
        </row>
        <row r="347">
          <cell r="A347" t="str">
            <v>Umwandlungsentg. BF</v>
          </cell>
          <cell r="B347" t="str">
            <v>ZE0004K81</v>
          </cell>
          <cell r="C347">
            <v>-229981</v>
          </cell>
          <cell r="D347">
            <v>-80432.3</v>
          </cell>
          <cell r="E347">
            <v>-70338.600000000006</v>
          </cell>
          <cell r="F347">
            <v>-79210.100000000006</v>
          </cell>
          <cell r="G347">
            <v>0</v>
          </cell>
          <cell r="P347">
            <v>-3273200.88</v>
          </cell>
          <cell r="Q347">
            <v>-1089787.2</v>
          </cell>
          <cell r="R347">
            <v>-1092346.72</v>
          </cell>
          <cell r="S347">
            <v>-1091066.96</v>
          </cell>
          <cell r="T347">
            <v>0</v>
          </cell>
        </row>
        <row r="348">
          <cell r="A348" t="str">
            <v>Transaktionsgeb.</v>
          </cell>
          <cell r="B348" t="str">
            <v>ZE0004K82</v>
          </cell>
          <cell r="C348">
            <v>-6.0000000000000002E-6</v>
          </cell>
          <cell r="D348">
            <v>-9.9999999999999995E-7</v>
          </cell>
          <cell r="E348">
            <v>-3.0000000000000001E-6</v>
          </cell>
          <cell r="F348">
            <v>-9.9999999999999995E-7</v>
          </cell>
          <cell r="G348">
            <v>-9.9999999999999995E-7</v>
          </cell>
          <cell r="P348">
            <v>-25330</v>
          </cell>
          <cell r="Q348">
            <v>-6510</v>
          </cell>
          <cell r="R348">
            <v>-9370</v>
          </cell>
          <cell r="S348">
            <v>-8960</v>
          </cell>
          <cell r="T348">
            <v>-490</v>
          </cell>
        </row>
      </sheetData>
      <sheetData sheetId="8"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v>
          </cell>
          <cell r="I15" t="str">
            <v>* 1.000</v>
          </cell>
          <cell r="J15" t="str">
            <v>* 1.000</v>
          </cell>
          <cell r="K15" t="str">
            <v>* 1.000</v>
          </cell>
          <cell r="L15" t="str">
            <v>* 1.000</v>
          </cell>
          <cell r="M15" t="str">
            <v>* 1.000</v>
          </cell>
          <cell r="N15" t="str">
            <v>* 1.000</v>
          </cell>
          <cell r="O15" t="str">
            <v>* 1.000</v>
          </cell>
          <cell r="P15" t="str">
            <v>EUR</v>
          </cell>
          <cell r="Q15" t="str">
            <v>EUR</v>
          </cell>
          <cell r="R15" t="str">
            <v>EUR</v>
          </cell>
          <cell r="S15" t="str">
            <v>EUR</v>
          </cell>
          <cell r="T15" t="str">
            <v>EUR</v>
          </cell>
          <cell r="U15" t="str">
            <v/>
          </cell>
          <cell r="V15" t="str">
            <v/>
          </cell>
          <cell r="W15" t="str">
            <v/>
          </cell>
          <cell r="X15" t="str">
            <v/>
          </cell>
          <cell r="Y15" t="str">
            <v/>
          </cell>
          <cell r="Z15" t="str">
            <v/>
          </cell>
          <cell r="AA15" t="str">
            <v/>
          </cell>
          <cell r="AB15" t="str">
            <v/>
          </cell>
        </row>
        <row r="16">
          <cell r="A16" t="str">
            <v>WBS HIERARCHY</v>
          </cell>
          <cell r="B16" t="str">
            <v>WBS HIERARCHY</v>
          </cell>
          <cell r="C16">
            <v>17742753.674139</v>
          </cell>
          <cell r="D16">
            <v>6094612.2603740003</v>
          </cell>
          <cell r="E16">
            <v>5639999.615363</v>
          </cell>
          <cell r="F16">
            <v>5977460.3583890004</v>
          </cell>
          <cell r="G16">
            <v>30681.440012999999</v>
          </cell>
          <cell r="P16">
            <v>540243934.75999999</v>
          </cell>
          <cell r="Q16">
            <v>171714404.66999999</v>
          </cell>
          <cell r="R16">
            <v>135488156.59999999</v>
          </cell>
          <cell r="S16">
            <v>207925976.47999999</v>
          </cell>
          <cell r="T16">
            <v>25115397.010000002</v>
          </cell>
        </row>
        <row r="17">
          <cell r="A17" t="str">
            <v>Sonstige Kohle</v>
          </cell>
          <cell r="B17" t="str">
            <v>RP0100K15</v>
          </cell>
          <cell r="C17">
            <v>798549.01700300002</v>
          </cell>
          <cell r="D17">
            <v>270300.92000099999</v>
          </cell>
          <cell r="E17">
            <v>267596.67199900001</v>
          </cell>
          <cell r="F17">
            <v>260651.42499999999</v>
          </cell>
          <cell r="G17">
            <v>3.0000000000000001E-6</v>
          </cell>
          <cell r="P17">
            <v>55056964.100000001</v>
          </cell>
          <cell r="Q17">
            <v>13871211.85</v>
          </cell>
          <cell r="R17">
            <v>12625816.32</v>
          </cell>
          <cell r="S17">
            <v>14025182.33</v>
          </cell>
          <cell r="T17">
            <v>14534753.6</v>
          </cell>
        </row>
        <row r="18">
          <cell r="A18" t="str">
            <v>GKM Kohle Gesamt</v>
          </cell>
          <cell r="B18" t="str">
            <v>RP0100K1501G</v>
          </cell>
          <cell r="C18">
            <v>798549.01700300002</v>
          </cell>
          <cell r="D18">
            <v>270300.92000099999</v>
          </cell>
          <cell r="E18">
            <v>267596.67199900001</v>
          </cell>
          <cell r="F18">
            <v>260651.42499999999</v>
          </cell>
          <cell r="G18">
            <v>3.0000000000000001E-6</v>
          </cell>
          <cell r="P18">
            <v>55056964.100000001</v>
          </cell>
          <cell r="Q18">
            <v>13871211.85</v>
          </cell>
          <cell r="R18">
            <v>12625816.32</v>
          </cell>
          <cell r="S18">
            <v>14025182.33</v>
          </cell>
          <cell r="T18">
            <v>14534753.6</v>
          </cell>
        </row>
        <row r="19">
          <cell r="A19" t="str">
            <v>GKM Kohle Erlöse</v>
          </cell>
          <cell r="B19" t="str">
            <v>RP0100K1501E</v>
          </cell>
          <cell r="C19">
            <v>-1.1E-5</v>
          </cell>
          <cell r="D19">
            <v>-3.0000000000000001E-6</v>
          </cell>
          <cell r="E19">
            <v>-5.0000000000000004E-6</v>
          </cell>
          <cell r="F19">
            <v>-3.0000000000000001E-6</v>
          </cell>
          <cell r="G19">
            <v>0</v>
          </cell>
          <cell r="P19">
            <v>-5182029.4000000004</v>
          </cell>
          <cell r="Q19">
            <v>-1761010.8</v>
          </cell>
          <cell r="R19">
            <v>-2333546.7999999998</v>
          </cell>
          <cell r="S19">
            <v>-1180698</v>
          </cell>
          <cell r="T19">
            <v>93226.2</v>
          </cell>
        </row>
        <row r="20">
          <cell r="A20" t="str">
            <v>GKM Kohle Gesamtkost</v>
          </cell>
          <cell r="B20" t="str">
            <v>RP0100K1501K</v>
          </cell>
          <cell r="C20">
            <v>798549.01701399998</v>
          </cell>
          <cell r="D20">
            <v>270300.92000400001</v>
          </cell>
          <cell r="E20">
            <v>267596.67200399999</v>
          </cell>
          <cell r="F20">
            <v>260651.42500300001</v>
          </cell>
          <cell r="G20">
            <v>3.0000000000000001E-6</v>
          </cell>
          <cell r="P20">
            <v>60238993.5</v>
          </cell>
          <cell r="Q20">
            <v>15632222.65</v>
          </cell>
          <cell r="R20">
            <v>14959363.119999999</v>
          </cell>
          <cell r="S20">
            <v>15205880.33</v>
          </cell>
          <cell r="T20">
            <v>14441527.4</v>
          </cell>
        </row>
        <row r="21">
          <cell r="A21" t="str">
            <v>GKM Kohle Kosten</v>
          </cell>
          <cell r="B21" t="str">
            <v>RP0100K1501</v>
          </cell>
          <cell r="C21">
            <v>798549.01701399998</v>
          </cell>
          <cell r="D21">
            <v>270300.92000400001</v>
          </cell>
          <cell r="E21">
            <v>267596.67200399999</v>
          </cell>
          <cell r="F21">
            <v>260651.42500300001</v>
          </cell>
          <cell r="G21">
            <v>3.0000000000000001E-6</v>
          </cell>
          <cell r="P21">
            <v>60238993.5</v>
          </cell>
          <cell r="Q21">
            <v>15632222.65</v>
          </cell>
          <cell r="R21">
            <v>14959363.119999999</v>
          </cell>
          <cell r="S21">
            <v>15205880.33</v>
          </cell>
          <cell r="T21">
            <v>14441527.4</v>
          </cell>
        </row>
        <row r="22">
          <cell r="A22" t="str">
            <v>KLE</v>
          </cell>
          <cell r="B22" t="str">
            <v>RP0100 K6</v>
          </cell>
          <cell r="C22">
            <v>2557305.7340020002</v>
          </cell>
          <cell r="D22">
            <v>870323.34400100005</v>
          </cell>
          <cell r="E22">
            <v>815783.06200100004</v>
          </cell>
          <cell r="F22">
            <v>871199.32799999998</v>
          </cell>
          <cell r="P22">
            <v>58245001.659999996</v>
          </cell>
          <cell r="Q22">
            <v>20499970.899999999</v>
          </cell>
          <cell r="R22">
            <v>20331986.829999998</v>
          </cell>
          <cell r="S22">
            <v>17413043.93</v>
          </cell>
        </row>
        <row r="23">
          <cell r="A23" t="str">
            <v>KLE Bezug Strom</v>
          </cell>
          <cell r="B23" t="str">
            <v>RP0100 K600</v>
          </cell>
          <cell r="C23">
            <v>2557305.7340020002</v>
          </cell>
          <cell r="D23">
            <v>870323.34400100005</v>
          </cell>
          <cell r="E23">
            <v>815783.06200100004</v>
          </cell>
          <cell r="F23">
            <v>871199.32799999998</v>
          </cell>
          <cell r="P23">
            <v>58245001.659999996</v>
          </cell>
          <cell r="Q23">
            <v>20499970.899999999</v>
          </cell>
          <cell r="R23">
            <v>20331986.829999998</v>
          </cell>
          <cell r="S23">
            <v>17413043.93</v>
          </cell>
        </row>
        <row r="24">
          <cell r="A24" t="str">
            <v>Regelenergie</v>
          </cell>
          <cell r="B24" t="str">
            <v>RP0100K83</v>
          </cell>
          <cell r="C24">
            <v>476888.32000000001</v>
          </cell>
          <cell r="D24">
            <v>166368.67600000001</v>
          </cell>
          <cell r="E24">
            <v>180298.75</v>
          </cell>
          <cell r="F24">
            <v>130220.894</v>
          </cell>
          <cell r="G24">
            <v>0</v>
          </cell>
          <cell r="P24">
            <v>416189.24</v>
          </cell>
          <cell r="Q24">
            <v>140365.04</v>
          </cell>
          <cell r="R24">
            <v>193813.61</v>
          </cell>
          <cell r="S24">
            <v>82010.55</v>
          </cell>
          <cell r="T24">
            <v>0.04</v>
          </cell>
        </row>
        <row r="25">
          <cell r="A25" t="str">
            <v>Bezug Regelenergie R</v>
          </cell>
          <cell r="B25" t="str">
            <v>RP0100K830</v>
          </cell>
          <cell r="C25">
            <v>476758.17300000001</v>
          </cell>
          <cell r="D25">
            <v>162772.27900000001</v>
          </cell>
          <cell r="E25">
            <v>183765</v>
          </cell>
          <cell r="F25">
            <v>130220.894</v>
          </cell>
          <cell r="G25">
            <v>0</v>
          </cell>
          <cell r="P25">
            <v>417209.19</v>
          </cell>
          <cell r="Q25">
            <v>128663.74</v>
          </cell>
          <cell r="R25">
            <v>206534.86</v>
          </cell>
          <cell r="S25">
            <v>82010.55</v>
          </cell>
          <cell r="T25">
            <v>0.04</v>
          </cell>
        </row>
        <row r="26">
          <cell r="A26" t="str">
            <v>Bezug Regelenergie R</v>
          </cell>
          <cell r="B26" t="str">
            <v>RP0100K8302</v>
          </cell>
          <cell r="C26">
            <v>433402.962</v>
          </cell>
          <cell r="D26">
            <v>144616.25</v>
          </cell>
          <cell r="E26">
            <v>165783.75</v>
          </cell>
          <cell r="F26">
            <v>123002.962</v>
          </cell>
          <cell r="P26">
            <v>263596.61</v>
          </cell>
          <cell r="Q26">
            <v>72901.5</v>
          </cell>
          <cell r="R26">
            <v>127820</v>
          </cell>
          <cell r="S26">
            <v>62875.11</v>
          </cell>
        </row>
        <row r="27">
          <cell r="A27" t="str">
            <v>Bezug Regelenergie R</v>
          </cell>
          <cell r="B27" t="str">
            <v>RP0100K8303</v>
          </cell>
          <cell r="C27">
            <v>43355.211000000003</v>
          </cell>
          <cell r="D27">
            <v>18156.028999999999</v>
          </cell>
          <cell r="E27">
            <v>17981.25</v>
          </cell>
          <cell r="F27">
            <v>7217.9319999999998</v>
          </cell>
          <cell r="G27">
            <v>0</v>
          </cell>
          <cell r="P27">
            <v>153612.57999999999</v>
          </cell>
          <cell r="Q27">
            <v>55762.239999999998</v>
          </cell>
          <cell r="R27">
            <v>78714.86</v>
          </cell>
          <cell r="S27">
            <v>19135.439999999999</v>
          </cell>
          <cell r="T27">
            <v>0.04</v>
          </cell>
        </row>
        <row r="28">
          <cell r="A28" t="str">
            <v>Bezug Regelenergie E</v>
          </cell>
          <cell r="B28" t="str">
            <v>RP0100K831</v>
          </cell>
          <cell r="C28">
            <v>110.294</v>
          </cell>
          <cell r="D28">
            <v>350.29399999999998</v>
          </cell>
          <cell r="E28">
            <v>-240</v>
          </cell>
          <cell r="P28">
            <v>-1158.92</v>
          </cell>
          <cell r="Q28">
            <v>-782.67</v>
          </cell>
          <cell r="R28">
            <v>-376.25</v>
          </cell>
        </row>
        <row r="29">
          <cell r="A29" t="str">
            <v>Bezug Regelenergie E</v>
          </cell>
          <cell r="B29" t="str">
            <v>RP0100K8313</v>
          </cell>
          <cell r="C29">
            <v>110.294</v>
          </cell>
          <cell r="D29">
            <v>350.29399999999998</v>
          </cell>
          <cell r="E29">
            <v>-240</v>
          </cell>
          <cell r="P29">
            <v>-1158.92</v>
          </cell>
          <cell r="Q29">
            <v>-782.67</v>
          </cell>
          <cell r="R29">
            <v>-376.25</v>
          </cell>
        </row>
        <row r="30">
          <cell r="A30" t="str">
            <v>Bezug Regelenergie E</v>
          </cell>
          <cell r="B30" t="str">
            <v>RP0100K832</v>
          </cell>
          <cell r="C30">
            <v>0</v>
          </cell>
          <cell r="D30">
            <v>795</v>
          </cell>
          <cell r="E30">
            <v>-795</v>
          </cell>
          <cell r="P30">
            <v>0</v>
          </cell>
          <cell r="Q30">
            <v>5565</v>
          </cell>
          <cell r="R30">
            <v>-5565</v>
          </cell>
        </row>
        <row r="31">
          <cell r="A31" t="str">
            <v>Bezug Regelenergie E</v>
          </cell>
          <cell r="B31" t="str">
            <v>RP0100K8323</v>
          </cell>
          <cell r="C31">
            <v>0</v>
          </cell>
          <cell r="D31">
            <v>795</v>
          </cell>
          <cell r="E31">
            <v>-795</v>
          </cell>
          <cell r="P31">
            <v>0</v>
          </cell>
          <cell r="Q31">
            <v>5565</v>
          </cell>
          <cell r="R31">
            <v>-5565</v>
          </cell>
        </row>
        <row r="32">
          <cell r="A32" t="str">
            <v>Bezug Regelenergie V</v>
          </cell>
          <cell r="B32" t="str">
            <v>RP0100K833</v>
          </cell>
          <cell r="C32">
            <v>19.853000000000002</v>
          </cell>
          <cell r="D32">
            <v>2451.1030000000001</v>
          </cell>
          <cell r="E32">
            <v>-2431.25</v>
          </cell>
          <cell r="P32">
            <v>138.97</v>
          </cell>
          <cell r="Q32">
            <v>6918.97</v>
          </cell>
          <cell r="R32">
            <v>-6780</v>
          </cell>
        </row>
        <row r="33">
          <cell r="A33" t="str">
            <v>Bezug Regelenergie V</v>
          </cell>
          <cell r="B33" t="str">
            <v>RP0100K8333</v>
          </cell>
          <cell r="C33">
            <v>19.853000000000002</v>
          </cell>
          <cell r="D33">
            <v>2451.1030000000001</v>
          </cell>
          <cell r="E33">
            <v>-2431.25</v>
          </cell>
          <cell r="P33">
            <v>138.97</v>
          </cell>
          <cell r="Q33">
            <v>6918.97</v>
          </cell>
          <cell r="R33">
            <v>-6780</v>
          </cell>
        </row>
        <row r="34">
          <cell r="A34" t="str">
            <v>SaarEnergie</v>
          </cell>
          <cell r="B34" t="str">
            <v>RP0100K4</v>
          </cell>
          <cell r="C34">
            <v>748685.63501199998</v>
          </cell>
          <cell r="D34">
            <v>181701.40500299999</v>
          </cell>
          <cell r="E34">
            <v>384021.41100299999</v>
          </cell>
          <cell r="F34">
            <v>182962.819005</v>
          </cell>
          <cell r="G34">
            <v>9.9999999999999995E-7</v>
          </cell>
          <cell r="P34">
            <v>38942477.890000001</v>
          </cell>
          <cell r="Q34">
            <v>8775811.7100000009</v>
          </cell>
          <cell r="R34">
            <v>14758711.09</v>
          </cell>
          <cell r="S34">
            <v>15199673.199999999</v>
          </cell>
          <cell r="T34">
            <v>208281.89</v>
          </cell>
        </row>
        <row r="35">
          <cell r="A35" t="str">
            <v>MK / HK Völklingen G</v>
          </cell>
          <cell r="B35" t="str">
            <v>RP0100K400G</v>
          </cell>
          <cell r="C35">
            <v>159544.100003</v>
          </cell>
          <cell r="D35">
            <v>60517.600000999999</v>
          </cell>
          <cell r="E35">
            <v>62001.000001</v>
          </cell>
          <cell r="F35">
            <v>37025.500001</v>
          </cell>
          <cell r="G35">
            <v>0</v>
          </cell>
          <cell r="P35">
            <v>8336614.2599999998</v>
          </cell>
          <cell r="Q35">
            <v>2549335.39</v>
          </cell>
          <cell r="R35">
            <v>2431754.6800000002</v>
          </cell>
          <cell r="S35">
            <v>3312152.05</v>
          </cell>
          <cell r="T35">
            <v>43372.14</v>
          </cell>
        </row>
        <row r="36">
          <cell r="A36" t="str">
            <v>MK / HK Völklingen G</v>
          </cell>
          <cell r="B36" t="str">
            <v>RP0100K400K</v>
          </cell>
          <cell r="C36">
            <v>159544.100003</v>
          </cell>
          <cell r="D36">
            <v>60517.600000999999</v>
          </cell>
          <cell r="E36">
            <v>62001.000001</v>
          </cell>
          <cell r="F36">
            <v>37025.500001</v>
          </cell>
          <cell r="G36">
            <v>0</v>
          </cell>
          <cell r="P36">
            <v>8336614.2599999998</v>
          </cell>
          <cell r="Q36">
            <v>2549335.39</v>
          </cell>
          <cell r="R36">
            <v>2431754.6800000002</v>
          </cell>
          <cell r="S36">
            <v>3312152.05</v>
          </cell>
          <cell r="T36">
            <v>43372.14</v>
          </cell>
        </row>
        <row r="37">
          <cell r="A37" t="str">
            <v>MK / HK Völklingen R</v>
          </cell>
          <cell r="B37" t="str">
            <v>RP0100K400KR</v>
          </cell>
          <cell r="C37">
            <v>9.9999999999999995E-7</v>
          </cell>
          <cell r="F37">
            <v>9.9999999999999995E-7</v>
          </cell>
          <cell r="P37">
            <v>1727954.28</v>
          </cell>
          <cell r="S37">
            <v>1727954.28</v>
          </cell>
        </row>
        <row r="38">
          <cell r="A38" t="str">
            <v>MK / HK Völklingen (</v>
          </cell>
          <cell r="B38" t="str">
            <v>RP0100K400</v>
          </cell>
          <cell r="C38">
            <v>159544.10000199999</v>
          </cell>
          <cell r="D38">
            <v>60517.600000999999</v>
          </cell>
          <cell r="E38">
            <v>62001.000001</v>
          </cell>
          <cell r="F38">
            <v>37025.5</v>
          </cell>
          <cell r="G38">
            <v>0</v>
          </cell>
          <cell r="P38">
            <v>6608659.9800000004</v>
          </cell>
          <cell r="Q38">
            <v>2549335.39</v>
          </cell>
          <cell r="R38">
            <v>2431754.6800000002</v>
          </cell>
          <cell r="S38">
            <v>1584197.77</v>
          </cell>
          <cell r="T38">
            <v>43372.14</v>
          </cell>
        </row>
        <row r="39">
          <cell r="A39" t="str">
            <v>Weiher III Gesamt</v>
          </cell>
          <cell r="B39" t="str">
            <v>RP0100K403G</v>
          </cell>
          <cell r="C39">
            <v>589141.53500899998</v>
          </cell>
          <cell r="D39">
            <v>121183.80500199999</v>
          </cell>
          <cell r="E39">
            <v>322020.41100199998</v>
          </cell>
          <cell r="F39">
            <v>145937.31900399999</v>
          </cell>
          <cell r="G39">
            <v>9.9999999999999995E-7</v>
          </cell>
          <cell r="P39">
            <v>30605863.629999999</v>
          </cell>
          <cell r="Q39">
            <v>6226476.3200000003</v>
          </cell>
          <cell r="R39">
            <v>12326956.41</v>
          </cell>
          <cell r="S39">
            <v>11887521.15</v>
          </cell>
          <cell r="T39">
            <v>164909.75</v>
          </cell>
        </row>
        <row r="40">
          <cell r="A40" t="str">
            <v>Weiher III Gesamtkos</v>
          </cell>
          <cell r="B40" t="str">
            <v>RP0100K403K</v>
          </cell>
          <cell r="C40">
            <v>589141.53500899998</v>
          </cell>
          <cell r="D40">
            <v>121183.80500199999</v>
          </cell>
          <cell r="E40">
            <v>322020.41100199998</v>
          </cell>
          <cell r="F40">
            <v>145937.31900399999</v>
          </cell>
          <cell r="G40">
            <v>9.9999999999999995E-7</v>
          </cell>
          <cell r="P40">
            <v>30605863.629999999</v>
          </cell>
          <cell r="Q40">
            <v>6226476.3200000003</v>
          </cell>
          <cell r="R40">
            <v>12326956.41</v>
          </cell>
          <cell r="S40">
            <v>11887521.15</v>
          </cell>
          <cell r="T40">
            <v>164909.75</v>
          </cell>
        </row>
        <row r="41">
          <cell r="A41" t="str">
            <v>Weiher III</v>
          </cell>
          <cell r="B41" t="str">
            <v>RP0100K403</v>
          </cell>
          <cell r="C41">
            <v>589141.53600800002</v>
          </cell>
          <cell r="D41">
            <v>121183.80500199999</v>
          </cell>
          <cell r="E41">
            <v>322020.41100199998</v>
          </cell>
          <cell r="F41">
            <v>145937.320003</v>
          </cell>
          <cell r="G41">
            <v>9.9999999999999995E-7</v>
          </cell>
          <cell r="P41">
            <v>25584392.739999998</v>
          </cell>
          <cell r="Q41">
            <v>6226476.3200000003</v>
          </cell>
          <cell r="R41">
            <v>12326956.41</v>
          </cell>
          <cell r="S41">
            <v>6866050.2599999998</v>
          </cell>
          <cell r="T41">
            <v>164909.75</v>
          </cell>
        </row>
        <row r="42">
          <cell r="A42" t="str">
            <v>Weiher III Rückstell</v>
          </cell>
          <cell r="B42" t="str">
            <v>RP0100K403KR</v>
          </cell>
          <cell r="C42">
            <v>-9.990000000000001E-4</v>
          </cell>
          <cell r="F42">
            <v>-9.990000000000001E-4</v>
          </cell>
          <cell r="P42">
            <v>5021470.8899999997</v>
          </cell>
          <cell r="S42">
            <v>5021470.8899999997</v>
          </cell>
        </row>
        <row r="43">
          <cell r="A43" t="str">
            <v>Kapitaldienst für Fe</v>
          </cell>
          <cell r="B43" t="str">
            <v>RP0100K404</v>
          </cell>
          <cell r="C43">
            <v>0</v>
          </cell>
          <cell r="D43">
            <v>0</v>
          </cell>
          <cell r="E43">
            <v>0</v>
          </cell>
          <cell r="F43">
            <v>0</v>
          </cell>
          <cell r="P43">
            <v>0</v>
          </cell>
          <cell r="Q43">
            <v>0</v>
          </cell>
          <cell r="R43">
            <v>0</v>
          </cell>
          <cell r="S43">
            <v>0</v>
          </cell>
        </row>
        <row r="44">
          <cell r="A44" t="str">
            <v>Ruhrenergie</v>
          </cell>
          <cell r="B44" t="str">
            <v>RP0100K1</v>
          </cell>
          <cell r="C44">
            <v>3100340.775049</v>
          </cell>
          <cell r="D44">
            <v>1032036.70001</v>
          </cell>
          <cell r="E44">
            <v>1002121.47401</v>
          </cell>
          <cell r="F44">
            <v>1066182.601029</v>
          </cell>
          <cell r="G44">
            <v>0</v>
          </cell>
          <cell r="P44">
            <v>120720455.75</v>
          </cell>
          <cell r="Q44">
            <v>35895424.189999998</v>
          </cell>
          <cell r="R44">
            <v>36023750.280000001</v>
          </cell>
          <cell r="S44">
            <v>48801277.880000003</v>
          </cell>
          <cell r="T44">
            <v>3.4</v>
          </cell>
        </row>
        <row r="45">
          <cell r="A45" t="str">
            <v>Einspeisung Buer (in</v>
          </cell>
          <cell r="B45" t="str">
            <v>RP0100K104G</v>
          </cell>
          <cell r="C45">
            <v>82.59</v>
          </cell>
          <cell r="F45">
            <v>82.59</v>
          </cell>
          <cell r="G45">
            <v>0</v>
          </cell>
          <cell r="P45">
            <v>2329.04</v>
          </cell>
          <cell r="S45">
            <v>2329</v>
          </cell>
          <cell r="T45">
            <v>0.04</v>
          </cell>
        </row>
        <row r="46">
          <cell r="A46" t="str">
            <v>Einspeisung Buer Kos</v>
          </cell>
          <cell r="B46" t="str">
            <v>RP0100K104K</v>
          </cell>
          <cell r="C46">
            <v>82.59</v>
          </cell>
          <cell r="F46">
            <v>82.59</v>
          </cell>
          <cell r="G46">
            <v>0</v>
          </cell>
          <cell r="P46">
            <v>2329.04</v>
          </cell>
          <cell r="S46">
            <v>2329</v>
          </cell>
          <cell r="T46">
            <v>0.04</v>
          </cell>
        </row>
        <row r="47">
          <cell r="A47" t="str">
            <v>Einspeisung Buer (in</v>
          </cell>
          <cell r="B47" t="str">
            <v>RP0100K104</v>
          </cell>
          <cell r="C47">
            <v>82.59</v>
          </cell>
          <cell r="F47">
            <v>82.59</v>
          </cell>
          <cell r="G47">
            <v>0</v>
          </cell>
          <cell r="P47">
            <v>2329.04</v>
          </cell>
          <cell r="S47">
            <v>2329</v>
          </cell>
          <cell r="T47">
            <v>0.04</v>
          </cell>
        </row>
        <row r="48">
          <cell r="A48" t="str">
            <v>Scholven B Gesamt</v>
          </cell>
          <cell r="B48" t="str">
            <v>RP0100K100G</v>
          </cell>
          <cell r="C48">
            <v>519966.75000499998</v>
          </cell>
          <cell r="D48">
            <v>172464.10000100001</v>
          </cell>
          <cell r="E48">
            <v>168907.650001</v>
          </cell>
          <cell r="F48">
            <v>178595.00000299999</v>
          </cell>
          <cell r="G48">
            <v>0</v>
          </cell>
          <cell r="P48">
            <v>17684931.309999999</v>
          </cell>
          <cell r="Q48">
            <v>5692733.0899999999</v>
          </cell>
          <cell r="R48">
            <v>5878181.4500000002</v>
          </cell>
          <cell r="S48">
            <v>6114015.9199999999</v>
          </cell>
          <cell r="T48">
            <v>0.85</v>
          </cell>
        </row>
        <row r="49">
          <cell r="A49" t="str">
            <v>Scholven B Gesamtkos</v>
          </cell>
          <cell r="B49" t="str">
            <v>RP0100K100K</v>
          </cell>
          <cell r="C49">
            <v>519966.75000499998</v>
          </cell>
          <cell r="D49">
            <v>172464.10000100001</v>
          </cell>
          <cell r="E49">
            <v>168907.650001</v>
          </cell>
          <cell r="F49">
            <v>178595.00000299999</v>
          </cell>
          <cell r="G49">
            <v>0</v>
          </cell>
          <cell r="P49">
            <v>17684931.309999999</v>
          </cell>
          <cell r="Q49">
            <v>5692733.0899999999</v>
          </cell>
          <cell r="R49">
            <v>5878181.4500000002</v>
          </cell>
          <cell r="S49">
            <v>6114015.9199999999</v>
          </cell>
          <cell r="T49">
            <v>0.85</v>
          </cell>
        </row>
        <row r="50">
          <cell r="A50" t="str">
            <v>Scholven B Rückstell</v>
          </cell>
          <cell r="B50" t="str">
            <v>RP0100K100KR</v>
          </cell>
          <cell r="C50">
            <v>1.9999999999999999E-6</v>
          </cell>
          <cell r="F50">
            <v>1.9999999999999999E-6</v>
          </cell>
          <cell r="P50">
            <v>130252</v>
          </cell>
          <cell r="S50">
            <v>130252</v>
          </cell>
        </row>
        <row r="51">
          <cell r="A51" t="str">
            <v>Scholven B Kosten</v>
          </cell>
          <cell r="B51" t="str">
            <v>RP0100K100</v>
          </cell>
          <cell r="C51">
            <v>519966.75000300002</v>
          </cell>
          <cell r="D51">
            <v>172464.10000100001</v>
          </cell>
          <cell r="E51">
            <v>168907.650001</v>
          </cell>
          <cell r="F51">
            <v>178595.00000100001</v>
          </cell>
          <cell r="G51">
            <v>0</v>
          </cell>
          <cell r="P51">
            <v>17554679.309999999</v>
          </cell>
          <cell r="Q51">
            <v>5692733.0899999999</v>
          </cell>
          <cell r="R51">
            <v>5878181.4500000002</v>
          </cell>
          <cell r="S51">
            <v>5983763.9199999999</v>
          </cell>
          <cell r="T51">
            <v>0.85</v>
          </cell>
        </row>
        <row r="52">
          <cell r="A52" t="str">
            <v>Scholven C125 Gesamt</v>
          </cell>
          <cell r="B52" t="str">
            <v>RP0100K101G</v>
          </cell>
          <cell r="C52">
            <v>172856.050006</v>
          </cell>
          <cell r="D52">
            <v>63404.600000999999</v>
          </cell>
          <cell r="E52">
            <v>55965.600000999999</v>
          </cell>
          <cell r="F52">
            <v>53485.850004</v>
          </cell>
          <cell r="G52">
            <v>0</v>
          </cell>
          <cell r="P52">
            <v>7508852.8799999999</v>
          </cell>
          <cell r="Q52">
            <v>2129656.3199999998</v>
          </cell>
          <cell r="R52">
            <v>1934172.34</v>
          </cell>
          <cell r="S52">
            <v>3445024.04</v>
          </cell>
          <cell r="T52">
            <v>0.18</v>
          </cell>
        </row>
        <row r="53">
          <cell r="A53" t="str">
            <v>Scholven C125 Gesamt</v>
          </cell>
          <cell r="B53" t="str">
            <v>RP0100K101K</v>
          </cell>
          <cell r="C53">
            <v>172856.050006</v>
          </cell>
          <cell r="D53">
            <v>63404.600000999999</v>
          </cell>
          <cell r="E53">
            <v>55965.600000999999</v>
          </cell>
          <cell r="F53">
            <v>53485.850004</v>
          </cell>
          <cell r="G53">
            <v>0</v>
          </cell>
          <cell r="P53">
            <v>7508852.8799999999</v>
          </cell>
          <cell r="Q53">
            <v>2129656.3199999998</v>
          </cell>
          <cell r="R53">
            <v>1934172.34</v>
          </cell>
          <cell r="S53">
            <v>3445024.04</v>
          </cell>
          <cell r="T53">
            <v>0.18</v>
          </cell>
        </row>
        <row r="54">
          <cell r="A54" t="str">
            <v>Scholven C125 Rückst</v>
          </cell>
          <cell r="B54" t="str">
            <v>RP0100K101KR</v>
          </cell>
          <cell r="C54">
            <v>3.0000000000000001E-6</v>
          </cell>
          <cell r="F54">
            <v>3.0000000000000001E-6</v>
          </cell>
          <cell r="P54">
            <v>1366254.61</v>
          </cell>
          <cell r="S54">
            <v>1366254.61</v>
          </cell>
        </row>
        <row r="55">
          <cell r="A55" t="str">
            <v>Scholven C 125</v>
          </cell>
          <cell r="B55" t="str">
            <v>RP0100K101</v>
          </cell>
          <cell r="C55">
            <v>172856.05000300001</v>
          </cell>
          <cell r="D55">
            <v>63404.600000999999</v>
          </cell>
          <cell r="E55">
            <v>55965.600000999999</v>
          </cell>
          <cell r="F55">
            <v>53485.850000999999</v>
          </cell>
          <cell r="G55">
            <v>0</v>
          </cell>
          <cell r="P55">
            <v>6142598.2699999996</v>
          </cell>
          <cell r="Q55">
            <v>2129656.3199999998</v>
          </cell>
          <cell r="R55">
            <v>1934172.34</v>
          </cell>
          <cell r="S55">
            <v>2078769.43</v>
          </cell>
          <cell r="T55">
            <v>0.18</v>
          </cell>
        </row>
        <row r="56">
          <cell r="A56" t="str">
            <v>Scholven C 185 Gesam</v>
          </cell>
          <cell r="B56" t="str">
            <v>RP0100K111G</v>
          </cell>
          <cell r="C56">
            <v>334722.525004</v>
          </cell>
          <cell r="D56">
            <v>117663.425001</v>
          </cell>
          <cell r="E56">
            <v>103315.175001</v>
          </cell>
          <cell r="F56">
            <v>113743.925002</v>
          </cell>
          <cell r="G56">
            <v>0</v>
          </cell>
          <cell r="P56">
            <v>11414890.99</v>
          </cell>
          <cell r="Q56">
            <v>3856199.2</v>
          </cell>
          <cell r="R56">
            <v>3677080.49</v>
          </cell>
          <cell r="S56">
            <v>3881610.49</v>
          </cell>
          <cell r="T56">
            <v>0.81</v>
          </cell>
        </row>
        <row r="57">
          <cell r="A57" t="str">
            <v>Scholven C185 Gesamt</v>
          </cell>
          <cell r="B57" t="str">
            <v>RP0100K111K</v>
          </cell>
          <cell r="C57">
            <v>334722.525004</v>
          </cell>
          <cell r="D57">
            <v>117663.425001</v>
          </cell>
          <cell r="E57">
            <v>103315.175001</v>
          </cell>
          <cell r="F57">
            <v>113743.925002</v>
          </cell>
          <cell r="G57">
            <v>0</v>
          </cell>
          <cell r="P57">
            <v>11414890.99</v>
          </cell>
          <cell r="Q57">
            <v>3856199.2</v>
          </cell>
          <cell r="R57">
            <v>3677080.49</v>
          </cell>
          <cell r="S57">
            <v>3881610.49</v>
          </cell>
          <cell r="T57">
            <v>0.81</v>
          </cell>
        </row>
        <row r="58">
          <cell r="A58" t="str">
            <v>Scholven C185 Rückst</v>
          </cell>
          <cell r="B58" t="str">
            <v>RP0100K111KR</v>
          </cell>
          <cell r="C58">
            <v>9.9999999999999995E-7</v>
          </cell>
          <cell r="F58">
            <v>9.9999999999999995E-7</v>
          </cell>
          <cell r="P58">
            <v>31280</v>
          </cell>
          <cell r="S58">
            <v>31280</v>
          </cell>
        </row>
        <row r="59">
          <cell r="A59" t="str">
            <v>Scholven C 185 Koste</v>
          </cell>
          <cell r="B59" t="str">
            <v>RP0100K111</v>
          </cell>
          <cell r="C59">
            <v>334722.52500299999</v>
          </cell>
          <cell r="D59">
            <v>117663.425001</v>
          </cell>
          <cell r="E59">
            <v>103315.175001</v>
          </cell>
          <cell r="F59">
            <v>113743.925001</v>
          </cell>
          <cell r="G59">
            <v>0</v>
          </cell>
          <cell r="P59">
            <v>11383610.99</v>
          </cell>
          <cell r="Q59">
            <v>3856199.2</v>
          </cell>
          <cell r="R59">
            <v>3677080.49</v>
          </cell>
          <cell r="S59">
            <v>3850330.49</v>
          </cell>
          <cell r="T59">
            <v>0.81</v>
          </cell>
        </row>
        <row r="60">
          <cell r="A60" t="str">
            <v>Scholven D 92 Gesamt</v>
          </cell>
          <cell r="B60" t="str">
            <v>RP0100K102G</v>
          </cell>
          <cell r="C60">
            <v>77064.725005999993</v>
          </cell>
          <cell r="D60">
            <v>9923.3000009999996</v>
          </cell>
          <cell r="E60">
            <v>35941.400001000002</v>
          </cell>
          <cell r="F60">
            <v>31200.025003999999</v>
          </cell>
          <cell r="G60">
            <v>0</v>
          </cell>
          <cell r="P60">
            <v>4013177.93</v>
          </cell>
          <cell r="Q60">
            <v>669492.59</v>
          </cell>
          <cell r="R60">
            <v>1320712.27</v>
          </cell>
          <cell r="S60">
            <v>2022972.53</v>
          </cell>
          <cell r="T60">
            <v>0.54</v>
          </cell>
        </row>
        <row r="61">
          <cell r="A61" t="str">
            <v>Scholven D92 Gesamtk</v>
          </cell>
          <cell r="B61" t="str">
            <v>RP0100K102K</v>
          </cell>
          <cell r="C61">
            <v>77064.725005999993</v>
          </cell>
          <cell r="D61">
            <v>9923.3000009999996</v>
          </cell>
          <cell r="E61">
            <v>35941.400001000002</v>
          </cell>
          <cell r="F61">
            <v>31200.025003999999</v>
          </cell>
          <cell r="G61">
            <v>0</v>
          </cell>
          <cell r="P61">
            <v>4013177.93</v>
          </cell>
          <cell r="Q61">
            <v>669492.59</v>
          </cell>
          <cell r="R61">
            <v>1320712.27</v>
          </cell>
          <cell r="S61">
            <v>2022972.53</v>
          </cell>
          <cell r="T61">
            <v>0.54</v>
          </cell>
        </row>
        <row r="62">
          <cell r="A62" t="str">
            <v>Scholven D92 Rückste</v>
          </cell>
          <cell r="B62" t="str">
            <v>RP0100K102KR</v>
          </cell>
          <cell r="C62">
            <v>3.0000000000000001E-6</v>
          </cell>
          <cell r="F62">
            <v>3.0000000000000001E-6</v>
          </cell>
          <cell r="P62">
            <v>701576.12</v>
          </cell>
          <cell r="S62">
            <v>701576.12</v>
          </cell>
        </row>
        <row r="63">
          <cell r="A63" t="str">
            <v>Scholven D 92</v>
          </cell>
          <cell r="B63" t="str">
            <v>RP0100K102</v>
          </cell>
          <cell r="C63">
            <v>77064.725003</v>
          </cell>
          <cell r="D63">
            <v>9923.3000009999996</v>
          </cell>
          <cell r="E63">
            <v>35941.400001000002</v>
          </cell>
          <cell r="F63">
            <v>31200.025001000002</v>
          </cell>
          <cell r="G63">
            <v>0</v>
          </cell>
          <cell r="P63">
            <v>3311601.81</v>
          </cell>
          <cell r="Q63">
            <v>669492.59</v>
          </cell>
          <cell r="R63">
            <v>1320712.27</v>
          </cell>
          <cell r="S63">
            <v>1321396.4099999999</v>
          </cell>
          <cell r="T63">
            <v>0.54</v>
          </cell>
        </row>
        <row r="64">
          <cell r="A64" t="str">
            <v>Knepper C gesamt</v>
          </cell>
          <cell r="B64" t="str">
            <v>RP0100K103G</v>
          </cell>
          <cell r="C64">
            <v>444711.20000499999</v>
          </cell>
          <cell r="D64">
            <v>185008.70000099999</v>
          </cell>
          <cell r="E64">
            <v>84303.500000999993</v>
          </cell>
          <cell r="F64">
            <v>175399.00000299999</v>
          </cell>
          <cell r="G64">
            <v>0</v>
          </cell>
          <cell r="P64">
            <v>15829237.49</v>
          </cell>
          <cell r="Q64">
            <v>5990356.5099999998</v>
          </cell>
          <cell r="R64">
            <v>3817324.31</v>
          </cell>
          <cell r="S64">
            <v>6021556.7999999998</v>
          </cell>
          <cell r="T64">
            <v>-0.13</v>
          </cell>
        </row>
        <row r="65">
          <cell r="A65" t="str">
            <v>Knepper C Gesamtkost</v>
          </cell>
          <cell r="B65" t="str">
            <v>RP0100K103K</v>
          </cell>
          <cell r="C65">
            <v>444711.20000499999</v>
          </cell>
          <cell r="D65">
            <v>185008.70000099999</v>
          </cell>
          <cell r="E65">
            <v>84303.500000999993</v>
          </cell>
          <cell r="F65">
            <v>175399.00000299999</v>
          </cell>
          <cell r="G65">
            <v>0</v>
          </cell>
          <cell r="P65">
            <v>15829237.49</v>
          </cell>
          <cell r="Q65">
            <v>5990356.5099999998</v>
          </cell>
          <cell r="R65">
            <v>3817324.31</v>
          </cell>
          <cell r="S65">
            <v>6021556.7999999998</v>
          </cell>
          <cell r="T65">
            <v>-0.13</v>
          </cell>
        </row>
        <row r="66">
          <cell r="A66" t="str">
            <v>Knepper C Rückstellu</v>
          </cell>
          <cell r="B66" t="str">
            <v>RP0100K103KR</v>
          </cell>
          <cell r="C66">
            <v>1.9999999999999999E-6</v>
          </cell>
          <cell r="F66">
            <v>1.9999999999999999E-6</v>
          </cell>
          <cell r="P66">
            <v>122927</v>
          </cell>
          <cell r="S66">
            <v>122927</v>
          </cell>
        </row>
        <row r="67">
          <cell r="A67" t="str">
            <v>Knepper C Kosten</v>
          </cell>
          <cell r="B67" t="str">
            <v>RP0100K103</v>
          </cell>
          <cell r="C67">
            <v>444711.20000299998</v>
          </cell>
          <cell r="D67">
            <v>185008.70000099999</v>
          </cell>
          <cell r="E67">
            <v>84303.500000999993</v>
          </cell>
          <cell r="F67">
            <v>175399.00000100001</v>
          </cell>
          <cell r="G67">
            <v>0</v>
          </cell>
          <cell r="P67">
            <v>15706310.49</v>
          </cell>
          <cell r="Q67">
            <v>5990356.5099999998</v>
          </cell>
          <cell r="R67">
            <v>3817324.31</v>
          </cell>
          <cell r="S67">
            <v>5898629.7999999998</v>
          </cell>
          <cell r="T67">
            <v>-0.13</v>
          </cell>
        </row>
        <row r="68">
          <cell r="A68" t="str">
            <v>Scholven D 110 Gesam</v>
          </cell>
          <cell r="B68" t="str">
            <v>RP0100K105G</v>
          </cell>
          <cell r="C68">
            <v>91273.675006000005</v>
          </cell>
          <cell r="D68">
            <v>11777.450000999999</v>
          </cell>
          <cell r="E68">
            <v>43483.175001000003</v>
          </cell>
          <cell r="F68">
            <v>36013.050003999997</v>
          </cell>
          <cell r="G68">
            <v>0</v>
          </cell>
          <cell r="P68">
            <v>4770116.45</v>
          </cell>
          <cell r="Q68">
            <v>799726.65</v>
          </cell>
          <cell r="R68">
            <v>1593661.99</v>
          </cell>
          <cell r="S68">
            <v>2376727.42</v>
          </cell>
          <cell r="T68">
            <v>0.39</v>
          </cell>
        </row>
        <row r="69">
          <cell r="A69" t="str">
            <v>Scholven D 110 Gesam</v>
          </cell>
          <cell r="B69" t="str">
            <v>RP0100K105K</v>
          </cell>
          <cell r="C69">
            <v>91273.675006000005</v>
          </cell>
          <cell r="D69">
            <v>11777.450000999999</v>
          </cell>
          <cell r="E69">
            <v>43483.175001000003</v>
          </cell>
          <cell r="F69">
            <v>36013.050003999997</v>
          </cell>
          <cell r="G69">
            <v>0</v>
          </cell>
          <cell r="P69">
            <v>4770116.45</v>
          </cell>
          <cell r="Q69">
            <v>799726.65</v>
          </cell>
          <cell r="R69">
            <v>1593661.99</v>
          </cell>
          <cell r="S69">
            <v>2376727.42</v>
          </cell>
          <cell r="T69">
            <v>0.39</v>
          </cell>
        </row>
        <row r="70">
          <cell r="A70" t="str">
            <v>Scholven D 110 Rücks</v>
          </cell>
          <cell r="B70" t="str">
            <v>RP0100K105KR</v>
          </cell>
          <cell r="C70">
            <v>3.0000000000000001E-6</v>
          </cell>
          <cell r="F70">
            <v>3.0000000000000001E-6</v>
          </cell>
          <cell r="P70">
            <v>832325.76</v>
          </cell>
          <cell r="S70">
            <v>832325.76</v>
          </cell>
        </row>
        <row r="71">
          <cell r="A71" t="str">
            <v>Scholven D 110</v>
          </cell>
          <cell r="B71" t="str">
            <v>RP0100K105</v>
          </cell>
          <cell r="C71">
            <v>91273.675002999997</v>
          </cell>
          <cell r="D71">
            <v>11777.450000999999</v>
          </cell>
          <cell r="E71">
            <v>43483.175001000003</v>
          </cell>
          <cell r="F71">
            <v>36013.050001000003</v>
          </cell>
          <cell r="G71">
            <v>0</v>
          </cell>
          <cell r="P71">
            <v>3937790.69</v>
          </cell>
          <cell r="Q71">
            <v>799726.65</v>
          </cell>
          <cell r="R71">
            <v>1593661.99</v>
          </cell>
          <cell r="S71">
            <v>1544401.66</v>
          </cell>
          <cell r="T71">
            <v>0.39</v>
          </cell>
        </row>
        <row r="72">
          <cell r="A72" t="str">
            <v>Scholven F Gesamt</v>
          </cell>
          <cell r="B72" t="str">
            <v>RP0100K106G</v>
          </cell>
          <cell r="C72">
            <v>841130.08500600001</v>
          </cell>
          <cell r="D72">
            <v>294831.70000100002</v>
          </cell>
          <cell r="E72">
            <v>275052.474001</v>
          </cell>
          <cell r="F72">
            <v>271245.91100399999</v>
          </cell>
          <cell r="G72">
            <v>0</v>
          </cell>
          <cell r="P72">
            <v>37777744.130000003</v>
          </cell>
          <cell r="Q72">
            <v>10323178.23</v>
          </cell>
          <cell r="R72">
            <v>9777032.3699999992</v>
          </cell>
          <cell r="S72">
            <v>17677533.43</v>
          </cell>
          <cell r="T72">
            <v>0.1</v>
          </cell>
        </row>
        <row r="73">
          <cell r="A73" t="str">
            <v>Scholven F Gesamtkos</v>
          </cell>
          <cell r="B73" t="str">
            <v>RP0100K106K</v>
          </cell>
          <cell r="C73">
            <v>841130.08500600001</v>
          </cell>
          <cell r="D73">
            <v>294831.70000100002</v>
          </cell>
          <cell r="E73">
            <v>275052.474001</v>
          </cell>
          <cell r="F73">
            <v>271245.91100399999</v>
          </cell>
          <cell r="G73">
            <v>0</v>
          </cell>
          <cell r="P73">
            <v>37777744.130000003</v>
          </cell>
          <cell r="Q73">
            <v>10323178.23</v>
          </cell>
          <cell r="R73">
            <v>9777032.3699999992</v>
          </cell>
          <cell r="S73">
            <v>17677533.43</v>
          </cell>
          <cell r="T73">
            <v>0.1</v>
          </cell>
        </row>
        <row r="74">
          <cell r="A74" t="str">
            <v>Scholven F Rückstell</v>
          </cell>
          <cell r="B74" t="str">
            <v>RP0100K106KR</v>
          </cell>
          <cell r="C74">
            <v>3.0000000000000001E-6</v>
          </cell>
          <cell r="F74">
            <v>3.0000000000000001E-6</v>
          </cell>
          <cell r="P74">
            <v>6931419.0999999996</v>
          </cell>
          <cell r="S74">
            <v>6931419.0999999996</v>
          </cell>
        </row>
        <row r="75">
          <cell r="A75" t="str">
            <v>Scholven F</v>
          </cell>
          <cell r="B75" t="str">
            <v>RP0100K106</v>
          </cell>
          <cell r="C75">
            <v>841130.08500299999</v>
          </cell>
          <cell r="D75">
            <v>294831.70000100002</v>
          </cell>
          <cell r="E75">
            <v>275052.474001</v>
          </cell>
          <cell r="F75">
            <v>271245.91100099997</v>
          </cell>
          <cell r="G75">
            <v>0</v>
          </cell>
          <cell r="P75">
            <v>30846325.030000001</v>
          </cell>
          <cell r="Q75">
            <v>10323178.23</v>
          </cell>
          <cell r="R75">
            <v>9777032.3699999992</v>
          </cell>
          <cell r="S75">
            <v>10746114.33</v>
          </cell>
          <cell r="T75">
            <v>0.1</v>
          </cell>
        </row>
        <row r="76">
          <cell r="A76" t="str">
            <v>Scholven E Gesamt</v>
          </cell>
          <cell r="B76" t="str">
            <v>RP0100K107G</v>
          </cell>
          <cell r="C76">
            <v>480058.72500400001</v>
          </cell>
          <cell r="D76">
            <v>160223.97500100001</v>
          </cell>
          <cell r="E76">
            <v>172842.50000100001</v>
          </cell>
          <cell r="F76">
            <v>146992.25000199999</v>
          </cell>
          <cell r="G76">
            <v>0</v>
          </cell>
          <cell r="P76">
            <v>16347499.77</v>
          </cell>
          <cell r="Q76">
            <v>5331642.8899999997</v>
          </cell>
          <cell r="R76">
            <v>5841052.5199999996</v>
          </cell>
          <cell r="S76">
            <v>5174803.95</v>
          </cell>
          <cell r="T76">
            <v>0.41</v>
          </cell>
        </row>
        <row r="77">
          <cell r="A77" t="str">
            <v>Scholven E Gesamtkos</v>
          </cell>
          <cell r="B77" t="str">
            <v>RP0100K107K</v>
          </cell>
          <cell r="C77">
            <v>480058.72500400001</v>
          </cell>
          <cell r="D77">
            <v>160223.97500100001</v>
          </cell>
          <cell r="E77">
            <v>172842.50000100001</v>
          </cell>
          <cell r="F77">
            <v>146992.25000199999</v>
          </cell>
          <cell r="G77">
            <v>0</v>
          </cell>
          <cell r="P77">
            <v>16347499.77</v>
          </cell>
          <cell r="Q77">
            <v>5331642.8899999997</v>
          </cell>
          <cell r="R77">
            <v>5841052.5199999996</v>
          </cell>
          <cell r="S77">
            <v>5174803.95</v>
          </cell>
          <cell r="T77">
            <v>0.41</v>
          </cell>
        </row>
        <row r="78">
          <cell r="A78" t="str">
            <v>Scholven E Rückstell</v>
          </cell>
          <cell r="B78" t="str">
            <v>RP0100K107KR</v>
          </cell>
          <cell r="C78">
            <v>9.9999999999999995E-7</v>
          </cell>
          <cell r="F78">
            <v>9.9999999999999995E-7</v>
          </cell>
          <cell r="P78">
            <v>46696</v>
          </cell>
          <cell r="S78">
            <v>46696</v>
          </cell>
        </row>
        <row r="79">
          <cell r="A79" t="str">
            <v>Scholven E Kosten</v>
          </cell>
          <cell r="B79" t="str">
            <v>RP0100K107</v>
          </cell>
          <cell r="C79">
            <v>480058.725003</v>
          </cell>
          <cell r="D79">
            <v>160223.97500100001</v>
          </cell>
          <cell r="E79">
            <v>172842.50000100001</v>
          </cell>
          <cell r="F79">
            <v>146992.25000100001</v>
          </cell>
          <cell r="G79">
            <v>0</v>
          </cell>
          <cell r="P79">
            <v>16300803.77</v>
          </cell>
          <cell r="Q79">
            <v>5331642.8899999997</v>
          </cell>
          <cell r="R79">
            <v>5841052.5199999996</v>
          </cell>
          <cell r="S79">
            <v>5128107.95</v>
          </cell>
          <cell r="T79">
            <v>0.41</v>
          </cell>
        </row>
        <row r="80">
          <cell r="A80" t="str">
            <v>Scholven D 100 Gesam</v>
          </cell>
          <cell r="B80" t="str">
            <v>RP0100K108G</v>
          </cell>
          <cell r="C80">
            <v>136969.45000400001</v>
          </cell>
          <cell r="D80">
            <v>16739.450001000001</v>
          </cell>
          <cell r="E80">
            <v>62310.000001</v>
          </cell>
          <cell r="F80">
            <v>57920.000002000001</v>
          </cell>
          <cell r="G80">
            <v>0</v>
          </cell>
          <cell r="P80">
            <v>5192583.3600000003</v>
          </cell>
          <cell r="Q80">
            <v>1047438.71</v>
          </cell>
          <cell r="R80">
            <v>2139841.34</v>
          </cell>
          <cell r="S80">
            <v>2005303.1</v>
          </cell>
          <cell r="T80">
            <v>0.21</v>
          </cell>
        </row>
        <row r="81">
          <cell r="A81" t="str">
            <v>Scholven D 100 Gesam</v>
          </cell>
          <cell r="B81" t="str">
            <v>RP0100K108K</v>
          </cell>
          <cell r="C81">
            <v>136969.45000400001</v>
          </cell>
          <cell r="D81">
            <v>16739.450001000001</v>
          </cell>
          <cell r="E81">
            <v>62310.000001</v>
          </cell>
          <cell r="F81">
            <v>57920.000002000001</v>
          </cell>
          <cell r="G81">
            <v>0</v>
          </cell>
          <cell r="P81">
            <v>5192583.3600000003</v>
          </cell>
          <cell r="Q81">
            <v>1047438.71</v>
          </cell>
          <cell r="R81">
            <v>2139841.34</v>
          </cell>
          <cell r="S81">
            <v>2005303.1</v>
          </cell>
          <cell r="T81">
            <v>0.21</v>
          </cell>
        </row>
        <row r="82">
          <cell r="A82" t="str">
            <v>Scholven D 100 Rücks</v>
          </cell>
          <cell r="B82" t="str">
            <v>RP0100K108KR</v>
          </cell>
          <cell r="C82">
            <v>9.9999999999999995E-7</v>
          </cell>
          <cell r="F82">
            <v>9.9999999999999995E-7</v>
          </cell>
          <cell r="P82">
            <v>12927</v>
          </cell>
          <cell r="S82">
            <v>12927</v>
          </cell>
        </row>
        <row r="83">
          <cell r="A83" t="str">
            <v>Scholven D 100 Koste</v>
          </cell>
          <cell r="B83" t="str">
            <v>RP0100K108</v>
          </cell>
          <cell r="C83">
            <v>136969.45000300001</v>
          </cell>
          <cell r="D83">
            <v>16739.450001000001</v>
          </cell>
          <cell r="E83">
            <v>62310.000001</v>
          </cell>
          <cell r="F83">
            <v>57920.000001</v>
          </cell>
          <cell r="G83">
            <v>0</v>
          </cell>
          <cell r="P83">
            <v>5179656.3600000003</v>
          </cell>
          <cell r="Q83">
            <v>1047438.71</v>
          </cell>
          <cell r="R83">
            <v>2139841.34</v>
          </cell>
          <cell r="S83">
            <v>1992376.1</v>
          </cell>
          <cell r="T83">
            <v>0.21</v>
          </cell>
        </row>
        <row r="84">
          <cell r="A84" t="str">
            <v>Sonderlieferungen</v>
          </cell>
          <cell r="B84" t="str">
            <v>RP0100K110</v>
          </cell>
          <cell r="C84">
            <v>1505.0000030000001</v>
          </cell>
          <cell r="D84">
            <v>9.9999999999999995E-7</v>
          </cell>
          <cell r="E84">
            <v>9.9999999999999995E-7</v>
          </cell>
          <cell r="F84">
            <v>1505.0000010000001</v>
          </cell>
          <cell r="G84">
            <v>0</v>
          </cell>
          <cell r="P84">
            <v>179092.4</v>
          </cell>
          <cell r="Q84">
            <v>55000</v>
          </cell>
          <cell r="R84">
            <v>44691.199999999997</v>
          </cell>
          <cell r="S84">
            <v>79401.2</v>
          </cell>
          <cell r="T84">
            <v>0</v>
          </cell>
        </row>
        <row r="85">
          <cell r="A85" t="str">
            <v>Sonstige</v>
          </cell>
          <cell r="B85" t="str">
            <v>RP0100K8</v>
          </cell>
          <cell r="C85">
            <v>858364.102999</v>
          </cell>
          <cell r="D85">
            <v>91761.448332999993</v>
          </cell>
          <cell r="E85">
            <v>90108.357334</v>
          </cell>
          <cell r="F85">
            <v>645812.85733200004</v>
          </cell>
          <cell r="G85">
            <v>30681.439999999999</v>
          </cell>
          <cell r="P85">
            <v>38033100.939999998</v>
          </cell>
          <cell r="Q85">
            <v>2416750.16</v>
          </cell>
          <cell r="R85">
            <v>3212493.47</v>
          </cell>
          <cell r="S85">
            <v>29988115.370000001</v>
          </cell>
          <cell r="T85">
            <v>2415741.94</v>
          </cell>
        </row>
        <row r="86">
          <cell r="A86" t="str">
            <v>Bilanzkreisabweichun</v>
          </cell>
          <cell r="B86" t="str">
            <v>RP0100K829</v>
          </cell>
          <cell r="C86">
            <v>82435.922999999995</v>
          </cell>
          <cell r="E86">
            <v>-5399.9999989999997</v>
          </cell>
          <cell r="F86">
            <v>87835.922999000002</v>
          </cell>
          <cell r="P86">
            <v>4552783.9800000004</v>
          </cell>
          <cell r="R86">
            <v>800000</v>
          </cell>
          <cell r="S86">
            <v>3752783.98</v>
          </cell>
        </row>
        <row r="87">
          <cell r="A87" t="str">
            <v>Bilanzkreisabw. TSO</v>
          </cell>
          <cell r="B87" t="str">
            <v>RP0100K8291</v>
          </cell>
          <cell r="C87">
            <v>82435.922999999995</v>
          </cell>
          <cell r="E87">
            <v>-5399.9999989999997</v>
          </cell>
          <cell r="F87">
            <v>87835.922999000002</v>
          </cell>
          <cell r="P87">
            <v>4552783.9800000004</v>
          </cell>
          <cell r="R87">
            <v>800000</v>
          </cell>
          <cell r="S87">
            <v>3752783.98</v>
          </cell>
        </row>
        <row r="88">
          <cell r="A88" t="str">
            <v>Strombezug Diverse</v>
          </cell>
          <cell r="B88" t="str">
            <v>RP0100K824</v>
          </cell>
          <cell r="C88">
            <v>3011.8180000000002</v>
          </cell>
          <cell r="D88">
            <v>789.11500000000001</v>
          </cell>
          <cell r="E88">
            <v>744.024</v>
          </cell>
          <cell r="F88">
            <v>797.23900000000003</v>
          </cell>
          <cell r="G88">
            <v>681.44</v>
          </cell>
          <cell r="P88">
            <v>329251.36</v>
          </cell>
          <cell r="Q88">
            <v>82150.16</v>
          </cell>
          <cell r="R88">
            <v>77893.47</v>
          </cell>
          <cell r="S88">
            <v>88065.79</v>
          </cell>
          <cell r="T88">
            <v>81141.94</v>
          </cell>
        </row>
        <row r="89">
          <cell r="A89" t="str">
            <v>Sonstige einmalige F</v>
          </cell>
          <cell r="B89" t="str">
            <v>RP0100K820</v>
          </cell>
          <cell r="C89">
            <v>3011.8180000000002</v>
          </cell>
          <cell r="D89">
            <v>789.11500000000001</v>
          </cell>
          <cell r="E89">
            <v>744.024</v>
          </cell>
          <cell r="F89">
            <v>797.23900000000003</v>
          </cell>
          <cell r="G89">
            <v>681.44</v>
          </cell>
          <cell r="P89">
            <v>329251.36</v>
          </cell>
          <cell r="Q89">
            <v>82150.16</v>
          </cell>
          <cell r="R89">
            <v>77893.47</v>
          </cell>
          <cell r="S89">
            <v>88065.79</v>
          </cell>
          <cell r="T89">
            <v>81141.94</v>
          </cell>
        </row>
        <row r="90">
          <cell r="A90" t="str">
            <v>Bezug Plus für WA-St</v>
          </cell>
          <cell r="B90" t="str">
            <v>RP0100K816</v>
          </cell>
          <cell r="C90">
            <v>120000</v>
          </cell>
          <cell r="D90">
            <v>30000</v>
          </cell>
          <cell r="E90">
            <v>30000</v>
          </cell>
          <cell r="F90">
            <v>30000</v>
          </cell>
          <cell r="G90">
            <v>30000</v>
          </cell>
          <cell r="P90">
            <v>9338400</v>
          </cell>
          <cell r="Q90">
            <v>2334600</v>
          </cell>
          <cell r="R90">
            <v>2334600</v>
          </cell>
          <cell r="S90">
            <v>2334600</v>
          </cell>
          <cell r="T90">
            <v>2334600</v>
          </cell>
        </row>
        <row r="91">
          <cell r="A91" t="str">
            <v>Korrektur HKM Atel-D</v>
          </cell>
          <cell r="B91" t="str">
            <v>RP0100K838</v>
          </cell>
          <cell r="C91">
            <v>186340</v>
          </cell>
          <cell r="D91">
            <v>59664</v>
          </cell>
          <cell r="E91">
            <v>63456</v>
          </cell>
          <cell r="F91">
            <v>63220</v>
          </cell>
        </row>
        <row r="92">
          <cell r="A92" t="str">
            <v>Bezug KGG für WA-Str</v>
          </cell>
          <cell r="B92" t="str">
            <v>RP0100K837</v>
          </cell>
          <cell r="C92">
            <v>3924.9999990000001</v>
          </cell>
          <cell r="D92">
            <v>1308.333333</v>
          </cell>
          <cell r="E92">
            <v>1308.333333</v>
          </cell>
          <cell r="F92">
            <v>1308.333333</v>
          </cell>
        </row>
        <row r="93">
          <cell r="A93" t="str">
            <v>Korrektur HKM Statkr</v>
          </cell>
          <cell r="B93" t="str">
            <v>RP0100K841</v>
          </cell>
          <cell r="C93">
            <v>0</v>
          </cell>
          <cell r="D93">
            <v>0</v>
          </cell>
          <cell r="E93">
            <v>0</v>
          </cell>
          <cell r="F93">
            <v>0</v>
          </cell>
        </row>
        <row r="94">
          <cell r="A94" t="str">
            <v>Bezug RWE Innogy</v>
          </cell>
          <cell r="B94" t="str">
            <v>RP0100K843</v>
          </cell>
          <cell r="C94">
            <v>462651.36200000002</v>
          </cell>
          <cell r="F94">
            <v>462651.36200000002</v>
          </cell>
          <cell r="P94">
            <v>23812665.600000001</v>
          </cell>
          <cell r="S94">
            <v>23812665.600000001</v>
          </cell>
        </row>
        <row r="95">
          <cell r="A95" t="str">
            <v>RWE Trading</v>
          </cell>
          <cell r="B95" t="str">
            <v>RP0100K9</v>
          </cell>
          <cell r="C95">
            <v>0</v>
          </cell>
          <cell r="D95">
            <v>253572</v>
          </cell>
          <cell r="E95">
            <v>-253572</v>
          </cell>
          <cell r="F95">
            <v>0</v>
          </cell>
          <cell r="G95">
            <v>0</v>
          </cell>
          <cell r="P95">
            <v>0</v>
          </cell>
          <cell r="Q95">
            <v>13957459.199999999</v>
          </cell>
          <cell r="R95">
            <v>-13957459.199999999</v>
          </cell>
          <cell r="S95">
            <v>0</v>
          </cell>
          <cell r="T95">
            <v>0</v>
          </cell>
        </row>
        <row r="96">
          <cell r="A96" t="str">
            <v>Strombezug RWE Tradi</v>
          </cell>
          <cell r="B96" t="str">
            <v>RP0100K90000</v>
          </cell>
          <cell r="C96">
            <v>0</v>
          </cell>
          <cell r="D96">
            <v>253572</v>
          </cell>
          <cell r="E96">
            <v>-253572</v>
          </cell>
          <cell r="F96">
            <v>0</v>
          </cell>
          <cell r="G96">
            <v>0</v>
          </cell>
          <cell r="P96">
            <v>0</v>
          </cell>
          <cell r="Q96">
            <v>13957459.199999999</v>
          </cell>
          <cell r="R96">
            <v>-13957459.199999999</v>
          </cell>
          <cell r="S96">
            <v>0</v>
          </cell>
          <cell r="T96">
            <v>0</v>
          </cell>
        </row>
        <row r="97">
          <cell r="A97" t="str">
            <v>kontrahierter Stromb</v>
          </cell>
          <cell r="B97" t="str">
            <v>RP0100K9000</v>
          </cell>
          <cell r="C97">
            <v>0</v>
          </cell>
          <cell r="D97">
            <v>253572</v>
          </cell>
          <cell r="E97">
            <v>-253572</v>
          </cell>
          <cell r="F97">
            <v>0</v>
          </cell>
          <cell r="G97">
            <v>0</v>
          </cell>
          <cell r="P97">
            <v>0</v>
          </cell>
          <cell r="Q97">
            <v>13957459.199999999</v>
          </cell>
          <cell r="R97">
            <v>-13957459.199999999</v>
          </cell>
          <cell r="S97">
            <v>0</v>
          </cell>
          <cell r="T97">
            <v>0</v>
          </cell>
        </row>
        <row r="98">
          <cell r="A98" t="str">
            <v>Long Term Bezug</v>
          </cell>
          <cell r="B98" t="str">
            <v>RP0100K9001</v>
          </cell>
          <cell r="C98">
            <v>0</v>
          </cell>
          <cell r="D98">
            <v>41664</v>
          </cell>
          <cell r="E98">
            <v>-41664</v>
          </cell>
          <cell r="F98">
            <v>0</v>
          </cell>
          <cell r="G98">
            <v>0</v>
          </cell>
          <cell r="P98">
            <v>0</v>
          </cell>
          <cell r="Q98">
            <v>1585315.2</v>
          </cell>
          <cell r="R98">
            <v>-1585315.2</v>
          </cell>
          <cell r="S98">
            <v>0</v>
          </cell>
          <cell r="T98">
            <v>0</v>
          </cell>
        </row>
        <row r="99">
          <cell r="A99" t="str">
            <v>Long Term Illiquid</v>
          </cell>
          <cell r="B99" t="str">
            <v>RP0100K90001</v>
          </cell>
          <cell r="C99">
            <v>0</v>
          </cell>
          <cell r="D99">
            <v>0</v>
          </cell>
          <cell r="P99">
            <v>0</v>
          </cell>
          <cell r="Q99">
            <v>0</v>
          </cell>
        </row>
        <row r="100">
          <cell r="A100" t="str">
            <v>Long Term Retail</v>
          </cell>
          <cell r="B100" t="str">
            <v>RP0100K90002</v>
          </cell>
          <cell r="C100">
            <v>0</v>
          </cell>
          <cell r="F100">
            <v>0</v>
          </cell>
          <cell r="G100">
            <v>0</v>
          </cell>
          <cell r="P100">
            <v>0</v>
          </cell>
          <cell r="S100">
            <v>0</v>
          </cell>
          <cell r="T100">
            <v>0</v>
          </cell>
        </row>
        <row r="101">
          <cell r="A101" t="str">
            <v>Long Term Retail</v>
          </cell>
          <cell r="B101" t="str">
            <v>RP0100K90015</v>
          </cell>
          <cell r="C101">
            <v>0</v>
          </cell>
          <cell r="F101">
            <v>0</v>
          </cell>
          <cell r="G101">
            <v>0</v>
          </cell>
          <cell r="P101">
            <v>0</v>
          </cell>
          <cell r="S101">
            <v>0</v>
          </cell>
          <cell r="T101">
            <v>0</v>
          </cell>
        </row>
        <row r="102">
          <cell r="A102" t="str">
            <v>Long term ccm</v>
          </cell>
          <cell r="B102" t="str">
            <v>RP0100K90007</v>
          </cell>
          <cell r="C102">
            <v>0</v>
          </cell>
          <cell r="E102">
            <v>0</v>
          </cell>
          <cell r="F102">
            <v>0</v>
          </cell>
          <cell r="G102">
            <v>0</v>
          </cell>
          <cell r="P102">
            <v>0</v>
          </cell>
          <cell r="R102">
            <v>0</v>
          </cell>
          <cell r="S102">
            <v>0</v>
          </cell>
          <cell r="T102">
            <v>0</v>
          </cell>
        </row>
        <row r="103">
          <cell r="A103" t="str">
            <v>Long Term Retail-Mis</v>
          </cell>
          <cell r="B103" t="str">
            <v>RP0100K90004</v>
          </cell>
          <cell r="C103">
            <v>0</v>
          </cell>
          <cell r="D103">
            <v>41664</v>
          </cell>
          <cell r="E103">
            <v>-41664</v>
          </cell>
          <cell r="P103">
            <v>0</v>
          </cell>
          <cell r="Q103">
            <v>1585315.2</v>
          </cell>
          <cell r="R103">
            <v>-1585315.2</v>
          </cell>
        </row>
        <row r="104">
          <cell r="A104" t="str">
            <v>Position Transfer Be</v>
          </cell>
          <cell r="B104" t="str">
            <v>RP0100K90003</v>
          </cell>
          <cell r="C104">
            <v>0</v>
          </cell>
          <cell r="D104">
            <v>211908</v>
          </cell>
          <cell r="E104">
            <v>-211908</v>
          </cell>
          <cell r="F104">
            <v>0</v>
          </cell>
          <cell r="G104">
            <v>0</v>
          </cell>
          <cell r="P104">
            <v>0</v>
          </cell>
          <cell r="Q104">
            <v>12372144</v>
          </cell>
          <cell r="R104">
            <v>-12372144</v>
          </cell>
          <cell r="S104">
            <v>0</v>
          </cell>
          <cell r="T104">
            <v>0</v>
          </cell>
        </row>
        <row r="105">
          <cell r="A105" t="str">
            <v>Position Transfer Be</v>
          </cell>
          <cell r="B105" t="str">
            <v>RP0100K900031</v>
          </cell>
          <cell r="C105">
            <v>0</v>
          </cell>
          <cell r="D105">
            <v>211908</v>
          </cell>
          <cell r="E105">
            <v>-211908</v>
          </cell>
          <cell r="P105">
            <v>0</v>
          </cell>
          <cell r="Q105">
            <v>12372144</v>
          </cell>
          <cell r="R105">
            <v>-12372144</v>
          </cell>
        </row>
        <row r="106">
          <cell r="A106" t="str">
            <v>Position Transfer Be</v>
          </cell>
          <cell r="B106" t="str">
            <v>RP0100K90038</v>
          </cell>
          <cell r="C106">
            <v>0</v>
          </cell>
          <cell r="D106">
            <v>211908</v>
          </cell>
          <cell r="E106">
            <v>-211908</v>
          </cell>
          <cell r="P106">
            <v>0</v>
          </cell>
          <cell r="Q106">
            <v>12372144</v>
          </cell>
          <cell r="R106">
            <v>-12372144</v>
          </cell>
        </row>
        <row r="107">
          <cell r="A107" t="str">
            <v>Position Transfer Be</v>
          </cell>
          <cell r="B107" t="str">
            <v>RP0100K900032</v>
          </cell>
          <cell r="C107">
            <v>0</v>
          </cell>
          <cell r="D107">
            <v>0</v>
          </cell>
          <cell r="E107">
            <v>0</v>
          </cell>
          <cell r="F107">
            <v>0</v>
          </cell>
          <cell r="G107">
            <v>0</v>
          </cell>
          <cell r="P107">
            <v>0</v>
          </cell>
          <cell r="Q107">
            <v>0</v>
          </cell>
          <cell r="R107">
            <v>0</v>
          </cell>
          <cell r="S107">
            <v>0</v>
          </cell>
          <cell r="T107">
            <v>0</v>
          </cell>
        </row>
        <row r="108">
          <cell r="A108" t="str">
            <v>Short term realizati</v>
          </cell>
          <cell r="B108" t="str">
            <v>RP0100K90010</v>
          </cell>
          <cell r="C108">
            <v>0</v>
          </cell>
          <cell r="D108">
            <v>0</v>
          </cell>
          <cell r="E108">
            <v>0</v>
          </cell>
          <cell r="F108">
            <v>0</v>
          </cell>
          <cell r="G108">
            <v>0</v>
          </cell>
          <cell r="P108">
            <v>0</v>
          </cell>
          <cell r="Q108">
            <v>0</v>
          </cell>
          <cell r="R108">
            <v>0</v>
          </cell>
          <cell r="S108">
            <v>0</v>
          </cell>
          <cell r="T108">
            <v>0</v>
          </cell>
        </row>
        <row r="109">
          <cell r="A109" t="str">
            <v>Short term realizati</v>
          </cell>
          <cell r="B109" t="str">
            <v>RP0100K900101</v>
          </cell>
          <cell r="C109">
            <v>0</v>
          </cell>
          <cell r="D109">
            <v>0</v>
          </cell>
          <cell r="E109">
            <v>0</v>
          </cell>
          <cell r="F109">
            <v>0</v>
          </cell>
          <cell r="G109">
            <v>0</v>
          </cell>
          <cell r="P109">
            <v>0</v>
          </cell>
          <cell r="Q109">
            <v>0</v>
          </cell>
          <cell r="R109">
            <v>0</v>
          </cell>
          <cell r="S109">
            <v>0</v>
          </cell>
          <cell r="T109">
            <v>0</v>
          </cell>
        </row>
        <row r="110">
          <cell r="A110" t="str">
            <v>Sonstiges Tradingges</v>
          </cell>
          <cell r="B110" t="str">
            <v>RP0100K9003</v>
          </cell>
          <cell r="C110">
            <v>0</v>
          </cell>
          <cell r="D110">
            <v>0</v>
          </cell>
          <cell r="E110">
            <v>0</v>
          </cell>
          <cell r="F110">
            <v>0</v>
          </cell>
          <cell r="G110">
            <v>0</v>
          </cell>
          <cell r="P110">
            <v>0</v>
          </cell>
          <cell r="Q110">
            <v>0</v>
          </cell>
          <cell r="R110">
            <v>0</v>
          </cell>
          <cell r="S110">
            <v>0</v>
          </cell>
          <cell r="T110">
            <v>0</v>
          </cell>
        </row>
        <row r="111">
          <cell r="A111" t="str">
            <v>Miscellaneous Bezug</v>
          </cell>
          <cell r="B111" t="str">
            <v>RP0100K90035</v>
          </cell>
          <cell r="C111">
            <v>0</v>
          </cell>
          <cell r="D111">
            <v>0</v>
          </cell>
          <cell r="E111">
            <v>0</v>
          </cell>
          <cell r="F111">
            <v>0</v>
          </cell>
          <cell r="G111">
            <v>0</v>
          </cell>
          <cell r="P111">
            <v>0</v>
          </cell>
          <cell r="Q111">
            <v>0</v>
          </cell>
          <cell r="R111">
            <v>0</v>
          </cell>
          <cell r="S111">
            <v>0</v>
          </cell>
          <cell r="T111">
            <v>0</v>
          </cell>
        </row>
        <row r="112">
          <cell r="A112" t="str">
            <v>Ancillary Services B</v>
          </cell>
          <cell r="B112" t="str">
            <v>RP0100K90037</v>
          </cell>
          <cell r="C112">
            <v>0</v>
          </cell>
          <cell r="D112">
            <v>0</v>
          </cell>
          <cell r="E112">
            <v>0</v>
          </cell>
          <cell r="F112">
            <v>0</v>
          </cell>
          <cell r="G112">
            <v>0</v>
          </cell>
          <cell r="P112">
            <v>0</v>
          </cell>
          <cell r="Q112">
            <v>0</v>
          </cell>
          <cell r="R112">
            <v>0</v>
          </cell>
          <cell r="S112">
            <v>0</v>
          </cell>
          <cell r="T112">
            <v>0</v>
          </cell>
        </row>
        <row r="113">
          <cell r="A113" t="str">
            <v>KGG</v>
          </cell>
          <cell r="B113" t="str">
            <v>RP0100KKGG</v>
          </cell>
          <cell r="C113">
            <v>4071190.6610010001</v>
          </cell>
          <cell r="D113">
            <v>1252194.446001</v>
          </cell>
          <cell r="E113">
            <v>1363964.97</v>
          </cell>
          <cell r="F113">
            <v>1455031.2450000001</v>
          </cell>
          <cell r="P113">
            <v>41768386.369999997</v>
          </cell>
          <cell r="Q113">
            <v>14324259.960000001</v>
          </cell>
          <cell r="R113">
            <v>14203500</v>
          </cell>
          <cell r="S113">
            <v>13240626.41</v>
          </cell>
        </row>
        <row r="114">
          <cell r="A114" t="str">
            <v>KGG Bezug Strom</v>
          </cell>
          <cell r="B114" t="str">
            <v>RP0100KKGG1</v>
          </cell>
          <cell r="C114">
            <v>4071190.6610010001</v>
          </cell>
          <cell r="D114">
            <v>1252194.446001</v>
          </cell>
          <cell r="E114">
            <v>1363964.97</v>
          </cell>
          <cell r="F114">
            <v>1455031.2450000001</v>
          </cell>
          <cell r="P114">
            <v>41768386.369999997</v>
          </cell>
          <cell r="Q114">
            <v>14324259.960000001</v>
          </cell>
          <cell r="R114">
            <v>14203500</v>
          </cell>
          <cell r="S114">
            <v>13240626.41</v>
          </cell>
        </row>
        <row r="115">
          <cell r="A115" t="str">
            <v>GWB (Power Anteil)</v>
          </cell>
          <cell r="B115" t="str">
            <v>RP0100K7</v>
          </cell>
          <cell r="C115">
            <v>461071.44600300002</v>
          </cell>
          <cell r="D115">
            <v>186803.86799999999</v>
          </cell>
          <cell r="E115">
            <v>152400.33700100001</v>
          </cell>
          <cell r="F115">
            <v>121867.241001</v>
          </cell>
          <cell r="G115">
            <v>9.9999999999999995E-7</v>
          </cell>
          <cell r="P115">
            <v>7167459.2800000003</v>
          </cell>
          <cell r="Q115">
            <v>1650430.5</v>
          </cell>
          <cell r="R115">
            <v>1654021.81</v>
          </cell>
          <cell r="S115">
            <v>1668088.27</v>
          </cell>
          <cell r="T115">
            <v>2194918.7000000002</v>
          </cell>
        </row>
        <row r="116">
          <cell r="A116" t="str">
            <v>GWB Direktbezug Stro</v>
          </cell>
          <cell r="B116" t="str">
            <v>RP0100K703</v>
          </cell>
          <cell r="C116">
            <v>461071.44600300002</v>
          </cell>
          <cell r="D116">
            <v>186803.86799999999</v>
          </cell>
          <cell r="E116">
            <v>152400.33700100001</v>
          </cell>
          <cell r="F116">
            <v>121867.241001</v>
          </cell>
          <cell r="G116">
            <v>9.9999999999999995E-7</v>
          </cell>
          <cell r="P116">
            <v>7167459.2800000003</v>
          </cell>
          <cell r="Q116">
            <v>1650430.5</v>
          </cell>
          <cell r="R116">
            <v>1654021.81</v>
          </cell>
          <cell r="S116">
            <v>1668088.27</v>
          </cell>
          <cell r="T116">
            <v>2194918.7000000002</v>
          </cell>
        </row>
        <row r="117">
          <cell r="A117" t="str">
            <v>STEAG (ohne GWB)</v>
          </cell>
          <cell r="B117" t="str">
            <v>RP0100K2</v>
          </cell>
          <cell r="C117">
            <v>4130595.1920599998</v>
          </cell>
          <cell r="D117">
            <v>1518655.2310240001</v>
          </cell>
          <cell r="E117">
            <v>1414636.1860110001</v>
          </cell>
          <cell r="F117">
            <v>1197303.7750240001</v>
          </cell>
          <cell r="G117">
            <v>9.9999999999999995E-7</v>
          </cell>
          <cell r="P117">
            <v>147735635.06</v>
          </cell>
          <cell r="Q117">
            <v>51807309.189999998</v>
          </cell>
          <cell r="R117">
            <v>40676136.149999999</v>
          </cell>
          <cell r="S117">
            <v>55654651.259999998</v>
          </cell>
          <cell r="T117">
            <v>-402461.54</v>
          </cell>
        </row>
        <row r="118">
          <cell r="A118" t="str">
            <v>GWB Strombezug</v>
          </cell>
          <cell r="B118" t="str">
            <v>RP0100K200</v>
          </cell>
          <cell r="C118">
            <v>442990.21800300002</v>
          </cell>
          <cell r="D118">
            <v>179478.228</v>
          </cell>
          <cell r="E118">
            <v>146423.85500099999</v>
          </cell>
          <cell r="F118">
            <v>117088.135001</v>
          </cell>
          <cell r="G118">
            <v>9.9999999999999995E-7</v>
          </cell>
          <cell r="P118">
            <v>6886381.4400000004</v>
          </cell>
          <cell r="Q118">
            <v>1585707.41</v>
          </cell>
          <cell r="R118">
            <v>1589157.86</v>
          </cell>
          <cell r="S118">
            <v>1602672.71</v>
          </cell>
          <cell r="T118">
            <v>2108843.46</v>
          </cell>
        </row>
        <row r="119">
          <cell r="A119" t="str">
            <v>GK West Gesamt</v>
          </cell>
          <cell r="B119" t="str">
            <v>RP0100K201G</v>
          </cell>
          <cell r="C119">
            <v>216414.07500700001</v>
          </cell>
          <cell r="D119">
            <v>84502.525003999996</v>
          </cell>
          <cell r="E119">
            <v>48968.750001</v>
          </cell>
          <cell r="F119">
            <v>82942.800002000004</v>
          </cell>
          <cell r="P119">
            <v>13157292.359999999</v>
          </cell>
          <cell r="Q119">
            <v>3819212.27</v>
          </cell>
          <cell r="R119">
            <v>2849386.91</v>
          </cell>
          <cell r="S119">
            <v>6488693.1799999997</v>
          </cell>
        </row>
        <row r="120">
          <cell r="A120" t="str">
            <v>GK West Gesamtkosten</v>
          </cell>
          <cell r="B120" t="str">
            <v>RP0100K201K</v>
          </cell>
          <cell r="C120">
            <v>216414.07500700001</v>
          </cell>
          <cell r="D120">
            <v>84502.525003999996</v>
          </cell>
          <cell r="E120">
            <v>48968.750001</v>
          </cell>
          <cell r="F120">
            <v>82942.800002000004</v>
          </cell>
          <cell r="P120">
            <v>13157292.359999999</v>
          </cell>
          <cell r="Q120">
            <v>3819212.27</v>
          </cell>
          <cell r="R120">
            <v>2849386.91</v>
          </cell>
          <cell r="S120">
            <v>6488693.1799999997</v>
          </cell>
        </row>
        <row r="121">
          <cell r="A121" t="str">
            <v>GK West Rückstellung</v>
          </cell>
          <cell r="B121" t="str">
            <v>RP0100K201KR</v>
          </cell>
          <cell r="C121">
            <v>0</v>
          </cell>
          <cell r="F121">
            <v>0</v>
          </cell>
          <cell r="P121">
            <v>-104203</v>
          </cell>
          <cell r="S121">
            <v>-104203</v>
          </cell>
        </row>
        <row r="122">
          <cell r="A122" t="str">
            <v>GK West</v>
          </cell>
          <cell r="B122" t="str">
            <v>RP0100K201</v>
          </cell>
          <cell r="C122">
            <v>216414.07500700001</v>
          </cell>
          <cell r="D122">
            <v>84502.525003999996</v>
          </cell>
          <cell r="E122">
            <v>48968.750001</v>
          </cell>
          <cell r="F122">
            <v>82942.800002000004</v>
          </cell>
          <cell r="P122">
            <v>13261495.359999999</v>
          </cell>
          <cell r="Q122">
            <v>3819212.27</v>
          </cell>
          <cell r="R122">
            <v>2849386.91</v>
          </cell>
          <cell r="S122">
            <v>6592896.1799999997</v>
          </cell>
        </row>
        <row r="123">
          <cell r="A123" t="str">
            <v>GK West (e. Sophia J</v>
          </cell>
          <cell r="B123" t="str">
            <v>RP0100K202G</v>
          </cell>
          <cell r="C123">
            <v>119157.22500599999</v>
          </cell>
          <cell r="D123">
            <v>46674.550002999997</v>
          </cell>
          <cell r="E123">
            <v>26805.125001</v>
          </cell>
          <cell r="F123">
            <v>45677.550002000004</v>
          </cell>
          <cell r="P123">
            <v>7252463.3700000001</v>
          </cell>
          <cell r="Q123">
            <v>2124323.36</v>
          </cell>
          <cell r="R123">
            <v>1560537.75</v>
          </cell>
          <cell r="S123">
            <v>3567602.26</v>
          </cell>
        </row>
        <row r="124">
          <cell r="A124" t="str">
            <v>GK West (e. Sophia J</v>
          </cell>
          <cell r="B124" t="str">
            <v>RP0100K202K</v>
          </cell>
          <cell r="C124">
            <v>119157.22500599999</v>
          </cell>
          <cell r="D124">
            <v>46674.550002999997</v>
          </cell>
          <cell r="E124">
            <v>26805.125001</v>
          </cell>
          <cell r="F124">
            <v>45677.550002000004</v>
          </cell>
          <cell r="P124">
            <v>7252463.3700000001</v>
          </cell>
          <cell r="Q124">
            <v>2124323.36</v>
          </cell>
          <cell r="R124">
            <v>1560537.75</v>
          </cell>
          <cell r="S124">
            <v>3567602.26</v>
          </cell>
        </row>
        <row r="125">
          <cell r="A125" t="str">
            <v>GK West (e. Sophia J</v>
          </cell>
          <cell r="B125" t="str">
            <v>RP0100K202KR</v>
          </cell>
          <cell r="C125">
            <v>0</v>
          </cell>
          <cell r="F125">
            <v>0</v>
          </cell>
          <cell r="P125">
            <v>-52928</v>
          </cell>
          <cell r="S125">
            <v>-52928</v>
          </cell>
        </row>
        <row r="126">
          <cell r="A126" t="str">
            <v>GK West (ehem. Sophi</v>
          </cell>
          <cell r="B126" t="str">
            <v>RP0100K202</v>
          </cell>
          <cell r="C126">
            <v>119157.22500599999</v>
          </cell>
          <cell r="D126">
            <v>46674.550002999997</v>
          </cell>
          <cell r="E126">
            <v>26805.125001</v>
          </cell>
          <cell r="F126">
            <v>45677.550002000004</v>
          </cell>
          <cell r="P126">
            <v>7305391.3700000001</v>
          </cell>
          <cell r="Q126">
            <v>2124323.36</v>
          </cell>
          <cell r="R126">
            <v>1560537.75</v>
          </cell>
          <cell r="S126">
            <v>3620530.26</v>
          </cell>
        </row>
        <row r="127">
          <cell r="A127" t="str">
            <v>Walsum 9 Gesamt</v>
          </cell>
          <cell r="B127" t="str">
            <v>RP0100K204G</v>
          </cell>
          <cell r="C127">
            <v>359093.200006</v>
          </cell>
          <cell r="D127">
            <v>133114.70000300001</v>
          </cell>
          <cell r="E127">
            <v>115000.200001</v>
          </cell>
          <cell r="F127">
            <v>110978.300002</v>
          </cell>
          <cell r="P127">
            <v>19076751.109999999</v>
          </cell>
          <cell r="Q127">
            <v>5407360.5499999998</v>
          </cell>
          <cell r="R127">
            <v>4923614.07</v>
          </cell>
          <cell r="S127">
            <v>8745776.4900000002</v>
          </cell>
        </row>
        <row r="128">
          <cell r="A128" t="str">
            <v>Walsum 9 Gesamtkoste</v>
          </cell>
          <cell r="B128" t="str">
            <v>RP0100K204K</v>
          </cell>
          <cell r="C128">
            <v>359093.200006</v>
          </cell>
          <cell r="D128">
            <v>133114.70000300001</v>
          </cell>
          <cell r="E128">
            <v>115000.200001</v>
          </cell>
          <cell r="F128">
            <v>110978.300002</v>
          </cell>
          <cell r="P128">
            <v>19076751.109999999</v>
          </cell>
          <cell r="Q128">
            <v>5407360.5499999998</v>
          </cell>
          <cell r="R128">
            <v>4923614.07</v>
          </cell>
          <cell r="S128">
            <v>8745776.4900000002</v>
          </cell>
        </row>
        <row r="129">
          <cell r="A129" t="str">
            <v>Walsum 9 Rückstellun</v>
          </cell>
          <cell r="B129" t="str">
            <v>RP0100K204KR</v>
          </cell>
          <cell r="C129">
            <v>0</v>
          </cell>
          <cell r="F129">
            <v>0</v>
          </cell>
          <cell r="P129">
            <v>989433</v>
          </cell>
          <cell r="S129">
            <v>989433</v>
          </cell>
        </row>
        <row r="130">
          <cell r="A130" t="str">
            <v>Walsum 9</v>
          </cell>
          <cell r="B130" t="str">
            <v>RP0100K204</v>
          </cell>
          <cell r="C130">
            <v>359093.200006</v>
          </cell>
          <cell r="D130">
            <v>133114.70000300001</v>
          </cell>
          <cell r="E130">
            <v>115000.200001</v>
          </cell>
          <cell r="F130">
            <v>110978.300002</v>
          </cell>
          <cell r="P130">
            <v>18087318.109999999</v>
          </cell>
          <cell r="Q130">
            <v>5407360.5499999998</v>
          </cell>
          <cell r="R130">
            <v>4923614.07</v>
          </cell>
          <cell r="S130">
            <v>7756343.4900000002</v>
          </cell>
        </row>
        <row r="131">
          <cell r="A131" t="str">
            <v>Herne 3 Gesamt</v>
          </cell>
          <cell r="B131" t="str">
            <v>RP0100K205G</v>
          </cell>
          <cell r="C131">
            <v>158906.42800700001</v>
          </cell>
          <cell r="D131">
            <v>52945.900004000003</v>
          </cell>
          <cell r="E131">
            <v>54009.578001000002</v>
          </cell>
          <cell r="F131">
            <v>51950.950001999998</v>
          </cell>
          <cell r="P131">
            <v>7972104.3099999996</v>
          </cell>
          <cell r="Q131">
            <v>2245048.77</v>
          </cell>
          <cell r="R131">
            <v>2199074.6</v>
          </cell>
          <cell r="S131">
            <v>3527980.94</v>
          </cell>
        </row>
        <row r="132">
          <cell r="A132" t="str">
            <v>Herne 3 Gesamtkosten</v>
          </cell>
          <cell r="B132" t="str">
            <v>RP0100K205K</v>
          </cell>
          <cell r="C132">
            <v>158906.42800700001</v>
          </cell>
          <cell r="D132">
            <v>52945.900004000003</v>
          </cell>
          <cell r="E132">
            <v>54009.578001000002</v>
          </cell>
          <cell r="F132">
            <v>51950.950001999998</v>
          </cell>
          <cell r="P132">
            <v>7972104.3099999996</v>
          </cell>
          <cell r="Q132">
            <v>2245048.77</v>
          </cell>
          <cell r="R132">
            <v>2199074.6</v>
          </cell>
          <cell r="S132">
            <v>3527980.94</v>
          </cell>
        </row>
        <row r="133">
          <cell r="A133" t="str">
            <v>Herne 3</v>
          </cell>
          <cell r="B133" t="str">
            <v>RP0100K205</v>
          </cell>
          <cell r="C133">
            <v>158906.42800700001</v>
          </cell>
          <cell r="D133">
            <v>52945.900004000003</v>
          </cell>
          <cell r="E133">
            <v>54009.578001000002</v>
          </cell>
          <cell r="F133">
            <v>51950.950001999998</v>
          </cell>
          <cell r="P133">
            <v>6925185.3099999996</v>
          </cell>
          <cell r="Q133">
            <v>2245048.77</v>
          </cell>
          <cell r="R133">
            <v>2199074.6</v>
          </cell>
          <cell r="S133">
            <v>2481061.94</v>
          </cell>
        </row>
        <row r="134">
          <cell r="A134" t="str">
            <v>Herne 3 Rückstellung</v>
          </cell>
          <cell r="B134" t="str">
            <v>RP0100K205KR</v>
          </cell>
          <cell r="C134">
            <v>0</v>
          </cell>
          <cell r="F134">
            <v>0</v>
          </cell>
          <cell r="P134">
            <v>1046919</v>
          </cell>
          <cell r="S134">
            <v>1046919</v>
          </cell>
        </row>
        <row r="135">
          <cell r="A135" t="str">
            <v>Karnap-Lieferung Ges</v>
          </cell>
          <cell r="B135" t="str">
            <v>RP0100K206G</v>
          </cell>
          <cell r="C135">
            <v>42939.600003</v>
          </cell>
          <cell r="D135">
            <v>14459.000002000001</v>
          </cell>
          <cell r="E135">
            <v>14602.2</v>
          </cell>
          <cell r="F135">
            <v>13878.400001</v>
          </cell>
          <cell r="P135">
            <v>1500843.3</v>
          </cell>
          <cell r="Q135">
            <v>426552.21</v>
          </cell>
          <cell r="R135">
            <v>343589.77</v>
          </cell>
          <cell r="S135">
            <v>730701.32</v>
          </cell>
        </row>
        <row r="136">
          <cell r="A136" t="str">
            <v>Karnap-Lieferung Ges</v>
          </cell>
          <cell r="B136" t="str">
            <v>RP0100K206K</v>
          </cell>
          <cell r="C136">
            <v>42939.600003</v>
          </cell>
          <cell r="D136">
            <v>14459.000002000001</v>
          </cell>
          <cell r="E136">
            <v>14602.2</v>
          </cell>
          <cell r="F136">
            <v>13878.400001</v>
          </cell>
          <cell r="P136">
            <v>1500843.3</v>
          </cell>
          <cell r="Q136">
            <v>426552.21</v>
          </cell>
          <cell r="R136">
            <v>343589.77</v>
          </cell>
          <cell r="S136">
            <v>730701.32</v>
          </cell>
        </row>
        <row r="137">
          <cell r="A137" t="str">
            <v>Karnap-Lieferung</v>
          </cell>
          <cell r="B137" t="str">
            <v>RP0100K206</v>
          </cell>
          <cell r="C137">
            <v>42939.600003</v>
          </cell>
          <cell r="D137">
            <v>14459.000002000001</v>
          </cell>
          <cell r="E137">
            <v>14602.2</v>
          </cell>
          <cell r="F137">
            <v>13878.400001</v>
          </cell>
          <cell r="P137">
            <v>1375289.3</v>
          </cell>
          <cell r="Q137">
            <v>426552.21</v>
          </cell>
          <cell r="R137">
            <v>343589.77</v>
          </cell>
          <cell r="S137">
            <v>605147.31999999995</v>
          </cell>
        </row>
        <row r="138">
          <cell r="A138" t="str">
            <v>Karnap-Lieferung Rüc</v>
          </cell>
          <cell r="B138" t="str">
            <v>RP0100K206KR</v>
          </cell>
          <cell r="C138">
            <v>0</v>
          </cell>
          <cell r="F138">
            <v>0</v>
          </cell>
          <cell r="P138">
            <v>125554</v>
          </cell>
          <cell r="S138">
            <v>125554</v>
          </cell>
        </row>
        <row r="139">
          <cell r="A139" t="str">
            <v>GK West (Sonderliefe</v>
          </cell>
          <cell r="B139" t="str">
            <v>RP0100K207G</v>
          </cell>
          <cell r="C139">
            <v>78946.700005999999</v>
          </cell>
          <cell r="D139">
            <v>30976.950003000002</v>
          </cell>
          <cell r="E139">
            <v>18191.925001</v>
          </cell>
          <cell r="F139">
            <v>29777.825002000001</v>
          </cell>
          <cell r="P139">
            <v>4865172.4000000004</v>
          </cell>
          <cell r="Q139">
            <v>1429316.4</v>
          </cell>
          <cell r="R139">
            <v>1058437.71</v>
          </cell>
          <cell r="S139">
            <v>2377418.29</v>
          </cell>
        </row>
        <row r="140">
          <cell r="A140" t="str">
            <v>GK West (Sonderliefe</v>
          </cell>
          <cell r="B140" t="str">
            <v>RP0100K207K</v>
          </cell>
          <cell r="C140">
            <v>78946.700005999999</v>
          </cell>
          <cell r="D140">
            <v>30976.950003000002</v>
          </cell>
          <cell r="E140">
            <v>18191.925001</v>
          </cell>
          <cell r="F140">
            <v>29777.825002000001</v>
          </cell>
          <cell r="P140">
            <v>4865172.4000000004</v>
          </cell>
          <cell r="Q140">
            <v>1429316.4</v>
          </cell>
          <cell r="R140">
            <v>1058437.71</v>
          </cell>
          <cell r="S140">
            <v>2377418.29</v>
          </cell>
        </row>
        <row r="141">
          <cell r="A141" t="str">
            <v>GK West (Sonderliefe</v>
          </cell>
          <cell r="B141" t="str">
            <v>RP0100K207</v>
          </cell>
          <cell r="C141">
            <v>78946.700005999999</v>
          </cell>
          <cell r="D141">
            <v>30976.950003000002</v>
          </cell>
          <cell r="E141">
            <v>18191.925001</v>
          </cell>
          <cell r="F141">
            <v>29777.825002000001</v>
          </cell>
          <cell r="P141">
            <v>4909999.4000000004</v>
          </cell>
          <cell r="Q141">
            <v>1429316.4</v>
          </cell>
          <cell r="R141">
            <v>1058437.71</v>
          </cell>
          <cell r="S141">
            <v>2422245.29</v>
          </cell>
        </row>
        <row r="142">
          <cell r="A142" t="str">
            <v>GK West (Sonderliefe</v>
          </cell>
          <cell r="B142" t="str">
            <v>RP0100K207KR</v>
          </cell>
          <cell r="C142">
            <v>0</v>
          </cell>
          <cell r="F142">
            <v>0</v>
          </cell>
          <cell r="P142">
            <v>-44827</v>
          </cell>
          <cell r="S142">
            <v>-44827</v>
          </cell>
        </row>
        <row r="143">
          <cell r="A143" t="str">
            <v>Sonderlieferungen Ge</v>
          </cell>
          <cell r="B143" t="str">
            <v>RP0100K208G</v>
          </cell>
          <cell r="C143">
            <v>3.9999999999999998E-6</v>
          </cell>
          <cell r="F143">
            <v>3.9999999999999998E-6</v>
          </cell>
          <cell r="P143">
            <v>1461250</v>
          </cell>
          <cell r="S143">
            <v>1461250</v>
          </cell>
        </row>
        <row r="144">
          <cell r="A144" t="str">
            <v>Sonderlieferungen Ge</v>
          </cell>
          <cell r="B144" t="str">
            <v>RP0100K208K</v>
          </cell>
          <cell r="C144">
            <v>3.9999999999999998E-6</v>
          </cell>
          <cell r="F144">
            <v>3.9999999999999998E-6</v>
          </cell>
          <cell r="P144">
            <v>1461250</v>
          </cell>
          <cell r="S144">
            <v>1461250</v>
          </cell>
        </row>
        <row r="145">
          <cell r="A145" t="str">
            <v>Sonderlieferungen Rü</v>
          </cell>
          <cell r="B145" t="str">
            <v>RP0100K208KR</v>
          </cell>
          <cell r="C145">
            <v>3.9999999999999998E-6</v>
          </cell>
          <cell r="F145">
            <v>3.9999999999999998E-6</v>
          </cell>
          <cell r="P145">
            <v>1461250</v>
          </cell>
          <cell r="S145">
            <v>1461250</v>
          </cell>
        </row>
        <row r="146">
          <cell r="A146" t="str">
            <v>Voerde A Gesamt</v>
          </cell>
          <cell r="B146" t="str">
            <v>RP0100K209AG</v>
          </cell>
          <cell r="C146">
            <v>942636.33000299998</v>
          </cell>
          <cell r="D146">
            <v>373957.46500099998</v>
          </cell>
          <cell r="E146">
            <v>362921.39500100003</v>
          </cell>
          <cell r="F146">
            <v>205757.47000100001</v>
          </cell>
          <cell r="G146">
            <v>0</v>
          </cell>
          <cell r="P146">
            <v>26270041.690000001</v>
          </cell>
          <cell r="Q146">
            <v>13669600</v>
          </cell>
          <cell r="R146">
            <v>8874800</v>
          </cell>
          <cell r="S146">
            <v>5731116.6900000004</v>
          </cell>
          <cell r="T146">
            <v>-2005475</v>
          </cell>
        </row>
        <row r="147">
          <cell r="A147" t="str">
            <v>Voerde A Gesamtkoste</v>
          </cell>
          <cell r="B147" t="str">
            <v>RP0100K209AK</v>
          </cell>
          <cell r="C147">
            <v>942636.33000299998</v>
          </cell>
          <cell r="D147">
            <v>373957.46500099998</v>
          </cell>
          <cell r="E147">
            <v>362921.39500100003</v>
          </cell>
          <cell r="F147">
            <v>205757.47000100001</v>
          </cell>
          <cell r="G147">
            <v>0</v>
          </cell>
          <cell r="P147">
            <v>26270041.690000001</v>
          </cell>
          <cell r="Q147">
            <v>13669600</v>
          </cell>
          <cell r="R147">
            <v>8874800</v>
          </cell>
          <cell r="S147">
            <v>5731116.6900000004</v>
          </cell>
          <cell r="T147">
            <v>-2005475</v>
          </cell>
        </row>
        <row r="148">
          <cell r="A148" t="str">
            <v>Voerde A</v>
          </cell>
          <cell r="B148" t="str">
            <v>RP0100K209A</v>
          </cell>
          <cell r="C148">
            <v>942636.33000299998</v>
          </cell>
          <cell r="D148">
            <v>373957.46500099998</v>
          </cell>
          <cell r="E148">
            <v>362921.39500100003</v>
          </cell>
          <cell r="F148">
            <v>205757.47000100001</v>
          </cell>
          <cell r="G148">
            <v>0</v>
          </cell>
          <cell r="P148">
            <v>26270041.690000001</v>
          </cell>
          <cell r="Q148">
            <v>13669600</v>
          </cell>
          <cell r="R148">
            <v>8874800</v>
          </cell>
          <cell r="S148">
            <v>5731116.6900000004</v>
          </cell>
          <cell r="T148">
            <v>-2005475</v>
          </cell>
        </row>
        <row r="149">
          <cell r="A149" t="str">
            <v>Voerde B Gesamt</v>
          </cell>
          <cell r="B149" t="str">
            <v>RP0100K209BG</v>
          </cell>
          <cell r="C149">
            <v>1033747.865003</v>
          </cell>
          <cell r="D149">
            <v>359842.60000099998</v>
          </cell>
          <cell r="E149">
            <v>353994.39500100003</v>
          </cell>
          <cell r="F149">
            <v>319910.870001</v>
          </cell>
          <cell r="G149">
            <v>0</v>
          </cell>
          <cell r="P149">
            <v>27081089.719999999</v>
          </cell>
          <cell r="Q149">
            <v>13257000</v>
          </cell>
          <cell r="R149">
            <v>8713400</v>
          </cell>
          <cell r="S149">
            <v>5616519.7199999997</v>
          </cell>
          <cell r="T149">
            <v>-505830</v>
          </cell>
        </row>
        <row r="150">
          <cell r="A150" t="str">
            <v>Voerde B Gesamtkoste</v>
          </cell>
          <cell r="B150" t="str">
            <v>RP0100K209BK</v>
          </cell>
          <cell r="C150">
            <v>1033747.865003</v>
          </cell>
          <cell r="D150">
            <v>359842.60000099998</v>
          </cell>
          <cell r="E150">
            <v>353994.39500100003</v>
          </cell>
          <cell r="F150">
            <v>319910.870001</v>
          </cell>
          <cell r="G150">
            <v>0</v>
          </cell>
          <cell r="P150">
            <v>27081089.719999999</v>
          </cell>
          <cell r="Q150">
            <v>13257000</v>
          </cell>
          <cell r="R150">
            <v>8713400</v>
          </cell>
          <cell r="S150">
            <v>5616519.7199999997</v>
          </cell>
          <cell r="T150">
            <v>-505830</v>
          </cell>
        </row>
        <row r="151">
          <cell r="A151" t="str">
            <v>Voerde B</v>
          </cell>
          <cell r="B151" t="str">
            <v>RP0100K209B</v>
          </cell>
          <cell r="C151">
            <v>1033747.865003</v>
          </cell>
          <cell r="D151">
            <v>359842.60000099998</v>
          </cell>
          <cell r="E151">
            <v>353994.39500100003</v>
          </cell>
          <cell r="F151">
            <v>319910.870001</v>
          </cell>
          <cell r="G151">
            <v>0</v>
          </cell>
          <cell r="P151">
            <v>27081089.719999999</v>
          </cell>
          <cell r="Q151">
            <v>13257000</v>
          </cell>
          <cell r="R151">
            <v>8713400</v>
          </cell>
          <cell r="S151">
            <v>5616519.7199999997</v>
          </cell>
          <cell r="T151">
            <v>-505830</v>
          </cell>
        </row>
        <row r="152">
          <cell r="A152" t="str">
            <v>Herne 4 Gesamt</v>
          </cell>
          <cell r="B152" t="str">
            <v>RP0100K210G</v>
          </cell>
          <cell r="C152">
            <v>258053.900004</v>
          </cell>
          <cell r="D152">
            <v>77535.400001000002</v>
          </cell>
          <cell r="E152">
            <v>96415.500000999993</v>
          </cell>
          <cell r="F152">
            <v>84103.000002000001</v>
          </cell>
          <cell r="P152">
            <v>10786300.43</v>
          </cell>
          <cell r="Q152">
            <v>2486411.54</v>
          </cell>
          <cell r="R152">
            <v>2925240.77</v>
          </cell>
          <cell r="S152">
            <v>5374648.1200000001</v>
          </cell>
        </row>
        <row r="153">
          <cell r="A153" t="str">
            <v>Herne 4 Gesamtkosten</v>
          </cell>
          <cell r="B153" t="str">
            <v>RP0100K210K</v>
          </cell>
          <cell r="C153">
            <v>258053.900004</v>
          </cell>
          <cell r="D153">
            <v>77535.400001000002</v>
          </cell>
          <cell r="E153">
            <v>96415.500000999993</v>
          </cell>
          <cell r="F153">
            <v>84103.000002000001</v>
          </cell>
          <cell r="P153">
            <v>10786300.43</v>
          </cell>
          <cell r="Q153">
            <v>2486411.54</v>
          </cell>
          <cell r="R153">
            <v>2925240.77</v>
          </cell>
          <cell r="S153">
            <v>5374648.1200000001</v>
          </cell>
        </row>
        <row r="154">
          <cell r="A154" t="str">
            <v>Herne 4 Rückstellung</v>
          </cell>
          <cell r="B154" t="str">
            <v>RP0100K210KR</v>
          </cell>
          <cell r="C154">
            <v>0</v>
          </cell>
          <cell r="F154">
            <v>0</v>
          </cell>
          <cell r="P154">
            <v>821000</v>
          </cell>
          <cell r="S154">
            <v>821000</v>
          </cell>
        </row>
        <row r="155">
          <cell r="A155" t="str">
            <v>Herne 4 (170 MW-Lief</v>
          </cell>
          <cell r="B155" t="str">
            <v>RP0100K210</v>
          </cell>
          <cell r="C155">
            <v>258053.900004</v>
          </cell>
          <cell r="D155">
            <v>77535.400001000002</v>
          </cell>
          <cell r="E155">
            <v>96415.500000999993</v>
          </cell>
          <cell r="F155">
            <v>84103.000002000001</v>
          </cell>
          <cell r="P155">
            <v>9965300.4299999997</v>
          </cell>
          <cell r="Q155">
            <v>2486411.54</v>
          </cell>
          <cell r="R155">
            <v>2925240.77</v>
          </cell>
          <cell r="S155">
            <v>4553648.12</v>
          </cell>
        </row>
        <row r="156">
          <cell r="A156" t="str">
            <v>Gemeinschaftsvertrag</v>
          </cell>
          <cell r="B156" t="str">
            <v>RP0100K211G</v>
          </cell>
          <cell r="C156">
            <v>410112.82600399997</v>
          </cell>
          <cell r="D156">
            <v>144488.48800099999</v>
          </cell>
          <cell r="E156">
            <v>152884.38800100001</v>
          </cell>
          <cell r="F156">
            <v>112739.950002</v>
          </cell>
          <cell r="P156">
            <v>18555855.399999999</v>
          </cell>
          <cell r="Q156">
            <v>4682463.1399999997</v>
          </cell>
          <cell r="R156">
            <v>4877214.1399999997</v>
          </cell>
          <cell r="S156">
            <v>8996178.1199999992</v>
          </cell>
        </row>
        <row r="157">
          <cell r="A157" t="str">
            <v>Gemeinschaftsvertrag</v>
          </cell>
          <cell r="B157" t="str">
            <v>RP0100K211K</v>
          </cell>
          <cell r="C157">
            <v>410112.82600399997</v>
          </cell>
          <cell r="D157">
            <v>144488.48800099999</v>
          </cell>
          <cell r="E157">
            <v>152884.38800100001</v>
          </cell>
          <cell r="F157">
            <v>112739.950002</v>
          </cell>
          <cell r="P157">
            <v>18555855.399999999</v>
          </cell>
          <cell r="Q157">
            <v>4682463.1399999997</v>
          </cell>
          <cell r="R157">
            <v>4877214.1399999997</v>
          </cell>
          <cell r="S157">
            <v>8996178.1199999992</v>
          </cell>
        </row>
        <row r="158">
          <cell r="A158" t="str">
            <v>Gemeinschaftsvertrag</v>
          </cell>
          <cell r="B158" t="str">
            <v>RP0100K211KR</v>
          </cell>
          <cell r="C158">
            <v>0</v>
          </cell>
          <cell r="F158">
            <v>0</v>
          </cell>
          <cell r="P158">
            <v>1988175</v>
          </cell>
          <cell r="S158">
            <v>1988175</v>
          </cell>
        </row>
        <row r="159">
          <cell r="A159" t="str">
            <v>Gemeinschaftsvertrag</v>
          </cell>
          <cell r="B159" t="str">
            <v>RP0100K211</v>
          </cell>
          <cell r="C159">
            <v>410112.82600399997</v>
          </cell>
          <cell r="D159">
            <v>144488.48800099999</v>
          </cell>
          <cell r="E159">
            <v>152884.38800100001</v>
          </cell>
          <cell r="F159">
            <v>112739.950002</v>
          </cell>
          <cell r="P159">
            <v>16567680.4</v>
          </cell>
          <cell r="Q159">
            <v>4682463.1399999997</v>
          </cell>
          <cell r="R159">
            <v>4877214.1399999997</v>
          </cell>
          <cell r="S159">
            <v>7008003.1200000001</v>
          </cell>
        </row>
        <row r="160">
          <cell r="A160" t="str">
            <v>Rünthe Gesamt</v>
          </cell>
          <cell r="B160" t="str">
            <v>RP0100K212G</v>
          </cell>
          <cell r="C160">
            <v>67596.825003999998</v>
          </cell>
          <cell r="D160">
            <v>20679.425001</v>
          </cell>
          <cell r="E160">
            <v>24418.875001</v>
          </cell>
          <cell r="F160">
            <v>22498.525001999998</v>
          </cell>
          <cell r="P160">
            <v>2870089.53</v>
          </cell>
          <cell r="Q160">
            <v>674313.54</v>
          </cell>
          <cell r="R160">
            <v>761682.57</v>
          </cell>
          <cell r="S160">
            <v>1434093.42</v>
          </cell>
        </row>
        <row r="161">
          <cell r="A161" t="str">
            <v>Rünthe Gesamtkosten</v>
          </cell>
          <cell r="B161" t="str">
            <v>RP0100K212K</v>
          </cell>
          <cell r="C161">
            <v>67596.825003999998</v>
          </cell>
          <cell r="D161">
            <v>20679.425001</v>
          </cell>
          <cell r="E161">
            <v>24418.875001</v>
          </cell>
          <cell r="F161">
            <v>22498.525001999998</v>
          </cell>
          <cell r="P161">
            <v>2870089.53</v>
          </cell>
          <cell r="Q161">
            <v>674313.54</v>
          </cell>
          <cell r="R161">
            <v>761682.57</v>
          </cell>
          <cell r="S161">
            <v>1434093.42</v>
          </cell>
        </row>
        <row r="162">
          <cell r="A162" t="str">
            <v>Rünthe Rückstellunge</v>
          </cell>
          <cell r="B162" t="str">
            <v>RP0100K212KR</v>
          </cell>
          <cell r="C162">
            <v>0</v>
          </cell>
          <cell r="F162">
            <v>0</v>
          </cell>
          <cell r="P162">
            <v>209756</v>
          </cell>
          <cell r="S162">
            <v>209756</v>
          </cell>
        </row>
        <row r="163">
          <cell r="A163" t="str">
            <v>Rünthe</v>
          </cell>
          <cell r="B163" t="str">
            <v>RP0100K212</v>
          </cell>
          <cell r="C163">
            <v>67596.825003999998</v>
          </cell>
          <cell r="D163">
            <v>20679.425001</v>
          </cell>
          <cell r="E163">
            <v>24418.875001</v>
          </cell>
          <cell r="F163">
            <v>22498.525001999998</v>
          </cell>
          <cell r="P163">
            <v>2660333.5299999998</v>
          </cell>
          <cell r="Q163">
            <v>674313.54</v>
          </cell>
          <cell r="R163">
            <v>761682.57</v>
          </cell>
          <cell r="S163">
            <v>1224337.42</v>
          </cell>
        </row>
        <row r="164">
          <cell r="A164" t="str">
            <v>Saarwasser Direktbez</v>
          </cell>
          <cell r="B164" t="str">
            <v>RP0100K8A</v>
          </cell>
          <cell r="C164">
            <v>0</v>
          </cell>
          <cell r="D164">
            <v>18741.289000000001</v>
          </cell>
          <cell r="E164">
            <v>16277.457001000001</v>
          </cell>
          <cell r="F164">
            <v>-35018.746001</v>
          </cell>
          <cell r="P164">
            <v>0</v>
          </cell>
          <cell r="Q164">
            <v>379262.76</v>
          </cell>
          <cell r="R164">
            <v>370127.43</v>
          </cell>
          <cell r="S164">
            <v>-749390.19</v>
          </cell>
        </row>
        <row r="165">
          <cell r="A165" t="str">
            <v>Serrig/Saar</v>
          </cell>
          <cell r="B165" t="str">
            <v>RP0100K8A711</v>
          </cell>
          <cell r="C165">
            <v>0</v>
          </cell>
          <cell r="D165">
            <v>7026.6459999999997</v>
          </cell>
          <cell r="E165">
            <v>6112.4040000000005</v>
          </cell>
          <cell r="F165">
            <v>-13139.05</v>
          </cell>
          <cell r="P165">
            <v>0</v>
          </cell>
          <cell r="Q165">
            <v>1</v>
          </cell>
          <cell r="R165">
            <v>1</v>
          </cell>
          <cell r="S165">
            <v>-2</v>
          </cell>
        </row>
        <row r="166">
          <cell r="A166" t="str">
            <v>Mettlach/Saar</v>
          </cell>
          <cell r="B166" t="str">
            <v>RP0100K8A712</v>
          </cell>
          <cell r="C166">
            <v>0</v>
          </cell>
          <cell r="D166">
            <v>4129.6549999999997</v>
          </cell>
          <cell r="E166">
            <v>3646.5010000000002</v>
          </cell>
          <cell r="F166">
            <v>-7776.1559999999999</v>
          </cell>
          <cell r="P166">
            <v>0</v>
          </cell>
          <cell r="Q166">
            <v>1</v>
          </cell>
          <cell r="R166">
            <v>1</v>
          </cell>
          <cell r="S166">
            <v>-2</v>
          </cell>
        </row>
        <row r="167">
          <cell r="A167" t="str">
            <v>Kanzem/Saar</v>
          </cell>
          <cell r="B167" t="str">
            <v>RP0100K8A721</v>
          </cell>
          <cell r="C167">
            <v>0</v>
          </cell>
          <cell r="D167">
            <v>1629.9939999999999</v>
          </cell>
          <cell r="E167">
            <v>1473.12</v>
          </cell>
          <cell r="F167">
            <v>-3103.114</v>
          </cell>
          <cell r="P167">
            <v>0</v>
          </cell>
          <cell r="Q167">
            <v>1</v>
          </cell>
          <cell r="R167">
            <v>1</v>
          </cell>
          <cell r="S167">
            <v>-2</v>
          </cell>
        </row>
        <row r="168">
          <cell r="A168" t="str">
            <v>Schoden/Saar</v>
          </cell>
          <cell r="B168" t="str">
            <v>RP0100K8A722</v>
          </cell>
          <cell r="C168">
            <v>0</v>
          </cell>
          <cell r="D168">
            <v>1559.854</v>
          </cell>
          <cell r="E168">
            <v>1247.962</v>
          </cell>
          <cell r="F168">
            <v>-2807.8159999999998</v>
          </cell>
          <cell r="P168">
            <v>0</v>
          </cell>
          <cell r="Q168">
            <v>1</v>
          </cell>
          <cell r="R168">
            <v>1</v>
          </cell>
          <cell r="S168">
            <v>-2</v>
          </cell>
        </row>
      </sheetData>
      <sheetData sheetId="9" refreshError="1">
        <row r="3">
          <cell r="A3" t="str">
            <v>Schnellbericht Spaltenstruktur Umsatzerlöse PROGNOSE</v>
          </cell>
          <cell r="B3" t="str">
            <v/>
          </cell>
        </row>
        <row r="4">
          <cell r="A4" t="str">
            <v>Projektstrukturplane</v>
          </cell>
          <cell r="B4" t="str">
            <v/>
          </cell>
        </row>
        <row r="14">
          <cell r="C14" t="str">
            <v>Summe Menge AG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-175520014.79493201</v>
          </cell>
          <cell r="D16">
            <v>-16034696.572411999</v>
          </cell>
          <cell r="E16">
            <v>-15408304.348874001</v>
          </cell>
          <cell r="F16">
            <v>-15612443.423648</v>
          </cell>
          <cell r="G16">
            <v>-14675474.801557001</v>
          </cell>
          <cell r="H16">
            <v>-13860590.192416999</v>
          </cell>
          <cell r="I16">
            <v>-12642499.105275</v>
          </cell>
          <cell r="J16">
            <v>-13528013.646388</v>
          </cell>
          <cell r="K16">
            <v>-14060096.844049999</v>
          </cell>
          <cell r="L16">
            <v>-14047577.788211999</v>
          </cell>
          <cell r="M16">
            <v>-14209503.347601</v>
          </cell>
          <cell r="N16">
            <v>-15639311.025214</v>
          </cell>
          <cell r="O16">
            <v>-15801503.699284</v>
          </cell>
          <cell r="P16">
            <v>-9484622097.4699993</v>
          </cell>
          <cell r="Q16">
            <v>-875862554.34000003</v>
          </cell>
          <cell r="R16">
            <v>-840763566.83000004</v>
          </cell>
          <cell r="S16">
            <v>-853571963.75999999</v>
          </cell>
          <cell r="T16">
            <v>-776442657.89999998</v>
          </cell>
          <cell r="U16">
            <v>-741646340.40999997</v>
          </cell>
          <cell r="V16">
            <v>-678101451.60000002</v>
          </cell>
          <cell r="W16">
            <v>-731266550.42999995</v>
          </cell>
          <cell r="X16">
            <v>-744318761.99000001</v>
          </cell>
          <cell r="Y16">
            <v>-758286945.08000004</v>
          </cell>
          <cell r="Z16">
            <v>-775956830.20000005</v>
          </cell>
          <cell r="AA16">
            <v>-870221723.77999997</v>
          </cell>
          <cell r="AB16">
            <v>-838182751.14999998</v>
          </cell>
        </row>
        <row r="17">
          <cell r="A17" t="str">
            <v>Neuer Absatz ab 01.0</v>
          </cell>
          <cell r="B17" t="str">
            <v>ZE0002A</v>
          </cell>
          <cell r="C17">
            <v>217445.86898</v>
          </cell>
          <cell r="D17">
            <v>-17350.131011000001</v>
          </cell>
          <cell r="E17">
            <v>234795.99999099999</v>
          </cell>
          <cell r="F17">
            <v>0</v>
          </cell>
          <cell r="G17">
            <v>0</v>
          </cell>
          <cell r="H17">
            <v>0</v>
          </cell>
          <cell r="I17">
            <v>0</v>
          </cell>
          <cell r="J17">
            <v>0</v>
          </cell>
          <cell r="K17">
            <v>0</v>
          </cell>
          <cell r="L17">
            <v>0</v>
          </cell>
          <cell r="M17">
            <v>0</v>
          </cell>
          <cell r="N17">
            <v>0</v>
          </cell>
          <cell r="O17">
            <v>0</v>
          </cell>
          <cell r="P17">
            <v>-145319335.38999999</v>
          </cell>
          <cell r="Q17">
            <v>-20119699.489999998</v>
          </cell>
          <cell r="R17">
            <v>-9194476.3800000008</v>
          </cell>
          <cell r="S17">
            <v>-17009540.359999999</v>
          </cell>
          <cell r="T17">
            <v>-12074513.24</v>
          </cell>
          <cell r="U17">
            <v>-12074513.24</v>
          </cell>
          <cell r="V17">
            <v>-12074513.24</v>
          </cell>
          <cell r="W17">
            <v>-10999513.24</v>
          </cell>
          <cell r="X17">
            <v>-10999513.24</v>
          </cell>
          <cell r="Y17">
            <v>-10999513.24</v>
          </cell>
          <cell r="Z17">
            <v>-9924513.2400000002</v>
          </cell>
          <cell r="AA17">
            <v>-9924513.2400000002</v>
          </cell>
          <cell r="AB17">
            <v>-9924513.2400000002</v>
          </cell>
        </row>
        <row r="18">
          <cell r="A18" t="str">
            <v>Regelenergie netto</v>
          </cell>
          <cell r="B18" t="str">
            <v>ZE0002A6</v>
          </cell>
          <cell r="C18">
            <v>217445.86898</v>
          </cell>
          <cell r="D18">
            <v>-17350.131011000001</v>
          </cell>
          <cell r="E18">
            <v>234795.99999099999</v>
          </cell>
          <cell r="F18">
            <v>0</v>
          </cell>
          <cell r="G18">
            <v>0</v>
          </cell>
          <cell r="H18">
            <v>0</v>
          </cell>
          <cell r="I18">
            <v>0</v>
          </cell>
          <cell r="J18">
            <v>0</v>
          </cell>
          <cell r="K18">
            <v>0</v>
          </cell>
          <cell r="L18">
            <v>0</v>
          </cell>
          <cell r="M18">
            <v>0</v>
          </cell>
          <cell r="N18">
            <v>0</v>
          </cell>
          <cell r="O18">
            <v>0</v>
          </cell>
          <cell r="P18">
            <v>-120321658.81</v>
          </cell>
          <cell r="Q18">
            <v>-17823174.27</v>
          </cell>
          <cell r="R18">
            <v>-6673148.6399999997</v>
          </cell>
          <cell r="S18">
            <v>-14600335.9</v>
          </cell>
          <cell r="T18">
            <v>-10100000</v>
          </cell>
          <cell r="U18">
            <v>-10100000</v>
          </cell>
          <cell r="V18">
            <v>-10100000</v>
          </cell>
          <cell r="W18">
            <v>-9025000</v>
          </cell>
          <cell r="X18">
            <v>-9025000</v>
          </cell>
          <cell r="Y18">
            <v>-9025000</v>
          </cell>
          <cell r="Z18">
            <v>-7950000</v>
          </cell>
          <cell r="AA18">
            <v>-7950000</v>
          </cell>
          <cell r="AB18">
            <v>-7950000</v>
          </cell>
        </row>
        <row r="19">
          <cell r="A19" t="str">
            <v>Vermarktung Regelene</v>
          </cell>
          <cell r="B19" t="str">
            <v>ZE0002A6A</v>
          </cell>
          <cell r="C19">
            <v>-681209.17702099995</v>
          </cell>
          <cell r="D19">
            <v>-96224.677011000007</v>
          </cell>
          <cell r="E19">
            <v>-58784.500010000003</v>
          </cell>
          <cell r="F19">
            <v>-67200</v>
          </cell>
          <cell r="G19">
            <v>-57000</v>
          </cell>
          <cell r="H19">
            <v>-57000</v>
          </cell>
          <cell r="I19">
            <v>-57000</v>
          </cell>
          <cell r="J19">
            <v>-51000</v>
          </cell>
          <cell r="K19">
            <v>-51000</v>
          </cell>
          <cell r="L19">
            <v>-51000</v>
          </cell>
          <cell r="M19">
            <v>-45000</v>
          </cell>
          <cell r="N19">
            <v>-45000</v>
          </cell>
          <cell r="O19">
            <v>-45000</v>
          </cell>
          <cell r="P19">
            <v>-190686696.71000001</v>
          </cell>
          <cell r="Q19">
            <v>-29980123.789999999</v>
          </cell>
          <cell r="R19">
            <v>-21731937.02</v>
          </cell>
          <cell r="S19">
            <v>-21029635.899999999</v>
          </cell>
          <cell r="T19">
            <v>-14660000</v>
          </cell>
          <cell r="U19">
            <v>-14660000</v>
          </cell>
          <cell r="V19">
            <v>-14660000</v>
          </cell>
          <cell r="W19">
            <v>-13105000</v>
          </cell>
          <cell r="X19">
            <v>-13105000</v>
          </cell>
          <cell r="Y19">
            <v>-13105000</v>
          </cell>
          <cell r="Z19">
            <v>-11550000</v>
          </cell>
          <cell r="AA19">
            <v>-11550000</v>
          </cell>
          <cell r="AB19">
            <v>-11550000</v>
          </cell>
        </row>
        <row r="20">
          <cell r="A20" t="str">
            <v>RWE TSO</v>
          </cell>
          <cell r="B20" t="str">
            <v>ZE0002A6A1</v>
          </cell>
          <cell r="C20">
            <v>-154715.57402100001</v>
          </cell>
          <cell r="D20">
            <v>-94049.824005000002</v>
          </cell>
          <cell r="E20">
            <v>-60665.750015999998</v>
          </cell>
          <cell r="F20">
            <v>0</v>
          </cell>
          <cell r="G20">
            <v>0</v>
          </cell>
          <cell r="H20">
            <v>0</v>
          </cell>
          <cell r="I20">
            <v>0</v>
          </cell>
          <cell r="J20">
            <v>0</v>
          </cell>
          <cell r="K20">
            <v>0</v>
          </cell>
          <cell r="L20">
            <v>0</v>
          </cell>
          <cell r="M20">
            <v>0</v>
          </cell>
          <cell r="N20">
            <v>0</v>
          </cell>
          <cell r="O20">
            <v>0</v>
          </cell>
          <cell r="P20">
            <v>-51264731.57</v>
          </cell>
          <cell r="Q20">
            <v>-25569918.510000002</v>
          </cell>
          <cell r="R20">
            <v>-24641513.059999999</v>
          </cell>
          <cell r="S20">
            <v>-1053300</v>
          </cell>
        </row>
        <row r="21">
          <cell r="A21" t="str">
            <v>Primärregelung RWE T</v>
          </cell>
          <cell r="B21" t="str">
            <v>ZE0002A6A11</v>
          </cell>
          <cell r="C21">
            <v>-1.9999999999999999E-6</v>
          </cell>
          <cell r="D21">
            <v>-9.9999999999999995E-7</v>
          </cell>
          <cell r="E21">
            <v>-9.9999999999999995E-7</v>
          </cell>
          <cell r="F21">
            <v>0</v>
          </cell>
          <cell r="G21">
            <v>0</v>
          </cell>
          <cell r="H21">
            <v>0</v>
          </cell>
          <cell r="I21">
            <v>0</v>
          </cell>
          <cell r="J21">
            <v>0</v>
          </cell>
          <cell r="K21">
            <v>0</v>
          </cell>
          <cell r="L21">
            <v>0</v>
          </cell>
          <cell r="M21">
            <v>0</v>
          </cell>
          <cell r="N21">
            <v>0</v>
          </cell>
          <cell r="O21">
            <v>0</v>
          </cell>
          <cell r="P21">
            <v>-2506508.44</v>
          </cell>
          <cell r="Q21">
            <v>-538250.16</v>
          </cell>
          <cell r="R21">
            <v>-914958.28</v>
          </cell>
          <cell r="S21">
            <v>-1053300</v>
          </cell>
        </row>
        <row r="22">
          <cell r="A22" t="str">
            <v>RWE Net  PR Leistung</v>
          </cell>
          <cell r="B22" t="str">
            <v>ZE0002K1111</v>
          </cell>
          <cell r="C22">
            <v>-1.9999999999999999E-6</v>
          </cell>
          <cell r="D22">
            <v>-9.9999999999999995E-7</v>
          </cell>
          <cell r="E22">
            <v>-9.9999999999999995E-7</v>
          </cell>
          <cell r="F22">
            <v>0</v>
          </cell>
          <cell r="G22">
            <v>0</v>
          </cell>
          <cell r="H22">
            <v>0</v>
          </cell>
          <cell r="I22">
            <v>0</v>
          </cell>
          <cell r="J22">
            <v>0</v>
          </cell>
          <cell r="K22">
            <v>0</v>
          </cell>
          <cell r="L22">
            <v>0</v>
          </cell>
          <cell r="M22">
            <v>0</v>
          </cell>
          <cell r="N22">
            <v>0</v>
          </cell>
          <cell r="O22">
            <v>0</v>
          </cell>
          <cell r="P22">
            <v>-2506508.44</v>
          </cell>
          <cell r="Q22">
            <v>-538250.16</v>
          </cell>
          <cell r="R22">
            <v>-914958.28</v>
          </cell>
          <cell r="S22">
            <v>-1053300</v>
          </cell>
        </row>
        <row r="23">
          <cell r="A23" t="str">
            <v>Sekundärregelung RWE</v>
          </cell>
          <cell r="B23" t="str">
            <v>ZE0002A6A12</v>
          </cell>
          <cell r="C23">
            <v>-148858.000004</v>
          </cell>
          <cell r="D23">
            <v>-92787.250002000001</v>
          </cell>
          <cell r="E23">
            <v>-56070.750002000001</v>
          </cell>
          <cell r="F23">
            <v>0</v>
          </cell>
          <cell r="G23">
            <v>0</v>
          </cell>
          <cell r="H23">
            <v>0</v>
          </cell>
          <cell r="I23">
            <v>0</v>
          </cell>
          <cell r="J23">
            <v>0</v>
          </cell>
          <cell r="K23">
            <v>0</v>
          </cell>
          <cell r="L23">
            <v>0</v>
          </cell>
          <cell r="M23">
            <v>0</v>
          </cell>
          <cell r="N23">
            <v>0</v>
          </cell>
          <cell r="O23">
            <v>0</v>
          </cell>
          <cell r="P23">
            <v>-42256653.450000003</v>
          </cell>
          <cell r="Q23">
            <v>-22759152.120000001</v>
          </cell>
          <cell r="R23">
            <v>-19497501.329999998</v>
          </cell>
        </row>
        <row r="24">
          <cell r="A24" t="str">
            <v>RWE Net SR Leistung</v>
          </cell>
          <cell r="B24" t="str">
            <v>ZE0002K1121</v>
          </cell>
          <cell r="C24">
            <v>-1.9999999999999999E-6</v>
          </cell>
          <cell r="D24">
            <v>-9.9999999999999995E-7</v>
          </cell>
          <cell r="E24">
            <v>-9.9999999999999995E-7</v>
          </cell>
          <cell r="F24">
            <v>0</v>
          </cell>
          <cell r="G24">
            <v>0</v>
          </cell>
          <cell r="H24">
            <v>0</v>
          </cell>
          <cell r="I24">
            <v>0</v>
          </cell>
          <cell r="J24">
            <v>0</v>
          </cell>
          <cell r="K24">
            <v>0</v>
          </cell>
          <cell r="L24">
            <v>0</v>
          </cell>
          <cell r="M24">
            <v>0</v>
          </cell>
          <cell r="N24">
            <v>0</v>
          </cell>
          <cell r="O24">
            <v>0</v>
          </cell>
          <cell r="P24">
            <v>-22023499.960000001</v>
          </cell>
          <cell r="Q24">
            <v>-11687999.92</v>
          </cell>
          <cell r="R24">
            <v>-10335500.039999999</v>
          </cell>
        </row>
        <row r="25">
          <cell r="A25" t="str">
            <v>RWE Net SR Leistung</v>
          </cell>
          <cell r="B25" t="str">
            <v>ZE0002K1122</v>
          </cell>
          <cell r="C25">
            <v>-1.9999999999999999E-6</v>
          </cell>
          <cell r="D25">
            <v>-9.9999999999999995E-7</v>
          </cell>
          <cell r="E25">
            <v>-9.9999999999999995E-7</v>
          </cell>
          <cell r="F25">
            <v>0</v>
          </cell>
          <cell r="G25">
            <v>0</v>
          </cell>
          <cell r="H25">
            <v>0</v>
          </cell>
          <cell r="I25">
            <v>0</v>
          </cell>
          <cell r="J25">
            <v>0</v>
          </cell>
          <cell r="K25">
            <v>0</v>
          </cell>
          <cell r="L25">
            <v>0</v>
          </cell>
          <cell r="M25">
            <v>0</v>
          </cell>
          <cell r="N25">
            <v>0</v>
          </cell>
          <cell r="O25">
            <v>0</v>
          </cell>
          <cell r="P25">
            <v>-7352700.0899999999</v>
          </cell>
          <cell r="Q25">
            <v>-3528000.07</v>
          </cell>
          <cell r="R25">
            <v>-3824700.02</v>
          </cell>
        </row>
        <row r="26">
          <cell r="A26" t="str">
            <v>RWE Net SR Arbeit po</v>
          </cell>
          <cell r="B26" t="str">
            <v>ZE0002K1123</v>
          </cell>
          <cell r="C26">
            <v>-148858</v>
          </cell>
          <cell r="D26">
            <v>-92787.25</v>
          </cell>
          <cell r="E26">
            <v>-56070.75</v>
          </cell>
          <cell r="F26">
            <v>0</v>
          </cell>
          <cell r="G26">
            <v>0</v>
          </cell>
          <cell r="H26">
            <v>0</v>
          </cell>
          <cell r="I26">
            <v>0</v>
          </cell>
          <cell r="J26">
            <v>0</v>
          </cell>
          <cell r="K26">
            <v>0</v>
          </cell>
          <cell r="L26">
            <v>0</v>
          </cell>
          <cell r="M26">
            <v>0</v>
          </cell>
          <cell r="N26">
            <v>0</v>
          </cell>
          <cell r="O26">
            <v>0</v>
          </cell>
          <cell r="P26">
            <v>-12880453.4</v>
          </cell>
          <cell r="Q26">
            <v>-7543152.1299999999</v>
          </cell>
          <cell r="R26">
            <v>-5337301.2699999996</v>
          </cell>
        </row>
        <row r="27">
          <cell r="A27" t="str">
            <v>RWE Net SR Fehlarbei</v>
          </cell>
          <cell r="B27" t="str">
            <v>ZE0002K1126</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Minutenreserve RWE T</v>
          </cell>
          <cell r="B28" t="str">
            <v>ZE0002A6A13</v>
          </cell>
          <cell r="C28">
            <v>-5857.5740150000001</v>
          </cell>
          <cell r="D28">
            <v>-1262.5740020000001</v>
          </cell>
          <cell r="E28">
            <v>-4595.0000129999999</v>
          </cell>
          <cell r="F28">
            <v>0</v>
          </cell>
          <cell r="G28">
            <v>0</v>
          </cell>
          <cell r="H28">
            <v>0</v>
          </cell>
          <cell r="I28">
            <v>0</v>
          </cell>
          <cell r="J28">
            <v>0</v>
          </cell>
          <cell r="K28">
            <v>0</v>
          </cell>
          <cell r="L28">
            <v>0</v>
          </cell>
          <cell r="M28">
            <v>0</v>
          </cell>
          <cell r="N28">
            <v>0</v>
          </cell>
          <cell r="O28">
            <v>0</v>
          </cell>
          <cell r="P28">
            <v>-6501569.6799999997</v>
          </cell>
          <cell r="Q28">
            <v>-2272516.23</v>
          </cell>
          <cell r="R28">
            <v>-4229053.45</v>
          </cell>
        </row>
        <row r="29">
          <cell r="A29" t="str">
            <v>RWE Net MR Leistung</v>
          </cell>
          <cell r="B29" t="str">
            <v>ZE0002K1131</v>
          </cell>
          <cell r="C29">
            <v>-6.9999999999999999E-6</v>
          </cell>
          <cell r="D29">
            <v>-9.9999999999999995E-7</v>
          </cell>
          <cell r="E29">
            <v>-6.0000000000000002E-6</v>
          </cell>
          <cell r="F29">
            <v>0</v>
          </cell>
          <cell r="G29">
            <v>0</v>
          </cell>
          <cell r="H29">
            <v>0</v>
          </cell>
          <cell r="I29">
            <v>0</v>
          </cell>
          <cell r="J29">
            <v>0</v>
          </cell>
          <cell r="K29">
            <v>0</v>
          </cell>
          <cell r="L29">
            <v>0</v>
          </cell>
          <cell r="M29">
            <v>0</v>
          </cell>
          <cell r="N29">
            <v>0</v>
          </cell>
          <cell r="O29">
            <v>0</v>
          </cell>
          <cell r="P29">
            <v>-3396088.57</v>
          </cell>
          <cell r="Q29">
            <v>-1538421.38</v>
          </cell>
          <cell r="R29">
            <v>-1857667.19</v>
          </cell>
        </row>
        <row r="30">
          <cell r="A30" t="str">
            <v>RWE Net MR Leistung</v>
          </cell>
          <cell r="B30" t="str">
            <v>ZE0002K1132</v>
          </cell>
          <cell r="C30">
            <v>-7.9999999999999996E-6</v>
          </cell>
          <cell r="D30">
            <v>-9.9999999999999995E-7</v>
          </cell>
          <cell r="E30">
            <v>-6.9999999999999999E-6</v>
          </cell>
          <cell r="F30">
            <v>0</v>
          </cell>
          <cell r="G30">
            <v>0</v>
          </cell>
          <cell r="H30">
            <v>0</v>
          </cell>
          <cell r="I30">
            <v>0</v>
          </cell>
          <cell r="J30">
            <v>0</v>
          </cell>
          <cell r="K30">
            <v>0</v>
          </cell>
          <cell r="L30">
            <v>0</v>
          </cell>
          <cell r="M30">
            <v>0</v>
          </cell>
          <cell r="N30">
            <v>0</v>
          </cell>
          <cell r="O30">
            <v>0</v>
          </cell>
          <cell r="P30">
            <v>-2036639.13</v>
          </cell>
          <cell r="Q30">
            <v>-532394.12</v>
          </cell>
          <cell r="R30">
            <v>-1504245.01</v>
          </cell>
        </row>
        <row r="31">
          <cell r="A31" t="str">
            <v>RWE Net MR Arbeit po</v>
          </cell>
          <cell r="B31" t="str">
            <v>ZE0002K1134</v>
          </cell>
          <cell r="C31">
            <v>-5857.5739999999996</v>
          </cell>
          <cell r="D31">
            <v>-1262.5740000000001</v>
          </cell>
          <cell r="E31">
            <v>-4595</v>
          </cell>
          <cell r="F31">
            <v>0</v>
          </cell>
          <cell r="G31">
            <v>0</v>
          </cell>
          <cell r="H31">
            <v>0</v>
          </cell>
          <cell r="I31">
            <v>0</v>
          </cell>
          <cell r="J31">
            <v>0</v>
          </cell>
          <cell r="K31">
            <v>0</v>
          </cell>
          <cell r="L31">
            <v>0</v>
          </cell>
          <cell r="M31">
            <v>0</v>
          </cell>
          <cell r="N31">
            <v>0</v>
          </cell>
          <cell r="O31">
            <v>0</v>
          </cell>
          <cell r="P31">
            <v>-1068841.98</v>
          </cell>
          <cell r="Q31">
            <v>-201700.73</v>
          </cell>
          <cell r="R31">
            <v>-867141.25</v>
          </cell>
        </row>
        <row r="32">
          <cell r="A32" t="str">
            <v>Windreserve (Stunden</v>
          </cell>
          <cell r="B32" t="str">
            <v>ZE0002A6A14</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Windreserve RWE Net</v>
          </cell>
          <cell r="B33" t="str">
            <v>ZE0002K21</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Windreserve RWE Net</v>
          </cell>
          <cell r="B34" t="str">
            <v>ZE0002K22</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Windreserve RWE Net</v>
          </cell>
          <cell r="B35" t="str">
            <v>ZE0002K23</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Windr.RWE Net Leistg</v>
          </cell>
          <cell r="B36" t="str">
            <v>ZE0002K28</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E.ON</v>
          </cell>
          <cell r="B37" t="str">
            <v>ZE0002A6A2</v>
          </cell>
          <cell r="C37">
            <v>-526439.77899999998</v>
          </cell>
          <cell r="D37">
            <v>-1517.279002</v>
          </cell>
          <cell r="E37">
            <v>1277.500002</v>
          </cell>
          <cell r="F37">
            <v>-67200</v>
          </cell>
          <cell r="G37">
            <v>-57000</v>
          </cell>
          <cell r="H37">
            <v>-57000</v>
          </cell>
          <cell r="I37">
            <v>-57000</v>
          </cell>
          <cell r="J37">
            <v>-51000</v>
          </cell>
          <cell r="K37">
            <v>-51000</v>
          </cell>
          <cell r="L37">
            <v>-51000</v>
          </cell>
          <cell r="M37">
            <v>-45000</v>
          </cell>
          <cell r="N37">
            <v>-45000</v>
          </cell>
          <cell r="O37">
            <v>-45000</v>
          </cell>
          <cell r="P37">
            <v>-138757921.81999999</v>
          </cell>
          <cell r="Q37">
            <v>-2276154.21</v>
          </cell>
          <cell r="R37">
            <v>1439568.29</v>
          </cell>
          <cell r="S37">
            <v>-19976335.899999999</v>
          </cell>
          <cell r="T37">
            <v>-14660000</v>
          </cell>
          <cell r="U37">
            <v>-14660000</v>
          </cell>
          <cell r="V37">
            <v>-14660000</v>
          </cell>
          <cell r="W37">
            <v>-13105000</v>
          </cell>
          <cell r="X37">
            <v>-13105000</v>
          </cell>
          <cell r="Y37">
            <v>-13105000</v>
          </cell>
          <cell r="Z37">
            <v>-11550000</v>
          </cell>
          <cell r="AA37">
            <v>-11550000</v>
          </cell>
          <cell r="AB37">
            <v>-11550000</v>
          </cell>
        </row>
        <row r="38">
          <cell r="A38" t="str">
            <v>Primärregelung E.ON</v>
          </cell>
          <cell r="B38" t="str">
            <v>ZE0002A6A21</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E.on PR Leistung (ne</v>
          </cell>
          <cell r="B39" t="str">
            <v>ZE0002K1211</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Sekundärregelung E.O</v>
          </cell>
          <cell r="B40" t="str">
            <v>ZE0002A6A22</v>
          </cell>
          <cell r="C40">
            <v>-526200</v>
          </cell>
          <cell r="D40">
            <v>0</v>
          </cell>
          <cell r="E40">
            <v>0</v>
          </cell>
          <cell r="F40">
            <v>-67200</v>
          </cell>
          <cell r="G40">
            <v>-57000</v>
          </cell>
          <cell r="H40">
            <v>-57000</v>
          </cell>
          <cell r="I40">
            <v>-57000</v>
          </cell>
          <cell r="J40">
            <v>-51000</v>
          </cell>
          <cell r="K40">
            <v>-51000</v>
          </cell>
          <cell r="L40">
            <v>-51000</v>
          </cell>
          <cell r="M40">
            <v>-45000</v>
          </cell>
          <cell r="N40">
            <v>-45000</v>
          </cell>
          <cell r="O40">
            <v>-45000</v>
          </cell>
          <cell r="P40">
            <v>-137921335.90000001</v>
          </cell>
          <cell r="S40">
            <v>-19976335.899999999</v>
          </cell>
          <cell r="T40">
            <v>-14660000</v>
          </cell>
          <cell r="U40">
            <v>-14660000</v>
          </cell>
          <cell r="V40">
            <v>-14660000</v>
          </cell>
          <cell r="W40">
            <v>-13105000</v>
          </cell>
          <cell r="X40">
            <v>-13105000</v>
          </cell>
          <cell r="Y40">
            <v>-13105000</v>
          </cell>
          <cell r="Z40">
            <v>-11550000</v>
          </cell>
          <cell r="AA40">
            <v>-11550000</v>
          </cell>
          <cell r="AB40">
            <v>-11550000</v>
          </cell>
        </row>
        <row r="41">
          <cell r="A41" t="str">
            <v>E.on SR Leistung pos</v>
          </cell>
          <cell r="B41" t="str">
            <v>ZE0002K1221</v>
          </cell>
          <cell r="C41">
            <v>0</v>
          </cell>
          <cell r="D41">
            <v>0</v>
          </cell>
          <cell r="E41">
            <v>0</v>
          </cell>
          <cell r="F41">
            <v>0</v>
          </cell>
          <cell r="G41">
            <v>0</v>
          </cell>
          <cell r="H41">
            <v>0</v>
          </cell>
          <cell r="I41">
            <v>0</v>
          </cell>
          <cell r="J41">
            <v>0</v>
          </cell>
          <cell r="K41">
            <v>0</v>
          </cell>
          <cell r="L41">
            <v>0</v>
          </cell>
          <cell r="M41">
            <v>0</v>
          </cell>
          <cell r="N41">
            <v>0</v>
          </cell>
          <cell r="O41">
            <v>0</v>
          </cell>
          <cell r="P41">
            <v>-71959514.599999994</v>
          </cell>
          <cell r="S41">
            <v>-10759514.6</v>
          </cell>
          <cell r="T41">
            <v>-7600000</v>
          </cell>
          <cell r="U41">
            <v>-7600000</v>
          </cell>
          <cell r="V41">
            <v>-7600000</v>
          </cell>
          <cell r="W41">
            <v>-6800000</v>
          </cell>
          <cell r="X41">
            <v>-6800000</v>
          </cell>
          <cell r="Y41">
            <v>-6800000</v>
          </cell>
          <cell r="Z41">
            <v>-6000000</v>
          </cell>
          <cell r="AA41">
            <v>-6000000</v>
          </cell>
          <cell r="AB41">
            <v>-6000000</v>
          </cell>
        </row>
        <row r="42">
          <cell r="A42" t="str">
            <v>E.on SR Leistung neg</v>
          </cell>
          <cell r="B42" t="str">
            <v>ZE0002K1222</v>
          </cell>
          <cell r="C42">
            <v>0</v>
          </cell>
          <cell r="D42">
            <v>0</v>
          </cell>
          <cell r="E42">
            <v>0</v>
          </cell>
          <cell r="F42">
            <v>0</v>
          </cell>
          <cell r="G42">
            <v>0</v>
          </cell>
          <cell r="H42">
            <v>0</v>
          </cell>
          <cell r="I42">
            <v>0</v>
          </cell>
          <cell r="J42">
            <v>0</v>
          </cell>
          <cell r="K42">
            <v>0</v>
          </cell>
          <cell r="L42">
            <v>0</v>
          </cell>
          <cell r="M42">
            <v>0</v>
          </cell>
          <cell r="N42">
            <v>0</v>
          </cell>
          <cell r="O42">
            <v>0</v>
          </cell>
          <cell r="P42">
            <v>-23865821.300000001</v>
          </cell>
          <cell r="S42">
            <v>-3840821.3</v>
          </cell>
          <cell r="T42">
            <v>-2500000</v>
          </cell>
          <cell r="U42">
            <v>-2500000</v>
          </cell>
          <cell r="V42">
            <v>-2500000</v>
          </cell>
          <cell r="W42">
            <v>-2225000</v>
          </cell>
          <cell r="X42">
            <v>-2225000</v>
          </cell>
          <cell r="Y42">
            <v>-2225000</v>
          </cell>
          <cell r="Z42">
            <v>-1950000</v>
          </cell>
          <cell r="AA42">
            <v>-1950000</v>
          </cell>
          <cell r="AB42">
            <v>-1950000</v>
          </cell>
        </row>
        <row r="43">
          <cell r="A43" t="str">
            <v>E.on SR Arbeit pos.</v>
          </cell>
          <cell r="B43" t="str">
            <v>ZE0002K1223</v>
          </cell>
          <cell r="C43">
            <v>-526200</v>
          </cell>
          <cell r="D43">
            <v>0</v>
          </cell>
          <cell r="E43">
            <v>0</v>
          </cell>
          <cell r="F43">
            <v>-67200</v>
          </cell>
          <cell r="G43">
            <v>-57000</v>
          </cell>
          <cell r="H43">
            <v>-57000</v>
          </cell>
          <cell r="I43">
            <v>-57000</v>
          </cell>
          <cell r="J43">
            <v>-51000</v>
          </cell>
          <cell r="K43">
            <v>-51000</v>
          </cell>
          <cell r="L43">
            <v>-51000</v>
          </cell>
          <cell r="M43">
            <v>-45000</v>
          </cell>
          <cell r="N43">
            <v>-45000</v>
          </cell>
          <cell r="O43">
            <v>-45000</v>
          </cell>
          <cell r="P43">
            <v>-42096000</v>
          </cell>
          <cell r="S43">
            <v>-5376000</v>
          </cell>
          <cell r="T43">
            <v>-4560000</v>
          </cell>
          <cell r="U43">
            <v>-4560000</v>
          </cell>
          <cell r="V43">
            <v>-4560000</v>
          </cell>
          <cell r="W43">
            <v>-4080000</v>
          </cell>
          <cell r="X43">
            <v>-4080000</v>
          </cell>
          <cell r="Y43">
            <v>-4080000</v>
          </cell>
          <cell r="Z43">
            <v>-3600000</v>
          </cell>
          <cell r="AA43">
            <v>-3600000</v>
          </cell>
          <cell r="AB43">
            <v>-3600000</v>
          </cell>
        </row>
        <row r="44">
          <cell r="A44" t="str">
            <v>E.on SR Fehlarbeit p</v>
          </cell>
          <cell r="B44" t="str">
            <v>ZE0002K1226</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Minutenreserve E.ON</v>
          </cell>
          <cell r="B45" t="str">
            <v>ZE0002A6A23</v>
          </cell>
          <cell r="C45">
            <v>-239.779</v>
          </cell>
          <cell r="D45">
            <v>-1517.279002</v>
          </cell>
          <cell r="E45">
            <v>1277.500002</v>
          </cell>
          <cell r="F45">
            <v>0</v>
          </cell>
          <cell r="G45">
            <v>0</v>
          </cell>
          <cell r="H45">
            <v>0</v>
          </cell>
          <cell r="I45">
            <v>0</v>
          </cell>
          <cell r="J45">
            <v>0</v>
          </cell>
          <cell r="K45">
            <v>0</v>
          </cell>
          <cell r="L45">
            <v>0</v>
          </cell>
          <cell r="M45">
            <v>0</v>
          </cell>
          <cell r="N45">
            <v>0</v>
          </cell>
          <cell r="O45">
            <v>0</v>
          </cell>
          <cell r="P45">
            <v>-836585.92</v>
          </cell>
          <cell r="Q45">
            <v>-2276154.21</v>
          </cell>
          <cell r="R45">
            <v>1439568.29</v>
          </cell>
        </row>
        <row r="46">
          <cell r="A46" t="str">
            <v>E.on MR Leistung pos</v>
          </cell>
          <cell r="B46" t="str">
            <v>ZE0002K1231</v>
          </cell>
          <cell r="C46">
            <v>0</v>
          </cell>
          <cell r="D46">
            <v>-9.9999999999999995E-7</v>
          </cell>
          <cell r="E46">
            <v>9.9999999999999995E-7</v>
          </cell>
          <cell r="F46">
            <v>0</v>
          </cell>
          <cell r="G46">
            <v>0</v>
          </cell>
          <cell r="H46">
            <v>0</v>
          </cell>
          <cell r="I46">
            <v>0</v>
          </cell>
          <cell r="J46">
            <v>0</v>
          </cell>
          <cell r="K46">
            <v>0</v>
          </cell>
          <cell r="L46">
            <v>0</v>
          </cell>
          <cell r="M46">
            <v>0</v>
          </cell>
          <cell r="N46">
            <v>0</v>
          </cell>
          <cell r="O46">
            <v>0</v>
          </cell>
          <cell r="P46">
            <v>-810909.15</v>
          </cell>
          <cell r="Q46">
            <v>-1653946.49</v>
          </cell>
          <cell r="R46">
            <v>843037.34</v>
          </cell>
        </row>
        <row r="47">
          <cell r="A47" t="str">
            <v>E.on MR Leistung neg</v>
          </cell>
          <cell r="B47" t="str">
            <v>ZE0002K1232</v>
          </cell>
          <cell r="C47">
            <v>0</v>
          </cell>
          <cell r="D47">
            <v>-9.9999999999999995E-7</v>
          </cell>
          <cell r="E47">
            <v>9.9999999999999995E-7</v>
          </cell>
          <cell r="F47">
            <v>0</v>
          </cell>
          <cell r="G47">
            <v>0</v>
          </cell>
          <cell r="H47">
            <v>0</v>
          </cell>
          <cell r="I47">
            <v>0</v>
          </cell>
          <cell r="J47">
            <v>0</v>
          </cell>
          <cell r="K47">
            <v>0</v>
          </cell>
          <cell r="L47">
            <v>0</v>
          </cell>
          <cell r="M47">
            <v>0</v>
          </cell>
          <cell r="N47">
            <v>0</v>
          </cell>
          <cell r="O47">
            <v>0</v>
          </cell>
          <cell r="P47">
            <v>-6.92</v>
          </cell>
          <cell r="Q47">
            <v>-258365.37</v>
          </cell>
          <cell r="R47">
            <v>258358.45</v>
          </cell>
        </row>
        <row r="48">
          <cell r="A48" t="str">
            <v>E.on MR Arbeit pos.</v>
          </cell>
          <cell r="B48" t="str">
            <v>ZE0002K1233</v>
          </cell>
          <cell r="C48">
            <v>-239.779</v>
          </cell>
          <cell r="D48">
            <v>-1517.279</v>
          </cell>
          <cell r="E48">
            <v>1277.5</v>
          </cell>
          <cell r="F48">
            <v>0</v>
          </cell>
          <cell r="G48">
            <v>0</v>
          </cell>
          <cell r="H48">
            <v>0</v>
          </cell>
          <cell r="I48">
            <v>0</v>
          </cell>
          <cell r="J48">
            <v>0</v>
          </cell>
          <cell r="K48">
            <v>0</v>
          </cell>
          <cell r="L48">
            <v>0</v>
          </cell>
          <cell r="M48">
            <v>0</v>
          </cell>
          <cell r="N48">
            <v>0</v>
          </cell>
          <cell r="O48">
            <v>0</v>
          </cell>
          <cell r="P48">
            <v>-25669.85</v>
          </cell>
          <cell r="Q48">
            <v>-363842.35</v>
          </cell>
          <cell r="R48">
            <v>338172.5</v>
          </cell>
        </row>
        <row r="49">
          <cell r="A49" t="str">
            <v>Windreserve (Stunden</v>
          </cell>
          <cell r="B49" t="str">
            <v>ZE0002A6A24</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E.on WR Leistung pos</v>
          </cell>
          <cell r="B50" t="str">
            <v>ZE0002K1241</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E.on WR Leistung neg</v>
          </cell>
          <cell r="B51" t="str">
            <v>ZE0002K1242</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E.on WR Arbeit pos.</v>
          </cell>
          <cell r="B52" t="str">
            <v>ZE0002K1243</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E.ON WR Fehlarbeit p</v>
          </cell>
          <cell r="B53" t="str">
            <v>ZE0002K1244</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Vattenfall Europe</v>
          </cell>
          <cell r="B54" t="str">
            <v>ZE0002A6A3</v>
          </cell>
          <cell r="C54">
            <v>-60</v>
          </cell>
          <cell r="D54">
            <v>-90.000001999999995</v>
          </cell>
          <cell r="E54">
            <v>30.000001999999999</v>
          </cell>
          <cell r="F54">
            <v>0</v>
          </cell>
          <cell r="G54">
            <v>0</v>
          </cell>
          <cell r="H54">
            <v>0</v>
          </cell>
          <cell r="I54">
            <v>0</v>
          </cell>
          <cell r="J54">
            <v>0</v>
          </cell>
          <cell r="K54">
            <v>0</v>
          </cell>
          <cell r="L54">
            <v>0</v>
          </cell>
          <cell r="M54">
            <v>0</v>
          </cell>
          <cell r="N54">
            <v>0</v>
          </cell>
          <cell r="O54">
            <v>0</v>
          </cell>
          <cell r="P54">
            <v>-306204.61</v>
          </cell>
          <cell r="Q54">
            <v>-1001190.63</v>
          </cell>
          <cell r="R54">
            <v>694986.02</v>
          </cell>
        </row>
        <row r="55">
          <cell r="A55" t="str">
            <v>Primärregelung Vatte</v>
          </cell>
          <cell r="B55" t="str">
            <v>ZE0002A6A31</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Vattenfall PR Leistu</v>
          </cell>
          <cell r="B56" t="str">
            <v>ZE0002K1411</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Sekundärregelung Vat</v>
          </cell>
          <cell r="B57" t="str">
            <v>ZE0002A6A32</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Vattenfall  SR Leist</v>
          </cell>
          <cell r="B58" t="str">
            <v>ZE0002K1421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Vattenfall  SR Leist</v>
          </cell>
          <cell r="B59" t="str">
            <v>ZE0002K1422</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Vattenfall  SR Arbei</v>
          </cell>
          <cell r="B60" t="str">
            <v>ZE0002K1423</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Vattenfall  SR Fehla</v>
          </cell>
          <cell r="B61" t="str">
            <v>ZE0002K1426</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Minutenreserve Vatte</v>
          </cell>
          <cell r="B62" t="str">
            <v>ZE0002A6A33</v>
          </cell>
          <cell r="C62">
            <v>-60</v>
          </cell>
          <cell r="D62">
            <v>-90.000001999999995</v>
          </cell>
          <cell r="E62">
            <v>30.000001999999999</v>
          </cell>
          <cell r="F62">
            <v>0</v>
          </cell>
          <cell r="G62">
            <v>0</v>
          </cell>
          <cell r="H62">
            <v>0</v>
          </cell>
          <cell r="I62">
            <v>0</v>
          </cell>
          <cell r="J62">
            <v>0</v>
          </cell>
          <cell r="K62">
            <v>0</v>
          </cell>
          <cell r="L62">
            <v>0</v>
          </cell>
          <cell r="M62">
            <v>0</v>
          </cell>
          <cell r="N62">
            <v>0</v>
          </cell>
          <cell r="O62">
            <v>0</v>
          </cell>
          <cell r="P62">
            <v>-306204.61</v>
          </cell>
          <cell r="Q62">
            <v>-1001190.63</v>
          </cell>
          <cell r="R62">
            <v>694986.02</v>
          </cell>
        </row>
        <row r="63">
          <cell r="A63" t="str">
            <v>Vattenfall  MR Leist</v>
          </cell>
          <cell r="B63" t="str">
            <v>ZE0002K1431</v>
          </cell>
          <cell r="C63">
            <v>0</v>
          </cell>
          <cell r="D63">
            <v>-9.9999999999999995E-7</v>
          </cell>
          <cell r="E63">
            <v>9.9999999999999995E-7</v>
          </cell>
          <cell r="F63">
            <v>0</v>
          </cell>
          <cell r="G63">
            <v>0</v>
          </cell>
          <cell r="H63">
            <v>0</v>
          </cell>
          <cell r="I63">
            <v>0</v>
          </cell>
          <cell r="J63">
            <v>0</v>
          </cell>
          <cell r="K63">
            <v>0</v>
          </cell>
          <cell r="L63">
            <v>0</v>
          </cell>
          <cell r="M63">
            <v>0</v>
          </cell>
          <cell r="N63">
            <v>0</v>
          </cell>
          <cell r="O63">
            <v>0</v>
          </cell>
          <cell r="P63">
            <v>-302521.40000000002</v>
          </cell>
          <cell r="Q63">
            <v>-788151.76</v>
          </cell>
          <cell r="R63">
            <v>485630.36</v>
          </cell>
        </row>
        <row r="64">
          <cell r="A64" t="str">
            <v>Vattenfall  MR Leist</v>
          </cell>
          <cell r="B64" t="str">
            <v>ZE0002K1432</v>
          </cell>
          <cell r="C64">
            <v>0</v>
          </cell>
          <cell r="D64">
            <v>-9.9999999999999995E-7</v>
          </cell>
          <cell r="E64">
            <v>9.9999999999999995E-7</v>
          </cell>
          <cell r="F64">
            <v>0</v>
          </cell>
          <cell r="G64">
            <v>0</v>
          </cell>
          <cell r="H64">
            <v>0</v>
          </cell>
          <cell r="I64">
            <v>0</v>
          </cell>
          <cell r="J64">
            <v>0</v>
          </cell>
          <cell r="K64">
            <v>0</v>
          </cell>
          <cell r="L64">
            <v>0</v>
          </cell>
          <cell r="M64">
            <v>0</v>
          </cell>
          <cell r="N64">
            <v>0</v>
          </cell>
          <cell r="O64">
            <v>0</v>
          </cell>
          <cell r="P64">
            <v>4116.79</v>
          </cell>
          <cell r="Q64">
            <v>-199238.87</v>
          </cell>
          <cell r="R64">
            <v>203355.66</v>
          </cell>
        </row>
        <row r="65">
          <cell r="A65" t="str">
            <v>Vattenfall  MR Arbei</v>
          </cell>
          <cell r="B65" t="str">
            <v>ZE0002K1433</v>
          </cell>
          <cell r="C65">
            <v>-60</v>
          </cell>
          <cell r="D65">
            <v>-90</v>
          </cell>
          <cell r="E65">
            <v>30</v>
          </cell>
          <cell r="F65">
            <v>0</v>
          </cell>
          <cell r="G65">
            <v>0</v>
          </cell>
          <cell r="H65">
            <v>0</v>
          </cell>
          <cell r="I65">
            <v>0</v>
          </cell>
          <cell r="J65">
            <v>0</v>
          </cell>
          <cell r="K65">
            <v>0</v>
          </cell>
          <cell r="L65">
            <v>0</v>
          </cell>
          <cell r="M65">
            <v>0</v>
          </cell>
          <cell r="N65">
            <v>0</v>
          </cell>
          <cell r="O65">
            <v>0</v>
          </cell>
          <cell r="P65">
            <v>-7800</v>
          </cell>
          <cell r="Q65">
            <v>-13800</v>
          </cell>
          <cell r="R65">
            <v>6000</v>
          </cell>
        </row>
        <row r="66">
          <cell r="A66" t="str">
            <v>Windreserve (Stunden</v>
          </cell>
          <cell r="B66" t="str">
            <v>ZE0002A6A34</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Vattenfall  WR Fehla</v>
          </cell>
          <cell r="B67" t="str">
            <v>ZE0002K1444</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Vattenfall  WR Arbei</v>
          </cell>
          <cell r="B68" t="str">
            <v>ZE0002K1443</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Vattenfall  WR Leist</v>
          </cell>
          <cell r="B69" t="str">
            <v>ZE0002K1442</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Vattenfall  WR Leist</v>
          </cell>
          <cell r="B70" t="str">
            <v>ZE0002K1441</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ENBW</v>
          </cell>
          <cell r="B71" t="str">
            <v>ZE0002A6A5</v>
          </cell>
          <cell r="C71">
            <v>6.1760000000000002</v>
          </cell>
          <cell r="D71">
            <v>-567.57400199999995</v>
          </cell>
          <cell r="E71">
            <v>573.75000199999999</v>
          </cell>
          <cell r="F71">
            <v>0</v>
          </cell>
          <cell r="G71">
            <v>0</v>
          </cell>
          <cell r="H71">
            <v>0</v>
          </cell>
          <cell r="I71">
            <v>0</v>
          </cell>
          <cell r="J71">
            <v>0</v>
          </cell>
          <cell r="K71">
            <v>0</v>
          </cell>
          <cell r="L71">
            <v>0</v>
          </cell>
          <cell r="M71">
            <v>0</v>
          </cell>
          <cell r="N71">
            <v>0</v>
          </cell>
          <cell r="O71">
            <v>0</v>
          </cell>
          <cell r="P71">
            <v>-357838.71</v>
          </cell>
          <cell r="Q71">
            <v>-1132860.44</v>
          </cell>
          <cell r="R71">
            <v>775021.73</v>
          </cell>
        </row>
        <row r="72">
          <cell r="A72" t="str">
            <v>Primärregelung ENBW</v>
          </cell>
          <cell r="B72" t="str">
            <v>ZE0002A6A51</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EnBW PR Leistung (ne</v>
          </cell>
          <cell r="B73" t="str">
            <v>ZE0002K1311</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Sekundärregelung EnB</v>
          </cell>
          <cell r="B74" t="str">
            <v>ZE0002A6A52</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EnBW SR Leistung pos</v>
          </cell>
          <cell r="B75" t="str">
            <v>ZE0002K1321</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EnBW SR Leistung neg</v>
          </cell>
          <cell r="B76" t="str">
            <v>ZE0002K1322</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EnBW SR Arbeit pos.</v>
          </cell>
          <cell r="B77" t="str">
            <v>ZE0002K1323</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EnBW SR Fehlarbeit p</v>
          </cell>
          <cell r="B78" t="str">
            <v>ZE0002K1326</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Minutenreserve EnBW</v>
          </cell>
          <cell r="B79" t="str">
            <v>ZE0002A6A53</v>
          </cell>
          <cell r="C79">
            <v>6.1760000000000002</v>
          </cell>
          <cell r="D79">
            <v>-567.57400199999995</v>
          </cell>
          <cell r="E79">
            <v>573.75000199999999</v>
          </cell>
          <cell r="F79">
            <v>0</v>
          </cell>
          <cell r="G79">
            <v>0</v>
          </cell>
          <cell r="H79">
            <v>0</v>
          </cell>
          <cell r="I79">
            <v>0</v>
          </cell>
          <cell r="J79">
            <v>0</v>
          </cell>
          <cell r="K79">
            <v>0</v>
          </cell>
          <cell r="L79">
            <v>0</v>
          </cell>
          <cell r="M79">
            <v>0</v>
          </cell>
          <cell r="N79">
            <v>0</v>
          </cell>
          <cell r="O79">
            <v>0</v>
          </cell>
          <cell r="P79">
            <v>-357838.71</v>
          </cell>
          <cell r="Q79">
            <v>-1132860.44</v>
          </cell>
          <cell r="R79">
            <v>775021.73</v>
          </cell>
        </row>
        <row r="80">
          <cell r="A80" t="str">
            <v>EnBW MR Leistung pos</v>
          </cell>
          <cell r="B80" t="str">
            <v>ZE0002K1331</v>
          </cell>
          <cell r="C80">
            <v>0</v>
          </cell>
          <cell r="D80">
            <v>-9.9999999999999995E-7</v>
          </cell>
          <cell r="E80">
            <v>9.9999999999999995E-7</v>
          </cell>
          <cell r="F80">
            <v>0</v>
          </cell>
          <cell r="G80">
            <v>0</v>
          </cell>
          <cell r="H80">
            <v>0</v>
          </cell>
          <cell r="I80">
            <v>0</v>
          </cell>
          <cell r="J80">
            <v>0</v>
          </cell>
          <cell r="K80">
            <v>0</v>
          </cell>
          <cell r="L80">
            <v>0</v>
          </cell>
          <cell r="M80">
            <v>0</v>
          </cell>
          <cell r="N80">
            <v>0</v>
          </cell>
          <cell r="O80">
            <v>0</v>
          </cell>
          <cell r="P80">
            <v>-328199.39</v>
          </cell>
          <cell r="Q80">
            <v>-782910.76</v>
          </cell>
          <cell r="R80">
            <v>454711.37</v>
          </cell>
        </row>
        <row r="81">
          <cell r="A81" t="str">
            <v>EnBW MR Leistung neg</v>
          </cell>
          <cell r="B81" t="str">
            <v>ZE0002K1332</v>
          </cell>
          <cell r="C81">
            <v>0</v>
          </cell>
          <cell r="D81">
            <v>-9.9999999999999995E-7</v>
          </cell>
          <cell r="E81">
            <v>9.9999999999999995E-7</v>
          </cell>
          <cell r="F81">
            <v>0</v>
          </cell>
          <cell r="G81">
            <v>0</v>
          </cell>
          <cell r="H81">
            <v>0</v>
          </cell>
          <cell r="I81">
            <v>0</v>
          </cell>
          <cell r="J81">
            <v>0</v>
          </cell>
          <cell r="K81">
            <v>0</v>
          </cell>
          <cell r="L81">
            <v>0</v>
          </cell>
          <cell r="M81">
            <v>0</v>
          </cell>
          <cell r="N81">
            <v>0</v>
          </cell>
          <cell r="O81">
            <v>0</v>
          </cell>
          <cell r="P81">
            <v>-31492.26</v>
          </cell>
          <cell r="Q81">
            <v>-233355.12</v>
          </cell>
          <cell r="R81">
            <v>201862.86</v>
          </cell>
        </row>
        <row r="82">
          <cell r="A82" t="str">
            <v>EnBW MR Arbeit pos.</v>
          </cell>
          <cell r="B82" t="str">
            <v>ZE0002K1333</v>
          </cell>
          <cell r="C82">
            <v>6.1760000000000002</v>
          </cell>
          <cell r="D82">
            <v>-567.57399999999996</v>
          </cell>
          <cell r="E82">
            <v>573.75</v>
          </cell>
          <cell r="F82">
            <v>0</v>
          </cell>
          <cell r="G82">
            <v>0</v>
          </cell>
          <cell r="H82">
            <v>0</v>
          </cell>
          <cell r="I82">
            <v>0</v>
          </cell>
          <cell r="J82">
            <v>0</v>
          </cell>
          <cell r="K82">
            <v>0</v>
          </cell>
          <cell r="L82">
            <v>0</v>
          </cell>
          <cell r="M82">
            <v>0</v>
          </cell>
          <cell r="N82">
            <v>0</v>
          </cell>
          <cell r="O82">
            <v>0</v>
          </cell>
          <cell r="P82">
            <v>1852.94</v>
          </cell>
          <cell r="Q82">
            <v>-116594.56</v>
          </cell>
          <cell r="R82">
            <v>118447.5</v>
          </cell>
        </row>
        <row r="83">
          <cell r="A83" t="str">
            <v>Windreserve (Stunden</v>
          </cell>
          <cell r="B83" t="str">
            <v>ZE0002A6A54</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EnBW WR Leistung pos</v>
          </cell>
          <cell r="B84" t="str">
            <v>ZE0002K1341</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EnBW WR Leistung neg</v>
          </cell>
          <cell r="B85" t="str">
            <v>ZE0002K1342</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EnBW WR Arbeit pos.</v>
          </cell>
          <cell r="B86" t="str">
            <v>ZE0002K1343</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EnBW WR Fehlarbeit p</v>
          </cell>
          <cell r="B87" t="str">
            <v>ZE0002K1344</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Ausland</v>
          </cell>
          <cell r="B88" t="str">
            <v>ZE0002A6A4</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Tennet</v>
          </cell>
          <cell r="B89" t="str">
            <v>ZE0002A6A41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TenneT NR Leistung p</v>
          </cell>
          <cell r="B90" t="str">
            <v>ZE0002K1511</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TenneT NR Leistung n</v>
          </cell>
          <cell r="B91" t="str">
            <v>ZE0002K1512</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TenneT NR Arbeit pos</v>
          </cell>
          <cell r="B92" t="str">
            <v>ZE0002K1513</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TenneT NR Sammelpost</v>
          </cell>
          <cell r="B93" t="str">
            <v>ZE0002K1515</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Verrechnungen Power</v>
          </cell>
          <cell r="B94" t="str">
            <v>ZE0002A6B</v>
          </cell>
          <cell r="C94">
            <v>898655.04600099998</v>
          </cell>
          <cell r="D94">
            <v>78874.546000000002</v>
          </cell>
          <cell r="E94">
            <v>293580.50000100001</v>
          </cell>
          <cell r="F94">
            <v>67200</v>
          </cell>
          <cell r="G94">
            <v>57000</v>
          </cell>
          <cell r="H94">
            <v>57000</v>
          </cell>
          <cell r="I94">
            <v>57000</v>
          </cell>
          <cell r="J94">
            <v>51000</v>
          </cell>
          <cell r="K94">
            <v>51000</v>
          </cell>
          <cell r="L94">
            <v>51000</v>
          </cell>
          <cell r="M94">
            <v>45000</v>
          </cell>
          <cell r="N94">
            <v>45000</v>
          </cell>
          <cell r="O94">
            <v>45000</v>
          </cell>
          <cell r="P94">
            <v>70365037.900000006</v>
          </cell>
          <cell r="Q94">
            <v>12156949.52</v>
          </cell>
          <cell r="R94">
            <v>15058788.380000001</v>
          </cell>
          <cell r="S94">
            <v>6429300</v>
          </cell>
          <cell r="T94">
            <v>4560000</v>
          </cell>
          <cell r="U94">
            <v>4560000</v>
          </cell>
          <cell r="V94">
            <v>4560000</v>
          </cell>
          <cell r="W94">
            <v>4080000</v>
          </cell>
          <cell r="X94">
            <v>4080000</v>
          </cell>
          <cell r="Y94">
            <v>4080000</v>
          </cell>
          <cell r="Z94">
            <v>3600000</v>
          </cell>
          <cell r="AA94">
            <v>3600000</v>
          </cell>
          <cell r="AB94">
            <v>3600000</v>
          </cell>
        </row>
        <row r="95">
          <cell r="A95" t="str">
            <v>Weitergabe positive</v>
          </cell>
          <cell r="B95" t="str">
            <v>ZE0002A6B1</v>
          </cell>
          <cell r="C95">
            <v>893362.54500000004</v>
          </cell>
          <cell r="D95">
            <v>76295.794999999998</v>
          </cell>
          <cell r="E95">
            <v>290866.75</v>
          </cell>
          <cell r="F95">
            <v>67200</v>
          </cell>
          <cell r="G95">
            <v>57000</v>
          </cell>
          <cell r="H95">
            <v>57000</v>
          </cell>
          <cell r="I95">
            <v>57000</v>
          </cell>
          <cell r="J95">
            <v>51000</v>
          </cell>
          <cell r="K95">
            <v>51000</v>
          </cell>
          <cell r="L95">
            <v>51000</v>
          </cell>
          <cell r="M95">
            <v>45000</v>
          </cell>
          <cell r="N95">
            <v>45000</v>
          </cell>
          <cell r="O95">
            <v>45000</v>
          </cell>
          <cell r="P95">
            <v>62087914.460000001</v>
          </cell>
          <cell r="Q95">
            <v>6629315.3300000001</v>
          </cell>
          <cell r="R95">
            <v>13362599.130000001</v>
          </cell>
          <cell r="S95">
            <v>5376000</v>
          </cell>
          <cell r="T95">
            <v>4560000</v>
          </cell>
          <cell r="U95">
            <v>4560000</v>
          </cell>
          <cell r="V95">
            <v>4560000</v>
          </cell>
          <cell r="W95">
            <v>4080000</v>
          </cell>
          <cell r="X95">
            <v>4080000</v>
          </cell>
          <cell r="Y95">
            <v>4080000</v>
          </cell>
          <cell r="Z95">
            <v>3600000</v>
          </cell>
          <cell r="AA95">
            <v>3600000</v>
          </cell>
          <cell r="AB95">
            <v>3600000</v>
          </cell>
        </row>
        <row r="96">
          <cell r="A96" t="str">
            <v>RWE NET SR Arb. Weit</v>
          </cell>
          <cell r="B96" t="str">
            <v>ZE0002K116</v>
          </cell>
          <cell r="C96">
            <v>367162.54499999998</v>
          </cell>
          <cell r="D96">
            <v>76295.794999999998</v>
          </cell>
          <cell r="E96">
            <v>290866.75</v>
          </cell>
          <cell r="F96">
            <v>0</v>
          </cell>
          <cell r="G96">
            <v>0</v>
          </cell>
          <cell r="H96">
            <v>0</v>
          </cell>
          <cell r="I96">
            <v>0</v>
          </cell>
          <cell r="J96">
            <v>0</v>
          </cell>
          <cell r="K96">
            <v>0</v>
          </cell>
          <cell r="L96">
            <v>0</v>
          </cell>
          <cell r="M96">
            <v>0</v>
          </cell>
          <cell r="N96">
            <v>0</v>
          </cell>
          <cell r="O96">
            <v>0</v>
          </cell>
          <cell r="P96">
            <v>19991914.460000001</v>
          </cell>
          <cell r="Q96">
            <v>6629315.3300000001</v>
          </cell>
          <cell r="R96">
            <v>13362599.130000001</v>
          </cell>
        </row>
        <row r="97">
          <cell r="A97" t="str">
            <v>RWE NET SR Arbeit We</v>
          </cell>
          <cell r="B97" t="str">
            <v>ZE0002K118</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E.ON SR Arb Weiterg</v>
          </cell>
          <cell r="B98" t="str">
            <v>ZE0002K126</v>
          </cell>
          <cell r="C98">
            <v>526200</v>
          </cell>
          <cell r="D98">
            <v>0</v>
          </cell>
          <cell r="E98">
            <v>0</v>
          </cell>
          <cell r="F98">
            <v>67200</v>
          </cell>
          <cell r="G98">
            <v>57000</v>
          </cell>
          <cell r="H98">
            <v>57000</v>
          </cell>
          <cell r="I98">
            <v>57000</v>
          </cell>
          <cell r="J98">
            <v>51000</v>
          </cell>
          <cell r="K98">
            <v>51000</v>
          </cell>
          <cell r="L98">
            <v>51000</v>
          </cell>
          <cell r="M98">
            <v>45000</v>
          </cell>
          <cell r="N98">
            <v>45000</v>
          </cell>
          <cell r="O98">
            <v>45000</v>
          </cell>
          <cell r="P98">
            <v>42096000</v>
          </cell>
          <cell r="S98">
            <v>5376000</v>
          </cell>
          <cell r="T98">
            <v>4560000</v>
          </cell>
          <cell r="U98">
            <v>4560000</v>
          </cell>
          <cell r="V98">
            <v>4560000</v>
          </cell>
          <cell r="W98">
            <v>4080000</v>
          </cell>
          <cell r="X98">
            <v>4080000</v>
          </cell>
          <cell r="Y98">
            <v>4080000</v>
          </cell>
          <cell r="Z98">
            <v>3600000</v>
          </cell>
          <cell r="AA98">
            <v>3600000</v>
          </cell>
          <cell r="AB98">
            <v>3600000</v>
          </cell>
        </row>
        <row r="99">
          <cell r="A99" t="str">
            <v>E.ON SR Arb Weiterg.</v>
          </cell>
          <cell r="B99" t="str">
            <v>ZE0002K127</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EnBW SR Arb Weiterg</v>
          </cell>
          <cell r="B100" t="str">
            <v>ZE0002K136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EnBW SR Arb. Weiterg</v>
          </cell>
          <cell r="B101" t="str">
            <v>ZE0002K137</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Vattenfall SR Arb We</v>
          </cell>
          <cell r="B102" t="str">
            <v>ZE0002K146</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Vattenfall SR Arb We</v>
          </cell>
          <cell r="B103" t="str">
            <v>ZE0002K147</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Weitergabe positive</v>
          </cell>
          <cell r="B104" t="str">
            <v>ZE0002A6B2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NET WR Arb. Weit</v>
          </cell>
          <cell r="B105" t="str">
            <v>ZE0002K20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RWE NET WR Arb. Weit</v>
          </cell>
          <cell r="B106" t="str">
            <v>ZE0002K202</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Vattenfall WR Arbeit</v>
          </cell>
          <cell r="B107" t="str">
            <v>ZE0002K45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Vattenfall WR Weiter</v>
          </cell>
          <cell r="B108" t="str">
            <v>ZE0002K46</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E.ON WR Arbeit an Tr</v>
          </cell>
          <cell r="B109" t="str">
            <v>ZE0002K43</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E.ON WR Arb. Weiterg</v>
          </cell>
          <cell r="B110" t="str">
            <v>ZE0002K47</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EnBW WR Weiterg. an</v>
          </cell>
          <cell r="B111" t="str">
            <v>ZE0002K44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EnBW WR Arbeit Weite</v>
          </cell>
          <cell r="B112" t="str">
            <v>ZE0002K48</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Weitergabe Erlöse Mi</v>
          </cell>
          <cell r="B113" t="str">
            <v>ZE0002A6B3</v>
          </cell>
          <cell r="C113">
            <v>5292.5010009999996</v>
          </cell>
          <cell r="D113">
            <v>2578.7510000000002</v>
          </cell>
          <cell r="E113">
            <v>2713.7500009999999</v>
          </cell>
          <cell r="F113">
            <v>0</v>
          </cell>
          <cell r="G113">
            <v>0</v>
          </cell>
          <cell r="H113">
            <v>0</v>
          </cell>
          <cell r="I113">
            <v>0</v>
          </cell>
          <cell r="J113">
            <v>0</v>
          </cell>
          <cell r="K113">
            <v>0</v>
          </cell>
          <cell r="L113">
            <v>0</v>
          </cell>
          <cell r="M113">
            <v>0</v>
          </cell>
          <cell r="N113">
            <v>0</v>
          </cell>
          <cell r="O113">
            <v>0</v>
          </cell>
          <cell r="P113">
            <v>5770614.4400000004</v>
          </cell>
          <cell r="Q113">
            <v>4989384.1900000004</v>
          </cell>
          <cell r="R113">
            <v>781230.25</v>
          </cell>
        </row>
        <row r="114">
          <cell r="A114" t="str">
            <v>RWE Net MR Weitergab</v>
          </cell>
          <cell r="B114" t="str">
            <v>ZE0002K114</v>
          </cell>
          <cell r="C114">
            <v>3028.7510010000001</v>
          </cell>
          <cell r="D114">
            <v>2196.2510000000002</v>
          </cell>
          <cell r="E114">
            <v>832.500001</v>
          </cell>
          <cell r="F114">
            <v>0</v>
          </cell>
          <cell r="G114">
            <v>0</v>
          </cell>
          <cell r="H114">
            <v>0</v>
          </cell>
          <cell r="I114">
            <v>0</v>
          </cell>
          <cell r="J114">
            <v>0</v>
          </cell>
          <cell r="K114">
            <v>0</v>
          </cell>
          <cell r="L114">
            <v>0</v>
          </cell>
          <cell r="M114">
            <v>0</v>
          </cell>
          <cell r="N114">
            <v>0</v>
          </cell>
          <cell r="O114">
            <v>0</v>
          </cell>
          <cell r="P114">
            <v>5247656.9400000004</v>
          </cell>
          <cell r="Q114">
            <v>4929046.6900000004</v>
          </cell>
          <cell r="R114">
            <v>318610.25</v>
          </cell>
        </row>
        <row r="115">
          <cell r="A115" t="str">
            <v>E.on MR Weitergabe a</v>
          </cell>
          <cell r="B115" t="str">
            <v>ZE0002K124</v>
          </cell>
          <cell r="C115">
            <v>1592.5</v>
          </cell>
          <cell r="D115">
            <v>315</v>
          </cell>
          <cell r="E115">
            <v>1277.5</v>
          </cell>
          <cell r="F115">
            <v>0</v>
          </cell>
          <cell r="G115">
            <v>0</v>
          </cell>
          <cell r="H115">
            <v>0</v>
          </cell>
          <cell r="I115">
            <v>0</v>
          </cell>
          <cell r="J115">
            <v>0</v>
          </cell>
          <cell r="K115">
            <v>0</v>
          </cell>
          <cell r="L115">
            <v>0</v>
          </cell>
          <cell r="M115">
            <v>0</v>
          </cell>
          <cell r="N115">
            <v>0</v>
          </cell>
          <cell r="O115">
            <v>0</v>
          </cell>
          <cell r="P115">
            <v>388460</v>
          </cell>
          <cell r="Q115">
            <v>50287.5</v>
          </cell>
          <cell r="R115">
            <v>338172.5</v>
          </cell>
        </row>
        <row r="116">
          <cell r="A116" t="str">
            <v>EnBW MR Weitergabe a</v>
          </cell>
          <cell r="B116" t="str">
            <v>ZE0002K134</v>
          </cell>
          <cell r="C116">
            <v>581.25</v>
          </cell>
          <cell r="D116">
            <v>7.5</v>
          </cell>
          <cell r="E116">
            <v>573.75</v>
          </cell>
          <cell r="F116">
            <v>0</v>
          </cell>
          <cell r="G116">
            <v>0</v>
          </cell>
          <cell r="H116">
            <v>0</v>
          </cell>
          <cell r="I116">
            <v>0</v>
          </cell>
          <cell r="J116">
            <v>0</v>
          </cell>
          <cell r="K116">
            <v>0</v>
          </cell>
          <cell r="L116">
            <v>0</v>
          </cell>
          <cell r="M116">
            <v>0</v>
          </cell>
          <cell r="N116">
            <v>0</v>
          </cell>
          <cell r="O116">
            <v>0</v>
          </cell>
          <cell r="P116">
            <v>120697.5</v>
          </cell>
          <cell r="Q116">
            <v>2250</v>
          </cell>
          <cell r="R116">
            <v>118447.5</v>
          </cell>
        </row>
        <row r="117">
          <cell r="A117" t="str">
            <v>Vattenfall MR Weiter</v>
          </cell>
          <cell r="B117" t="str">
            <v>ZE0002K144</v>
          </cell>
          <cell r="C117">
            <v>90</v>
          </cell>
          <cell r="D117">
            <v>60</v>
          </cell>
          <cell r="E117">
            <v>30</v>
          </cell>
          <cell r="F117">
            <v>0</v>
          </cell>
          <cell r="G117">
            <v>0</v>
          </cell>
          <cell r="H117">
            <v>0</v>
          </cell>
          <cell r="I117">
            <v>0</v>
          </cell>
          <cell r="J117">
            <v>0</v>
          </cell>
          <cell r="K117">
            <v>0</v>
          </cell>
          <cell r="L117">
            <v>0</v>
          </cell>
          <cell r="M117">
            <v>0</v>
          </cell>
          <cell r="N117">
            <v>0</v>
          </cell>
          <cell r="O117">
            <v>0</v>
          </cell>
          <cell r="P117">
            <v>13800</v>
          </cell>
          <cell r="Q117">
            <v>7800</v>
          </cell>
          <cell r="R117">
            <v>6000</v>
          </cell>
        </row>
        <row r="118">
          <cell r="A118" t="str">
            <v>Weitergabe Erlöse Pr</v>
          </cell>
          <cell r="B118" t="str">
            <v>ZE0002A6B4</v>
          </cell>
          <cell r="P118">
            <v>2506509</v>
          </cell>
          <cell r="Q118">
            <v>538250</v>
          </cell>
          <cell r="R118">
            <v>914959</v>
          </cell>
          <cell r="S118">
            <v>1053300</v>
          </cell>
        </row>
        <row r="119">
          <cell r="A119" t="str">
            <v>Weitergabe Erlöse Pr</v>
          </cell>
          <cell r="B119" t="str">
            <v>ZE0002A6B41</v>
          </cell>
          <cell r="P119">
            <v>2506509</v>
          </cell>
          <cell r="Q119">
            <v>538250</v>
          </cell>
          <cell r="R119">
            <v>914959</v>
          </cell>
          <cell r="S119">
            <v>1053300</v>
          </cell>
        </row>
        <row r="120">
          <cell r="A120" t="str">
            <v>Sonstiges</v>
          </cell>
          <cell r="B120" t="str">
            <v>ZE0002A7</v>
          </cell>
          <cell r="P120">
            <v>-24997676.579999998</v>
          </cell>
          <cell r="Q120">
            <v>-2296525.2200000002</v>
          </cell>
          <cell r="R120">
            <v>-2521327.7400000002</v>
          </cell>
          <cell r="S120">
            <v>-2409204.46</v>
          </cell>
          <cell r="T120">
            <v>-1974513.24</v>
          </cell>
          <cell r="U120">
            <v>-1974513.24</v>
          </cell>
          <cell r="V120">
            <v>-1974513.24</v>
          </cell>
          <cell r="W120">
            <v>-1974513.24</v>
          </cell>
          <cell r="X120">
            <v>-1974513.24</v>
          </cell>
          <cell r="Y120">
            <v>-1974513.24</v>
          </cell>
          <cell r="Z120">
            <v>-1974513.24</v>
          </cell>
          <cell r="AA120">
            <v>-1974513.24</v>
          </cell>
          <cell r="AB120">
            <v>-1974513.24</v>
          </cell>
        </row>
        <row r="121">
          <cell r="A121" t="str">
            <v>Sonstige Systemdiens</v>
          </cell>
          <cell r="B121" t="str">
            <v>ZE0002A7B</v>
          </cell>
          <cell r="P121">
            <v>-24997676.579999998</v>
          </cell>
          <cell r="Q121">
            <v>-2296525.2200000002</v>
          </cell>
          <cell r="R121">
            <v>-2521327.7400000002</v>
          </cell>
          <cell r="S121">
            <v>-2409204.46</v>
          </cell>
          <cell r="T121">
            <v>-1974513.24</v>
          </cell>
          <cell r="U121">
            <v>-1974513.24</v>
          </cell>
          <cell r="V121">
            <v>-1974513.24</v>
          </cell>
          <cell r="W121">
            <v>-1974513.24</v>
          </cell>
          <cell r="X121">
            <v>-1974513.24</v>
          </cell>
          <cell r="Y121">
            <v>-1974513.24</v>
          </cell>
          <cell r="Z121">
            <v>-1974513.24</v>
          </cell>
          <cell r="AA121">
            <v>-1974513.24</v>
          </cell>
          <cell r="AB121">
            <v>-1974513.24</v>
          </cell>
        </row>
        <row r="122">
          <cell r="A122" t="str">
            <v>System-DL RWE Net En</v>
          </cell>
          <cell r="B122" t="str">
            <v>ZE0002K511</v>
          </cell>
          <cell r="P122">
            <v>-112122.91</v>
          </cell>
          <cell r="R122">
            <v>-112122.91</v>
          </cell>
        </row>
        <row r="123">
          <cell r="A123" t="str">
            <v>System-DL RWE Net Sc</v>
          </cell>
          <cell r="B123" t="str">
            <v>ZE0002K512</v>
          </cell>
          <cell r="P123">
            <v>-4677998.88</v>
          </cell>
          <cell r="Q123">
            <v>-389833.24</v>
          </cell>
          <cell r="R123">
            <v>-389833.24</v>
          </cell>
          <cell r="S123">
            <v>-389833.24</v>
          </cell>
          <cell r="T123">
            <v>-389833.24</v>
          </cell>
          <cell r="U123">
            <v>-389833.24</v>
          </cell>
          <cell r="V123">
            <v>-389833.24</v>
          </cell>
          <cell r="W123">
            <v>-389833.24</v>
          </cell>
          <cell r="X123">
            <v>-389833.24</v>
          </cell>
          <cell r="Y123">
            <v>-389833.24</v>
          </cell>
          <cell r="Z123">
            <v>-389833.24</v>
          </cell>
          <cell r="AA123">
            <v>-389833.24</v>
          </cell>
          <cell r="AB123">
            <v>-389833.24</v>
          </cell>
        </row>
        <row r="124">
          <cell r="A124" t="str">
            <v>System-DL RWE Net Bl</v>
          </cell>
          <cell r="B124" t="str">
            <v>ZE0002K513</v>
          </cell>
          <cell r="P124">
            <v>-20320233.66</v>
          </cell>
          <cell r="Q124">
            <v>-2019371.22</v>
          </cell>
          <cell r="R124">
            <v>-2019371.22</v>
          </cell>
          <cell r="S124">
            <v>-2019371.22</v>
          </cell>
          <cell r="T124">
            <v>-1584680</v>
          </cell>
          <cell r="U124">
            <v>-1584680</v>
          </cell>
          <cell r="V124">
            <v>-1584680</v>
          </cell>
          <cell r="W124">
            <v>-1584680</v>
          </cell>
          <cell r="X124">
            <v>-1584680</v>
          </cell>
          <cell r="Y124">
            <v>-1584680</v>
          </cell>
          <cell r="Z124">
            <v>-1584680</v>
          </cell>
          <cell r="AA124">
            <v>-1584680</v>
          </cell>
          <cell r="AB124">
            <v>-1584680</v>
          </cell>
        </row>
        <row r="125">
          <cell r="A125" t="str">
            <v>WeitergEngpass/Redis</v>
          </cell>
          <cell r="B125" t="str">
            <v>ZE0002K515</v>
          </cell>
          <cell r="P125">
            <v>70471.87</v>
          </cell>
          <cell r="Q125">
            <v>70472.240000000005</v>
          </cell>
          <cell r="R125">
            <v>-0.37</v>
          </cell>
        </row>
        <row r="126">
          <cell r="A126" t="str">
            <v>Weiterg Engp/Redispa</v>
          </cell>
          <cell r="B126" t="str">
            <v>ZE0002K516</v>
          </cell>
          <cell r="P126">
            <v>42207</v>
          </cell>
          <cell r="Q126">
            <v>42207</v>
          </cell>
        </row>
        <row r="127">
          <cell r="A127" t="str">
            <v>Gesperrte Objekte</v>
          </cell>
          <cell r="B127" t="str">
            <v>ZE0002K55</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Regelenergie</v>
          </cell>
          <cell r="B128" t="str">
            <v>ZE0002K1</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Regelenergie Vattenf</v>
          </cell>
          <cell r="B129" t="str">
            <v>ZE0002K14</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Regelenergie Vattenf</v>
          </cell>
          <cell r="B130" t="str">
            <v>ZE0002K142</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Vattenfall  SR Samme</v>
          </cell>
          <cell r="B131" t="str">
            <v>ZE0002K1425</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Absatzseite ab 01.01</v>
          </cell>
          <cell r="B132" t="str">
            <v>ZE0001</v>
          </cell>
          <cell r="C132">
            <v>-171396601.13778499</v>
          </cell>
          <cell r="D132">
            <v>-15693663.129397999</v>
          </cell>
          <cell r="E132">
            <v>-15324288.390861001</v>
          </cell>
          <cell r="F132">
            <v>-15269982.698648</v>
          </cell>
          <cell r="G132">
            <v>-14312852.364437001</v>
          </cell>
          <cell r="H132">
            <v>-13488030.179416999</v>
          </cell>
          <cell r="I132">
            <v>-12259211.462275</v>
          </cell>
          <cell r="J132">
            <v>-13134381.873388</v>
          </cell>
          <cell r="K132">
            <v>-13687357.44105</v>
          </cell>
          <cell r="L132">
            <v>-13684810.085212</v>
          </cell>
          <cell r="M132">
            <v>-13836715.684601</v>
          </cell>
          <cell r="N132">
            <v>-15276183.492214</v>
          </cell>
          <cell r="O132">
            <v>-15429124.336284</v>
          </cell>
          <cell r="P132">
            <v>-9291796953.6299992</v>
          </cell>
          <cell r="Q132">
            <v>-851320719.25999999</v>
          </cell>
          <cell r="R132">
            <v>-826898134.59000003</v>
          </cell>
          <cell r="S132">
            <v>-832721151.70000005</v>
          </cell>
          <cell r="T132">
            <v>-760526872.96000004</v>
          </cell>
          <cell r="U132">
            <v>-725730555.47000003</v>
          </cell>
          <cell r="V132">
            <v>-662185666.65999997</v>
          </cell>
          <cell r="W132">
            <v>-716425765.49000001</v>
          </cell>
          <cell r="X132">
            <v>-729477977.04999995</v>
          </cell>
          <cell r="Y132">
            <v>-743446160.13999999</v>
          </cell>
          <cell r="Z132">
            <v>-762191045.25999999</v>
          </cell>
          <cell r="AA132">
            <v>-856455938.84000003</v>
          </cell>
          <cell r="AB132">
            <v>-824416966.21000004</v>
          </cell>
        </row>
        <row r="133">
          <cell r="A133" t="str">
            <v>Stromabsatz Strommar</v>
          </cell>
          <cell r="B133" t="str">
            <v>ZE0001A</v>
          </cell>
          <cell r="C133">
            <v>-159597303.419478</v>
          </cell>
          <cell r="D133">
            <v>-14637489.665615</v>
          </cell>
          <cell r="E133">
            <v>-14306183.227132</v>
          </cell>
          <cell r="F133">
            <v>-14233980.647917001</v>
          </cell>
          <cell r="G133">
            <v>-13297179.080917001</v>
          </cell>
          <cell r="H133">
            <v>-12454069.785582</v>
          </cell>
          <cell r="I133">
            <v>-11461210.516721001</v>
          </cell>
          <cell r="J133">
            <v>-12298541.476880001</v>
          </cell>
          <cell r="K133">
            <v>-12652933.853026001</v>
          </cell>
          <cell r="L133">
            <v>-12688661.412273001</v>
          </cell>
          <cell r="M133">
            <v>-12916681.599021999</v>
          </cell>
          <cell r="N133">
            <v>-14258134.309694</v>
          </cell>
          <cell r="O133">
            <v>-14392237.844698999</v>
          </cell>
          <cell r="P133">
            <v>-9237811848.4699993</v>
          </cell>
          <cell r="Q133">
            <v>-846498129.77999997</v>
          </cell>
          <cell r="R133">
            <v>-822123224.11000001</v>
          </cell>
          <cell r="S133">
            <v>-828282391.17999995</v>
          </cell>
          <cell r="T133">
            <v>-756088112.44000006</v>
          </cell>
          <cell r="U133">
            <v>-721291794.95000005</v>
          </cell>
          <cell r="V133">
            <v>-657746906.13999999</v>
          </cell>
          <cell r="W133">
            <v>-711987004.97000003</v>
          </cell>
          <cell r="X133">
            <v>-725039216.52999997</v>
          </cell>
          <cell r="Y133">
            <v>-739007399.62</v>
          </cell>
          <cell r="Z133">
            <v>-757752284.74000001</v>
          </cell>
          <cell r="AA133">
            <v>-852017178.32000005</v>
          </cell>
          <cell r="AB133">
            <v>-819978205.69000006</v>
          </cell>
        </row>
        <row r="134">
          <cell r="A134" t="str">
            <v>Direktabsatz</v>
          </cell>
          <cell r="B134" t="str">
            <v>ZE0001A5</v>
          </cell>
          <cell r="C134">
            <v>-390628.393538</v>
          </cell>
          <cell r="D134">
            <v>-36414.734618000002</v>
          </cell>
          <cell r="E134">
            <v>-29386.308119000001</v>
          </cell>
          <cell r="F134">
            <v>-34233.287917000001</v>
          </cell>
          <cell r="G134">
            <v>-31850.280917</v>
          </cell>
          <cell r="H134">
            <v>-32091.904447000001</v>
          </cell>
          <cell r="I134">
            <v>-31326.529719999999</v>
          </cell>
          <cell r="J134">
            <v>-32213.852447000001</v>
          </cell>
          <cell r="K134">
            <v>-32316.366447</v>
          </cell>
          <cell r="L134">
            <v>-31461.973720000002</v>
          </cell>
          <cell r="M134">
            <v>-33777.256019</v>
          </cell>
          <cell r="N134">
            <v>-32755.883720000002</v>
          </cell>
          <cell r="O134">
            <v>-32800.015446999998</v>
          </cell>
          <cell r="P134">
            <v>-15270202.66</v>
          </cell>
          <cell r="Q134">
            <v>-1503576.18</v>
          </cell>
          <cell r="R134">
            <v>-1198585.3400000001</v>
          </cell>
          <cell r="S134">
            <v>-1320958.69</v>
          </cell>
          <cell r="T134">
            <v>-1203059.45</v>
          </cell>
          <cell r="U134">
            <v>-1237333.0900000001</v>
          </cell>
          <cell r="V134">
            <v>-1203059.45</v>
          </cell>
          <cell r="W134">
            <v>-1237333.0900000001</v>
          </cell>
          <cell r="X134">
            <v>-1237333.0900000001</v>
          </cell>
          <cell r="Y134">
            <v>-1203059.45</v>
          </cell>
          <cell r="Z134">
            <v>-1320958.69</v>
          </cell>
          <cell r="AA134">
            <v>-1283987.45</v>
          </cell>
          <cell r="AB134">
            <v>-1320958.69</v>
          </cell>
        </row>
        <row r="135">
          <cell r="A135" t="str">
            <v>Reserveleistung</v>
          </cell>
          <cell r="B135" t="str">
            <v>ZE0001A5A</v>
          </cell>
          <cell r="C135">
            <v>-1.9999999999999999E-6</v>
          </cell>
          <cell r="D135">
            <v>-9.9999999999999995E-7</v>
          </cell>
          <cell r="E135">
            <v>-9.9999999999999995E-7</v>
          </cell>
          <cell r="F135">
            <v>0</v>
          </cell>
          <cell r="G135">
            <v>0</v>
          </cell>
          <cell r="H135">
            <v>0</v>
          </cell>
          <cell r="I135">
            <v>0</v>
          </cell>
          <cell r="J135">
            <v>0</v>
          </cell>
          <cell r="K135">
            <v>0</v>
          </cell>
          <cell r="L135">
            <v>0</v>
          </cell>
          <cell r="M135">
            <v>0</v>
          </cell>
          <cell r="N135">
            <v>0</v>
          </cell>
          <cell r="O135">
            <v>0</v>
          </cell>
          <cell r="P135">
            <v>-750000</v>
          </cell>
          <cell r="Q135">
            <v>-59250</v>
          </cell>
          <cell r="R135">
            <v>-65750</v>
          </cell>
          <cell r="S135">
            <v>-62500</v>
          </cell>
          <cell r="T135">
            <v>-62500</v>
          </cell>
          <cell r="U135">
            <v>-62500</v>
          </cell>
          <cell r="V135">
            <v>-62500</v>
          </cell>
          <cell r="W135">
            <v>-62500</v>
          </cell>
          <cell r="X135">
            <v>-62500</v>
          </cell>
          <cell r="Y135">
            <v>-62500</v>
          </cell>
          <cell r="Z135">
            <v>-62500</v>
          </cell>
          <cell r="AA135">
            <v>-62500</v>
          </cell>
          <cell r="AB135">
            <v>-62500</v>
          </cell>
        </row>
        <row r="136">
          <cell r="A136" t="str">
            <v>Rerveleistung KEO</v>
          </cell>
          <cell r="B136" t="str">
            <v>ZE0001A5A1</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RL Leistung KEO pos.</v>
          </cell>
          <cell r="B137" t="str">
            <v>ZE0001K23111</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RL Leistung KEO neg.</v>
          </cell>
          <cell r="B138" t="str">
            <v>ZE0001K23112</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RL Arbeit KEO pos.</v>
          </cell>
          <cell r="B139" t="str">
            <v>ZE0001K23113</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RL Arbeit KEO neg.</v>
          </cell>
          <cell r="B140" t="str">
            <v>ZE0001K23114</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Reserveleistung Ludw</v>
          </cell>
          <cell r="B141" t="str">
            <v>ZE0001A5A2</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Reserve Leistung Lud</v>
          </cell>
          <cell r="B142" t="str">
            <v>ZE0001K23131</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Reserve Leistung Lud</v>
          </cell>
          <cell r="B143" t="str">
            <v>ZE0001K23132</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Reserve Arbeit Ludwi</v>
          </cell>
          <cell r="B144" t="str">
            <v>ZE0001K23133</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Reserve Arbeit Ludwi</v>
          </cell>
          <cell r="B145" t="str">
            <v>ZE0001K23134</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Reserveleistung Huck</v>
          </cell>
          <cell r="B146" t="str">
            <v>ZE0001A5A3</v>
          </cell>
          <cell r="C146">
            <v>-1.9999999999999999E-6</v>
          </cell>
          <cell r="D146">
            <v>-9.9999999999999995E-7</v>
          </cell>
          <cell r="E146">
            <v>-9.9999999999999995E-7</v>
          </cell>
          <cell r="F146">
            <v>0</v>
          </cell>
          <cell r="G146">
            <v>0</v>
          </cell>
          <cell r="H146">
            <v>0</v>
          </cell>
          <cell r="I146">
            <v>0</v>
          </cell>
          <cell r="J146">
            <v>0</v>
          </cell>
          <cell r="K146">
            <v>0</v>
          </cell>
          <cell r="L146">
            <v>0</v>
          </cell>
          <cell r="M146">
            <v>0</v>
          </cell>
          <cell r="N146">
            <v>0</v>
          </cell>
          <cell r="O146">
            <v>0</v>
          </cell>
          <cell r="P146">
            <v>-750000</v>
          </cell>
          <cell r="Q146">
            <v>-59250</v>
          </cell>
          <cell r="R146">
            <v>-65750</v>
          </cell>
          <cell r="S146">
            <v>-62500</v>
          </cell>
          <cell r="T146">
            <v>-62500</v>
          </cell>
          <cell r="U146">
            <v>-62500</v>
          </cell>
          <cell r="V146">
            <v>-62500</v>
          </cell>
          <cell r="W146">
            <v>-62500</v>
          </cell>
          <cell r="X146">
            <v>-62500</v>
          </cell>
          <cell r="Y146">
            <v>-62500</v>
          </cell>
          <cell r="Z146">
            <v>-62500</v>
          </cell>
          <cell r="AA146">
            <v>-62500</v>
          </cell>
          <cell r="AB146">
            <v>-62500</v>
          </cell>
        </row>
        <row r="147">
          <cell r="A147" t="str">
            <v>Reserve Leistung Huc</v>
          </cell>
          <cell r="B147" t="str">
            <v>ZE0001K23161</v>
          </cell>
          <cell r="C147">
            <v>-1.9999999999999999E-6</v>
          </cell>
          <cell r="D147">
            <v>-9.9999999999999995E-7</v>
          </cell>
          <cell r="E147">
            <v>-9.9999999999999995E-7</v>
          </cell>
          <cell r="F147">
            <v>0</v>
          </cell>
          <cell r="G147">
            <v>0</v>
          </cell>
          <cell r="H147">
            <v>0</v>
          </cell>
          <cell r="I147">
            <v>0</v>
          </cell>
          <cell r="J147">
            <v>0</v>
          </cell>
          <cell r="K147">
            <v>0</v>
          </cell>
          <cell r="L147">
            <v>0</v>
          </cell>
          <cell r="M147">
            <v>0</v>
          </cell>
          <cell r="N147">
            <v>0</v>
          </cell>
          <cell r="O147">
            <v>0</v>
          </cell>
          <cell r="P147">
            <v>-750000</v>
          </cell>
          <cell r="Q147">
            <v>-59250</v>
          </cell>
          <cell r="R147">
            <v>-65750</v>
          </cell>
          <cell r="S147">
            <v>-62500</v>
          </cell>
          <cell r="T147">
            <v>-62500</v>
          </cell>
          <cell r="U147">
            <v>-62500</v>
          </cell>
          <cell r="V147">
            <v>-62500</v>
          </cell>
          <cell r="W147">
            <v>-62500</v>
          </cell>
          <cell r="X147">
            <v>-62500</v>
          </cell>
          <cell r="Y147">
            <v>-62500</v>
          </cell>
          <cell r="Z147">
            <v>-62500</v>
          </cell>
          <cell r="AA147">
            <v>-62500</v>
          </cell>
          <cell r="AB147">
            <v>-62500</v>
          </cell>
        </row>
        <row r="148">
          <cell r="A148" t="str">
            <v>Reserveleistung dive</v>
          </cell>
          <cell r="B148" t="str">
            <v>ZE0001K2317</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Endkunden</v>
          </cell>
          <cell r="B149" t="str">
            <v>ZE0001A5B</v>
          </cell>
          <cell r="C149">
            <v>-390403.39353599999</v>
          </cell>
          <cell r="D149">
            <v>-34899.734617000002</v>
          </cell>
          <cell r="E149">
            <v>-30676.308118000001</v>
          </cell>
          <cell r="F149">
            <v>-34233.287917000001</v>
          </cell>
          <cell r="G149">
            <v>-31850.280917</v>
          </cell>
          <cell r="H149">
            <v>-32091.904447000001</v>
          </cell>
          <cell r="I149">
            <v>-31326.529719999999</v>
          </cell>
          <cell r="J149">
            <v>-32213.852447000001</v>
          </cell>
          <cell r="K149">
            <v>-32316.366447</v>
          </cell>
          <cell r="L149">
            <v>-31461.973720000002</v>
          </cell>
          <cell r="M149">
            <v>-33777.256019</v>
          </cell>
          <cell r="N149">
            <v>-32755.883720000002</v>
          </cell>
          <cell r="O149">
            <v>-32800.015446999998</v>
          </cell>
          <cell r="P149">
            <v>-14380625.18</v>
          </cell>
          <cell r="Q149">
            <v>-1289327.51</v>
          </cell>
          <cell r="R149">
            <v>-1148256.53</v>
          </cell>
          <cell r="S149">
            <v>-1258458.69</v>
          </cell>
          <cell r="T149">
            <v>-1140559.45</v>
          </cell>
          <cell r="U149">
            <v>-1174833.0900000001</v>
          </cell>
          <cell r="V149">
            <v>-1140559.45</v>
          </cell>
          <cell r="W149">
            <v>-1174833.0900000001</v>
          </cell>
          <cell r="X149">
            <v>-1174833.0900000001</v>
          </cell>
          <cell r="Y149">
            <v>-1140559.45</v>
          </cell>
          <cell r="Z149">
            <v>-1258458.69</v>
          </cell>
          <cell r="AA149">
            <v>-1221487.45</v>
          </cell>
          <cell r="AB149">
            <v>-1258458.69</v>
          </cell>
        </row>
        <row r="150">
          <cell r="A150" t="str">
            <v>Sonstige Kleinstabne</v>
          </cell>
          <cell r="B150" t="str">
            <v>ZE0001A5B1</v>
          </cell>
          <cell r="C150">
            <v>-423.04000400000001</v>
          </cell>
          <cell r="D150">
            <v>-242.47000199999999</v>
          </cell>
          <cell r="E150">
            <v>-180.57000199999999</v>
          </cell>
          <cell r="F150">
            <v>0</v>
          </cell>
          <cell r="G150">
            <v>0</v>
          </cell>
          <cell r="H150">
            <v>0</v>
          </cell>
          <cell r="I150">
            <v>0</v>
          </cell>
          <cell r="J150">
            <v>0</v>
          </cell>
          <cell r="K150">
            <v>0</v>
          </cell>
          <cell r="L150">
            <v>0</v>
          </cell>
          <cell r="M150">
            <v>0</v>
          </cell>
          <cell r="N150">
            <v>0</v>
          </cell>
          <cell r="O150">
            <v>0</v>
          </cell>
          <cell r="P150">
            <v>-12417.36</v>
          </cell>
          <cell r="Q150">
            <v>-7113.66</v>
          </cell>
          <cell r="R150">
            <v>-5303.7</v>
          </cell>
        </row>
        <row r="151">
          <cell r="A151" t="str">
            <v>Übrige Kleinstabnehm</v>
          </cell>
          <cell r="B151" t="str">
            <v>ZE0001K23432</v>
          </cell>
          <cell r="C151">
            <v>-423.04000400000001</v>
          </cell>
          <cell r="D151">
            <v>-242.47000199999999</v>
          </cell>
          <cell r="E151">
            <v>-180.57000199999999</v>
          </cell>
          <cell r="F151">
            <v>0</v>
          </cell>
          <cell r="G151">
            <v>0</v>
          </cell>
          <cell r="H151">
            <v>0</v>
          </cell>
          <cell r="I151">
            <v>0</v>
          </cell>
          <cell r="J151">
            <v>0</v>
          </cell>
          <cell r="K151">
            <v>0</v>
          </cell>
          <cell r="L151">
            <v>0</v>
          </cell>
          <cell r="M151">
            <v>0</v>
          </cell>
          <cell r="N151">
            <v>0</v>
          </cell>
          <cell r="O151">
            <v>0</v>
          </cell>
          <cell r="P151">
            <v>-12417.36</v>
          </cell>
          <cell r="Q151">
            <v>-7113.66</v>
          </cell>
          <cell r="R151">
            <v>-5303.7</v>
          </cell>
        </row>
        <row r="152">
          <cell r="A152" t="str">
            <v>Pumpspeicher-Verbund</v>
          </cell>
          <cell r="B152" t="str">
            <v>ZE0001K23431</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MVA Weisweiler</v>
          </cell>
          <cell r="B153" t="str">
            <v>ZE0001K2337</v>
          </cell>
          <cell r="C153">
            <v>-50832.696000000004</v>
          </cell>
          <cell r="D153">
            <v>-3910.7069999999999</v>
          </cell>
          <cell r="E153">
            <v>-4091.875</v>
          </cell>
          <cell r="F153">
            <v>-4352.4340000000002</v>
          </cell>
          <cell r="G153">
            <v>-4295.4269999999997</v>
          </cell>
          <cell r="H153">
            <v>-4258.2089999999998</v>
          </cell>
          <cell r="I153">
            <v>-4345.1840000000002</v>
          </cell>
          <cell r="J153">
            <v>-4380.1570000000002</v>
          </cell>
          <cell r="K153">
            <v>-4482.6710000000003</v>
          </cell>
          <cell r="L153">
            <v>-4480.6279999999997</v>
          </cell>
          <cell r="M153">
            <v>-4422.5460000000003</v>
          </cell>
          <cell r="N153">
            <v>-4334.5379999999996</v>
          </cell>
          <cell r="O153">
            <v>-3478.32</v>
          </cell>
          <cell r="P153">
            <v>-602356.97</v>
          </cell>
          <cell r="Q153">
            <v>-28375.18</v>
          </cell>
          <cell r="R153">
            <v>-51481.79</v>
          </cell>
          <cell r="S153">
            <v>-52250</v>
          </cell>
          <cell r="T153">
            <v>-52250</v>
          </cell>
          <cell r="U153">
            <v>-52250</v>
          </cell>
          <cell r="V153">
            <v>-52250</v>
          </cell>
          <cell r="W153">
            <v>-52250</v>
          </cell>
          <cell r="X153">
            <v>-52250</v>
          </cell>
          <cell r="Y153">
            <v>-52250</v>
          </cell>
          <cell r="Z153">
            <v>-52250</v>
          </cell>
          <cell r="AA153">
            <v>-52250</v>
          </cell>
          <cell r="AB153">
            <v>-52250</v>
          </cell>
        </row>
        <row r="154">
          <cell r="A154" t="str">
            <v>Knauf</v>
          </cell>
          <cell r="B154" t="str">
            <v>ZE0001K2338</v>
          </cell>
          <cell r="C154">
            <v>-7382.8556710000003</v>
          </cell>
          <cell r="D154">
            <v>-550</v>
          </cell>
          <cell r="E154">
            <v>-592.88900100000001</v>
          </cell>
          <cell r="F154">
            <v>-623.996667</v>
          </cell>
          <cell r="G154">
            <v>-623.996667</v>
          </cell>
          <cell r="H154">
            <v>-623.996667</v>
          </cell>
          <cell r="I154">
            <v>-623.996667</v>
          </cell>
          <cell r="J154">
            <v>-623.996667</v>
          </cell>
          <cell r="K154">
            <v>-623.996667</v>
          </cell>
          <cell r="L154">
            <v>-623.996667</v>
          </cell>
          <cell r="M154">
            <v>-623.996667</v>
          </cell>
          <cell r="N154">
            <v>-623.996667</v>
          </cell>
          <cell r="O154">
            <v>-623.996667</v>
          </cell>
          <cell r="P154">
            <v>-278115.12</v>
          </cell>
          <cell r="Q154">
            <v>-20519.78</v>
          </cell>
          <cell r="R154">
            <v>-22466.94</v>
          </cell>
          <cell r="S154">
            <v>-23512.84</v>
          </cell>
          <cell r="T154">
            <v>-23512.84</v>
          </cell>
          <cell r="U154">
            <v>-23512.84</v>
          </cell>
          <cell r="V154">
            <v>-23512.84</v>
          </cell>
          <cell r="W154">
            <v>-23512.84</v>
          </cell>
          <cell r="X154">
            <v>-23512.84</v>
          </cell>
          <cell r="Y154">
            <v>-23512.84</v>
          </cell>
          <cell r="Z154">
            <v>-23512.84</v>
          </cell>
          <cell r="AA154">
            <v>-23512.84</v>
          </cell>
          <cell r="AB154">
            <v>-23512.84</v>
          </cell>
        </row>
        <row r="155">
          <cell r="A155" t="str">
            <v>Wingas (Solution)</v>
          </cell>
          <cell r="B155" t="str">
            <v>ZE0001K2335</v>
          </cell>
          <cell r="C155">
            <v>-25372.810008</v>
          </cell>
          <cell r="D155">
            <v>491.18999600000001</v>
          </cell>
          <cell r="E155">
            <v>-1600.000004</v>
          </cell>
          <cell r="F155">
            <v>-3348</v>
          </cell>
          <cell r="G155">
            <v>-1800</v>
          </cell>
          <cell r="H155">
            <v>-1860</v>
          </cell>
          <cell r="I155">
            <v>-1800</v>
          </cell>
          <cell r="J155">
            <v>-1860</v>
          </cell>
          <cell r="K155">
            <v>-1860</v>
          </cell>
          <cell r="L155">
            <v>-1800</v>
          </cell>
          <cell r="M155">
            <v>-3348</v>
          </cell>
          <cell r="N155">
            <v>-3240</v>
          </cell>
          <cell r="O155">
            <v>-3348</v>
          </cell>
          <cell r="P155">
            <v>-1496550.54</v>
          </cell>
          <cell r="Q155">
            <v>-33744.06</v>
          </cell>
          <cell r="R155">
            <v>-99169.68</v>
          </cell>
          <cell r="S155">
            <v>-188157.6</v>
          </cell>
          <cell r="T155">
            <v>-101160</v>
          </cell>
          <cell r="U155">
            <v>-104532</v>
          </cell>
          <cell r="V155">
            <v>-101160</v>
          </cell>
          <cell r="W155">
            <v>-104532</v>
          </cell>
          <cell r="X155">
            <v>-104532</v>
          </cell>
          <cell r="Y155">
            <v>-101160</v>
          </cell>
          <cell r="Z155">
            <v>-188157.6</v>
          </cell>
          <cell r="AA155">
            <v>-182088</v>
          </cell>
          <cell r="AB155">
            <v>-188157.6</v>
          </cell>
        </row>
        <row r="156">
          <cell r="A156" t="str">
            <v>Rheinpapier (Solutio</v>
          </cell>
          <cell r="B156" t="str">
            <v>ZE0001K2334</v>
          </cell>
          <cell r="C156">
            <v>-296987.71763500001</v>
          </cell>
          <cell r="D156">
            <v>-29923.120002</v>
          </cell>
          <cell r="E156">
            <v>-23439.900001999998</v>
          </cell>
          <cell r="F156">
            <v>-25122</v>
          </cell>
          <cell r="G156">
            <v>-24344</v>
          </cell>
          <cell r="H156">
            <v>-24562.841530000002</v>
          </cell>
          <cell r="I156">
            <v>-23770.491803000001</v>
          </cell>
          <cell r="J156">
            <v>-24562.841530000002</v>
          </cell>
          <cell r="K156">
            <v>-24562.841530000002</v>
          </cell>
          <cell r="L156">
            <v>-23770.491803000001</v>
          </cell>
          <cell r="M156">
            <v>-24595.856102000002</v>
          </cell>
          <cell r="N156">
            <v>-23770.491803000001</v>
          </cell>
          <cell r="O156">
            <v>-24562.841530000002</v>
          </cell>
          <cell r="P156">
            <v>-11552039.619999999</v>
          </cell>
          <cell r="Q156">
            <v>-1163176.96</v>
          </cell>
          <cell r="R156">
            <v>-932961.02</v>
          </cell>
          <cell r="S156">
            <v>-957950.82</v>
          </cell>
          <cell r="T156">
            <v>-927049.18</v>
          </cell>
          <cell r="U156">
            <v>-957950.82</v>
          </cell>
          <cell r="V156">
            <v>-927049.18</v>
          </cell>
          <cell r="W156">
            <v>-957950.82</v>
          </cell>
          <cell r="X156">
            <v>-957950.82</v>
          </cell>
          <cell r="Y156">
            <v>-927049.18</v>
          </cell>
          <cell r="Z156">
            <v>-957950.82</v>
          </cell>
          <cell r="AA156">
            <v>-927049.18</v>
          </cell>
          <cell r="AB156">
            <v>-957950.82</v>
          </cell>
        </row>
        <row r="157">
          <cell r="A157" t="str">
            <v>Plus</v>
          </cell>
          <cell r="B157" t="str">
            <v>ZE0001K2336</v>
          </cell>
          <cell r="C157">
            <v>-30.259699999999999</v>
          </cell>
          <cell r="D157">
            <v>-14.3956</v>
          </cell>
          <cell r="E157">
            <v>-15.864100000000001</v>
          </cell>
          <cell r="F157">
            <v>0</v>
          </cell>
          <cell r="G157">
            <v>0</v>
          </cell>
          <cell r="H157">
            <v>0</v>
          </cell>
          <cell r="I157">
            <v>0</v>
          </cell>
          <cell r="J157">
            <v>0</v>
          </cell>
          <cell r="K157">
            <v>0</v>
          </cell>
          <cell r="L157">
            <v>0</v>
          </cell>
          <cell r="M157">
            <v>0</v>
          </cell>
          <cell r="N157">
            <v>0</v>
          </cell>
          <cell r="O157">
            <v>0</v>
          </cell>
          <cell r="P157">
            <v>-2682.52</v>
          </cell>
          <cell r="Q157">
            <v>-1218.1199999999999</v>
          </cell>
          <cell r="R157">
            <v>-1464.4</v>
          </cell>
        </row>
        <row r="158">
          <cell r="A158" t="str">
            <v>Kleinstabnehmer RB</v>
          </cell>
          <cell r="B158" t="str">
            <v>ZE0001K2339</v>
          </cell>
          <cell r="C158">
            <v>-1313.3703379999999</v>
          </cell>
          <cell r="D158">
            <v>-57.601004000000003</v>
          </cell>
          <cell r="E158">
            <v>-57.601004000000003</v>
          </cell>
          <cell r="F158">
            <v>-119.816833</v>
          </cell>
          <cell r="G158">
            <v>-119.816833</v>
          </cell>
          <cell r="H158">
            <v>-119.816833</v>
          </cell>
          <cell r="I158">
            <v>-119.816833</v>
          </cell>
          <cell r="J158">
            <v>-119.816833</v>
          </cell>
          <cell r="K158">
            <v>-119.816833</v>
          </cell>
          <cell r="L158">
            <v>-119.816833</v>
          </cell>
          <cell r="M158">
            <v>-119.816833</v>
          </cell>
          <cell r="N158">
            <v>-119.816833</v>
          </cell>
          <cell r="O158">
            <v>-119.816833</v>
          </cell>
          <cell r="P158">
            <v>-131604.03</v>
          </cell>
          <cell r="Q158">
            <v>-5606.1</v>
          </cell>
          <cell r="R158">
            <v>-5602.93</v>
          </cell>
          <cell r="S158">
            <v>-12039.5</v>
          </cell>
          <cell r="T158">
            <v>-12039.5</v>
          </cell>
          <cell r="U158">
            <v>-12039.5</v>
          </cell>
          <cell r="V158">
            <v>-12039.5</v>
          </cell>
          <cell r="W158">
            <v>-12039.5</v>
          </cell>
          <cell r="X158">
            <v>-12039.5</v>
          </cell>
          <cell r="Y158">
            <v>-12039.5</v>
          </cell>
          <cell r="Z158">
            <v>-12039.5</v>
          </cell>
          <cell r="AA158">
            <v>-12039.5</v>
          </cell>
          <cell r="AB158">
            <v>-12039.5</v>
          </cell>
        </row>
        <row r="159">
          <cell r="A159" t="str">
            <v>Aarewerke Vorzugskra</v>
          </cell>
          <cell r="B159" t="str">
            <v>ZE0001K43</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Stromlieferung Mobil</v>
          </cell>
          <cell r="B160" t="str">
            <v>ZE0001K44</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E.ON Phasenschieber</v>
          </cell>
          <cell r="B161" t="str">
            <v>ZE0001K2331</v>
          </cell>
          <cell r="C161">
            <v>-119.43</v>
          </cell>
          <cell r="D161">
            <v>-57.847999999999999</v>
          </cell>
          <cell r="E161">
            <v>-61.582000000000001</v>
          </cell>
          <cell r="F161">
            <v>0</v>
          </cell>
          <cell r="G161">
            <v>0</v>
          </cell>
          <cell r="H161">
            <v>0</v>
          </cell>
          <cell r="I161">
            <v>0</v>
          </cell>
          <cell r="J161">
            <v>0</v>
          </cell>
          <cell r="K161">
            <v>0</v>
          </cell>
          <cell r="L161">
            <v>0</v>
          </cell>
          <cell r="M161">
            <v>0</v>
          </cell>
          <cell r="N161">
            <v>0</v>
          </cell>
          <cell r="O161">
            <v>0</v>
          </cell>
          <cell r="P161">
            <v>-4339.79</v>
          </cell>
          <cell r="Q161">
            <v>-2102.0500000000002</v>
          </cell>
          <cell r="R161">
            <v>-2237.7399999999998</v>
          </cell>
        </row>
        <row r="162">
          <cell r="A162" t="str">
            <v>TIWAG Phasenschieber</v>
          </cell>
          <cell r="B162" t="str">
            <v>ZE0001K2332</v>
          </cell>
          <cell r="C162">
            <v>-39.81</v>
          </cell>
          <cell r="D162">
            <v>-19.283000000000001</v>
          </cell>
          <cell r="E162">
            <v>-20.527000000000001</v>
          </cell>
          <cell r="F162">
            <v>0</v>
          </cell>
          <cell r="G162">
            <v>0</v>
          </cell>
          <cell r="H162">
            <v>0</v>
          </cell>
          <cell r="I162">
            <v>0</v>
          </cell>
          <cell r="J162">
            <v>0</v>
          </cell>
          <cell r="K162">
            <v>0</v>
          </cell>
          <cell r="L162">
            <v>0</v>
          </cell>
          <cell r="M162">
            <v>0</v>
          </cell>
          <cell r="N162">
            <v>0</v>
          </cell>
          <cell r="O162">
            <v>0</v>
          </cell>
          <cell r="P162">
            <v>-3095.63</v>
          </cell>
          <cell r="Q162">
            <v>-1499.45</v>
          </cell>
          <cell r="R162">
            <v>-1596.18</v>
          </cell>
        </row>
        <row r="163">
          <cell r="A163" t="str">
            <v>Sorpe-Lister-Lenne (</v>
          </cell>
          <cell r="B163" t="str">
            <v>ZE0001K2333</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RE (RB Engineering u</v>
          </cell>
          <cell r="B164" t="str">
            <v>ZE0001K2345</v>
          </cell>
          <cell r="C164">
            <v>-3832.865002</v>
          </cell>
          <cell r="D164">
            <v>-300.000001</v>
          </cell>
          <cell r="E164">
            <v>-300.000001</v>
          </cell>
          <cell r="F164">
            <v>-323.28649999999999</v>
          </cell>
          <cell r="G164">
            <v>-323.28649999999999</v>
          </cell>
          <cell r="H164">
            <v>-323.28649999999999</v>
          </cell>
          <cell r="I164">
            <v>-323.28649999999999</v>
          </cell>
          <cell r="J164">
            <v>-323.28649999999999</v>
          </cell>
          <cell r="K164">
            <v>-323.28649999999999</v>
          </cell>
          <cell r="L164">
            <v>-323.28649999999999</v>
          </cell>
          <cell r="M164">
            <v>-323.28649999999999</v>
          </cell>
          <cell r="N164">
            <v>-323.28649999999999</v>
          </cell>
          <cell r="O164">
            <v>-323.28649999999999</v>
          </cell>
          <cell r="P164">
            <v>-131125</v>
          </cell>
          <cell r="Q164">
            <v>-11763</v>
          </cell>
          <cell r="R164">
            <v>-11763</v>
          </cell>
          <cell r="S164">
            <v>-10759.9</v>
          </cell>
          <cell r="T164">
            <v>-10759.9</v>
          </cell>
          <cell r="U164">
            <v>-10759.9</v>
          </cell>
          <cell r="V164">
            <v>-10759.9</v>
          </cell>
          <cell r="W164">
            <v>-10759.9</v>
          </cell>
          <cell r="X164">
            <v>-10759.9</v>
          </cell>
          <cell r="Y164">
            <v>-10759.9</v>
          </cell>
          <cell r="Z164">
            <v>-10759.9</v>
          </cell>
          <cell r="AA164">
            <v>-10759.9</v>
          </cell>
          <cell r="AB164">
            <v>-10759.9</v>
          </cell>
        </row>
        <row r="165">
          <cell r="A165" t="str">
            <v>RBS (Rheinische Baus</v>
          </cell>
          <cell r="B165" t="str">
            <v>ZE0001K2346</v>
          </cell>
          <cell r="C165">
            <v>-3623.0391760000002</v>
          </cell>
          <cell r="D165">
            <v>-295.50000299999999</v>
          </cell>
          <cell r="E165">
            <v>-295.50000299999999</v>
          </cell>
          <cell r="F165">
            <v>-303.20391699999999</v>
          </cell>
          <cell r="G165">
            <v>-303.20391699999999</v>
          </cell>
          <cell r="H165">
            <v>-303.20391699999999</v>
          </cell>
          <cell r="I165">
            <v>-303.20391699999999</v>
          </cell>
          <cell r="J165">
            <v>-303.20391699999999</v>
          </cell>
          <cell r="K165">
            <v>-303.20391699999999</v>
          </cell>
          <cell r="L165">
            <v>-303.20391699999999</v>
          </cell>
          <cell r="M165">
            <v>-303.20391699999999</v>
          </cell>
          <cell r="N165">
            <v>-303.20391699999999</v>
          </cell>
          <cell r="O165">
            <v>-303.20391699999999</v>
          </cell>
          <cell r="P165">
            <v>-141968.6</v>
          </cell>
          <cell r="Q165">
            <v>-13100.95</v>
          </cell>
          <cell r="R165">
            <v>-13100.95</v>
          </cell>
          <cell r="S165">
            <v>-11576.67</v>
          </cell>
          <cell r="T165">
            <v>-11576.67</v>
          </cell>
          <cell r="U165">
            <v>-11576.67</v>
          </cell>
          <cell r="V165">
            <v>-11576.67</v>
          </cell>
          <cell r="W165">
            <v>-11576.67</v>
          </cell>
          <cell r="X165">
            <v>-11576.67</v>
          </cell>
          <cell r="Y165">
            <v>-11576.67</v>
          </cell>
          <cell r="Z165">
            <v>-11576.67</v>
          </cell>
          <cell r="AA165">
            <v>-11576.67</v>
          </cell>
          <cell r="AB165">
            <v>-11576.67</v>
          </cell>
        </row>
        <row r="166">
          <cell r="A166" t="str">
            <v>RSB Logistik über Ke</v>
          </cell>
          <cell r="B166" t="str">
            <v>ZE0001K2347</v>
          </cell>
          <cell r="C166">
            <v>-445.50000199999999</v>
          </cell>
          <cell r="D166">
            <v>-20.000001000000001</v>
          </cell>
          <cell r="E166">
            <v>-20.000001000000001</v>
          </cell>
          <cell r="F166">
            <v>-40.549999999999997</v>
          </cell>
          <cell r="G166">
            <v>-40.549999999999997</v>
          </cell>
          <cell r="H166">
            <v>-40.549999999999997</v>
          </cell>
          <cell r="I166">
            <v>-40.549999999999997</v>
          </cell>
          <cell r="J166">
            <v>-40.549999999999997</v>
          </cell>
          <cell r="K166">
            <v>-40.549999999999997</v>
          </cell>
          <cell r="L166">
            <v>-40.549999999999997</v>
          </cell>
          <cell r="M166">
            <v>-40.549999999999997</v>
          </cell>
          <cell r="N166">
            <v>-40.549999999999997</v>
          </cell>
          <cell r="O166">
            <v>-40.549999999999997</v>
          </cell>
          <cell r="P166">
            <v>-24330</v>
          </cell>
          <cell r="Q166">
            <v>-1108.2</v>
          </cell>
          <cell r="R166">
            <v>-1108.2</v>
          </cell>
          <cell r="S166">
            <v>-2211.36</v>
          </cell>
          <cell r="T166">
            <v>-2211.36</v>
          </cell>
          <cell r="U166">
            <v>-2211.36</v>
          </cell>
          <cell r="V166">
            <v>-2211.36</v>
          </cell>
          <cell r="W166">
            <v>-2211.36</v>
          </cell>
          <cell r="X166">
            <v>-2211.36</v>
          </cell>
          <cell r="Y166">
            <v>-2211.36</v>
          </cell>
          <cell r="Z166">
            <v>-2211.36</v>
          </cell>
          <cell r="AA166">
            <v>-2211.36</v>
          </cell>
          <cell r="AB166">
            <v>-2211.36</v>
          </cell>
        </row>
        <row r="167">
          <cell r="A167" t="str">
            <v>Spotverkäufe an Drit</v>
          </cell>
          <cell r="B167" t="str">
            <v>ZE0001A5C</v>
          </cell>
          <cell r="C167">
            <v>-225</v>
          </cell>
          <cell r="D167">
            <v>-1515</v>
          </cell>
          <cell r="E167">
            <v>1290</v>
          </cell>
          <cell r="F167">
            <v>0</v>
          </cell>
          <cell r="G167">
            <v>0</v>
          </cell>
          <cell r="H167">
            <v>0</v>
          </cell>
          <cell r="I167">
            <v>0</v>
          </cell>
          <cell r="J167">
            <v>0</v>
          </cell>
          <cell r="K167">
            <v>0</v>
          </cell>
          <cell r="L167">
            <v>0</v>
          </cell>
          <cell r="M167">
            <v>0</v>
          </cell>
          <cell r="N167">
            <v>0</v>
          </cell>
          <cell r="O167">
            <v>0</v>
          </cell>
          <cell r="P167">
            <v>-15780</v>
          </cell>
          <cell r="Q167">
            <v>-102660</v>
          </cell>
          <cell r="R167">
            <v>86880</v>
          </cell>
        </row>
        <row r="168">
          <cell r="A168" t="str">
            <v>Verrechnungen Power</v>
          </cell>
          <cell r="B168" t="str">
            <v>ZE0001A5C1</v>
          </cell>
          <cell r="C168">
            <v>1785</v>
          </cell>
          <cell r="D168">
            <v>135</v>
          </cell>
          <cell r="E168">
            <v>1650</v>
          </cell>
          <cell r="F168">
            <v>0</v>
          </cell>
          <cell r="G168">
            <v>0</v>
          </cell>
          <cell r="H168">
            <v>0</v>
          </cell>
          <cell r="I168">
            <v>0</v>
          </cell>
          <cell r="J168">
            <v>0</v>
          </cell>
          <cell r="K168">
            <v>0</v>
          </cell>
          <cell r="L168">
            <v>0</v>
          </cell>
          <cell r="M168">
            <v>0</v>
          </cell>
          <cell r="N168">
            <v>0</v>
          </cell>
          <cell r="O168">
            <v>0</v>
          </cell>
          <cell r="P168">
            <v>123900</v>
          </cell>
          <cell r="Q168">
            <v>10620</v>
          </cell>
          <cell r="R168">
            <v>113280</v>
          </cell>
        </row>
        <row r="169">
          <cell r="A169" t="str">
            <v>Weitergabe Spot STEA</v>
          </cell>
          <cell r="B169" t="str">
            <v>ZE0001K23221</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Weitergabe Spot Ruhr</v>
          </cell>
          <cell r="B170" t="str">
            <v>ZE0001K23211</v>
          </cell>
          <cell r="C170">
            <v>1785</v>
          </cell>
          <cell r="D170">
            <v>135</v>
          </cell>
          <cell r="E170">
            <v>1650</v>
          </cell>
          <cell r="F170">
            <v>0</v>
          </cell>
          <cell r="G170">
            <v>0</v>
          </cell>
          <cell r="H170">
            <v>0</v>
          </cell>
          <cell r="I170">
            <v>0</v>
          </cell>
          <cell r="J170">
            <v>0</v>
          </cell>
          <cell r="K170">
            <v>0</v>
          </cell>
          <cell r="L170">
            <v>0</v>
          </cell>
          <cell r="M170">
            <v>0</v>
          </cell>
          <cell r="N170">
            <v>0</v>
          </cell>
          <cell r="O170">
            <v>0</v>
          </cell>
          <cell r="P170">
            <v>123900</v>
          </cell>
          <cell r="Q170">
            <v>10620</v>
          </cell>
          <cell r="R170">
            <v>113280</v>
          </cell>
        </row>
        <row r="171">
          <cell r="A171" t="str">
            <v>Weitergabe Spot Saar</v>
          </cell>
          <cell r="B171" t="str">
            <v>ZE0001K23231</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Spotverkäufe STEAG</v>
          </cell>
          <cell r="B172" t="str">
            <v>ZE0001K2322</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Spotverkäufe Ruhrene</v>
          </cell>
          <cell r="B173" t="str">
            <v>ZE0001K2321</v>
          </cell>
          <cell r="C173">
            <v>-2010</v>
          </cell>
          <cell r="D173">
            <v>-1650</v>
          </cell>
          <cell r="E173">
            <v>-360</v>
          </cell>
          <cell r="F173">
            <v>0</v>
          </cell>
          <cell r="G173">
            <v>0</v>
          </cell>
          <cell r="H173">
            <v>0</v>
          </cell>
          <cell r="I173">
            <v>0</v>
          </cell>
          <cell r="J173">
            <v>0</v>
          </cell>
          <cell r="K173">
            <v>0</v>
          </cell>
          <cell r="L173">
            <v>0</v>
          </cell>
          <cell r="M173">
            <v>0</v>
          </cell>
          <cell r="N173">
            <v>0</v>
          </cell>
          <cell r="O173">
            <v>0</v>
          </cell>
          <cell r="P173">
            <v>-139680</v>
          </cell>
          <cell r="Q173">
            <v>-113280</v>
          </cell>
          <cell r="R173">
            <v>-26400</v>
          </cell>
        </row>
        <row r="174">
          <cell r="A174" t="str">
            <v>Spotverkäufe SaarEne</v>
          </cell>
          <cell r="B174" t="str">
            <v>ZE0001K2323</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Bereichsinterner Dir</v>
          </cell>
          <cell r="B175" t="str">
            <v>ZE0001A5D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-123797.48</v>
          </cell>
          <cell r="Q175">
            <v>-52338.67</v>
          </cell>
          <cell r="R175">
            <v>-71458.81</v>
          </cell>
        </row>
        <row r="176">
          <cell r="A176" t="str">
            <v>Anfahrstrom</v>
          </cell>
          <cell r="B176" t="str">
            <v>ZE0001A5D1</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-123797.48</v>
          </cell>
          <cell r="Q176">
            <v>-52338.67</v>
          </cell>
          <cell r="R176">
            <v>-71458.81</v>
          </cell>
        </row>
        <row r="177">
          <cell r="A177" t="str">
            <v>Anfahrstrom GWB</v>
          </cell>
          <cell r="B177" t="str">
            <v>ZE0001K61</v>
          </cell>
          <cell r="C177">
            <v>0</v>
          </cell>
          <cell r="D177">
            <v>0</v>
          </cell>
          <cell r="E177">
            <v>0</v>
          </cell>
          <cell r="F177">
            <v>0</v>
          </cell>
          <cell r="G177">
            <v>0</v>
          </cell>
          <cell r="H177">
            <v>0</v>
          </cell>
          <cell r="I177">
            <v>0</v>
          </cell>
          <cell r="J177">
            <v>0</v>
          </cell>
          <cell r="K177">
            <v>0</v>
          </cell>
          <cell r="L177">
            <v>0</v>
          </cell>
          <cell r="M177">
            <v>0</v>
          </cell>
          <cell r="N177">
            <v>0</v>
          </cell>
          <cell r="O177">
            <v>0</v>
          </cell>
          <cell r="P177">
            <v>-70827.45</v>
          </cell>
          <cell r="Q177">
            <v>-25054.65</v>
          </cell>
          <cell r="R177">
            <v>-45772.800000000003</v>
          </cell>
        </row>
        <row r="178">
          <cell r="A178" t="str">
            <v>Anfahrstrom KWL</v>
          </cell>
          <cell r="B178" t="str">
            <v>ZE0001K62</v>
          </cell>
          <cell r="C178">
            <v>0</v>
          </cell>
          <cell r="D178">
            <v>0</v>
          </cell>
          <cell r="E178">
            <v>0</v>
          </cell>
          <cell r="F178">
            <v>0</v>
          </cell>
          <cell r="G178">
            <v>0</v>
          </cell>
          <cell r="H178">
            <v>0</v>
          </cell>
          <cell r="I178">
            <v>0</v>
          </cell>
          <cell r="J178">
            <v>0</v>
          </cell>
          <cell r="K178">
            <v>0</v>
          </cell>
          <cell r="L178">
            <v>0</v>
          </cell>
          <cell r="M178">
            <v>0</v>
          </cell>
          <cell r="N178">
            <v>0</v>
          </cell>
          <cell r="O178">
            <v>0</v>
          </cell>
          <cell r="P178">
            <v>-13538.45</v>
          </cell>
          <cell r="Q178">
            <v>-7120.46</v>
          </cell>
          <cell r="R178">
            <v>-6417.99</v>
          </cell>
        </row>
        <row r="179">
          <cell r="A179" t="str">
            <v>Anfahrstrom KLE</v>
          </cell>
          <cell r="B179" t="str">
            <v>ZE0001K63</v>
          </cell>
          <cell r="C179">
            <v>0</v>
          </cell>
          <cell r="D179">
            <v>0</v>
          </cell>
          <cell r="E179">
            <v>0</v>
          </cell>
          <cell r="F179">
            <v>0</v>
          </cell>
          <cell r="G179">
            <v>0</v>
          </cell>
          <cell r="H179">
            <v>0</v>
          </cell>
          <cell r="I179">
            <v>0</v>
          </cell>
          <cell r="J179">
            <v>0</v>
          </cell>
          <cell r="K179">
            <v>0</v>
          </cell>
          <cell r="L179">
            <v>0</v>
          </cell>
          <cell r="M179">
            <v>0</v>
          </cell>
          <cell r="N179">
            <v>0</v>
          </cell>
          <cell r="O179">
            <v>0</v>
          </cell>
          <cell r="P179">
            <v>-39431.58</v>
          </cell>
          <cell r="Q179">
            <v>-20163.560000000001</v>
          </cell>
          <cell r="R179">
            <v>-19268.02</v>
          </cell>
        </row>
        <row r="180">
          <cell r="A180" t="str">
            <v>Anfahrstrom Kraftwer</v>
          </cell>
          <cell r="B180" t="str">
            <v>ZE0001K64</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RE (RB Engineering u</v>
          </cell>
          <cell r="B181" t="str">
            <v>ZE0001K2341</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RBS (Rheinische Baus</v>
          </cell>
          <cell r="B182" t="str">
            <v>ZE0001K2342</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Sonstiges</v>
          </cell>
          <cell r="B183" t="str">
            <v>ZE0001A7</v>
          </cell>
          <cell r="C183">
            <v>492875.73397900001</v>
          </cell>
          <cell r="D183">
            <v>306878.393003</v>
          </cell>
          <cell r="E183">
            <v>185997.34097600001</v>
          </cell>
          <cell r="F183">
            <v>0</v>
          </cell>
          <cell r="G183">
            <v>0</v>
          </cell>
          <cell r="H183">
            <v>0</v>
          </cell>
          <cell r="I183">
            <v>0</v>
          </cell>
          <cell r="J183">
            <v>0</v>
          </cell>
          <cell r="K183">
            <v>0</v>
          </cell>
          <cell r="L183">
            <v>0</v>
          </cell>
          <cell r="M183">
            <v>0</v>
          </cell>
          <cell r="N183">
            <v>0</v>
          </cell>
          <cell r="O183">
            <v>0</v>
          </cell>
          <cell r="P183">
            <v>-6857414.8499999996</v>
          </cell>
          <cell r="Q183">
            <v>10488214.289999999</v>
          </cell>
          <cell r="R183">
            <v>-1690239.17</v>
          </cell>
          <cell r="S183">
            <v>-5869434.5099999998</v>
          </cell>
          <cell r="T183">
            <v>-5869434.5099999998</v>
          </cell>
          <cell r="U183">
            <v>-5869434.5099999998</v>
          </cell>
          <cell r="V183">
            <v>-5869434.5099999998</v>
          </cell>
          <cell r="W183">
            <v>-5869434.5099999998</v>
          </cell>
          <cell r="X183">
            <v>-5869434.5099999998</v>
          </cell>
          <cell r="Y183">
            <v>-5869434.5099999998</v>
          </cell>
          <cell r="Z183">
            <v>-5869434.5099999998</v>
          </cell>
          <cell r="AA183">
            <v>-5869434.5099999998</v>
          </cell>
          <cell r="AB183">
            <v>37169520.619999997</v>
          </cell>
        </row>
        <row r="184">
          <cell r="A184" t="str">
            <v>Zuschläge KWK und De</v>
          </cell>
          <cell r="B184" t="str">
            <v>ZE0001A7A</v>
          </cell>
          <cell r="C184">
            <v>-2.0000000000000002E-5</v>
          </cell>
          <cell r="D184">
            <v>3.9999999999999998E-6</v>
          </cell>
          <cell r="E184">
            <v>-2.4000000000000001E-5</v>
          </cell>
          <cell r="F184">
            <v>0</v>
          </cell>
          <cell r="G184">
            <v>0</v>
          </cell>
          <cell r="H184">
            <v>0</v>
          </cell>
          <cell r="I184">
            <v>0</v>
          </cell>
          <cell r="J184">
            <v>0</v>
          </cell>
          <cell r="K184">
            <v>0</v>
          </cell>
          <cell r="L184">
            <v>0</v>
          </cell>
          <cell r="M184">
            <v>0</v>
          </cell>
          <cell r="N184">
            <v>0</v>
          </cell>
          <cell r="O184">
            <v>0</v>
          </cell>
          <cell r="P184">
            <v>-70621200.370000005</v>
          </cell>
          <cell r="Q184">
            <v>-2589696.7799999998</v>
          </cell>
          <cell r="R184">
            <v>-9337158.4900000002</v>
          </cell>
          <cell r="S184">
            <v>-5869434.5099999998</v>
          </cell>
          <cell r="T184">
            <v>-5869434.5099999998</v>
          </cell>
          <cell r="U184">
            <v>-5869434.5099999998</v>
          </cell>
          <cell r="V184">
            <v>-5869434.5099999998</v>
          </cell>
          <cell r="W184">
            <v>-5869434.5099999998</v>
          </cell>
          <cell r="X184">
            <v>-5869434.5099999998</v>
          </cell>
          <cell r="Y184">
            <v>-5869434.5099999998</v>
          </cell>
          <cell r="Z184">
            <v>-5869434.5099999998</v>
          </cell>
          <cell r="AA184">
            <v>-5869434.5099999998</v>
          </cell>
          <cell r="AB184">
            <v>-5869434.5099999998</v>
          </cell>
        </row>
        <row r="185">
          <cell r="A185" t="str">
            <v>Zuschläge KWK</v>
          </cell>
          <cell r="B185" t="str">
            <v>ZE0001A7A1</v>
          </cell>
          <cell r="C185">
            <v>-2.0000000000000002E-5</v>
          </cell>
          <cell r="D185">
            <v>3.9999999999999998E-6</v>
          </cell>
          <cell r="E185">
            <v>-2.4000000000000001E-5</v>
          </cell>
          <cell r="F185">
            <v>0</v>
          </cell>
          <cell r="G185">
            <v>0</v>
          </cell>
          <cell r="H185">
            <v>0</v>
          </cell>
          <cell r="I185">
            <v>0</v>
          </cell>
          <cell r="J185">
            <v>0</v>
          </cell>
          <cell r="K185">
            <v>0</v>
          </cell>
          <cell r="L185">
            <v>0</v>
          </cell>
          <cell r="M185">
            <v>0</v>
          </cell>
          <cell r="N185">
            <v>0</v>
          </cell>
          <cell r="O185">
            <v>0</v>
          </cell>
          <cell r="P185">
            <v>-19729003.280000001</v>
          </cell>
          <cell r="Q185">
            <v>1357992.1</v>
          </cell>
          <cell r="R185">
            <v>-11059846.279999999</v>
          </cell>
          <cell r="S185">
            <v>-1002714.91</v>
          </cell>
          <cell r="T185">
            <v>-1002714.91</v>
          </cell>
          <cell r="U185">
            <v>-1002714.91</v>
          </cell>
          <cell r="V185">
            <v>-1002714.91</v>
          </cell>
          <cell r="W185">
            <v>-1002714.91</v>
          </cell>
          <cell r="X185">
            <v>-1002714.91</v>
          </cell>
          <cell r="Y185">
            <v>-1002714.91</v>
          </cell>
          <cell r="Z185">
            <v>-1002714.91</v>
          </cell>
          <cell r="AA185">
            <v>-1002714.91</v>
          </cell>
          <cell r="AB185">
            <v>-1002714.91</v>
          </cell>
        </row>
        <row r="186">
          <cell r="A186" t="str">
            <v>RWE TSO KWK Zuschläg</v>
          </cell>
          <cell r="B186" t="str">
            <v>ZE0001A7A11</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RWE-Net KWK Zuschläg</v>
          </cell>
          <cell r="B187" t="str">
            <v>ZE0001K3111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RWE DSO KWK Zuschläg</v>
          </cell>
          <cell r="B188" t="str">
            <v>ZE0001A7A12</v>
          </cell>
          <cell r="C188">
            <v>0</v>
          </cell>
          <cell r="D188">
            <v>0</v>
          </cell>
          <cell r="E188">
            <v>0</v>
          </cell>
          <cell r="F188">
            <v>0</v>
          </cell>
          <cell r="G188">
            <v>0</v>
          </cell>
          <cell r="H188">
            <v>0</v>
          </cell>
          <cell r="I188">
            <v>0</v>
          </cell>
          <cell r="J188">
            <v>0</v>
          </cell>
          <cell r="K188">
            <v>0</v>
          </cell>
          <cell r="L188">
            <v>0</v>
          </cell>
          <cell r="M188">
            <v>0</v>
          </cell>
          <cell r="N188">
            <v>0</v>
          </cell>
          <cell r="O188">
            <v>0</v>
          </cell>
          <cell r="P188">
            <v>-14676403.300000001</v>
          </cell>
          <cell r="Q188">
            <v>1203985.5</v>
          </cell>
          <cell r="R188">
            <v>-8143288.7999999998</v>
          </cell>
          <cell r="S188">
            <v>-773710</v>
          </cell>
          <cell r="T188">
            <v>-773710</v>
          </cell>
          <cell r="U188">
            <v>-773710</v>
          </cell>
          <cell r="V188">
            <v>-773710</v>
          </cell>
          <cell r="W188">
            <v>-773710</v>
          </cell>
          <cell r="X188">
            <v>-773710</v>
          </cell>
          <cell r="Y188">
            <v>-773710</v>
          </cell>
          <cell r="Z188">
            <v>-773710</v>
          </cell>
          <cell r="AA188">
            <v>-773710</v>
          </cell>
          <cell r="AB188">
            <v>-773710</v>
          </cell>
        </row>
        <row r="189">
          <cell r="A189" t="str">
            <v>RWE-Net KWK Zuschläg</v>
          </cell>
          <cell r="B189" t="str">
            <v>ZE0001K3112</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RWE-Net KWK Zuschläg</v>
          </cell>
          <cell r="B190" t="str">
            <v>ZE0001K31126</v>
          </cell>
          <cell r="P190">
            <v>-19411003.300000001</v>
          </cell>
          <cell r="Q190">
            <v>1203985.5</v>
          </cell>
          <cell r="R190">
            <v>-8143288.7999999998</v>
          </cell>
          <cell r="S190">
            <v>-1247170</v>
          </cell>
          <cell r="T190">
            <v>-1247170</v>
          </cell>
          <cell r="U190">
            <v>-1247170</v>
          </cell>
          <cell r="V190">
            <v>-1247170</v>
          </cell>
          <cell r="W190">
            <v>-1247170</v>
          </cell>
          <cell r="X190">
            <v>-1247170</v>
          </cell>
          <cell r="Y190">
            <v>-1247170</v>
          </cell>
          <cell r="Z190">
            <v>-1247170</v>
          </cell>
          <cell r="AA190">
            <v>-1247170</v>
          </cell>
          <cell r="AB190">
            <v>-1247170</v>
          </cell>
        </row>
        <row r="191">
          <cell r="A191" t="str">
            <v>Weitergabe KWK Zusch</v>
          </cell>
          <cell r="B191" t="str">
            <v>ZE0001K31127</v>
          </cell>
          <cell r="P191">
            <v>4734600</v>
          </cell>
          <cell r="S191">
            <v>473460</v>
          </cell>
          <cell r="T191">
            <v>473460</v>
          </cell>
          <cell r="U191">
            <v>473460</v>
          </cell>
          <cell r="V191">
            <v>473460</v>
          </cell>
          <cell r="W191">
            <v>473460</v>
          </cell>
          <cell r="X191">
            <v>473460</v>
          </cell>
          <cell r="Y191">
            <v>473460</v>
          </cell>
          <cell r="Z191">
            <v>473460</v>
          </cell>
          <cell r="AA191">
            <v>473460</v>
          </cell>
          <cell r="AB191">
            <v>473460</v>
          </cell>
        </row>
        <row r="192">
          <cell r="A192" t="str">
            <v>KWK Stromlieferungen</v>
          </cell>
          <cell r="B192" t="str">
            <v>ZE0001A7A13</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row>
        <row r="193">
          <cell r="A193" t="str">
            <v>RWE-Net KWK Meng Ver</v>
          </cell>
          <cell r="B193" t="str">
            <v>ZE0001K3121</v>
          </cell>
          <cell r="C193">
            <v>-2573000</v>
          </cell>
          <cell r="D193">
            <v>-490478</v>
          </cell>
          <cell r="E193">
            <v>-42475.608999999997</v>
          </cell>
          <cell r="F193">
            <v>-204004.6391</v>
          </cell>
          <cell r="G193">
            <v>-204004.6391</v>
          </cell>
          <cell r="H193">
            <v>-204004.6391</v>
          </cell>
          <cell r="I193">
            <v>-204004.6391</v>
          </cell>
          <cell r="J193">
            <v>-204004.6391</v>
          </cell>
          <cell r="K193">
            <v>-204004.6391</v>
          </cell>
          <cell r="L193">
            <v>-204004.6391</v>
          </cell>
          <cell r="M193">
            <v>-204004.6391</v>
          </cell>
          <cell r="N193">
            <v>-204004.6391</v>
          </cell>
          <cell r="O193">
            <v>-204004.6391</v>
          </cell>
          <cell r="P193">
            <v>-37823099.960000001</v>
          </cell>
          <cell r="Q193">
            <v>-7210026.5999999996</v>
          </cell>
          <cell r="R193">
            <v>-903764.26</v>
          </cell>
          <cell r="S193">
            <v>-2970930.91</v>
          </cell>
          <cell r="T193">
            <v>-2970930.91</v>
          </cell>
          <cell r="U193">
            <v>-2970930.91</v>
          </cell>
          <cell r="V193">
            <v>-2970930.91</v>
          </cell>
          <cell r="W193">
            <v>-2970930.91</v>
          </cell>
          <cell r="X193">
            <v>-2970930.91</v>
          </cell>
          <cell r="Y193">
            <v>-2970930.91</v>
          </cell>
          <cell r="Z193">
            <v>-2970930.91</v>
          </cell>
          <cell r="AA193">
            <v>-2970930.91</v>
          </cell>
          <cell r="AB193">
            <v>-2970930.91</v>
          </cell>
        </row>
        <row r="194">
          <cell r="A194" t="str">
            <v>RWE-Net KWK Meng Rüc</v>
          </cell>
          <cell r="B194" t="str">
            <v>ZE0001K3122</v>
          </cell>
          <cell r="C194">
            <v>2573000</v>
          </cell>
          <cell r="D194">
            <v>490478</v>
          </cell>
          <cell r="E194">
            <v>42475.608999999997</v>
          </cell>
          <cell r="F194">
            <v>204004.6391</v>
          </cell>
          <cell r="G194">
            <v>204004.6391</v>
          </cell>
          <cell r="H194">
            <v>204004.6391</v>
          </cell>
          <cell r="I194">
            <v>204004.6391</v>
          </cell>
          <cell r="J194">
            <v>204004.6391</v>
          </cell>
          <cell r="K194">
            <v>204004.6391</v>
          </cell>
          <cell r="L194">
            <v>204004.6391</v>
          </cell>
          <cell r="M194">
            <v>204004.6391</v>
          </cell>
          <cell r="N194">
            <v>204004.6391</v>
          </cell>
          <cell r="O194">
            <v>204004.6391</v>
          </cell>
          <cell r="P194">
            <v>37823099.960000001</v>
          </cell>
          <cell r="Q194">
            <v>7210026.5999999996</v>
          </cell>
          <cell r="R194">
            <v>903764.26</v>
          </cell>
          <cell r="S194">
            <v>2970930.91</v>
          </cell>
          <cell r="T194">
            <v>2970930.91</v>
          </cell>
          <cell r="U194">
            <v>2970930.91</v>
          </cell>
          <cell r="V194">
            <v>2970930.91</v>
          </cell>
          <cell r="W194">
            <v>2970930.91</v>
          </cell>
          <cell r="X194">
            <v>2970930.91</v>
          </cell>
          <cell r="Y194">
            <v>2970930.91</v>
          </cell>
          <cell r="Z194">
            <v>2970930.91</v>
          </cell>
          <cell r="AA194">
            <v>2970930.91</v>
          </cell>
          <cell r="AB194">
            <v>2970930.91</v>
          </cell>
        </row>
        <row r="195">
          <cell r="A195" t="str">
            <v>RWE-Net KWK Zuschläg</v>
          </cell>
          <cell r="B195" t="str">
            <v>ZE0001K3114</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RWE-Net KWK Zuschläg</v>
          </cell>
          <cell r="B196" t="str">
            <v>ZE0001K3115</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RWE-Net KWK Zuschläg</v>
          </cell>
          <cell r="B197" t="str">
            <v>ZE0001K3116</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RWE-Net KWK Zuschläg</v>
          </cell>
          <cell r="B198" t="str">
            <v>ZE0001K3117</v>
          </cell>
          <cell r="C198">
            <v>-3.0000000000000001E-6</v>
          </cell>
          <cell r="D198">
            <v>9.9999999999999995E-7</v>
          </cell>
          <cell r="E198">
            <v>-3.9999999999999998E-6</v>
          </cell>
          <cell r="F198">
            <v>0</v>
          </cell>
          <cell r="G198">
            <v>0</v>
          </cell>
          <cell r="H198">
            <v>0</v>
          </cell>
          <cell r="I198">
            <v>0</v>
          </cell>
          <cell r="J198">
            <v>0</v>
          </cell>
          <cell r="K198">
            <v>0</v>
          </cell>
          <cell r="L198">
            <v>0</v>
          </cell>
          <cell r="M198">
            <v>0</v>
          </cell>
          <cell r="N198">
            <v>0</v>
          </cell>
          <cell r="O198">
            <v>0</v>
          </cell>
          <cell r="P198">
            <v>-1229999.96</v>
          </cell>
          <cell r="Q198">
            <v>132479.20000000001</v>
          </cell>
          <cell r="R198">
            <v>-384088.06</v>
          </cell>
          <cell r="S198">
            <v>-97839.11</v>
          </cell>
          <cell r="T198">
            <v>-97839.11</v>
          </cell>
          <cell r="U198">
            <v>-97839.11</v>
          </cell>
          <cell r="V198">
            <v>-97839.11</v>
          </cell>
          <cell r="W198">
            <v>-97839.11</v>
          </cell>
          <cell r="X198">
            <v>-97839.11</v>
          </cell>
          <cell r="Y198">
            <v>-97839.11</v>
          </cell>
          <cell r="Z198">
            <v>-97839.11</v>
          </cell>
          <cell r="AA198">
            <v>-97839.11</v>
          </cell>
          <cell r="AB198">
            <v>-97839.11</v>
          </cell>
        </row>
        <row r="199">
          <cell r="A199" t="str">
            <v>RWE-Net KWK Zuschläg</v>
          </cell>
          <cell r="B199" t="str">
            <v>ZE0001K3118</v>
          </cell>
          <cell r="C199">
            <v>-1.9999999999999999E-6</v>
          </cell>
          <cell r="D199">
            <v>9.9999999999999995E-7</v>
          </cell>
          <cell r="E199">
            <v>-3.0000000000000001E-6</v>
          </cell>
          <cell r="F199">
            <v>0</v>
          </cell>
          <cell r="G199">
            <v>0</v>
          </cell>
          <cell r="H199">
            <v>0</v>
          </cell>
          <cell r="I199">
            <v>0</v>
          </cell>
          <cell r="J199">
            <v>0</v>
          </cell>
          <cell r="K199">
            <v>0</v>
          </cell>
          <cell r="L199">
            <v>0</v>
          </cell>
          <cell r="M199">
            <v>0</v>
          </cell>
          <cell r="N199">
            <v>0</v>
          </cell>
          <cell r="O199">
            <v>0</v>
          </cell>
          <cell r="P199">
            <v>-615000</v>
          </cell>
          <cell r="Q199">
            <v>119076.3</v>
          </cell>
          <cell r="R199">
            <v>-413489.1</v>
          </cell>
          <cell r="S199">
            <v>-32058.720000000001</v>
          </cell>
          <cell r="T199">
            <v>-32058.720000000001</v>
          </cell>
          <cell r="U199">
            <v>-32058.720000000001</v>
          </cell>
          <cell r="V199">
            <v>-32058.720000000001</v>
          </cell>
          <cell r="W199">
            <v>-32058.720000000001</v>
          </cell>
          <cell r="X199">
            <v>-32058.720000000001</v>
          </cell>
          <cell r="Y199">
            <v>-32058.720000000001</v>
          </cell>
          <cell r="Z199">
            <v>-32058.720000000001</v>
          </cell>
          <cell r="AA199">
            <v>-32058.720000000001</v>
          </cell>
          <cell r="AB199">
            <v>-32058.720000000001</v>
          </cell>
        </row>
        <row r="200">
          <cell r="A200" t="str">
            <v>RWE-Net KWK Zuschläg</v>
          </cell>
          <cell r="B200" t="str">
            <v>ZE0001K3119</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RWE-Net KWK Zuschläg</v>
          </cell>
          <cell r="B201" t="str">
            <v>ZE0001K31110</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RWE-Net KWK Zuschläg</v>
          </cell>
          <cell r="B202" t="str">
            <v>ZE0001K31111</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RWE-Net KWK Zuschläg</v>
          </cell>
          <cell r="B203" t="str">
            <v>ZE0001K31112</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RWE Net KWK Zuschläg</v>
          </cell>
          <cell r="B204" t="str">
            <v>ZE0001K31113</v>
          </cell>
          <cell r="C204">
            <v>-3.0000000000000001E-6</v>
          </cell>
          <cell r="D204">
            <v>9.9999999999999995E-7</v>
          </cell>
          <cell r="E204">
            <v>-3.9999999999999998E-6</v>
          </cell>
          <cell r="F204">
            <v>0</v>
          </cell>
          <cell r="G204">
            <v>0</v>
          </cell>
          <cell r="H204">
            <v>0</v>
          </cell>
          <cell r="I204">
            <v>0</v>
          </cell>
          <cell r="J204">
            <v>0</v>
          </cell>
          <cell r="K204">
            <v>0</v>
          </cell>
          <cell r="L204">
            <v>0</v>
          </cell>
          <cell r="M204">
            <v>0</v>
          </cell>
          <cell r="N204">
            <v>0</v>
          </cell>
          <cell r="O204">
            <v>0</v>
          </cell>
          <cell r="P204">
            <v>-574000.02</v>
          </cell>
          <cell r="Q204">
            <v>-102680.4</v>
          </cell>
          <cell r="R204">
            <v>-448435.12</v>
          </cell>
          <cell r="S204">
            <v>-2288.4499999999998</v>
          </cell>
          <cell r="T204">
            <v>-2288.4499999999998</v>
          </cell>
          <cell r="U204">
            <v>-2288.4499999999998</v>
          </cell>
          <cell r="V204">
            <v>-2288.4499999999998</v>
          </cell>
          <cell r="W204">
            <v>-2288.4499999999998</v>
          </cell>
          <cell r="X204">
            <v>-2288.4499999999998</v>
          </cell>
          <cell r="Y204">
            <v>-2288.4499999999998</v>
          </cell>
          <cell r="Z204">
            <v>-2288.4499999999998</v>
          </cell>
          <cell r="AA204">
            <v>-2288.4499999999998</v>
          </cell>
          <cell r="AB204">
            <v>-2288.4499999999998</v>
          </cell>
        </row>
        <row r="205">
          <cell r="A205" t="str">
            <v>RWE Net KWK Zuschläg</v>
          </cell>
          <cell r="B205" t="str">
            <v>ZE0001K31131</v>
          </cell>
          <cell r="C205">
            <v>0</v>
          </cell>
          <cell r="D205">
            <v>9.9999999999999995E-7</v>
          </cell>
          <cell r="E205">
            <v>-9.9999999999999995E-7</v>
          </cell>
          <cell r="F205">
            <v>0</v>
          </cell>
          <cell r="G205">
            <v>0</v>
          </cell>
          <cell r="H205">
            <v>0</v>
          </cell>
          <cell r="I205">
            <v>0</v>
          </cell>
          <cell r="J205">
            <v>0</v>
          </cell>
          <cell r="K205">
            <v>0</v>
          </cell>
          <cell r="L205">
            <v>0</v>
          </cell>
          <cell r="M205">
            <v>0</v>
          </cell>
          <cell r="N205">
            <v>0</v>
          </cell>
          <cell r="O205">
            <v>0</v>
          </cell>
          <cell r="P205">
            <v>0</v>
          </cell>
          <cell r="Q205">
            <v>15937.1</v>
          </cell>
          <cell r="R205">
            <v>-15937.1</v>
          </cell>
        </row>
        <row r="206">
          <cell r="A206" t="str">
            <v>RWE Net KWK Zuschläg</v>
          </cell>
          <cell r="B206" t="str">
            <v>ZE0001K31114</v>
          </cell>
          <cell r="C206">
            <v>-1.9999999999999999E-6</v>
          </cell>
          <cell r="D206">
            <v>9.9999999999999995E-7</v>
          </cell>
          <cell r="E206">
            <v>-3.0000000000000001E-6</v>
          </cell>
          <cell r="F206">
            <v>0</v>
          </cell>
          <cell r="G206">
            <v>0</v>
          </cell>
          <cell r="H206">
            <v>0</v>
          </cell>
          <cell r="I206">
            <v>0</v>
          </cell>
          <cell r="J206">
            <v>0</v>
          </cell>
          <cell r="K206">
            <v>0</v>
          </cell>
          <cell r="L206">
            <v>0</v>
          </cell>
          <cell r="M206">
            <v>0</v>
          </cell>
          <cell r="N206">
            <v>0</v>
          </cell>
          <cell r="O206">
            <v>0</v>
          </cell>
          <cell r="P206">
            <v>-106600</v>
          </cell>
          <cell r="Q206">
            <v>246</v>
          </cell>
          <cell r="R206">
            <v>-72151.8</v>
          </cell>
          <cell r="S206">
            <v>-3469.42</v>
          </cell>
          <cell r="T206">
            <v>-3469.42</v>
          </cell>
          <cell r="U206">
            <v>-3469.42</v>
          </cell>
          <cell r="V206">
            <v>-3469.42</v>
          </cell>
          <cell r="W206">
            <v>-3469.42</v>
          </cell>
          <cell r="X206">
            <v>-3469.42</v>
          </cell>
          <cell r="Y206">
            <v>-3469.42</v>
          </cell>
          <cell r="Z206">
            <v>-3469.42</v>
          </cell>
          <cell r="AA206">
            <v>-3469.42</v>
          </cell>
          <cell r="AB206">
            <v>-3469.42</v>
          </cell>
        </row>
        <row r="207">
          <cell r="A207" t="str">
            <v>RWE Net KWK Zuschläg</v>
          </cell>
          <cell r="B207" t="str">
            <v>ZE0001K31115</v>
          </cell>
          <cell r="C207">
            <v>-1.9999999999999999E-6</v>
          </cell>
          <cell r="D207">
            <v>9.9999999999999995E-7</v>
          </cell>
          <cell r="E207">
            <v>-3.0000000000000001E-6</v>
          </cell>
          <cell r="F207">
            <v>0</v>
          </cell>
          <cell r="G207">
            <v>0</v>
          </cell>
          <cell r="H207">
            <v>0</v>
          </cell>
          <cell r="I207">
            <v>0</v>
          </cell>
          <cell r="J207">
            <v>0</v>
          </cell>
          <cell r="K207">
            <v>0</v>
          </cell>
          <cell r="L207">
            <v>0</v>
          </cell>
          <cell r="M207">
            <v>0</v>
          </cell>
          <cell r="N207">
            <v>0</v>
          </cell>
          <cell r="O207">
            <v>0</v>
          </cell>
          <cell r="P207">
            <v>-328000</v>
          </cell>
          <cell r="Q207">
            <v>25338</v>
          </cell>
          <cell r="R207">
            <v>-107686.5</v>
          </cell>
          <cell r="S207">
            <v>-24565.15</v>
          </cell>
          <cell r="T207">
            <v>-24565.15</v>
          </cell>
          <cell r="U207">
            <v>-24565.15</v>
          </cell>
          <cell r="V207">
            <v>-24565.15</v>
          </cell>
          <cell r="W207">
            <v>-24565.15</v>
          </cell>
          <cell r="X207">
            <v>-24565.15</v>
          </cell>
          <cell r="Y207">
            <v>-24565.15</v>
          </cell>
          <cell r="Z207">
            <v>-24565.15</v>
          </cell>
          <cell r="AA207">
            <v>-24565.15</v>
          </cell>
          <cell r="AB207">
            <v>-24565.15</v>
          </cell>
        </row>
        <row r="208">
          <cell r="A208" t="str">
            <v>RWE Net KWK Zuschläg</v>
          </cell>
          <cell r="B208" t="str">
            <v>ZE0001K31116</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RWE-Net KWK Zuschläg</v>
          </cell>
          <cell r="B209" t="str">
            <v>ZE0001K31128</v>
          </cell>
          <cell r="C209">
            <v>0</v>
          </cell>
          <cell r="D209">
            <v>0</v>
          </cell>
          <cell r="E209">
            <v>0</v>
          </cell>
          <cell r="F209">
            <v>0</v>
          </cell>
          <cell r="G209">
            <v>0</v>
          </cell>
          <cell r="H209">
            <v>0</v>
          </cell>
          <cell r="I209">
            <v>0</v>
          </cell>
          <cell r="J209">
            <v>0</v>
          </cell>
          <cell r="K209">
            <v>0</v>
          </cell>
          <cell r="L209">
            <v>0</v>
          </cell>
          <cell r="M209">
            <v>0</v>
          </cell>
          <cell r="N209">
            <v>0</v>
          </cell>
          <cell r="O209">
            <v>0</v>
          </cell>
          <cell r="P209">
            <v>-1256000</v>
          </cell>
          <cell r="Q209">
            <v>145072.29999999999</v>
          </cell>
          <cell r="R209">
            <v>-874628.2</v>
          </cell>
          <cell r="S209">
            <v>-52644.41</v>
          </cell>
          <cell r="T209">
            <v>-52644.41</v>
          </cell>
          <cell r="U209">
            <v>-52644.41</v>
          </cell>
          <cell r="V209">
            <v>-52644.41</v>
          </cell>
          <cell r="W209">
            <v>-52644.41</v>
          </cell>
          <cell r="X209">
            <v>-52644.41</v>
          </cell>
          <cell r="Y209">
            <v>-52644.41</v>
          </cell>
          <cell r="Z209">
            <v>-52644.41</v>
          </cell>
          <cell r="AA209">
            <v>-52644.41</v>
          </cell>
          <cell r="AB209">
            <v>-52644.41</v>
          </cell>
        </row>
        <row r="210">
          <cell r="A210" t="str">
            <v>RWE Net KWK Zuschläg</v>
          </cell>
          <cell r="B210" t="str">
            <v>ZE0001K31117</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RWE-Net KWK Zuschläg</v>
          </cell>
          <cell r="B211" t="str">
            <v>ZE0001K31129</v>
          </cell>
          <cell r="P211">
            <v>-1394000</v>
          </cell>
          <cell r="Q211">
            <v>76272.3</v>
          </cell>
          <cell r="R211">
            <v>-943828.2</v>
          </cell>
          <cell r="S211">
            <v>-52644.41</v>
          </cell>
          <cell r="T211">
            <v>-52644.41</v>
          </cell>
          <cell r="U211">
            <v>-52644.41</v>
          </cell>
          <cell r="V211">
            <v>-52644.41</v>
          </cell>
          <cell r="W211">
            <v>-52644.41</v>
          </cell>
          <cell r="X211">
            <v>-52644.41</v>
          </cell>
          <cell r="Y211">
            <v>-52644.41</v>
          </cell>
          <cell r="Z211">
            <v>-52644.41</v>
          </cell>
          <cell r="AA211">
            <v>-52644.41</v>
          </cell>
          <cell r="AB211">
            <v>-52644.41</v>
          </cell>
        </row>
        <row r="212">
          <cell r="A212" t="str">
            <v>Weitergabe KWK Zusch</v>
          </cell>
          <cell r="B212" t="str">
            <v>ZE0001K31130</v>
          </cell>
          <cell r="P212">
            <v>138000</v>
          </cell>
          <cell r="Q212">
            <v>68800</v>
          </cell>
          <cell r="R212">
            <v>69200</v>
          </cell>
        </row>
        <row r="213">
          <cell r="A213" t="str">
            <v>RWE Net KWK Zuschläg</v>
          </cell>
          <cell r="B213" t="str">
            <v>ZE0001K31118</v>
          </cell>
          <cell r="C213">
            <v>-3.9999999999999998E-6</v>
          </cell>
          <cell r="D213">
            <v>-9.9999999999999995E-7</v>
          </cell>
          <cell r="E213">
            <v>-3.0000000000000001E-6</v>
          </cell>
          <cell r="F213">
            <v>0</v>
          </cell>
          <cell r="G213">
            <v>0</v>
          </cell>
          <cell r="H213">
            <v>0</v>
          </cell>
          <cell r="I213">
            <v>0</v>
          </cell>
          <cell r="J213">
            <v>0</v>
          </cell>
          <cell r="K213">
            <v>0</v>
          </cell>
          <cell r="L213">
            <v>0</v>
          </cell>
          <cell r="M213">
            <v>0</v>
          </cell>
          <cell r="N213">
            <v>0</v>
          </cell>
          <cell r="O213">
            <v>0</v>
          </cell>
          <cell r="P213">
            <v>-205000</v>
          </cell>
          <cell r="Q213">
            <v>-18745.2</v>
          </cell>
          <cell r="R213">
            <v>-169666.2</v>
          </cell>
          <cell r="S213">
            <v>-1658.86</v>
          </cell>
          <cell r="T213">
            <v>-1658.86</v>
          </cell>
          <cell r="U213">
            <v>-1658.86</v>
          </cell>
          <cell r="V213">
            <v>-1658.86</v>
          </cell>
          <cell r="W213">
            <v>-1658.86</v>
          </cell>
          <cell r="X213">
            <v>-1658.86</v>
          </cell>
          <cell r="Y213">
            <v>-1658.86</v>
          </cell>
          <cell r="Z213">
            <v>-1658.86</v>
          </cell>
          <cell r="AA213">
            <v>-1658.86</v>
          </cell>
          <cell r="AB213">
            <v>-1658.86</v>
          </cell>
        </row>
        <row r="214">
          <cell r="A214" t="str">
            <v>RWE Net KWK Zuschläg</v>
          </cell>
          <cell r="B214" t="str">
            <v>ZE0001K31119</v>
          </cell>
          <cell r="C214">
            <v>-3.9999999999999998E-6</v>
          </cell>
          <cell r="D214">
            <v>-9.9999999999999995E-7</v>
          </cell>
          <cell r="E214">
            <v>-3.0000000000000001E-6</v>
          </cell>
          <cell r="F214">
            <v>0</v>
          </cell>
          <cell r="G214">
            <v>0</v>
          </cell>
          <cell r="H214">
            <v>0</v>
          </cell>
          <cell r="I214">
            <v>0</v>
          </cell>
          <cell r="J214">
            <v>0</v>
          </cell>
          <cell r="K214">
            <v>0</v>
          </cell>
          <cell r="L214">
            <v>0</v>
          </cell>
          <cell r="M214">
            <v>0</v>
          </cell>
          <cell r="N214">
            <v>0</v>
          </cell>
          <cell r="O214">
            <v>0</v>
          </cell>
          <cell r="P214">
            <v>-738000</v>
          </cell>
          <cell r="Q214">
            <v>-162716.70000000001</v>
          </cell>
          <cell r="R214">
            <v>-430475.4</v>
          </cell>
          <cell r="S214">
            <v>-14480.79</v>
          </cell>
          <cell r="T214">
            <v>-14480.79</v>
          </cell>
          <cell r="U214">
            <v>-14480.79</v>
          </cell>
          <cell r="V214">
            <v>-14480.79</v>
          </cell>
          <cell r="W214">
            <v>-14480.79</v>
          </cell>
          <cell r="X214">
            <v>-14480.79</v>
          </cell>
          <cell r="Y214">
            <v>-14480.79</v>
          </cell>
          <cell r="Z214">
            <v>-14480.79</v>
          </cell>
          <cell r="AA214">
            <v>-14480.79</v>
          </cell>
          <cell r="AB214">
            <v>-14480.79</v>
          </cell>
        </row>
        <row r="215">
          <cell r="A215" t="str">
            <v>RWE Net KWK Zuschläg</v>
          </cell>
          <cell r="B215" t="str">
            <v>ZE0001K31120</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RWE Net KWK Zuschläg</v>
          </cell>
          <cell r="B216" t="str">
            <v>ZE0001K31121</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Dezentrale Einspeisu</v>
          </cell>
          <cell r="B217" t="str">
            <v>ZE0001A7A2</v>
          </cell>
          <cell r="C217">
            <v>0</v>
          </cell>
          <cell r="D217">
            <v>0</v>
          </cell>
          <cell r="E217">
            <v>0</v>
          </cell>
          <cell r="F217">
            <v>0</v>
          </cell>
          <cell r="G217">
            <v>0</v>
          </cell>
          <cell r="H217">
            <v>0</v>
          </cell>
          <cell r="I217">
            <v>0</v>
          </cell>
          <cell r="J217">
            <v>0</v>
          </cell>
          <cell r="K217">
            <v>0</v>
          </cell>
          <cell r="L217">
            <v>0</v>
          </cell>
          <cell r="M217">
            <v>0</v>
          </cell>
          <cell r="N217">
            <v>0</v>
          </cell>
          <cell r="O217">
            <v>0</v>
          </cell>
          <cell r="P217">
            <v>-50892197.090000004</v>
          </cell>
          <cell r="Q217">
            <v>-3947688.88</v>
          </cell>
          <cell r="R217">
            <v>1722687.79</v>
          </cell>
          <cell r="S217">
            <v>-4866719.5999999996</v>
          </cell>
          <cell r="T217">
            <v>-4866719.5999999996</v>
          </cell>
          <cell r="U217">
            <v>-4866719.5999999996</v>
          </cell>
          <cell r="V217">
            <v>-4866719.5999999996</v>
          </cell>
          <cell r="W217">
            <v>-4866719.5999999996</v>
          </cell>
          <cell r="X217">
            <v>-4866719.5999999996</v>
          </cell>
          <cell r="Y217">
            <v>-4866719.5999999996</v>
          </cell>
          <cell r="Z217">
            <v>-4866719.5999999996</v>
          </cell>
          <cell r="AA217">
            <v>-4866719.5999999996</v>
          </cell>
          <cell r="AB217">
            <v>-4866719.5999999996</v>
          </cell>
        </row>
        <row r="218">
          <cell r="A218" t="str">
            <v>Dez. Einspeisung Det</v>
          </cell>
          <cell r="B218" t="str">
            <v>ZE0001K3151</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Dez. Einspeisung Fan</v>
          </cell>
          <cell r="B219" t="str">
            <v>ZE0001K3152</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Dez. Einspeisung Leh</v>
          </cell>
          <cell r="B220" t="str">
            <v>ZE0001K3153</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Dez. Einspeisung Müd</v>
          </cell>
          <cell r="B221" t="str">
            <v>ZE0001K3154</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Dez. Einspeisung Win</v>
          </cell>
          <cell r="B222" t="str">
            <v>ZE0001K3155</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Dez. Einspeisung Enk</v>
          </cell>
          <cell r="B223" t="str">
            <v>ZE0001K3156</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Dez. Einspeisung Kob</v>
          </cell>
          <cell r="B224" t="str">
            <v>ZE0001K3157</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Dez. Einspeisung Koc</v>
          </cell>
          <cell r="B225" t="str">
            <v>ZE0001K3158</v>
          </cell>
          <cell r="C225">
            <v>0</v>
          </cell>
          <cell r="D225">
            <v>0</v>
          </cell>
          <cell r="E225">
            <v>0</v>
          </cell>
          <cell r="F225">
            <v>0</v>
          </cell>
          <cell r="G225">
            <v>0</v>
          </cell>
          <cell r="H225">
            <v>0</v>
          </cell>
          <cell r="I225">
            <v>0</v>
          </cell>
          <cell r="J225">
            <v>0</v>
          </cell>
          <cell r="K225">
            <v>0</v>
          </cell>
          <cell r="L225">
            <v>0</v>
          </cell>
          <cell r="M225">
            <v>0</v>
          </cell>
          <cell r="N225">
            <v>0</v>
          </cell>
          <cell r="O225">
            <v>0</v>
          </cell>
          <cell r="P225">
            <v>-164474</v>
          </cell>
          <cell r="S225">
            <v>-16447.400000000001</v>
          </cell>
          <cell r="T225">
            <v>-16447.400000000001</v>
          </cell>
          <cell r="U225">
            <v>-16447.400000000001</v>
          </cell>
          <cell r="V225">
            <v>-16447.400000000001</v>
          </cell>
          <cell r="W225">
            <v>-16447.400000000001</v>
          </cell>
          <cell r="X225">
            <v>-16447.400000000001</v>
          </cell>
          <cell r="Y225">
            <v>-16447.400000000001</v>
          </cell>
          <cell r="Z225">
            <v>-16447.400000000001</v>
          </cell>
          <cell r="AA225">
            <v>-16447.400000000001</v>
          </cell>
          <cell r="AB225">
            <v>-16447.400000000001</v>
          </cell>
        </row>
        <row r="226">
          <cell r="A226" t="str">
            <v>Dez. Einspeisung Nee</v>
          </cell>
          <cell r="B226" t="str">
            <v>ZE0001K3159</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Dez. Einspeisung Tri</v>
          </cell>
          <cell r="B227" t="str">
            <v>ZE0001K31510</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Dez. Einspeisung Ser</v>
          </cell>
          <cell r="B228" t="str">
            <v>ZE0001K31511</v>
          </cell>
          <cell r="C228">
            <v>0</v>
          </cell>
          <cell r="D228">
            <v>0</v>
          </cell>
          <cell r="E228">
            <v>0</v>
          </cell>
          <cell r="F228">
            <v>0</v>
          </cell>
          <cell r="G228">
            <v>0</v>
          </cell>
          <cell r="H228">
            <v>0</v>
          </cell>
          <cell r="I228">
            <v>0</v>
          </cell>
          <cell r="J228">
            <v>0</v>
          </cell>
          <cell r="K228">
            <v>0</v>
          </cell>
          <cell r="L228">
            <v>0</v>
          </cell>
          <cell r="M228">
            <v>0</v>
          </cell>
          <cell r="N228">
            <v>0</v>
          </cell>
          <cell r="O228">
            <v>0</v>
          </cell>
          <cell r="P228">
            <v>-220920</v>
          </cell>
          <cell r="S228">
            <v>-22092</v>
          </cell>
          <cell r="T228">
            <v>-22092</v>
          </cell>
          <cell r="U228">
            <v>-22092</v>
          </cell>
          <cell r="V228">
            <v>-22092</v>
          </cell>
          <cell r="W228">
            <v>-22092</v>
          </cell>
          <cell r="X228">
            <v>-22092</v>
          </cell>
          <cell r="Y228">
            <v>-22092</v>
          </cell>
          <cell r="Z228">
            <v>-22092</v>
          </cell>
          <cell r="AA228">
            <v>-22092</v>
          </cell>
          <cell r="AB228">
            <v>-22092</v>
          </cell>
        </row>
        <row r="229">
          <cell r="A229" t="str">
            <v>Dez. Einspeisung Zel</v>
          </cell>
          <cell r="B229" t="str">
            <v>ZE0001K31512</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Dez. Einspeisung Kle</v>
          </cell>
          <cell r="B230" t="str">
            <v>ZE0001K31513</v>
          </cell>
          <cell r="C230">
            <v>0</v>
          </cell>
          <cell r="D230">
            <v>0</v>
          </cell>
          <cell r="E230">
            <v>0</v>
          </cell>
          <cell r="F230">
            <v>0</v>
          </cell>
          <cell r="G230">
            <v>0</v>
          </cell>
          <cell r="H230">
            <v>0</v>
          </cell>
          <cell r="I230">
            <v>0</v>
          </cell>
          <cell r="J230">
            <v>0</v>
          </cell>
          <cell r="K230">
            <v>0</v>
          </cell>
          <cell r="L230">
            <v>0</v>
          </cell>
          <cell r="M230">
            <v>0</v>
          </cell>
          <cell r="N230">
            <v>0</v>
          </cell>
          <cell r="O230">
            <v>0</v>
          </cell>
          <cell r="P230">
            <v>-212940</v>
          </cell>
          <cell r="S230">
            <v>-21294</v>
          </cell>
          <cell r="T230">
            <v>-21294</v>
          </cell>
          <cell r="U230">
            <v>-21294</v>
          </cell>
          <cell r="V230">
            <v>-21294</v>
          </cell>
          <cell r="W230">
            <v>-21294</v>
          </cell>
          <cell r="X230">
            <v>-21294</v>
          </cell>
          <cell r="Y230">
            <v>-21294</v>
          </cell>
          <cell r="Z230">
            <v>-21294</v>
          </cell>
          <cell r="AA230">
            <v>-21294</v>
          </cell>
          <cell r="AB230">
            <v>-21294</v>
          </cell>
        </row>
        <row r="231">
          <cell r="A231" t="str">
            <v>Dez. Einspeisung KW</v>
          </cell>
          <cell r="B231" t="str">
            <v>ZE0001K31514</v>
          </cell>
          <cell r="C231">
            <v>0</v>
          </cell>
          <cell r="D231">
            <v>0</v>
          </cell>
          <cell r="E231">
            <v>0</v>
          </cell>
          <cell r="F231">
            <v>0</v>
          </cell>
          <cell r="G231">
            <v>0</v>
          </cell>
          <cell r="H231">
            <v>0</v>
          </cell>
          <cell r="I231">
            <v>0</v>
          </cell>
          <cell r="J231">
            <v>0</v>
          </cell>
          <cell r="K231">
            <v>0</v>
          </cell>
          <cell r="L231">
            <v>0</v>
          </cell>
          <cell r="M231">
            <v>0</v>
          </cell>
          <cell r="N231">
            <v>0</v>
          </cell>
          <cell r="O231">
            <v>0</v>
          </cell>
          <cell r="P231">
            <v>-280355.96000000002</v>
          </cell>
          <cell r="Q231">
            <v>-18430.939999999999</v>
          </cell>
          <cell r="R231">
            <v>31633.38</v>
          </cell>
          <cell r="S231">
            <v>-29355.84</v>
          </cell>
          <cell r="T231">
            <v>-29355.84</v>
          </cell>
          <cell r="U231">
            <v>-29355.84</v>
          </cell>
          <cell r="V231">
            <v>-29355.84</v>
          </cell>
          <cell r="W231">
            <v>-29355.84</v>
          </cell>
          <cell r="X231">
            <v>-29355.84</v>
          </cell>
          <cell r="Y231">
            <v>-29355.84</v>
          </cell>
          <cell r="Z231">
            <v>-29355.84</v>
          </cell>
          <cell r="AA231">
            <v>-29355.84</v>
          </cell>
          <cell r="AB231">
            <v>-29355.84</v>
          </cell>
        </row>
        <row r="232">
          <cell r="A232" t="str">
            <v>Dez. Einspeisung KW</v>
          </cell>
          <cell r="B232" t="str">
            <v>ZE0001K31515</v>
          </cell>
          <cell r="C232">
            <v>0</v>
          </cell>
          <cell r="D232">
            <v>0</v>
          </cell>
          <cell r="E232">
            <v>0</v>
          </cell>
          <cell r="F232">
            <v>0</v>
          </cell>
          <cell r="G232">
            <v>0</v>
          </cell>
          <cell r="H232">
            <v>0</v>
          </cell>
          <cell r="I232">
            <v>0</v>
          </cell>
          <cell r="J232">
            <v>0</v>
          </cell>
          <cell r="K232">
            <v>0</v>
          </cell>
          <cell r="L232">
            <v>0</v>
          </cell>
          <cell r="M232">
            <v>0</v>
          </cell>
          <cell r="N232">
            <v>0</v>
          </cell>
          <cell r="O232">
            <v>0</v>
          </cell>
          <cell r="P232">
            <v>-131134.01</v>
          </cell>
          <cell r="Q232">
            <v>-27125.69</v>
          </cell>
          <cell r="R232">
            <v>87668.38</v>
          </cell>
          <cell r="S232">
            <v>-19167.669999999998</v>
          </cell>
          <cell r="T232">
            <v>-19167.669999999998</v>
          </cell>
          <cell r="U232">
            <v>-19167.669999999998</v>
          </cell>
          <cell r="V232">
            <v>-19167.669999999998</v>
          </cell>
          <cell r="W232">
            <v>-19167.669999999998</v>
          </cell>
          <cell r="X232">
            <v>-19167.669999999998</v>
          </cell>
          <cell r="Y232">
            <v>-19167.669999999998</v>
          </cell>
          <cell r="Z232">
            <v>-19167.669999999998</v>
          </cell>
          <cell r="AA232">
            <v>-19167.669999999998</v>
          </cell>
          <cell r="AB232">
            <v>-19167.669999999998</v>
          </cell>
        </row>
        <row r="233">
          <cell r="A233" t="str">
            <v>Dez. Einspeisung Ger</v>
          </cell>
          <cell r="B233" t="str">
            <v>ZE0001K31516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-474554.25</v>
          </cell>
          <cell r="Q233">
            <v>-83118.45</v>
          </cell>
          <cell r="R233">
            <v>315793.8</v>
          </cell>
          <cell r="S233">
            <v>-70722.960000000006</v>
          </cell>
          <cell r="T233">
            <v>-70722.960000000006</v>
          </cell>
          <cell r="U233">
            <v>-70722.960000000006</v>
          </cell>
          <cell r="V233">
            <v>-70722.960000000006</v>
          </cell>
          <cell r="W233">
            <v>-70722.960000000006</v>
          </cell>
          <cell r="X233">
            <v>-70722.960000000006</v>
          </cell>
          <cell r="Y233">
            <v>-70722.960000000006</v>
          </cell>
          <cell r="Z233">
            <v>-70722.960000000006</v>
          </cell>
          <cell r="AA233">
            <v>-70722.960000000006</v>
          </cell>
          <cell r="AB233">
            <v>-70722.960000000006</v>
          </cell>
        </row>
        <row r="234">
          <cell r="A234" t="str">
            <v>Dez. Einspeisung Ger</v>
          </cell>
          <cell r="B234" t="str">
            <v>ZE0001K31517</v>
          </cell>
          <cell r="C234">
            <v>0</v>
          </cell>
          <cell r="D234">
            <v>0</v>
          </cell>
          <cell r="E234">
            <v>0</v>
          </cell>
          <cell r="F234">
            <v>0</v>
          </cell>
          <cell r="G234">
            <v>0</v>
          </cell>
          <cell r="H234">
            <v>0</v>
          </cell>
          <cell r="I234">
            <v>0</v>
          </cell>
          <cell r="J234">
            <v>0</v>
          </cell>
          <cell r="K234">
            <v>0</v>
          </cell>
          <cell r="L234">
            <v>0</v>
          </cell>
          <cell r="M234">
            <v>0</v>
          </cell>
          <cell r="N234">
            <v>0</v>
          </cell>
          <cell r="O234">
            <v>0</v>
          </cell>
          <cell r="P234">
            <v>-474554.24</v>
          </cell>
          <cell r="Q234">
            <v>-83118.44</v>
          </cell>
          <cell r="R234">
            <v>315793.8</v>
          </cell>
          <cell r="S234">
            <v>-70722.960000000006</v>
          </cell>
          <cell r="T234">
            <v>-70722.960000000006</v>
          </cell>
          <cell r="U234">
            <v>-70722.960000000006</v>
          </cell>
          <cell r="V234">
            <v>-70722.960000000006</v>
          </cell>
          <cell r="W234">
            <v>-70722.960000000006</v>
          </cell>
          <cell r="X234">
            <v>-70722.960000000006</v>
          </cell>
          <cell r="Y234">
            <v>-70722.960000000006</v>
          </cell>
          <cell r="Z234">
            <v>-70722.960000000006</v>
          </cell>
          <cell r="AA234">
            <v>-70722.960000000006</v>
          </cell>
          <cell r="AB234">
            <v>-70722.960000000006</v>
          </cell>
        </row>
        <row r="235">
          <cell r="A235" t="str">
            <v>Dez. Einspeisung Ger</v>
          </cell>
          <cell r="B235" t="str">
            <v>ZE0001K31518</v>
          </cell>
          <cell r="C235">
            <v>0</v>
          </cell>
          <cell r="D235">
            <v>0</v>
          </cell>
          <cell r="E235">
            <v>0</v>
          </cell>
          <cell r="F235">
            <v>0</v>
          </cell>
          <cell r="G235">
            <v>0</v>
          </cell>
          <cell r="H235">
            <v>0</v>
          </cell>
          <cell r="I235">
            <v>0</v>
          </cell>
          <cell r="J235">
            <v>0</v>
          </cell>
          <cell r="K235">
            <v>0</v>
          </cell>
          <cell r="L235">
            <v>0</v>
          </cell>
          <cell r="M235">
            <v>0</v>
          </cell>
          <cell r="N235">
            <v>0</v>
          </cell>
          <cell r="O235">
            <v>0</v>
          </cell>
          <cell r="P235">
            <v>-474554.22</v>
          </cell>
          <cell r="Q235">
            <v>-83118.44</v>
          </cell>
          <cell r="R235">
            <v>315793.82</v>
          </cell>
          <cell r="S235">
            <v>-70722.960000000006</v>
          </cell>
          <cell r="T235">
            <v>-70722.960000000006</v>
          </cell>
          <cell r="U235">
            <v>-70722.960000000006</v>
          </cell>
          <cell r="V235">
            <v>-70722.960000000006</v>
          </cell>
          <cell r="W235">
            <v>-70722.960000000006</v>
          </cell>
          <cell r="X235">
            <v>-70722.960000000006</v>
          </cell>
          <cell r="Y235">
            <v>-70722.960000000006</v>
          </cell>
          <cell r="Z235">
            <v>-70722.960000000006</v>
          </cell>
          <cell r="AA235">
            <v>-70722.960000000006</v>
          </cell>
          <cell r="AB235">
            <v>-70722.960000000006</v>
          </cell>
        </row>
        <row r="236">
          <cell r="A236" t="str">
            <v>Dez. Einspeisung Ger</v>
          </cell>
          <cell r="B236" t="str">
            <v>ZE0001K31519</v>
          </cell>
          <cell r="C236">
            <v>0</v>
          </cell>
          <cell r="D236">
            <v>0</v>
          </cell>
          <cell r="E236">
            <v>0</v>
          </cell>
          <cell r="F236">
            <v>0</v>
          </cell>
          <cell r="G236">
            <v>0</v>
          </cell>
          <cell r="H236">
            <v>0</v>
          </cell>
          <cell r="I236">
            <v>0</v>
          </cell>
          <cell r="J236">
            <v>0</v>
          </cell>
          <cell r="K236">
            <v>0</v>
          </cell>
          <cell r="L236">
            <v>0</v>
          </cell>
          <cell r="M236">
            <v>0</v>
          </cell>
          <cell r="N236">
            <v>0</v>
          </cell>
          <cell r="O236">
            <v>0</v>
          </cell>
          <cell r="P236">
            <v>-474554.25</v>
          </cell>
          <cell r="Q236">
            <v>-83118.45</v>
          </cell>
          <cell r="R236">
            <v>315793.8</v>
          </cell>
          <cell r="S236">
            <v>-70722.960000000006</v>
          </cell>
          <cell r="T236">
            <v>-70722.960000000006</v>
          </cell>
          <cell r="U236">
            <v>-70722.960000000006</v>
          </cell>
          <cell r="V236">
            <v>-70722.960000000006</v>
          </cell>
          <cell r="W236">
            <v>-70722.960000000006</v>
          </cell>
          <cell r="X236">
            <v>-70722.960000000006</v>
          </cell>
          <cell r="Y236">
            <v>-70722.960000000006</v>
          </cell>
          <cell r="Z236">
            <v>-70722.960000000006</v>
          </cell>
          <cell r="AA236">
            <v>-70722.960000000006</v>
          </cell>
          <cell r="AB236">
            <v>-70722.960000000006</v>
          </cell>
        </row>
        <row r="237">
          <cell r="A237" t="str">
            <v>Dez. Einspeisung Ems</v>
          </cell>
          <cell r="B237" t="str">
            <v>ZE0001K31520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-563618.97</v>
          </cell>
          <cell r="Q237">
            <v>-35992.51</v>
          </cell>
          <cell r="R237">
            <v>350626.44</v>
          </cell>
          <cell r="S237">
            <v>-87825.29</v>
          </cell>
          <cell r="T237">
            <v>-87825.29</v>
          </cell>
          <cell r="U237">
            <v>-87825.29</v>
          </cell>
          <cell r="V237">
            <v>-87825.29</v>
          </cell>
          <cell r="W237">
            <v>-87825.29</v>
          </cell>
          <cell r="X237">
            <v>-87825.29</v>
          </cell>
          <cell r="Y237">
            <v>-87825.29</v>
          </cell>
          <cell r="Z237">
            <v>-87825.29</v>
          </cell>
          <cell r="AA237">
            <v>-87825.29</v>
          </cell>
          <cell r="AB237">
            <v>-87825.29</v>
          </cell>
        </row>
        <row r="238">
          <cell r="A238" t="str">
            <v>Dez. Einspeisung Ems</v>
          </cell>
          <cell r="B238" t="str">
            <v>ZE0001K31521</v>
          </cell>
          <cell r="C238">
            <v>0</v>
          </cell>
          <cell r="D238">
            <v>0</v>
          </cell>
          <cell r="E238">
            <v>0</v>
          </cell>
          <cell r="F238">
            <v>0</v>
          </cell>
          <cell r="G238">
            <v>0</v>
          </cell>
          <cell r="H238">
            <v>0</v>
          </cell>
          <cell r="I238">
            <v>0</v>
          </cell>
          <cell r="J238">
            <v>0</v>
          </cell>
          <cell r="K238">
            <v>0</v>
          </cell>
          <cell r="L238">
            <v>0</v>
          </cell>
          <cell r="M238">
            <v>0</v>
          </cell>
          <cell r="N238">
            <v>0</v>
          </cell>
          <cell r="O238">
            <v>0</v>
          </cell>
          <cell r="P238">
            <v>-563618.94999999995</v>
          </cell>
          <cell r="Q238">
            <v>-35992.51</v>
          </cell>
          <cell r="R238">
            <v>350626.46</v>
          </cell>
          <cell r="S238">
            <v>-87825.29</v>
          </cell>
          <cell r="T238">
            <v>-87825.29</v>
          </cell>
          <cell r="U238">
            <v>-87825.29</v>
          </cell>
          <cell r="V238">
            <v>-87825.29</v>
          </cell>
          <cell r="W238">
            <v>-87825.29</v>
          </cell>
          <cell r="X238">
            <v>-87825.29</v>
          </cell>
          <cell r="Y238">
            <v>-87825.29</v>
          </cell>
          <cell r="Z238">
            <v>-87825.29</v>
          </cell>
          <cell r="AA238">
            <v>-87825.29</v>
          </cell>
          <cell r="AB238">
            <v>-87825.29</v>
          </cell>
        </row>
        <row r="239">
          <cell r="A239" t="str">
            <v>Dez. Einspeisung Wes</v>
          </cell>
          <cell r="B239" t="str">
            <v>ZE0001K31522</v>
          </cell>
          <cell r="C239">
            <v>0</v>
          </cell>
          <cell r="D239">
            <v>0</v>
          </cell>
          <cell r="E239">
            <v>0</v>
          </cell>
          <cell r="F239">
            <v>0</v>
          </cell>
          <cell r="G239">
            <v>0</v>
          </cell>
          <cell r="H239">
            <v>0</v>
          </cell>
          <cell r="I239">
            <v>0</v>
          </cell>
          <cell r="J239">
            <v>0</v>
          </cell>
          <cell r="K239">
            <v>0</v>
          </cell>
          <cell r="L239">
            <v>0</v>
          </cell>
          <cell r="M239">
            <v>0</v>
          </cell>
          <cell r="N239">
            <v>0</v>
          </cell>
          <cell r="O239">
            <v>0</v>
          </cell>
          <cell r="P239">
            <v>-2666612.52</v>
          </cell>
          <cell r="Q239">
            <v>-384201.34</v>
          </cell>
          <cell r="R239">
            <v>1292443.52</v>
          </cell>
          <cell r="S239">
            <v>-357485.47</v>
          </cell>
          <cell r="T239">
            <v>-357485.47</v>
          </cell>
          <cell r="U239">
            <v>-357485.47</v>
          </cell>
          <cell r="V239">
            <v>-357485.47</v>
          </cell>
          <cell r="W239">
            <v>-357485.47</v>
          </cell>
          <cell r="X239">
            <v>-357485.47</v>
          </cell>
          <cell r="Y239">
            <v>-357485.47</v>
          </cell>
          <cell r="Z239">
            <v>-357485.47</v>
          </cell>
          <cell r="AA239">
            <v>-357485.47</v>
          </cell>
          <cell r="AB239">
            <v>-357485.47</v>
          </cell>
        </row>
        <row r="240">
          <cell r="A240" t="str">
            <v>Dez. Einspeisung Wes</v>
          </cell>
          <cell r="B240" t="str">
            <v>ZE0001K31523</v>
          </cell>
          <cell r="C240">
            <v>0</v>
          </cell>
          <cell r="D240">
            <v>0</v>
          </cell>
          <cell r="E240">
            <v>0</v>
          </cell>
          <cell r="F240">
            <v>0</v>
          </cell>
          <cell r="G240">
            <v>0</v>
          </cell>
          <cell r="H240">
            <v>0</v>
          </cell>
          <cell r="I240">
            <v>0</v>
          </cell>
          <cell r="J240">
            <v>0</v>
          </cell>
          <cell r="K240">
            <v>0</v>
          </cell>
          <cell r="L240">
            <v>0</v>
          </cell>
          <cell r="M240">
            <v>0</v>
          </cell>
          <cell r="N240">
            <v>0</v>
          </cell>
          <cell r="O240">
            <v>0</v>
          </cell>
          <cell r="P240">
            <v>-2666612.5099999998</v>
          </cell>
          <cell r="Q240">
            <v>-384201.33</v>
          </cell>
          <cell r="R240">
            <v>1292443.52</v>
          </cell>
          <cell r="S240">
            <v>-357485.47</v>
          </cell>
          <cell r="T240">
            <v>-357485.47</v>
          </cell>
          <cell r="U240">
            <v>-357485.47</v>
          </cell>
          <cell r="V240">
            <v>-357485.47</v>
          </cell>
          <cell r="W240">
            <v>-357485.47</v>
          </cell>
          <cell r="X240">
            <v>-357485.47</v>
          </cell>
          <cell r="Y240">
            <v>-357485.47</v>
          </cell>
          <cell r="Z240">
            <v>-357485.47</v>
          </cell>
          <cell r="AA240">
            <v>-357485.47</v>
          </cell>
          <cell r="AB240">
            <v>-357485.47</v>
          </cell>
        </row>
        <row r="241">
          <cell r="A241" t="str">
            <v>Dez. Einspeisung Kar</v>
          </cell>
          <cell r="B241" t="str">
            <v>ZE0001K31524</v>
          </cell>
          <cell r="C241">
            <v>0</v>
          </cell>
          <cell r="D241">
            <v>0</v>
          </cell>
          <cell r="E241">
            <v>0</v>
          </cell>
          <cell r="F241">
            <v>0</v>
          </cell>
          <cell r="G241">
            <v>0</v>
          </cell>
          <cell r="H241">
            <v>0</v>
          </cell>
          <cell r="I241">
            <v>0</v>
          </cell>
          <cell r="J241">
            <v>0</v>
          </cell>
          <cell r="K241">
            <v>0</v>
          </cell>
          <cell r="L241">
            <v>0</v>
          </cell>
          <cell r="M241">
            <v>0</v>
          </cell>
          <cell r="N241">
            <v>0</v>
          </cell>
          <cell r="O241">
            <v>0</v>
          </cell>
          <cell r="P241">
            <v>-765269.04</v>
          </cell>
          <cell r="Q241">
            <v>-36820.660000000003</v>
          </cell>
          <cell r="R241">
            <v>-42519.98</v>
          </cell>
          <cell r="S241">
            <v>-68592.84</v>
          </cell>
          <cell r="T241">
            <v>-68592.84</v>
          </cell>
          <cell r="U241">
            <v>-68592.84</v>
          </cell>
          <cell r="V241">
            <v>-68592.84</v>
          </cell>
          <cell r="W241">
            <v>-68592.84</v>
          </cell>
          <cell r="X241">
            <v>-68592.84</v>
          </cell>
          <cell r="Y241">
            <v>-68592.84</v>
          </cell>
          <cell r="Z241">
            <v>-68592.84</v>
          </cell>
          <cell r="AA241">
            <v>-68592.84</v>
          </cell>
          <cell r="AB241">
            <v>-68592.84</v>
          </cell>
        </row>
        <row r="242">
          <cell r="A242" t="str">
            <v>Dez Einspeisung, kei</v>
          </cell>
          <cell r="B242" t="str">
            <v>ZE0001K31525</v>
          </cell>
          <cell r="C242">
            <v>0</v>
          </cell>
          <cell r="D242">
            <v>0</v>
          </cell>
          <cell r="E242">
            <v>0</v>
          </cell>
          <cell r="F242">
            <v>0</v>
          </cell>
          <cell r="G242">
            <v>0</v>
          </cell>
          <cell r="H242">
            <v>0</v>
          </cell>
          <cell r="I242">
            <v>0</v>
          </cell>
          <cell r="J242">
            <v>0</v>
          </cell>
          <cell r="K242">
            <v>0</v>
          </cell>
          <cell r="L242">
            <v>0</v>
          </cell>
          <cell r="M242">
            <v>0</v>
          </cell>
          <cell r="N242">
            <v>0</v>
          </cell>
          <cell r="O242">
            <v>0</v>
          </cell>
          <cell r="P242">
            <v>-316558.43</v>
          </cell>
          <cell r="Q242">
            <v>-153588.88</v>
          </cell>
          <cell r="R242">
            <v>-162969.54999999999</v>
          </cell>
        </row>
        <row r="243">
          <cell r="A243" t="str">
            <v>Dez Einspeisung Dorm</v>
          </cell>
          <cell r="B243" t="str">
            <v>ZE0001K31526</v>
          </cell>
          <cell r="C243">
            <v>0</v>
          </cell>
          <cell r="D243">
            <v>0</v>
          </cell>
          <cell r="E243">
            <v>0</v>
          </cell>
          <cell r="F243">
            <v>0</v>
          </cell>
          <cell r="G243">
            <v>0</v>
          </cell>
          <cell r="H243">
            <v>0</v>
          </cell>
          <cell r="I243">
            <v>0</v>
          </cell>
          <cell r="J243">
            <v>0</v>
          </cell>
          <cell r="K243">
            <v>0</v>
          </cell>
          <cell r="L243">
            <v>0</v>
          </cell>
          <cell r="M243">
            <v>0</v>
          </cell>
          <cell r="N243">
            <v>0</v>
          </cell>
          <cell r="O243">
            <v>0</v>
          </cell>
          <cell r="P243">
            <v>-9205600.0800000001</v>
          </cell>
          <cell r="Q243">
            <v>-1223017.42</v>
          </cell>
          <cell r="R243">
            <v>-1255228.6599999999</v>
          </cell>
          <cell r="S243">
            <v>-672735.4</v>
          </cell>
          <cell r="T243">
            <v>-672735.4</v>
          </cell>
          <cell r="U243">
            <v>-672735.4</v>
          </cell>
          <cell r="V243">
            <v>-672735.4</v>
          </cell>
          <cell r="W243">
            <v>-672735.4</v>
          </cell>
          <cell r="X243">
            <v>-672735.4</v>
          </cell>
          <cell r="Y243">
            <v>-672735.4</v>
          </cell>
          <cell r="Z243">
            <v>-672735.4</v>
          </cell>
          <cell r="AA243">
            <v>-672735.4</v>
          </cell>
          <cell r="AB243">
            <v>-672735.4</v>
          </cell>
        </row>
        <row r="244">
          <cell r="A244" t="str">
            <v>Dez Einspeisung AVU</v>
          </cell>
          <cell r="B244" t="str">
            <v>ZE0001K31527</v>
          </cell>
          <cell r="C244">
            <v>0</v>
          </cell>
          <cell r="D244">
            <v>0</v>
          </cell>
          <cell r="E244">
            <v>0</v>
          </cell>
          <cell r="F244">
            <v>0</v>
          </cell>
          <cell r="G244">
            <v>0</v>
          </cell>
          <cell r="H244">
            <v>0</v>
          </cell>
          <cell r="I244">
            <v>0</v>
          </cell>
          <cell r="J244">
            <v>0</v>
          </cell>
          <cell r="K244">
            <v>0</v>
          </cell>
          <cell r="L244">
            <v>0</v>
          </cell>
          <cell r="M244">
            <v>0</v>
          </cell>
          <cell r="N244">
            <v>0</v>
          </cell>
          <cell r="O244">
            <v>0</v>
          </cell>
          <cell r="P244">
            <v>-15394.52</v>
          </cell>
          <cell r="R244">
            <v>-15394.52</v>
          </cell>
        </row>
        <row r="245">
          <cell r="A245" t="str">
            <v>Dez Einspeisung Frim</v>
          </cell>
          <cell r="B245" t="str">
            <v>ZE0001K31528</v>
          </cell>
          <cell r="C245">
            <v>0</v>
          </cell>
          <cell r="D245">
            <v>0</v>
          </cell>
          <cell r="E245">
            <v>0</v>
          </cell>
          <cell r="F245">
            <v>0</v>
          </cell>
          <cell r="G245">
            <v>0</v>
          </cell>
          <cell r="H245">
            <v>0</v>
          </cell>
          <cell r="I245">
            <v>0</v>
          </cell>
          <cell r="J245">
            <v>0</v>
          </cell>
          <cell r="K245">
            <v>0</v>
          </cell>
          <cell r="L245">
            <v>0</v>
          </cell>
          <cell r="M245">
            <v>0</v>
          </cell>
          <cell r="N245">
            <v>0</v>
          </cell>
          <cell r="O245">
            <v>0</v>
          </cell>
          <cell r="P245">
            <v>-2192781.0099999998</v>
          </cell>
          <cell r="Q245">
            <v>-38397.22</v>
          </cell>
          <cell r="R245">
            <v>-40742.39</v>
          </cell>
          <cell r="S245">
            <v>-211364.14</v>
          </cell>
          <cell r="T245">
            <v>-211364.14</v>
          </cell>
          <cell r="U245">
            <v>-211364.14</v>
          </cell>
          <cell r="V245">
            <v>-211364.14</v>
          </cell>
          <cell r="W245">
            <v>-211364.14</v>
          </cell>
          <cell r="X245">
            <v>-211364.14</v>
          </cell>
          <cell r="Y245">
            <v>-211364.14</v>
          </cell>
          <cell r="Z245">
            <v>-211364.14</v>
          </cell>
          <cell r="AA245">
            <v>-211364.14</v>
          </cell>
          <cell r="AB245">
            <v>-211364.14</v>
          </cell>
        </row>
        <row r="246">
          <cell r="A246" t="str">
            <v>Dez Einspeisung Frim</v>
          </cell>
          <cell r="B246" t="str">
            <v>ZE0001K31529</v>
          </cell>
          <cell r="C246">
            <v>0</v>
          </cell>
          <cell r="D246">
            <v>0</v>
          </cell>
          <cell r="E246">
            <v>0</v>
          </cell>
          <cell r="F246">
            <v>0</v>
          </cell>
          <cell r="G246">
            <v>0</v>
          </cell>
          <cell r="H246">
            <v>0</v>
          </cell>
          <cell r="I246">
            <v>0</v>
          </cell>
          <cell r="J246">
            <v>0</v>
          </cell>
          <cell r="K246">
            <v>0</v>
          </cell>
          <cell r="L246">
            <v>0</v>
          </cell>
          <cell r="M246">
            <v>0</v>
          </cell>
          <cell r="N246">
            <v>0</v>
          </cell>
          <cell r="O246">
            <v>0</v>
          </cell>
          <cell r="P246">
            <v>-2192781.0099999998</v>
          </cell>
          <cell r="Q246">
            <v>-38397.22</v>
          </cell>
          <cell r="R246">
            <v>-40742.39</v>
          </cell>
          <cell r="S246">
            <v>-211364.14</v>
          </cell>
          <cell r="T246">
            <v>-211364.14</v>
          </cell>
          <cell r="U246">
            <v>-211364.14</v>
          </cell>
          <cell r="V246">
            <v>-211364.14</v>
          </cell>
          <cell r="W246">
            <v>-211364.14</v>
          </cell>
          <cell r="X246">
            <v>-211364.14</v>
          </cell>
          <cell r="Y246">
            <v>-211364.14</v>
          </cell>
          <cell r="Z246">
            <v>-211364.14</v>
          </cell>
          <cell r="AA246">
            <v>-211364.14</v>
          </cell>
          <cell r="AB246">
            <v>-211364.14</v>
          </cell>
        </row>
        <row r="247">
          <cell r="A247" t="str">
            <v>Dez Einspeisung Frim</v>
          </cell>
          <cell r="B247" t="str">
            <v>ZE0001K31530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-2192781</v>
          </cell>
          <cell r="Q247">
            <v>-38397.22</v>
          </cell>
          <cell r="R247">
            <v>-40742.379999999997</v>
          </cell>
          <cell r="S247">
            <v>-211364.14</v>
          </cell>
          <cell r="T247">
            <v>-211364.14</v>
          </cell>
          <cell r="U247">
            <v>-211364.14</v>
          </cell>
          <cell r="V247">
            <v>-211364.14</v>
          </cell>
          <cell r="W247">
            <v>-211364.14</v>
          </cell>
          <cell r="X247">
            <v>-211364.14</v>
          </cell>
          <cell r="Y247">
            <v>-211364.14</v>
          </cell>
          <cell r="Z247">
            <v>-211364.14</v>
          </cell>
          <cell r="AA247">
            <v>-211364.14</v>
          </cell>
          <cell r="AB247">
            <v>-211364.14</v>
          </cell>
        </row>
        <row r="248">
          <cell r="A248" t="str">
            <v>Dez Einspeisung Frim</v>
          </cell>
          <cell r="B248" t="str">
            <v>ZE0001K31531</v>
          </cell>
          <cell r="C248">
            <v>0</v>
          </cell>
          <cell r="D248">
            <v>0</v>
          </cell>
          <cell r="E248">
            <v>0</v>
          </cell>
          <cell r="F248">
            <v>0</v>
          </cell>
          <cell r="G248">
            <v>0</v>
          </cell>
          <cell r="H248">
            <v>0</v>
          </cell>
          <cell r="I248">
            <v>0</v>
          </cell>
          <cell r="J248">
            <v>0</v>
          </cell>
          <cell r="K248">
            <v>0</v>
          </cell>
          <cell r="L248">
            <v>0</v>
          </cell>
          <cell r="M248">
            <v>0</v>
          </cell>
          <cell r="N248">
            <v>0</v>
          </cell>
          <cell r="O248">
            <v>0</v>
          </cell>
          <cell r="P248">
            <v>-2192781.0099999998</v>
          </cell>
          <cell r="Q248">
            <v>-38397.22</v>
          </cell>
          <cell r="R248">
            <v>-40742.39</v>
          </cell>
          <cell r="S248">
            <v>-211364.14</v>
          </cell>
          <cell r="T248">
            <v>-211364.14</v>
          </cell>
          <cell r="U248">
            <v>-211364.14</v>
          </cell>
          <cell r="V248">
            <v>-211364.14</v>
          </cell>
          <cell r="W248">
            <v>-211364.14</v>
          </cell>
          <cell r="X248">
            <v>-211364.14</v>
          </cell>
          <cell r="Y248">
            <v>-211364.14</v>
          </cell>
          <cell r="Z248">
            <v>-211364.14</v>
          </cell>
          <cell r="AA248">
            <v>-211364.14</v>
          </cell>
          <cell r="AB248">
            <v>-211364.14</v>
          </cell>
        </row>
        <row r="249">
          <cell r="A249" t="str">
            <v>Dez Einspeisung Weis</v>
          </cell>
          <cell r="B249" t="str">
            <v>ZE0001K31532</v>
          </cell>
          <cell r="C249">
            <v>0</v>
          </cell>
          <cell r="D249">
            <v>0</v>
          </cell>
          <cell r="E249">
            <v>0</v>
          </cell>
          <cell r="F249">
            <v>0</v>
          </cell>
          <cell r="G249">
            <v>0</v>
          </cell>
          <cell r="H249">
            <v>0</v>
          </cell>
          <cell r="I249">
            <v>0</v>
          </cell>
          <cell r="J249">
            <v>0</v>
          </cell>
          <cell r="K249">
            <v>0</v>
          </cell>
          <cell r="L249">
            <v>0</v>
          </cell>
          <cell r="M249">
            <v>0</v>
          </cell>
          <cell r="N249">
            <v>0</v>
          </cell>
          <cell r="O249">
            <v>0</v>
          </cell>
          <cell r="P249">
            <v>-11650470.039999999</v>
          </cell>
          <cell r="Q249">
            <v>-704248.76</v>
          </cell>
          <cell r="R249">
            <v>-779643.08</v>
          </cell>
          <cell r="S249">
            <v>-1016657.82</v>
          </cell>
          <cell r="T249">
            <v>-1016657.82</v>
          </cell>
          <cell r="U249">
            <v>-1016657.82</v>
          </cell>
          <cell r="V249">
            <v>-1016657.82</v>
          </cell>
          <cell r="W249">
            <v>-1016657.82</v>
          </cell>
          <cell r="X249">
            <v>-1016657.82</v>
          </cell>
          <cell r="Y249">
            <v>-1016657.82</v>
          </cell>
          <cell r="Z249">
            <v>-1016657.82</v>
          </cell>
          <cell r="AA249">
            <v>-1016657.82</v>
          </cell>
          <cell r="AB249">
            <v>-1016657.82</v>
          </cell>
        </row>
        <row r="250">
          <cell r="A250" t="str">
            <v>Dez Einspeisung Weis</v>
          </cell>
          <cell r="B250" t="str">
            <v>ZE0001K315233</v>
          </cell>
          <cell r="C250">
            <v>0</v>
          </cell>
          <cell r="D250">
            <v>0</v>
          </cell>
          <cell r="E250">
            <v>0</v>
          </cell>
          <cell r="F250">
            <v>0</v>
          </cell>
          <cell r="G250">
            <v>0</v>
          </cell>
          <cell r="H250">
            <v>0</v>
          </cell>
          <cell r="I250">
            <v>0</v>
          </cell>
          <cell r="J250">
            <v>0</v>
          </cell>
          <cell r="K250">
            <v>0</v>
          </cell>
          <cell r="L250">
            <v>0</v>
          </cell>
          <cell r="M250">
            <v>0</v>
          </cell>
          <cell r="N250">
            <v>0</v>
          </cell>
          <cell r="O250">
            <v>0</v>
          </cell>
          <cell r="P250">
            <v>-1042900</v>
          </cell>
          <cell r="S250">
            <v>-104290</v>
          </cell>
          <cell r="T250">
            <v>-104290</v>
          </cell>
          <cell r="U250">
            <v>-104290</v>
          </cell>
          <cell r="V250">
            <v>-104290</v>
          </cell>
          <cell r="W250">
            <v>-104290</v>
          </cell>
          <cell r="X250">
            <v>-104290</v>
          </cell>
          <cell r="Y250">
            <v>-104290</v>
          </cell>
          <cell r="Z250">
            <v>-104290</v>
          </cell>
          <cell r="AA250">
            <v>-104290</v>
          </cell>
          <cell r="AB250">
            <v>-104290</v>
          </cell>
        </row>
        <row r="251">
          <cell r="A251" t="str">
            <v>Dez Einspeisung Gold</v>
          </cell>
          <cell r="B251" t="str">
            <v>ZE0001K315234</v>
          </cell>
          <cell r="C251">
            <v>0</v>
          </cell>
          <cell r="D251">
            <v>0</v>
          </cell>
          <cell r="E251">
            <v>0</v>
          </cell>
          <cell r="F251">
            <v>0</v>
          </cell>
          <cell r="G251">
            <v>0</v>
          </cell>
          <cell r="H251">
            <v>0</v>
          </cell>
          <cell r="I251">
            <v>0</v>
          </cell>
          <cell r="J251">
            <v>0</v>
          </cell>
          <cell r="K251">
            <v>0</v>
          </cell>
          <cell r="L251">
            <v>0</v>
          </cell>
          <cell r="M251">
            <v>0</v>
          </cell>
          <cell r="N251">
            <v>0</v>
          </cell>
          <cell r="O251">
            <v>0</v>
          </cell>
          <cell r="P251">
            <v>-3582377.04</v>
          </cell>
          <cell r="Q251">
            <v>-152400.74</v>
          </cell>
          <cell r="R251">
            <v>-222291.5</v>
          </cell>
          <cell r="S251">
            <v>-320768.48</v>
          </cell>
          <cell r="T251">
            <v>-320768.48</v>
          </cell>
          <cell r="U251">
            <v>-320768.48</v>
          </cell>
          <cell r="V251">
            <v>-320768.48</v>
          </cell>
          <cell r="W251">
            <v>-320768.48</v>
          </cell>
          <cell r="X251">
            <v>-320768.48</v>
          </cell>
          <cell r="Y251">
            <v>-320768.48</v>
          </cell>
          <cell r="Z251">
            <v>-320768.48</v>
          </cell>
          <cell r="AA251">
            <v>-320768.48</v>
          </cell>
          <cell r="AB251">
            <v>-320768.48</v>
          </cell>
        </row>
        <row r="252">
          <cell r="A252" t="str">
            <v>Dez Einspeisung Berr</v>
          </cell>
          <cell r="B252" t="str">
            <v>ZE0001K315235</v>
          </cell>
          <cell r="C252">
            <v>0</v>
          </cell>
          <cell r="D252">
            <v>0</v>
          </cell>
          <cell r="E252">
            <v>0</v>
          </cell>
          <cell r="F252">
            <v>0</v>
          </cell>
          <cell r="G252">
            <v>0</v>
          </cell>
          <cell r="H252">
            <v>0</v>
          </cell>
          <cell r="I252">
            <v>0</v>
          </cell>
          <cell r="J252">
            <v>0</v>
          </cell>
          <cell r="K252">
            <v>0</v>
          </cell>
          <cell r="L252">
            <v>0</v>
          </cell>
          <cell r="M252">
            <v>0</v>
          </cell>
          <cell r="N252">
            <v>0</v>
          </cell>
          <cell r="O252">
            <v>0</v>
          </cell>
          <cell r="P252">
            <v>-1176000.05</v>
          </cell>
          <cell r="Q252">
            <v>-120486.5</v>
          </cell>
          <cell r="R252">
            <v>-124222.45</v>
          </cell>
          <cell r="S252">
            <v>-93129.11</v>
          </cell>
          <cell r="T252">
            <v>-93129.11</v>
          </cell>
          <cell r="U252">
            <v>-93129.11</v>
          </cell>
          <cell r="V252">
            <v>-93129.11</v>
          </cell>
          <cell r="W252">
            <v>-93129.11</v>
          </cell>
          <cell r="X252">
            <v>-93129.11</v>
          </cell>
          <cell r="Y252">
            <v>-93129.11</v>
          </cell>
          <cell r="Z252">
            <v>-93129.11</v>
          </cell>
          <cell r="AA252">
            <v>-93129.11</v>
          </cell>
          <cell r="AB252">
            <v>-93129.11</v>
          </cell>
        </row>
        <row r="253">
          <cell r="A253" t="str">
            <v>Dez Einspeisung Frec</v>
          </cell>
          <cell r="B253" t="str">
            <v>ZE0001K315236</v>
          </cell>
          <cell r="C253">
            <v>0</v>
          </cell>
          <cell r="D253">
            <v>0</v>
          </cell>
          <cell r="E253">
            <v>0</v>
          </cell>
          <cell r="F253">
            <v>0</v>
          </cell>
          <cell r="G253">
            <v>0</v>
          </cell>
          <cell r="H253">
            <v>0</v>
          </cell>
          <cell r="I253">
            <v>0</v>
          </cell>
          <cell r="J253">
            <v>0</v>
          </cell>
          <cell r="K253">
            <v>0</v>
          </cell>
          <cell r="L253">
            <v>0</v>
          </cell>
          <cell r="M253">
            <v>0</v>
          </cell>
          <cell r="N253">
            <v>0</v>
          </cell>
          <cell r="O253">
            <v>0</v>
          </cell>
          <cell r="P253">
            <v>-3275999.98</v>
          </cell>
          <cell r="Q253">
            <v>-170948.1</v>
          </cell>
          <cell r="R253">
            <v>-166349.57999999999</v>
          </cell>
          <cell r="S253">
            <v>-293870.23</v>
          </cell>
          <cell r="T253">
            <v>-293870.23</v>
          </cell>
          <cell r="U253">
            <v>-293870.23</v>
          </cell>
          <cell r="V253">
            <v>-293870.23</v>
          </cell>
          <cell r="W253">
            <v>-293870.23</v>
          </cell>
          <cell r="X253">
            <v>-293870.23</v>
          </cell>
          <cell r="Y253">
            <v>-293870.23</v>
          </cell>
          <cell r="Z253">
            <v>-293870.23</v>
          </cell>
          <cell r="AA253">
            <v>-293870.23</v>
          </cell>
          <cell r="AB253">
            <v>-293870.23</v>
          </cell>
        </row>
        <row r="254">
          <cell r="A254" t="str">
            <v>Dez Einspeisung Fort</v>
          </cell>
          <cell r="B254" t="str">
            <v>ZE0001K315237</v>
          </cell>
          <cell r="C254">
            <v>0</v>
          </cell>
          <cell r="D254">
            <v>0</v>
          </cell>
          <cell r="E254">
            <v>0</v>
          </cell>
          <cell r="F254">
            <v>0</v>
          </cell>
          <cell r="G254">
            <v>0</v>
          </cell>
          <cell r="H254">
            <v>0</v>
          </cell>
          <cell r="I254">
            <v>0</v>
          </cell>
          <cell r="J254">
            <v>0</v>
          </cell>
          <cell r="K254">
            <v>0</v>
          </cell>
          <cell r="L254">
            <v>0</v>
          </cell>
          <cell r="M254">
            <v>0</v>
          </cell>
          <cell r="N254">
            <v>0</v>
          </cell>
          <cell r="O254">
            <v>0</v>
          </cell>
          <cell r="P254">
            <v>-1722000</v>
          </cell>
          <cell r="Q254">
            <v>-14170.84</v>
          </cell>
          <cell r="R254">
            <v>-14340.26</v>
          </cell>
          <cell r="S254">
            <v>-169348.89</v>
          </cell>
          <cell r="T254">
            <v>-169348.89</v>
          </cell>
          <cell r="U254">
            <v>-169348.89</v>
          </cell>
          <cell r="V254">
            <v>-169348.89</v>
          </cell>
          <cell r="W254">
            <v>-169348.89</v>
          </cell>
          <cell r="X254">
            <v>-169348.89</v>
          </cell>
          <cell r="Y254">
            <v>-169348.89</v>
          </cell>
          <cell r="Z254">
            <v>-169348.89</v>
          </cell>
          <cell r="AA254">
            <v>-169348.89</v>
          </cell>
          <cell r="AB254">
            <v>-169348.89</v>
          </cell>
        </row>
        <row r="255">
          <cell r="A255" t="str">
            <v>Erlöse aus Saldo CO2</v>
          </cell>
          <cell r="B255" t="str">
            <v>ZE0001A7C</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Erlöse a. Verk. von</v>
          </cell>
          <cell r="B256" t="str">
            <v>ZE0001K101</v>
          </cell>
          <cell r="C256">
            <v>0</v>
          </cell>
          <cell r="D256">
            <v>0</v>
          </cell>
          <cell r="E256">
            <v>0</v>
          </cell>
          <cell r="F256">
            <v>0</v>
          </cell>
          <cell r="G256">
            <v>0</v>
          </cell>
          <cell r="H256">
            <v>0</v>
          </cell>
          <cell r="I256">
            <v>0</v>
          </cell>
          <cell r="J256">
            <v>0</v>
          </cell>
          <cell r="K256">
            <v>0</v>
          </cell>
          <cell r="L256">
            <v>0</v>
          </cell>
          <cell r="M256">
            <v>0</v>
          </cell>
          <cell r="N256">
            <v>0</v>
          </cell>
          <cell r="O256">
            <v>0</v>
          </cell>
        </row>
        <row r="257">
          <cell r="A257" t="str">
            <v>Erlöse Bilanzkreisab</v>
          </cell>
          <cell r="B257" t="str">
            <v>ZE0001A7D</v>
          </cell>
          <cell r="C257">
            <v>492875.734</v>
          </cell>
          <cell r="D257">
            <v>306878.39299999998</v>
          </cell>
          <cell r="E257">
            <v>185997.34099999999</v>
          </cell>
          <cell r="F257">
            <v>0</v>
          </cell>
          <cell r="G257">
            <v>0</v>
          </cell>
          <cell r="H257">
            <v>0</v>
          </cell>
          <cell r="I257">
            <v>0</v>
          </cell>
          <cell r="J257">
            <v>0</v>
          </cell>
          <cell r="K257">
            <v>0</v>
          </cell>
          <cell r="L257">
            <v>0</v>
          </cell>
          <cell r="M257">
            <v>0</v>
          </cell>
          <cell r="N257">
            <v>0</v>
          </cell>
          <cell r="O257">
            <v>0</v>
          </cell>
          <cell r="P257">
            <v>20803928.329999998</v>
          </cell>
          <cell r="Q257">
            <v>13157009.01</v>
          </cell>
          <cell r="R257">
            <v>7646919.3200000003</v>
          </cell>
        </row>
        <row r="258">
          <cell r="A258" t="str">
            <v>Erlöse Bilanzkreisab</v>
          </cell>
          <cell r="B258" t="str">
            <v>ZE0001K152</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Weitergabe Erlöse BK</v>
          </cell>
          <cell r="B259" t="str">
            <v>ZE0001K153</v>
          </cell>
          <cell r="C259">
            <v>492875.734</v>
          </cell>
          <cell r="D259">
            <v>306878.39299999998</v>
          </cell>
          <cell r="E259">
            <v>185997.34099999999</v>
          </cell>
          <cell r="F259">
            <v>0</v>
          </cell>
          <cell r="G259">
            <v>0</v>
          </cell>
          <cell r="H259">
            <v>0</v>
          </cell>
          <cell r="I259">
            <v>0</v>
          </cell>
          <cell r="J259">
            <v>0</v>
          </cell>
          <cell r="K259">
            <v>0</v>
          </cell>
          <cell r="L259">
            <v>0</v>
          </cell>
          <cell r="M259">
            <v>0</v>
          </cell>
          <cell r="N259">
            <v>0</v>
          </cell>
          <cell r="O259">
            <v>0</v>
          </cell>
          <cell r="P259">
            <v>20803928.329999998</v>
          </cell>
          <cell r="Q259">
            <v>13157009.01</v>
          </cell>
          <cell r="R259">
            <v>7646919.3200000003</v>
          </cell>
        </row>
        <row r="260">
          <cell r="A260" t="str">
            <v>Commodity-Anpassunge</v>
          </cell>
          <cell r="B260" t="str">
            <v>ZE0001A7E</v>
          </cell>
          <cell r="C260">
            <v>0</v>
          </cell>
          <cell r="D260">
            <v>0</v>
          </cell>
          <cell r="E260">
            <v>0</v>
          </cell>
          <cell r="F260">
            <v>0</v>
          </cell>
          <cell r="G260">
            <v>0</v>
          </cell>
          <cell r="H260">
            <v>0</v>
          </cell>
          <cell r="I260">
            <v>0</v>
          </cell>
          <cell r="J260">
            <v>0</v>
          </cell>
          <cell r="K260">
            <v>0</v>
          </cell>
          <cell r="L260">
            <v>0</v>
          </cell>
          <cell r="M260">
            <v>0</v>
          </cell>
          <cell r="N260">
            <v>0</v>
          </cell>
          <cell r="O260">
            <v>0</v>
          </cell>
          <cell r="P260">
            <v>83783734</v>
          </cell>
          <cell r="AB260">
            <v>83783734</v>
          </cell>
        </row>
        <row r="261">
          <cell r="A261" t="str">
            <v>Commodity-Anpassung</v>
          </cell>
          <cell r="B261" t="str">
            <v>ZE0001K91</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A262" t="str">
            <v>Risikovorsorge Umsat</v>
          </cell>
          <cell r="B262" t="str">
            <v>ZE0001K92</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Commodity-Anpassung</v>
          </cell>
          <cell r="B263" t="str">
            <v>ZE0001K93</v>
          </cell>
          <cell r="C263">
            <v>0</v>
          </cell>
          <cell r="D263">
            <v>0</v>
          </cell>
          <cell r="E263">
            <v>0</v>
          </cell>
          <cell r="F263">
            <v>0</v>
          </cell>
          <cell r="G263">
            <v>0</v>
          </cell>
          <cell r="H263">
            <v>0</v>
          </cell>
          <cell r="I263">
            <v>0</v>
          </cell>
          <cell r="J263">
            <v>0</v>
          </cell>
          <cell r="K263">
            <v>0</v>
          </cell>
          <cell r="L263">
            <v>0</v>
          </cell>
          <cell r="M263">
            <v>0</v>
          </cell>
          <cell r="N263">
            <v>0</v>
          </cell>
          <cell r="O263">
            <v>0</v>
          </cell>
        </row>
        <row r="264">
          <cell r="A264" t="str">
            <v>Commodity-Anpassung</v>
          </cell>
          <cell r="B264" t="str">
            <v>ZE0001K94</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Commodity-Anpassung</v>
          </cell>
          <cell r="B265" t="str">
            <v>ZE0001K95</v>
          </cell>
          <cell r="C265">
            <v>0</v>
          </cell>
          <cell r="D265">
            <v>0</v>
          </cell>
          <cell r="E265">
            <v>0</v>
          </cell>
          <cell r="F265">
            <v>0</v>
          </cell>
          <cell r="G265">
            <v>0</v>
          </cell>
          <cell r="H265">
            <v>0</v>
          </cell>
          <cell r="I265">
            <v>0</v>
          </cell>
          <cell r="J265">
            <v>0</v>
          </cell>
          <cell r="K265">
            <v>0</v>
          </cell>
          <cell r="L265">
            <v>0</v>
          </cell>
          <cell r="M265">
            <v>0</v>
          </cell>
          <cell r="N265">
            <v>0</v>
          </cell>
          <cell r="O265">
            <v>0</v>
          </cell>
          <cell r="P265">
            <v>83783734</v>
          </cell>
          <cell r="AB265">
            <v>83783734</v>
          </cell>
        </row>
        <row r="266">
          <cell r="A266" t="str">
            <v>Ergebnis Bewertung v</v>
          </cell>
          <cell r="B266" t="str">
            <v>ZE0001A7F</v>
          </cell>
          <cell r="C266">
            <v>0</v>
          </cell>
          <cell r="D266">
            <v>0</v>
          </cell>
          <cell r="E266">
            <v>0</v>
          </cell>
          <cell r="F266">
            <v>0</v>
          </cell>
          <cell r="G266">
            <v>0</v>
          </cell>
          <cell r="H266">
            <v>0</v>
          </cell>
          <cell r="I266">
            <v>0</v>
          </cell>
          <cell r="J266">
            <v>0</v>
          </cell>
          <cell r="K266">
            <v>0</v>
          </cell>
          <cell r="L266">
            <v>0</v>
          </cell>
          <cell r="M266">
            <v>0</v>
          </cell>
          <cell r="N266">
            <v>0</v>
          </cell>
          <cell r="O266">
            <v>0</v>
          </cell>
          <cell r="P266">
            <v>-40744778.869999997</v>
          </cell>
          <cell r="AB266">
            <v>-40744778.869999997</v>
          </cell>
        </row>
        <row r="267">
          <cell r="A267" t="str">
            <v>Erlöse aus Stromderi</v>
          </cell>
          <cell r="B267" t="str">
            <v>ZE0001A7F1</v>
          </cell>
          <cell r="C267">
            <v>0</v>
          </cell>
          <cell r="D267">
            <v>0</v>
          </cell>
          <cell r="E267">
            <v>0</v>
          </cell>
          <cell r="F267">
            <v>0</v>
          </cell>
          <cell r="G267">
            <v>0</v>
          </cell>
          <cell r="H267">
            <v>0</v>
          </cell>
          <cell r="I267">
            <v>0</v>
          </cell>
          <cell r="J267">
            <v>0</v>
          </cell>
          <cell r="K267">
            <v>0</v>
          </cell>
          <cell r="L267">
            <v>0</v>
          </cell>
          <cell r="M267">
            <v>0</v>
          </cell>
          <cell r="N267">
            <v>0</v>
          </cell>
          <cell r="O267">
            <v>0</v>
          </cell>
          <cell r="P267">
            <v>-42826919.840000004</v>
          </cell>
          <cell r="AB267">
            <v>-42826919.840000004</v>
          </cell>
        </row>
        <row r="268">
          <cell r="A268" t="str">
            <v>Aufendungen aus Stro</v>
          </cell>
          <cell r="B268" t="str">
            <v>ZE0001A7F2</v>
          </cell>
          <cell r="C268">
            <v>0</v>
          </cell>
          <cell r="D268">
            <v>0</v>
          </cell>
          <cell r="E268">
            <v>0</v>
          </cell>
          <cell r="F268">
            <v>0</v>
          </cell>
          <cell r="G268">
            <v>0</v>
          </cell>
          <cell r="H268">
            <v>0</v>
          </cell>
          <cell r="I268">
            <v>0</v>
          </cell>
          <cell r="J268">
            <v>0</v>
          </cell>
          <cell r="K268">
            <v>0</v>
          </cell>
          <cell r="L268">
            <v>0</v>
          </cell>
          <cell r="M268">
            <v>0</v>
          </cell>
          <cell r="N268">
            <v>0</v>
          </cell>
          <cell r="O268">
            <v>0</v>
          </cell>
          <cell r="P268">
            <v>2082140.97</v>
          </cell>
          <cell r="AB268">
            <v>2082140.97</v>
          </cell>
        </row>
        <row r="269">
          <cell r="A269" t="str">
            <v>Regenerative Förderu</v>
          </cell>
          <cell r="B269" t="str">
            <v>ZE0001A7H</v>
          </cell>
          <cell r="C269">
            <v>-9.9999999999999995E-7</v>
          </cell>
          <cell r="D269">
            <v>-9.9999999999999995E-7</v>
          </cell>
          <cell r="E269">
            <v>0</v>
          </cell>
          <cell r="F269">
            <v>0</v>
          </cell>
          <cell r="G269">
            <v>0</v>
          </cell>
          <cell r="H269">
            <v>0</v>
          </cell>
          <cell r="I269">
            <v>0</v>
          </cell>
          <cell r="J269">
            <v>0</v>
          </cell>
          <cell r="K269">
            <v>0</v>
          </cell>
          <cell r="L269">
            <v>0</v>
          </cell>
          <cell r="M269">
            <v>0</v>
          </cell>
          <cell r="N269">
            <v>0</v>
          </cell>
          <cell r="O269">
            <v>0</v>
          </cell>
          <cell r="P269">
            <v>-79097.94</v>
          </cell>
          <cell r="Q269">
            <v>-79097.94</v>
          </cell>
          <cell r="R269">
            <v>0</v>
          </cell>
        </row>
        <row r="270">
          <cell r="A270" t="str">
            <v>Levy Excluded Certif</v>
          </cell>
          <cell r="B270" t="str">
            <v>ZE0001A7H1</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row>
        <row r="271">
          <cell r="A271" t="str">
            <v>LECs Mengen (Verkauf</v>
          </cell>
          <cell r="B271" t="str">
            <v>ZE0001A7H11</v>
          </cell>
          <cell r="C271">
            <v>-72000</v>
          </cell>
          <cell r="D271">
            <v>0</v>
          </cell>
          <cell r="E271">
            <v>-72000</v>
          </cell>
          <cell r="F271">
            <v>0</v>
          </cell>
          <cell r="G271">
            <v>0</v>
          </cell>
          <cell r="H271">
            <v>0</v>
          </cell>
          <cell r="I271">
            <v>0</v>
          </cell>
          <cell r="J271">
            <v>0</v>
          </cell>
          <cell r="K271">
            <v>0</v>
          </cell>
          <cell r="L271">
            <v>0</v>
          </cell>
          <cell r="M271">
            <v>0</v>
          </cell>
          <cell r="N271">
            <v>0</v>
          </cell>
          <cell r="O271">
            <v>0</v>
          </cell>
          <cell r="P271">
            <v>-4212000</v>
          </cell>
          <cell r="R271">
            <v>-4212000</v>
          </cell>
        </row>
        <row r="272">
          <cell r="A272" t="str">
            <v>LECs Mengen (Rückkau</v>
          </cell>
          <cell r="B272" t="str">
            <v>ZE0001A7H12</v>
          </cell>
          <cell r="C272">
            <v>72000</v>
          </cell>
          <cell r="D272">
            <v>0</v>
          </cell>
          <cell r="E272">
            <v>72000</v>
          </cell>
          <cell r="F272">
            <v>0</v>
          </cell>
          <cell r="G272">
            <v>0</v>
          </cell>
          <cell r="H272">
            <v>0</v>
          </cell>
          <cell r="I272">
            <v>0</v>
          </cell>
          <cell r="J272">
            <v>0</v>
          </cell>
          <cell r="K272">
            <v>0</v>
          </cell>
          <cell r="L272">
            <v>0</v>
          </cell>
          <cell r="M272">
            <v>0</v>
          </cell>
          <cell r="N272">
            <v>0</v>
          </cell>
          <cell r="O272">
            <v>0</v>
          </cell>
          <cell r="P272">
            <v>4212000</v>
          </cell>
          <cell r="R272">
            <v>4212000</v>
          </cell>
        </row>
        <row r="273">
          <cell r="A273" t="str">
            <v>Zuschuss Levy Exclud</v>
          </cell>
          <cell r="B273" t="str">
            <v>ZE0001A7H13</v>
          </cell>
          <cell r="C273">
            <v>0</v>
          </cell>
          <cell r="D273">
            <v>0</v>
          </cell>
          <cell r="E273">
            <v>0</v>
          </cell>
          <cell r="F273">
            <v>0</v>
          </cell>
          <cell r="G273">
            <v>0</v>
          </cell>
          <cell r="H273">
            <v>0</v>
          </cell>
          <cell r="I273">
            <v>0</v>
          </cell>
          <cell r="J273">
            <v>0</v>
          </cell>
          <cell r="K273">
            <v>0</v>
          </cell>
          <cell r="L273">
            <v>0</v>
          </cell>
          <cell r="M273">
            <v>0</v>
          </cell>
          <cell r="N273">
            <v>0</v>
          </cell>
          <cell r="O273">
            <v>0</v>
          </cell>
        </row>
        <row r="274">
          <cell r="A274" t="str">
            <v>Sonstige Regenerativ</v>
          </cell>
          <cell r="B274" t="str">
            <v>ZE0001A7H2</v>
          </cell>
          <cell r="C274">
            <v>-9.9999999999999995E-7</v>
          </cell>
          <cell r="D274">
            <v>-9.9999999999999995E-7</v>
          </cell>
          <cell r="E274">
            <v>0</v>
          </cell>
          <cell r="F274">
            <v>0</v>
          </cell>
          <cell r="G274">
            <v>0</v>
          </cell>
          <cell r="H274">
            <v>0</v>
          </cell>
          <cell r="I274">
            <v>0</v>
          </cell>
          <cell r="J274">
            <v>0</v>
          </cell>
          <cell r="K274">
            <v>0</v>
          </cell>
          <cell r="L274">
            <v>0</v>
          </cell>
          <cell r="M274">
            <v>0</v>
          </cell>
          <cell r="N274">
            <v>0</v>
          </cell>
          <cell r="O274">
            <v>0</v>
          </cell>
          <cell r="P274">
            <v>-79097.94</v>
          </cell>
          <cell r="Q274">
            <v>-79097.94</v>
          </cell>
        </row>
        <row r="275">
          <cell r="A275" t="str">
            <v>Vertriebsprod. / lan</v>
          </cell>
          <cell r="B275" t="str">
            <v>ZE0001A1N</v>
          </cell>
          <cell r="C275">
            <v>-9116922.0199999996</v>
          </cell>
          <cell r="D275">
            <v>-850565</v>
          </cell>
          <cell r="E275">
            <v>-660049.46</v>
          </cell>
          <cell r="F275">
            <v>-777292.34</v>
          </cell>
          <cell r="G275">
            <v>-832707.23</v>
          </cell>
          <cell r="H275">
            <v>-817088.9</v>
          </cell>
          <cell r="I275">
            <v>-753115.36</v>
          </cell>
          <cell r="J275">
            <v>-773288.32</v>
          </cell>
          <cell r="K275">
            <v>-763762.21</v>
          </cell>
          <cell r="L275">
            <v>-758066.97</v>
          </cell>
          <cell r="M275">
            <v>-779854.54</v>
          </cell>
          <cell r="N275">
            <v>-660460.35</v>
          </cell>
          <cell r="O275">
            <v>-690671.34</v>
          </cell>
          <cell r="P275">
            <v>-399315619.93000001</v>
          </cell>
          <cell r="Q275">
            <v>-38986555.969999999</v>
          </cell>
          <cell r="R275">
            <v>-32215265.289999999</v>
          </cell>
          <cell r="S275">
            <v>-34753252.520000003</v>
          </cell>
          <cell r="T275">
            <v>-37424041.75</v>
          </cell>
          <cell r="U275">
            <v>-36162036.729999997</v>
          </cell>
          <cell r="V275">
            <v>-33351080.02</v>
          </cell>
          <cell r="W275">
            <v>-34199208.640000001</v>
          </cell>
          <cell r="X275">
            <v>-33772668.82</v>
          </cell>
          <cell r="Y275">
            <v>-33572780.280000001</v>
          </cell>
          <cell r="Z275">
            <v>-34491181.229999997</v>
          </cell>
          <cell r="AA275">
            <v>-29200236.850000001</v>
          </cell>
          <cell r="AB275">
            <v>-21187311.829999998</v>
          </cell>
        </row>
        <row r="276">
          <cell r="A276" t="str">
            <v>Netting Vertriebspro</v>
          </cell>
          <cell r="B276" t="str">
            <v>ZE0001A1Z</v>
          </cell>
          <cell r="C276">
            <v>1281416</v>
          </cell>
          <cell r="D276">
            <v>0</v>
          </cell>
          <cell r="E276">
            <v>349176</v>
          </cell>
          <cell r="F276">
            <v>159506</v>
          </cell>
          <cell r="G276">
            <v>56268</v>
          </cell>
          <cell r="H276">
            <v>32088</v>
          </cell>
          <cell r="I276">
            <v>68724</v>
          </cell>
          <cell r="J276">
            <v>75972</v>
          </cell>
          <cell r="K276">
            <v>85464</v>
          </cell>
          <cell r="L276">
            <v>63792</v>
          </cell>
          <cell r="M276">
            <v>70530</v>
          </cell>
          <cell r="N276">
            <v>161364</v>
          </cell>
          <cell r="O276">
            <v>158532</v>
          </cell>
          <cell r="P276">
            <v>66718476.799999997</v>
          </cell>
          <cell r="R276">
            <v>15643084.800000001</v>
          </cell>
          <cell r="S276">
            <v>7145868.7999999998</v>
          </cell>
          <cell r="T276">
            <v>2520806.3999999999</v>
          </cell>
          <cell r="U276">
            <v>1437542.3999999999</v>
          </cell>
          <cell r="V276">
            <v>3078835.2</v>
          </cell>
          <cell r="W276">
            <v>3403545.6</v>
          </cell>
          <cell r="X276">
            <v>3828787.2000000002</v>
          </cell>
          <cell r="Y276">
            <v>2857881.6000000001</v>
          </cell>
          <cell r="Z276">
            <v>3159744</v>
          </cell>
          <cell r="AA276">
            <v>7229107.2000000002</v>
          </cell>
          <cell r="AB276">
            <v>16413273.6</v>
          </cell>
        </row>
        <row r="277">
          <cell r="A277" t="str">
            <v>Netting Long Term Il</v>
          </cell>
          <cell r="B277" t="str">
            <v>ZE0001K90001</v>
          </cell>
          <cell r="C277">
            <v>0</v>
          </cell>
          <cell r="D277">
            <v>0</v>
          </cell>
          <cell r="E277">
            <v>0</v>
          </cell>
          <cell r="F277">
            <v>0</v>
          </cell>
          <cell r="G277">
            <v>0</v>
          </cell>
          <cell r="H277">
            <v>0</v>
          </cell>
          <cell r="I277">
            <v>0</v>
          </cell>
          <cell r="J277">
            <v>0</v>
          </cell>
          <cell r="K277">
            <v>0</v>
          </cell>
          <cell r="L277">
            <v>0</v>
          </cell>
          <cell r="M277">
            <v>0</v>
          </cell>
          <cell r="N277">
            <v>0</v>
          </cell>
          <cell r="O277">
            <v>0</v>
          </cell>
          <cell r="P277">
            <v>9311040</v>
          </cell>
          <cell r="AB277">
            <v>9311040</v>
          </cell>
        </row>
        <row r="278">
          <cell r="A278" t="str">
            <v>Netting Long Term CC</v>
          </cell>
          <cell r="B278" t="str">
            <v>ZE0001K90002</v>
          </cell>
          <cell r="C278">
            <v>1281416</v>
          </cell>
          <cell r="D278">
            <v>0</v>
          </cell>
          <cell r="E278">
            <v>349176</v>
          </cell>
          <cell r="F278">
            <v>159506</v>
          </cell>
          <cell r="G278">
            <v>56268</v>
          </cell>
          <cell r="H278">
            <v>32088</v>
          </cell>
          <cell r="I278">
            <v>68724</v>
          </cell>
          <cell r="J278">
            <v>75972</v>
          </cell>
          <cell r="K278">
            <v>85464</v>
          </cell>
          <cell r="L278">
            <v>63792</v>
          </cell>
          <cell r="M278">
            <v>70530</v>
          </cell>
          <cell r="N278">
            <v>161364</v>
          </cell>
          <cell r="O278">
            <v>158532</v>
          </cell>
          <cell r="P278">
            <v>57407436.799999997</v>
          </cell>
          <cell r="R278">
            <v>15643084.800000001</v>
          </cell>
          <cell r="S278">
            <v>7145868.7999999998</v>
          </cell>
          <cell r="T278">
            <v>2520806.3999999999</v>
          </cell>
          <cell r="U278">
            <v>1437542.3999999999</v>
          </cell>
          <cell r="V278">
            <v>3078835.2</v>
          </cell>
          <cell r="W278">
            <v>3403545.6</v>
          </cell>
          <cell r="X278">
            <v>3828787.2000000002</v>
          </cell>
          <cell r="Y278">
            <v>2857881.6000000001</v>
          </cell>
          <cell r="Z278">
            <v>3159744</v>
          </cell>
          <cell r="AA278">
            <v>7229107.2000000002</v>
          </cell>
          <cell r="AB278">
            <v>7102233.5999999996</v>
          </cell>
        </row>
        <row r="279">
          <cell r="A279" t="str">
            <v>Vertriebsprod. / lan</v>
          </cell>
          <cell r="B279" t="str">
            <v>ZE0001A1</v>
          </cell>
          <cell r="C279">
            <v>-10398338.02</v>
          </cell>
          <cell r="D279">
            <v>-850565</v>
          </cell>
          <cell r="E279">
            <v>-1009225.46</v>
          </cell>
          <cell r="F279">
            <v>-936798.34</v>
          </cell>
          <cell r="G279">
            <v>-888975.23</v>
          </cell>
          <cell r="H279">
            <v>-849176.9</v>
          </cell>
          <cell r="I279">
            <v>-821839.35999999999</v>
          </cell>
          <cell r="J279">
            <v>-849260.32</v>
          </cell>
          <cell r="K279">
            <v>-849226.21</v>
          </cell>
          <cell r="L279">
            <v>-821858.97</v>
          </cell>
          <cell r="M279">
            <v>-850384.54</v>
          </cell>
          <cell r="N279">
            <v>-821824.35</v>
          </cell>
          <cell r="O279">
            <v>-849203.34</v>
          </cell>
          <cell r="P279">
            <v>-466034096.73000002</v>
          </cell>
          <cell r="Q279">
            <v>-38986555.969999999</v>
          </cell>
          <cell r="R279">
            <v>-47858350.090000004</v>
          </cell>
          <cell r="S279">
            <v>-41899121.32</v>
          </cell>
          <cell r="T279">
            <v>-39944848.149999999</v>
          </cell>
          <cell r="U279">
            <v>-37599579.130000003</v>
          </cell>
          <cell r="V279">
            <v>-36429915.219999999</v>
          </cell>
          <cell r="W279">
            <v>-37602754.240000002</v>
          </cell>
          <cell r="X279">
            <v>-37601456.020000003</v>
          </cell>
          <cell r="Y279">
            <v>-36430661.880000003</v>
          </cell>
          <cell r="Z279">
            <v>-37650925.229999997</v>
          </cell>
          <cell r="AA279">
            <v>-36429344.049999997</v>
          </cell>
          <cell r="AB279">
            <v>-37600585.43</v>
          </cell>
        </row>
        <row r="280">
          <cell r="A280" t="str">
            <v>Virtual Power Plant</v>
          </cell>
          <cell r="B280" t="str">
            <v>ZE0001A1A</v>
          </cell>
          <cell r="C280">
            <v>0</v>
          </cell>
          <cell r="D280">
            <v>0</v>
          </cell>
          <cell r="E280">
            <v>0</v>
          </cell>
          <cell r="F280">
            <v>0</v>
          </cell>
          <cell r="G280">
            <v>0</v>
          </cell>
          <cell r="H280">
            <v>0</v>
          </cell>
          <cell r="I280">
            <v>0</v>
          </cell>
          <cell r="J280">
            <v>0</v>
          </cell>
          <cell r="K280">
            <v>0</v>
          </cell>
          <cell r="L280">
            <v>0</v>
          </cell>
          <cell r="M280">
            <v>0</v>
          </cell>
          <cell r="N280">
            <v>0</v>
          </cell>
          <cell r="O280">
            <v>0</v>
          </cell>
          <cell r="P280">
            <v>-16911103.050000001</v>
          </cell>
          <cell r="Q280">
            <v>-2771888.9</v>
          </cell>
          <cell r="R280">
            <v>-1391264.45</v>
          </cell>
          <cell r="S280">
            <v>-1274794.97</v>
          </cell>
          <cell r="T280">
            <v>-1274794.97</v>
          </cell>
          <cell r="U280">
            <v>-1274794.97</v>
          </cell>
          <cell r="V280">
            <v>-1274794.97</v>
          </cell>
          <cell r="W280">
            <v>-1274794.97</v>
          </cell>
          <cell r="X280">
            <v>-1274794.97</v>
          </cell>
          <cell r="Y280">
            <v>-1274794.97</v>
          </cell>
          <cell r="Z280">
            <v>-1274794.97</v>
          </cell>
          <cell r="AA280">
            <v>-1274794.97</v>
          </cell>
          <cell r="AB280">
            <v>-1274794.97</v>
          </cell>
        </row>
        <row r="281">
          <cell r="A281" t="str">
            <v>VPPA LP</v>
          </cell>
          <cell r="B281" t="str">
            <v>ZE0001A1A1</v>
          </cell>
          <cell r="C281">
            <v>0</v>
          </cell>
          <cell r="D281">
            <v>0</v>
          </cell>
          <cell r="E281">
            <v>0</v>
          </cell>
          <cell r="F281">
            <v>0</v>
          </cell>
          <cell r="G281">
            <v>0</v>
          </cell>
          <cell r="H281">
            <v>0</v>
          </cell>
          <cell r="I281">
            <v>0</v>
          </cell>
          <cell r="J281">
            <v>0</v>
          </cell>
          <cell r="K281">
            <v>0</v>
          </cell>
          <cell r="L281">
            <v>0</v>
          </cell>
          <cell r="M281">
            <v>0</v>
          </cell>
          <cell r="N281">
            <v>0</v>
          </cell>
          <cell r="O281">
            <v>0</v>
          </cell>
          <cell r="P281">
            <v>-16911103.050000001</v>
          </cell>
          <cell r="Q281">
            <v>-2771888.9</v>
          </cell>
          <cell r="R281">
            <v>-1391264.45</v>
          </cell>
          <cell r="S281">
            <v>-1274794.97</v>
          </cell>
          <cell r="T281">
            <v>-1274794.97</v>
          </cell>
          <cell r="U281">
            <v>-1274794.97</v>
          </cell>
          <cell r="V281">
            <v>-1274794.97</v>
          </cell>
          <cell r="W281">
            <v>-1274794.97</v>
          </cell>
          <cell r="X281">
            <v>-1274794.97</v>
          </cell>
          <cell r="Y281">
            <v>-1274794.97</v>
          </cell>
          <cell r="Z281">
            <v>-1274794.97</v>
          </cell>
          <cell r="AA281">
            <v>-1274794.97</v>
          </cell>
          <cell r="AB281">
            <v>-1274794.97</v>
          </cell>
        </row>
        <row r="282">
          <cell r="A282" t="str">
            <v>VPPA AP</v>
          </cell>
          <cell r="B282" t="str">
            <v>ZE0001A1A2</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Sonderverträge / Ver</v>
          </cell>
          <cell r="B283" t="str">
            <v>ZE0001A1B</v>
          </cell>
          <cell r="C283">
            <v>-10398338.02</v>
          </cell>
          <cell r="D283">
            <v>-850565</v>
          </cell>
          <cell r="E283">
            <v>-1009225.46</v>
          </cell>
          <cell r="F283">
            <v>-936798.34</v>
          </cell>
          <cell r="G283">
            <v>-888975.23</v>
          </cell>
          <cell r="H283">
            <v>-849176.9</v>
          </cell>
          <cell r="I283">
            <v>-821839.35999999999</v>
          </cell>
          <cell r="J283">
            <v>-849260.32</v>
          </cell>
          <cell r="K283">
            <v>-849226.21</v>
          </cell>
          <cell r="L283">
            <v>-821858.97</v>
          </cell>
          <cell r="M283">
            <v>-850384.54</v>
          </cell>
          <cell r="N283">
            <v>-821824.35</v>
          </cell>
          <cell r="O283">
            <v>-849203.34</v>
          </cell>
          <cell r="P283">
            <v>-449122993.68000001</v>
          </cell>
          <cell r="Q283">
            <v>-36214667.07</v>
          </cell>
          <cell r="R283">
            <v>-46467085.640000001</v>
          </cell>
          <cell r="S283">
            <v>-40624326.350000001</v>
          </cell>
          <cell r="T283">
            <v>-38670053.18</v>
          </cell>
          <cell r="U283">
            <v>-36324784.159999996</v>
          </cell>
          <cell r="V283">
            <v>-35155120.25</v>
          </cell>
          <cell r="W283">
            <v>-36327959.270000003</v>
          </cell>
          <cell r="X283">
            <v>-36326661.049999997</v>
          </cell>
          <cell r="Y283">
            <v>-35155866.909999996</v>
          </cell>
          <cell r="Z283">
            <v>-36376130.259999998</v>
          </cell>
          <cell r="AA283">
            <v>-35154549.079999998</v>
          </cell>
          <cell r="AB283">
            <v>-36325790.460000001</v>
          </cell>
        </row>
        <row r="284">
          <cell r="A284" t="str">
            <v>Long Term Illiquid</v>
          </cell>
          <cell r="B284" t="str">
            <v>ZE0001K11113</v>
          </cell>
          <cell r="C284">
            <v>-10030202.619999999</v>
          </cell>
          <cell r="D284">
            <v>-850565</v>
          </cell>
          <cell r="E284">
            <v>-795675.86</v>
          </cell>
          <cell r="F284">
            <v>-849327.34</v>
          </cell>
          <cell r="G284">
            <v>-821860.43</v>
          </cell>
          <cell r="H284">
            <v>-849176.9</v>
          </cell>
          <cell r="I284">
            <v>-821839.35999999999</v>
          </cell>
          <cell r="J284">
            <v>-849260.32</v>
          </cell>
          <cell r="K284">
            <v>-849226.21</v>
          </cell>
          <cell r="L284">
            <v>-821858.97</v>
          </cell>
          <cell r="M284">
            <v>-850384.54</v>
          </cell>
          <cell r="N284">
            <v>-821824.35</v>
          </cell>
          <cell r="O284">
            <v>-849203.34</v>
          </cell>
          <cell r="P284">
            <v>-429020986.54000002</v>
          </cell>
          <cell r="Q284">
            <v>-36214667.07</v>
          </cell>
          <cell r="R284">
            <v>-34178409.079999998</v>
          </cell>
          <cell r="S284">
            <v>-36325126.700000003</v>
          </cell>
          <cell r="T284">
            <v>-35155922.25</v>
          </cell>
          <cell r="U284">
            <v>-36324784.159999996</v>
          </cell>
          <cell r="V284">
            <v>-35155120.25</v>
          </cell>
          <cell r="W284">
            <v>-36327959.270000003</v>
          </cell>
          <cell r="X284">
            <v>-36326661.049999997</v>
          </cell>
          <cell r="Y284">
            <v>-35155866.909999996</v>
          </cell>
          <cell r="Z284">
            <v>-36376130.259999998</v>
          </cell>
          <cell r="AA284">
            <v>-35154549.079999998</v>
          </cell>
          <cell r="AB284">
            <v>-36325790.460000001</v>
          </cell>
        </row>
        <row r="285">
          <cell r="A285" t="str">
            <v>Übrige Verträge (noc</v>
          </cell>
          <cell r="B285" t="str">
            <v>ZE0001A1B1</v>
          </cell>
          <cell r="C285">
            <v>-368135.4</v>
          </cell>
          <cell r="D285">
            <v>0</v>
          </cell>
          <cell r="E285">
            <v>-213549.6</v>
          </cell>
          <cell r="F285">
            <v>-87471</v>
          </cell>
          <cell r="G285">
            <v>-67114.8</v>
          </cell>
          <cell r="H285">
            <v>0</v>
          </cell>
          <cell r="I285">
            <v>0</v>
          </cell>
          <cell r="J285">
            <v>0</v>
          </cell>
          <cell r="K285">
            <v>0</v>
          </cell>
          <cell r="L285">
            <v>0</v>
          </cell>
          <cell r="M285">
            <v>0</v>
          </cell>
          <cell r="N285">
            <v>0</v>
          </cell>
          <cell r="O285">
            <v>0</v>
          </cell>
          <cell r="P285">
            <v>-20102007.140000001</v>
          </cell>
          <cell r="R285">
            <v>-12288676.560000001</v>
          </cell>
          <cell r="S285">
            <v>-4299199.6500000004</v>
          </cell>
          <cell r="T285">
            <v>-3514130.93</v>
          </cell>
        </row>
        <row r="286">
          <cell r="A286" t="str">
            <v>Lieferverpflichtunge</v>
          </cell>
          <cell r="B286" t="str">
            <v>ZE0001A2N</v>
          </cell>
          <cell r="C286">
            <v>-149312708.95580801</v>
          </cell>
          <cell r="D286">
            <v>-14803280.192996001</v>
          </cell>
          <cell r="E286">
            <v>-13932062.264</v>
          </cell>
          <cell r="F286">
            <v>-14308987.93</v>
          </cell>
          <cell r="G286">
            <v>-11780907.130000001</v>
          </cell>
          <cell r="H286">
            <v>-11321129.310211999</v>
          </cell>
          <cell r="I286">
            <v>-10392743.701545</v>
          </cell>
          <cell r="J286">
            <v>-11217659.724773001</v>
          </cell>
          <cell r="K286">
            <v>-11568117.004145</v>
          </cell>
          <cell r="L286">
            <v>-11605604.284737</v>
          </cell>
          <cell r="M286">
            <v>-11814690.997060001</v>
          </cell>
          <cell r="N286">
            <v>-13214673.330243999</v>
          </cell>
          <cell r="O286">
            <v>-13352853.086096</v>
          </cell>
          <cell r="P286">
            <v>-8604411325.9699993</v>
          </cell>
          <cell r="Q286">
            <v>-826835198.28999996</v>
          </cell>
          <cell r="R286">
            <v>-789960530.87</v>
          </cell>
          <cell r="S286">
            <v>-801371812.15999997</v>
          </cell>
          <cell r="T286">
            <v>-646382725.65999997</v>
          </cell>
          <cell r="U286">
            <v>-657323923.60000002</v>
          </cell>
          <cell r="V286">
            <v>-595198822.57000005</v>
          </cell>
          <cell r="W286">
            <v>-649105873.27999997</v>
          </cell>
          <cell r="X286">
            <v>-663104808.19000006</v>
          </cell>
          <cell r="Y286">
            <v>-676859307.51999998</v>
          </cell>
          <cell r="Z286">
            <v>-695334622.02999997</v>
          </cell>
          <cell r="AA286">
            <v>-790793585.59000003</v>
          </cell>
          <cell r="AB286">
            <v>-812140116.21000004</v>
          </cell>
        </row>
        <row r="287">
          <cell r="A287" t="str">
            <v>Netting Lieferverpfl</v>
          </cell>
          <cell r="B287" t="str">
            <v>ZE0001A2Z</v>
          </cell>
          <cell r="C287">
            <v>11171156.303892</v>
          </cell>
          <cell r="D287">
            <v>37200.000003000001</v>
          </cell>
          <cell r="E287">
            <v>34800.000002000001</v>
          </cell>
          <cell r="F287">
            <v>132460</v>
          </cell>
          <cell r="G287">
            <v>508200</v>
          </cell>
          <cell r="H287">
            <v>1635328.002508</v>
          </cell>
          <cell r="I287">
            <v>1650929.741316</v>
          </cell>
          <cell r="J287">
            <v>1623159.2510470001</v>
          </cell>
          <cell r="K287">
            <v>1253378.449575</v>
          </cell>
          <cell r="L287">
            <v>1361129.621355</v>
          </cell>
          <cell r="M287">
            <v>1443229.4259840001</v>
          </cell>
          <cell r="N287">
            <v>563569.47558299999</v>
          </cell>
          <cell r="O287">
            <v>927772.336519</v>
          </cell>
          <cell r="P287">
            <v>476297843.38</v>
          </cell>
          <cell r="Q287">
            <v>4161836.54</v>
          </cell>
          <cell r="R287">
            <v>2912056.8</v>
          </cell>
          <cell r="S287">
            <v>7068264.25</v>
          </cell>
          <cell r="T287">
            <v>24313230</v>
          </cell>
          <cell r="U287">
            <v>66071356.590000004</v>
          </cell>
          <cell r="V287">
            <v>71561726.769999996</v>
          </cell>
          <cell r="W287">
            <v>72439679.75</v>
          </cell>
          <cell r="X287">
            <v>55002445.990000002</v>
          </cell>
          <cell r="Y287">
            <v>57076187.5</v>
          </cell>
          <cell r="Z287">
            <v>55790368.880000003</v>
          </cell>
          <cell r="AA287">
            <v>22567686.359999999</v>
          </cell>
          <cell r="AB287">
            <v>37333003.950000003</v>
          </cell>
        </row>
        <row r="288">
          <cell r="A288" t="str">
            <v>bezahlte Optionspräm</v>
          </cell>
          <cell r="B288" t="str">
            <v>ZE0001K90016</v>
          </cell>
          <cell r="C288">
            <v>3.9999999999999998E-6</v>
          </cell>
          <cell r="D288">
            <v>1.9999999999999999E-6</v>
          </cell>
          <cell r="E288">
            <v>1.9999999999999999E-6</v>
          </cell>
          <cell r="F288">
            <v>0</v>
          </cell>
          <cell r="G288">
            <v>0</v>
          </cell>
          <cell r="H288">
            <v>0</v>
          </cell>
          <cell r="I288">
            <v>0</v>
          </cell>
          <cell r="J288">
            <v>0</v>
          </cell>
          <cell r="K288">
            <v>0</v>
          </cell>
          <cell r="L288">
            <v>0</v>
          </cell>
          <cell r="M288">
            <v>0</v>
          </cell>
          <cell r="N288">
            <v>0</v>
          </cell>
          <cell r="O288">
            <v>0</v>
          </cell>
          <cell r="P288">
            <v>3835694.3</v>
          </cell>
          <cell r="Q288">
            <v>2065077.5</v>
          </cell>
          <cell r="R288">
            <v>1770616.8</v>
          </cell>
        </row>
        <row r="289">
          <cell r="A289" t="str">
            <v>Netting Long Term Re</v>
          </cell>
          <cell r="B289" t="str">
            <v>ZE0001K90015</v>
          </cell>
          <cell r="C289">
            <v>639015.00000100001</v>
          </cell>
          <cell r="D289">
            <v>9.9999999999999995E-7</v>
          </cell>
          <cell r="E289">
            <v>0</v>
          </cell>
          <cell r="F289">
            <v>95460</v>
          </cell>
          <cell r="G289">
            <v>68400</v>
          </cell>
          <cell r="H289">
            <v>70680</v>
          </cell>
          <cell r="I289">
            <v>68400</v>
          </cell>
          <cell r="J289">
            <v>89280</v>
          </cell>
          <cell r="K289">
            <v>59520</v>
          </cell>
          <cell r="L289">
            <v>21600</v>
          </cell>
          <cell r="M289">
            <v>55875</v>
          </cell>
          <cell r="N289">
            <v>54000</v>
          </cell>
          <cell r="O289">
            <v>55800</v>
          </cell>
          <cell r="P289">
            <v>39104314.039999999</v>
          </cell>
          <cell r="Q289">
            <v>876599.04</v>
          </cell>
          <cell r="S289">
            <v>5854664.25</v>
          </cell>
          <cell r="T289">
            <v>3839580</v>
          </cell>
          <cell r="U289">
            <v>3967566</v>
          </cell>
          <cell r="V289">
            <v>3839580</v>
          </cell>
          <cell r="W289">
            <v>5306580</v>
          </cell>
          <cell r="X289">
            <v>3503868</v>
          </cell>
          <cell r="Y289">
            <v>1266840</v>
          </cell>
          <cell r="Z289">
            <v>3591458.75</v>
          </cell>
          <cell r="AA289">
            <v>3470940</v>
          </cell>
          <cell r="AB289">
            <v>3586638</v>
          </cell>
        </row>
        <row r="290">
          <cell r="A290" t="str">
            <v>Netting Long Term Re</v>
          </cell>
          <cell r="B290" t="str">
            <v>ZE0001K90004</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Netting Long Term Re</v>
          </cell>
          <cell r="B291" t="str">
            <v>ZE0001K90038</v>
          </cell>
          <cell r="C291">
            <v>545940</v>
          </cell>
          <cell r="D291">
            <v>0</v>
          </cell>
          <cell r="E291">
            <v>0</v>
          </cell>
          <cell r="F291">
            <v>0</v>
          </cell>
          <cell r="G291">
            <v>90000</v>
          </cell>
          <cell r="H291">
            <v>18600</v>
          </cell>
          <cell r="I291">
            <v>150300</v>
          </cell>
          <cell r="J291">
            <v>96720</v>
          </cell>
          <cell r="K291">
            <v>96720</v>
          </cell>
          <cell r="L291">
            <v>93600</v>
          </cell>
          <cell r="M291">
            <v>0</v>
          </cell>
          <cell r="N291">
            <v>0</v>
          </cell>
          <cell r="O291">
            <v>0</v>
          </cell>
          <cell r="P291">
            <v>31237104</v>
          </cell>
          <cell r="T291">
            <v>5031000</v>
          </cell>
          <cell r="U291">
            <v>920700</v>
          </cell>
          <cell r="V291">
            <v>8696700</v>
          </cell>
          <cell r="W291">
            <v>5589672</v>
          </cell>
          <cell r="X291">
            <v>5589672</v>
          </cell>
          <cell r="Y291">
            <v>5409360</v>
          </cell>
        </row>
        <row r="292">
          <cell r="A292" t="str">
            <v>Netting Long Term Ad</v>
          </cell>
          <cell r="B292" t="str">
            <v>ZE0001K900032</v>
          </cell>
          <cell r="C292">
            <v>2813100</v>
          </cell>
          <cell r="D292">
            <v>37200</v>
          </cell>
          <cell r="E292">
            <v>34800</v>
          </cell>
          <cell r="F292">
            <v>37000</v>
          </cell>
          <cell r="G292">
            <v>349800</v>
          </cell>
          <cell r="H292">
            <v>549000</v>
          </cell>
          <cell r="I292">
            <v>492300</v>
          </cell>
          <cell r="J292">
            <v>531600</v>
          </cell>
          <cell r="K292">
            <v>371400</v>
          </cell>
          <cell r="L292">
            <v>299400</v>
          </cell>
          <cell r="M292">
            <v>37400</v>
          </cell>
          <cell r="N292">
            <v>36000</v>
          </cell>
          <cell r="O292">
            <v>37200</v>
          </cell>
          <cell r="P292">
            <v>127022184</v>
          </cell>
          <cell r="Q292">
            <v>1220160</v>
          </cell>
          <cell r="R292">
            <v>1141440</v>
          </cell>
          <cell r="S292">
            <v>1213600</v>
          </cell>
          <cell r="T292">
            <v>15442650</v>
          </cell>
          <cell r="U292">
            <v>24364746</v>
          </cell>
          <cell r="V292">
            <v>21932451</v>
          </cell>
          <cell r="W292">
            <v>25093023</v>
          </cell>
          <cell r="X292">
            <v>18125274</v>
          </cell>
          <cell r="Y292">
            <v>14861160</v>
          </cell>
          <cell r="Z292">
            <v>1226720</v>
          </cell>
          <cell r="AA292">
            <v>1180800</v>
          </cell>
          <cell r="AB292">
            <v>1220160</v>
          </cell>
        </row>
        <row r="293">
          <cell r="A293" t="str">
            <v>Netting Short Term I</v>
          </cell>
          <cell r="B293" t="str">
            <v>ZE0001K900033</v>
          </cell>
          <cell r="C293">
            <v>0</v>
          </cell>
          <cell r="D293">
            <v>0</v>
          </cell>
          <cell r="E293">
            <v>0</v>
          </cell>
          <cell r="F293">
            <v>0</v>
          </cell>
          <cell r="G293">
            <v>0</v>
          </cell>
          <cell r="H293">
            <v>0</v>
          </cell>
          <cell r="I293">
            <v>0</v>
          </cell>
          <cell r="J293">
            <v>0</v>
          </cell>
          <cell r="K293">
            <v>0</v>
          </cell>
          <cell r="L293">
            <v>0</v>
          </cell>
          <cell r="M293">
            <v>0</v>
          </cell>
          <cell r="N293">
            <v>0</v>
          </cell>
          <cell r="O293">
            <v>0</v>
          </cell>
        </row>
        <row r="294">
          <cell r="A294" t="str">
            <v>Netting geplanter Be</v>
          </cell>
          <cell r="B294" t="str">
            <v>ZE0001K90062</v>
          </cell>
          <cell r="C294">
            <v>7173101.3038870003</v>
          </cell>
          <cell r="D294">
            <v>0</v>
          </cell>
          <cell r="E294">
            <v>0</v>
          </cell>
          <cell r="F294">
            <v>0</v>
          </cell>
          <cell r="G294">
            <v>0</v>
          </cell>
          <cell r="H294">
            <v>997048.00250800001</v>
          </cell>
          <cell r="I294">
            <v>939929.741316</v>
          </cell>
          <cell r="J294">
            <v>905559.25104700006</v>
          </cell>
          <cell r="K294">
            <v>725738.44957499998</v>
          </cell>
          <cell r="L294">
            <v>946529.62135499995</v>
          </cell>
          <cell r="M294">
            <v>1349954.4259840001</v>
          </cell>
          <cell r="N294">
            <v>473569.47558299999</v>
          </cell>
          <cell r="O294">
            <v>834772.336519</v>
          </cell>
          <cell r="P294">
            <v>275098547.04000002</v>
          </cell>
          <cell r="U294">
            <v>36818344.590000004</v>
          </cell>
          <cell r="V294">
            <v>37092995.770000003</v>
          </cell>
          <cell r="W294">
            <v>36450404.75</v>
          </cell>
          <cell r="X294">
            <v>27783631.989999998</v>
          </cell>
          <cell r="Y294">
            <v>35538827.5</v>
          </cell>
          <cell r="Z294">
            <v>50972190.130000003</v>
          </cell>
          <cell r="AA294">
            <v>17915946.359999999</v>
          </cell>
          <cell r="AB294">
            <v>32526205.949999999</v>
          </cell>
        </row>
        <row r="295">
          <cell r="A295" t="str">
            <v>Lieferverpflichtunge</v>
          </cell>
          <cell r="B295" t="str">
            <v>ZE0001A2</v>
          </cell>
          <cell r="C295">
            <v>-160483865.2597</v>
          </cell>
          <cell r="D295">
            <v>-14840480.192999</v>
          </cell>
          <cell r="E295">
            <v>-13966862.264002001</v>
          </cell>
          <cell r="F295">
            <v>-14441447.93</v>
          </cell>
          <cell r="G295">
            <v>-12289107.130000001</v>
          </cell>
          <cell r="H295">
            <v>-12956457.312720001</v>
          </cell>
          <cell r="I295">
            <v>-12043673.442861</v>
          </cell>
          <cell r="J295">
            <v>-12840818.975819999</v>
          </cell>
          <cell r="K295">
            <v>-12821495.45372</v>
          </cell>
          <cell r="L295">
            <v>-12966733.906091999</v>
          </cell>
          <cell r="M295">
            <v>-13257920.423044</v>
          </cell>
          <cell r="N295">
            <v>-13778242.805826999</v>
          </cell>
          <cell r="O295">
            <v>-14280625.422614999</v>
          </cell>
          <cell r="P295">
            <v>-9080709169.3500004</v>
          </cell>
          <cell r="Q295">
            <v>-830997034.83000004</v>
          </cell>
          <cell r="R295">
            <v>-792872587.66999996</v>
          </cell>
          <cell r="S295">
            <v>-808440076.40999997</v>
          </cell>
          <cell r="T295">
            <v>-670695955.65999997</v>
          </cell>
          <cell r="U295">
            <v>-723395280.19000006</v>
          </cell>
          <cell r="V295">
            <v>-666760549.34000003</v>
          </cell>
          <cell r="W295">
            <v>-721545553.02999997</v>
          </cell>
          <cell r="X295">
            <v>-718107254.17999995</v>
          </cell>
          <cell r="Y295">
            <v>-733935495.01999998</v>
          </cell>
          <cell r="Z295">
            <v>-751124990.90999997</v>
          </cell>
          <cell r="AA295">
            <v>-813361271.95000005</v>
          </cell>
          <cell r="AB295">
            <v>-849473120.15999997</v>
          </cell>
        </row>
        <row r="296">
          <cell r="A296" t="str">
            <v>kontrahierte Lieferv</v>
          </cell>
          <cell r="B296" t="str">
            <v>ZE0001A2A</v>
          </cell>
          <cell r="C296">
            <v>-153485168.55700099</v>
          </cell>
          <cell r="D296">
            <v>-14840480.192999</v>
          </cell>
          <cell r="E296">
            <v>-13966862.264002001</v>
          </cell>
          <cell r="F296">
            <v>-14441447.93</v>
          </cell>
          <cell r="G296">
            <v>-12289107.130000001</v>
          </cell>
          <cell r="H296">
            <v>-12240440.640000001</v>
          </cell>
          <cell r="I296">
            <v>-11683295.49</v>
          </cell>
          <cell r="J296">
            <v>-12304716.140000001</v>
          </cell>
          <cell r="K296">
            <v>-12121331.789999999</v>
          </cell>
          <cell r="L296">
            <v>-12092690.640000001</v>
          </cell>
          <cell r="M296">
            <v>-12641258.83</v>
          </cell>
          <cell r="N296">
            <v>-12198516.65</v>
          </cell>
          <cell r="O296">
            <v>-12665020.859999999</v>
          </cell>
          <cell r="P296">
            <v>-8471603458.4099998</v>
          </cell>
          <cell r="Q296">
            <v>-830997034.83000004</v>
          </cell>
          <cell r="R296">
            <v>-787696780.04999995</v>
          </cell>
          <cell r="S296">
            <v>-806535149.02999997</v>
          </cell>
          <cell r="T296">
            <v>-669937970.65999997</v>
          </cell>
          <cell r="U296">
            <v>-668484668.76999998</v>
          </cell>
          <cell r="V296">
            <v>-637997821.60000002</v>
          </cell>
          <cell r="W296">
            <v>-676574568.04999995</v>
          </cell>
          <cell r="X296">
            <v>-663777169.25</v>
          </cell>
          <cell r="Y296">
            <v>-660774484.89999998</v>
          </cell>
          <cell r="Z296">
            <v>-697644584.15999997</v>
          </cell>
          <cell r="AA296">
            <v>-671819523.46000004</v>
          </cell>
          <cell r="AB296">
            <v>-699363703.64999998</v>
          </cell>
        </row>
        <row r="297">
          <cell r="A297" t="str">
            <v>Long Term Sales (Ret</v>
          </cell>
          <cell r="B297" t="str">
            <v>ZE0001A2A1</v>
          </cell>
          <cell r="C297">
            <v>-31633563.557000998</v>
          </cell>
          <cell r="D297">
            <v>-2894732.1929990002</v>
          </cell>
          <cell r="E297">
            <v>-2706350.264002</v>
          </cell>
          <cell r="F297">
            <v>-2843640.93</v>
          </cell>
          <cell r="G297">
            <v>-2655387.13</v>
          </cell>
          <cell r="H297">
            <v>-2619320.64</v>
          </cell>
          <cell r="I297">
            <v>-2537315.4900000002</v>
          </cell>
          <cell r="J297">
            <v>-2605848.14</v>
          </cell>
          <cell r="K297">
            <v>-2539343.79</v>
          </cell>
          <cell r="L297">
            <v>-2494970.64</v>
          </cell>
          <cell r="M297">
            <v>-2578988.83</v>
          </cell>
          <cell r="N297">
            <v>-2542356.65</v>
          </cell>
          <cell r="O297">
            <v>-2615308.86</v>
          </cell>
          <cell r="P297">
            <v>-1707017787.21</v>
          </cell>
          <cell r="Q297">
            <v>-156193492.22999999</v>
          </cell>
          <cell r="R297">
            <v>-147114586.65000001</v>
          </cell>
          <cell r="S297">
            <v>-155477700.58000001</v>
          </cell>
          <cell r="T297">
            <v>-143774245.46000001</v>
          </cell>
          <cell r="U297">
            <v>-141657779.16999999</v>
          </cell>
          <cell r="V297">
            <v>-136880383</v>
          </cell>
          <cell r="W297">
            <v>-141410052.05000001</v>
          </cell>
          <cell r="X297">
            <v>-136727862.05000001</v>
          </cell>
          <cell r="Y297">
            <v>-134400336.09999999</v>
          </cell>
          <cell r="Z297">
            <v>-137589572.41</v>
          </cell>
          <cell r="AA297">
            <v>-135804015.46000001</v>
          </cell>
          <cell r="AB297">
            <v>-139987762.05000001</v>
          </cell>
        </row>
        <row r="298">
          <cell r="A298" t="str">
            <v>Long Term Retail net</v>
          </cell>
          <cell r="B298" t="str">
            <v>ZE0001A2A1N</v>
          </cell>
          <cell r="C298">
            <v>-29964603.557000998</v>
          </cell>
          <cell r="D298">
            <v>-2753372.1929990002</v>
          </cell>
          <cell r="E298">
            <v>-2574110.264002</v>
          </cell>
          <cell r="F298">
            <v>-2702470.93</v>
          </cell>
          <cell r="G298">
            <v>-2518587.13</v>
          </cell>
          <cell r="H298">
            <v>-2477960.64</v>
          </cell>
          <cell r="I298">
            <v>-2400515.4900000002</v>
          </cell>
          <cell r="J298">
            <v>-2464488.14</v>
          </cell>
          <cell r="K298">
            <v>-2397983.79</v>
          </cell>
          <cell r="L298">
            <v>-2358170.64</v>
          </cell>
          <cell r="M298">
            <v>-2437438.83</v>
          </cell>
          <cell r="N298">
            <v>-2405556.65</v>
          </cell>
          <cell r="O298">
            <v>-2473948.86</v>
          </cell>
          <cell r="P298">
            <v>-1632583925.0799999</v>
          </cell>
          <cell r="Q298">
            <v>-150277576.22999999</v>
          </cell>
          <cell r="R298">
            <v>-141580342.65000001</v>
          </cell>
          <cell r="S298">
            <v>-149086791.31</v>
          </cell>
          <cell r="T298">
            <v>-137571018.90000001</v>
          </cell>
          <cell r="U298">
            <v>-135287871.49000001</v>
          </cell>
          <cell r="V298">
            <v>-130704235.42</v>
          </cell>
          <cell r="W298">
            <v>-135045577.37</v>
          </cell>
          <cell r="X298">
            <v>-130373133.76000001</v>
          </cell>
          <cell r="Y298">
            <v>-128216542.61</v>
          </cell>
          <cell r="Z298">
            <v>-131215084.08</v>
          </cell>
          <cell r="AA298">
            <v>-129626385.3</v>
          </cell>
          <cell r="AB298">
            <v>-133599365.95999999</v>
          </cell>
        </row>
        <row r="299">
          <cell r="A299" t="str">
            <v>Long Term Retail (Br</v>
          </cell>
          <cell r="B299" t="str">
            <v>ZE0001K111212</v>
          </cell>
          <cell r="C299">
            <v>-32698647.370000999</v>
          </cell>
          <cell r="D299">
            <v>-2894732.1559990002</v>
          </cell>
          <cell r="E299">
            <v>-2720670.264002</v>
          </cell>
          <cell r="F299">
            <v>-2880432.36</v>
          </cell>
          <cell r="G299">
            <v>-2740167.32</v>
          </cell>
          <cell r="H299">
            <v>-2719499.51</v>
          </cell>
          <cell r="I299">
            <v>-2641378.9300000002</v>
          </cell>
          <cell r="J299">
            <v>-2720439.45</v>
          </cell>
          <cell r="K299">
            <v>-2654108.3199999998</v>
          </cell>
          <cell r="L299">
            <v>-2610179.96</v>
          </cell>
          <cell r="M299">
            <v>-2709654.67</v>
          </cell>
          <cell r="N299">
            <v>-2657043.5299999998</v>
          </cell>
          <cell r="O299">
            <v>-2750340.9</v>
          </cell>
          <cell r="P299">
            <v>-1764580352.4000001</v>
          </cell>
          <cell r="Q299">
            <v>-156193492.22999999</v>
          </cell>
          <cell r="R299">
            <v>-147836171.44999999</v>
          </cell>
          <cell r="S299">
            <v>-156479720.06</v>
          </cell>
          <cell r="T299">
            <v>-148119397.84999999</v>
          </cell>
          <cell r="U299">
            <v>-146332675.25</v>
          </cell>
          <cell r="V299">
            <v>-142232059.05000001</v>
          </cell>
          <cell r="W299">
            <v>-147523603.18000001</v>
          </cell>
          <cell r="X299">
            <v>-142685124.69999999</v>
          </cell>
          <cell r="Y299">
            <v>-140466713.47</v>
          </cell>
          <cell r="Z299">
            <v>-145611312.18000001</v>
          </cell>
          <cell r="AA299">
            <v>-142942169.55000001</v>
          </cell>
          <cell r="AB299">
            <v>-148157913.43000001</v>
          </cell>
        </row>
        <row r="300">
          <cell r="A300" t="str">
            <v>Sell LT Retail Rück</v>
          </cell>
          <cell r="B300" t="str">
            <v>ZE0001K1112231</v>
          </cell>
          <cell r="C300">
            <v>2734043.8130000001</v>
          </cell>
          <cell r="D300">
            <v>141359.96299999999</v>
          </cell>
          <cell r="E300">
            <v>146560</v>
          </cell>
          <cell r="F300">
            <v>177961.43</v>
          </cell>
          <cell r="G300">
            <v>221580.19</v>
          </cell>
          <cell r="H300">
            <v>241538.87</v>
          </cell>
          <cell r="I300">
            <v>240863.44</v>
          </cell>
          <cell r="J300">
            <v>255951.31</v>
          </cell>
          <cell r="K300">
            <v>256124.53</v>
          </cell>
          <cell r="L300">
            <v>252009.32</v>
          </cell>
          <cell r="M300">
            <v>272215.84000000003</v>
          </cell>
          <cell r="N300">
            <v>251486.88</v>
          </cell>
          <cell r="O300">
            <v>276392.03999999998</v>
          </cell>
          <cell r="P300">
            <v>131996427.31999999</v>
          </cell>
          <cell r="Q300">
            <v>5915916</v>
          </cell>
          <cell r="R300">
            <v>6255828.7999999998</v>
          </cell>
          <cell r="S300">
            <v>7392928.75</v>
          </cell>
          <cell r="T300">
            <v>10548378.949999999</v>
          </cell>
          <cell r="U300">
            <v>11044803.76</v>
          </cell>
          <cell r="V300">
            <v>11527823.630000001</v>
          </cell>
          <cell r="W300">
            <v>12478025.810000001</v>
          </cell>
          <cell r="X300">
            <v>12311990.939999999</v>
          </cell>
          <cell r="Y300">
            <v>12250170.859999999</v>
          </cell>
          <cell r="Z300">
            <v>14396228.1</v>
          </cell>
          <cell r="AA300">
            <v>13315784.25</v>
          </cell>
          <cell r="AB300">
            <v>14558547.470000001</v>
          </cell>
        </row>
        <row r="301">
          <cell r="A301" t="str">
            <v>Long Term Retail Son</v>
          </cell>
          <cell r="B301" t="str">
            <v>ZE0001K111231</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Long Term Retail Mis</v>
          </cell>
          <cell r="B302" t="str">
            <v>ZE0001K1118</v>
          </cell>
          <cell r="C302">
            <v>-1668960</v>
          </cell>
          <cell r="D302">
            <v>-141360</v>
          </cell>
          <cell r="E302">
            <v>-132240</v>
          </cell>
          <cell r="F302">
            <v>-141170</v>
          </cell>
          <cell r="G302">
            <v>-136800</v>
          </cell>
          <cell r="H302">
            <v>-141360</v>
          </cell>
          <cell r="I302">
            <v>-136800</v>
          </cell>
          <cell r="J302">
            <v>-141360</v>
          </cell>
          <cell r="K302">
            <v>-141360</v>
          </cell>
          <cell r="L302">
            <v>-136800</v>
          </cell>
          <cell r="M302">
            <v>-141550</v>
          </cell>
          <cell r="N302">
            <v>-136800</v>
          </cell>
          <cell r="O302">
            <v>-141360</v>
          </cell>
          <cell r="P302">
            <v>-69845976</v>
          </cell>
          <cell r="Q302">
            <v>-5915916</v>
          </cell>
          <cell r="R302">
            <v>-5534244</v>
          </cell>
          <cell r="S302">
            <v>-5907964.5</v>
          </cell>
          <cell r="T302">
            <v>-5725080</v>
          </cell>
          <cell r="U302">
            <v>-5915916</v>
          </cell>
          <cell r="V302">
            <v>-5725080</v>
          </cell>
          <cell r="W302">
            <v>-5915916</v>
          </cell>
          <cell r="X302">
            <v>-5915916</v>
          </cell>
          <cell r="Y302">
            <v>-5725080</v>
          </cell>
          <cell r="Z302">
            <v>-5923867.5</v>
          </cell>
          <cell r="AA302">
            <v>-5725080</v>
          </cell>
          <cell r="AB302">
            <v>-5915916</v>
          </cell>
        </row>
        <row r="303">
          <cell r="A303" t="str">
            <v>Bid Offer Spread Ges</v>
          </cell>
          <cell r="B303" t="str">
            <v>ZE0001K11171</v>
          </cell>
          <cell r="C303">
            <v>0</v>
          </cell>
          <cell r="D303">
            <v>0</v>
          </cell>
          <cell r="E303">
            <v>0</v>
          </cell>
          <cell r="F303">
            <v>0</v>
          </cell>
          <cell r="G303">
            <v>0</v>
          </cell>
          <cell r="H303">
            <v>0</v>
          </cell>
          <cell r="I303">
            <v>0</v>
          </cell>
          <cell r="J303">
            <v>0</v>
          </cell>
          <cell r="K303">
            <v>0</v>
          </cell>
          <cell r="L303">
            <v>0</v>
          </cell>
          <cell r="M303">
            <v>0</v>
          </cell>
          <cell r="N303">
            <v>0</v>
          </cell>
          <cell r="O303">
            <v>0</v>
          </cell>
          <cell r="P303">
            <v>-4587886.13</v>
          </cell>
          <cell r="S303">
            <v>-482944.77</v>
          </cell>
          <cell r="T303">
            <v>-478146.56</v>
          </cell>
          <cell r="U303">
            <v>-453991.67999999999</v>
          </cell>
          <cell r="V303">
            <v>-451067.58</v>
          </cell>
          <cell r="W303">
            <v>-448558.68</v>
          </cell>
          <cell r="X303">
            <v>-438812.29</v>
          </cell>
          <cell r="Y303">
            <v>-458713.49</v>
          </cell>
          <cell r="Z303">
            <v>-450620.83</v>
          </cell>
          <cell r="AA303">
            <v>-452550.16</v>
          </cell>
          <cell r="AB303">
            <v>-472480.09</v>
          </cell>
        </row>
        <row r="304">
          <cell r="A304" t="str">
            <v>Position Transfer</v>
          </cell>
          <cell r="B304" t="str">
            <v>ZE0001A2A2</v>
          </cell>
          <cell r="C304">
            <v>-121851605</v>
          </cell>
          <cell r="D304">
            <v>-11945748</v>
          </cell>
          <cell r="E304">
            <v>-11260512</v>
          </cell>
          <cell r="F304">
            <v>-11597807</v>
          </cell>
          <cell r="G304">
            <v>-9633720</v>
          </cell>
          <cell r="H304">
            <v>-9621120</v>
          </cell>
          <cell r="I304">
            <v>-9145980</v>
          </cell>
          <cell r="J304">
            <v>-9698868</v>
          </cell>
          <cell r="K304">
            <v>-9581988</v>
          </cell>
          <cell r="L304">
            <v>-9597720</v>
          </cell>
          <cell r="M304">
            <v>-10062270</v>
          </cell>
          <cell r="N304">
            <v>-9656160</v>
          </cell>
          <cell r="O304">
            <v>-10049712</v>
          </cell>
          <cell r="P304">
            <v>-6764585671.1999998</v>
          </cell>
          <cell r="Q304">
            <v>-674803542.60000002</v>
          </cell>
          <cell r="R304">
            <v>-640582193.39999998</v>
          </cell>
          <cell r="S304">
            <v>-651057448.45000005</v>
          </cell>
          <cell r="T304">
            <v>-526163725.19999999</v>
          </cell>
          <cell r="U304">
            <v>-526826889.60000002</v>
          </cell>
          <cell r="V304">
            <v>-501117438.60000002</v>
          </cell>
          <cell r="W304">
            <v>-535164516</v>
          </cell>
          <cell r="X304">
            <v>-527049307.19999999</v>
          </cell>
          <cell r="Y304">
            <v>-526374148.80000001</v>
          </cell>
          <cell r="Z304">
            <v>-560055011.75</v>
          </cell>
          <cell r="AA304">
            <v>-536015508</v>
          </cell>
          <cell r="AB304">
            <v>-559375941.60000002</v>
          </cell>
        </row>
        <row r="305">
          <cell r="A305" t="str">
            <v>Long Term Position T</v>
          </cell>
          <cell r="B305" t="str">
            <v>ZE0001A2A2LT</v>
          </cell>
          <cell r="C305">
            <v>-121851605</v>
          </cell>
          <cell r="D305">
            <v>-11945748</v>
          </cell>
          <cell r="E305">
            <v>-11260512</v>
          </cell>
          <cell r="F305">
            <v>-11597807</v>
          </cell>
          <cell r="G305">
            <v>-9633720</v>
          </cell>
          <cell r="H305">
            <v>-9621120</v>
          </cell>
          <cell r="I305">
            <v>-9145980</v>
          </cell>
          <cell r="J305">
            <v>-9698868</v>
          </cell>
          <cell r="K305">
            <v>-9581988</v>
          </cell>
          <cell r="L305">
            <v>-9597720</v>
          </cell>
          <cell r="M305">
            <v>-10062270</v>
          </cell>
          <cell r="N305">
            <v>-9656160</v>
          </cell>
          <cell r="O305">
            <v>-10049712</v>
          </cell>
          <cell r="P305">
            <v>-6764585671.1999998</v>
          </cell>
          <cell r="Q305">
            <v>-674803542.60000002</v>
          </cell>
          <cell r="R305">
            <v>-640582193.39999998</v>
          </cell>
          <cell r="S305">
            <v>-651057448.45000005</v>
          </cell>
          <cell r="T305">
            <v>-526163725.19999999</v>
          </cell>
          <cell r="U305">
            <v>-526826889.60000002</v>
          </cell>
          <cell r="V305">
            <v>-501117438.60000002</v>
          </cell>
          <cell r="W305">
            <v>-535164516</v>
          </cell>
          <cell r="X305">
            <v>-527049307.19999999</v>
          </cell>
          <cell r="Y305">
            <v>-526374148.80000001</v>
          </cell>
          <cell r="Z305">
            <v>-560055011.75</v>
          </cell>
          <cell r="AA305">
            <v>-536015508</v>
          </cell>
          <cell r="AB305">
            <v>-559375941.60000002</v>
          </cell>
        </row>
        <row r="306">
          <cell r="A306" t="str">
            <v>Long Term Regular so</v>
          </cell>
          <cell r="B306" t="str">
            <v>ZE0001K1215</v>
          </cell>
          <cell r="C306">
            <v>-84955810</v>
          </cell>
          <cell r="D306">
            <v>-7613448</v>
          </cell>
          <cell r="E306">
            <v>-7114392</v>
          </cell>
          <cell r="F306">
            <v>-7702782</v>
          </cell>
          <cell r="G306">
            <v>-6724320</v>
          </cell>
          <cell r="H306">
            <v>-6949800</v>
          </cell>
          <cell r="I306">
            <v>-6563880</v>
          </cell>
          <cell r="J306">
            <v>-6975648</v>
          </cell>
          <cell r="K306">
            <v>-6883368</v>
          </cell>
          <cell r="L306">
            <v>-6691920</v>
          </cell>
          <cell r="M306">
            <v>-7344880</v>
          </cell>
          <cell r="N306">
            <v>-7055760</v>
          </cell>
          <cell r="O306">
            <v>-7335612</v>
          </cell>
          <cell r="P306">
            <v>-4672953324.3500004</v>
          </cell>
          <cell r="Q306">
            <v>-421997646.60000002</v>
          </cell>
          <cell r="R306">
            <v>-394149557.39999998</v>
          </cell>
          <cell r="S306">
            <v>-427280485.19999999</v>
          </cell>
          <cell r="T306">
            <v>-366502302</v>
          </cell>
          <cell r="U306">
            <v>-377913885.60000002</v>
          </cell>
          <cell r="V306">
            <v>-357226335</v>
          </cell>
          <cell r="W306">
            <v>-381970101.60000002</v>
          </cell>
          <cell r="X306">
            <v>-375665217.60000002</v>
          </cell>
          <cell r="Y306">
            <v>-365980152</v>
          </cell>
          <cell r="Z306">
            <v>-407297717.75</v>
          </cell>
          <cell r="AA306">
            <v>-390170988</v>
          </cell>
          <cell r="AB306">
            <v>-406798935.60000002</v>
          </cell>
        </row>
        <row r="307">
          <cell r="A307" t="str">
            <v>Long Term Additional</v>
          </cell>
          <cell r="B307" t="str">
            <v>ZE0001K1241</v>
          </cell>
          <cell r="C307">
            <v>-36895795</v>
          </cell>
          <cell r="D307">
            <v>-4332300</v>
          </cell>
          <cell r="E307">
            <v>-4146120</v>
          </cell>
          <cell r="F307">
            <v>-3895025</v>
          </cell>
          <cell r="G307">
            <v>-2909400</v>
          </cell>
          <cell r="H307">
            <v>-2671320</v>
          </cell>
          <cell r="I307">
            <v>-2582100</v>
          </cell>
          <cell r="J307">
            <v>-2723220</v>
          </cell>
          <cell r="K307">
            <v>-2698620</v>
          </cell>
          <cell r="L307">
            <v>-2905800</v>
          </cell>
          <cell r="M307">
            <v>-2717390</v>
          </cell>
          <cell r="N307">
            <v>-2600400</v>
          </cell>
          <cell r="O307">
            <v>-2714100</v>
          </cell>
          <cell r="P307">
            <v>-2091632346.8499999</v>
          </cell>
          <cell r="Q307">
            <v>-252805896</v>
          </cell>
          <cell r="R307">
            <v>-246432636</v>
          </cell>
          <cell r="S307">
            <v>-223776963.25</v>
          </cell>
          <cell r="T307">
            <v>-159661423.19999999</v>
          </cell>
          <cell r="U307">
            <v>-148913004</v>
          </cell>
          <cell r="V307">
            <v>-143891103.59999999</v>
          </cell>
          <cell r="W307">
            <v>-153194414.40000001</v>
          </cell>
          <cell r="X307">
            <v>-151384089.59999999</v>
          </cell>
          <cell r="Y307">
            <v>-160393996.80000001</v>
          </cell>
          <cell r="Z307">
            <v>-152757294</v>
          </cell>
          <cell r="AA307">
            <v>-145844520</v>
          </cell>
          <cell r="AB307">
            <v>-152577006</v>
          </cell>
        </row>
        <row r="308">
          <cell r="A308" t="str">
            <v>Short Term Initial</v>
          </cell>
          <cell r="B308" t="str">
            <v>ZE0001K1231</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Geplante Wholesale-G</v>
          </cell>
          <cell r="B309" t="str">
            <v>ZE0001A2B</v>
          </cell>
          <cell r="C309">
            <v>-6998696.702699</v>
          </cell>
          <cell r="D309">
            <v>0</v>
          </cell>
          <cell r="E309">
            <v>0</v>
          </cell>
          <cell r="F309">
            <v>0</v>
          </cell>
          <cell r="G309">
            <v>0</v>
          </cell>
          <cell r="H309">
            <v>-716016.67272000003</v>
          </cell>
          <cell r="I309">
            <v>-360377.95286100003</v>
          </cell>
          <cell r="J309">
            <v>-536102.83582000004</v>
          </cell>
          <cell r="K309">
            <v>-700163.66371999995</v>
          </cell>
          <cell r="L309">
            <v>-874043.26609199995</v>
          </cell>
          <cell r="M309">
            <v>-616661.59304399998</v>
          </cell>
          <cell r="N309">
            <v>-1579726.155827</v>
          </cell>
          <cell r="O309">
            <v>-1615604.5626149999</v>
          </cell>
          <cell r="P309">
            <v>-595203110.94000006</v>
          </cell>
          <cell r="U309">
            <v>-54152626.420000002</v>
          </cell>
          <cell r="V309">
            <v>-28004742.739999998</v>
          </cell>
          <cell r="W309">
            <v>-44212999.979999997</v>
          </cell>
          <cell r="X309">
            <v>-53572099.93</v>
          </cell>
          <cell r="Y309">
            <v>-72403025.120000005</v>
          </cell>
          <cell r="Z309">
            <v>-52722421.75</v>
          </cell>
          <cell r="AA309">
            <v>-140783763.49000001</v>
          </cell>
          <cell r="AB309">
            <v>-149351431.50999999</v>
          </cell>
        </row>
        <row r="310">
          <cell r="A310" t="str">
            <v>geplante Mengen (Bru</v>
          </cell>
          <cell r="B310" t="str">
            <v>ZE0001K11211</v>
          </cell>
          <cell r="C310">
            <v>-6998696.702699</v>
          </cell>
          <cell r="D310">
            <v>0</v>
          </cell>
          <cell r="E310">
            <v>0</v>
          </cell>
          <cell r="F310">
            <v>0</v>
          </cell>
          <cell r="G310">
            <v>0</v>
          </cell>
          <cell r="H310">
            <v>-716016.67272000003</v>
          </cell>
          <cell r="I310">
            <v>-360377.95286100003</v>
          </cell>
          <cell r="J310">
            <v>-536102.83582000004</v>
          </cell>
          <cell r="K310">
            <v>-700163.66371999995</v>
          </cell>
          <cell r="L310">
            <v>-874043.26609199995</v>
          </cell>
          <cell r="M310">
            <v>-616661.59304399998</v>
          </cell>
          <cell r="N310">
            <v>-1579726.155827</v>
          </cell>
          <cell r="O310">
            <v>-1615604.5626149999</v>
          </cell>
          <cell r="P310">
            <v>-595203110.94000006</v>
          </cell>
          <cell r="U310">
            <v>-54152626.420000002</v>
          </cell>
          <cell r="V310">
            <v>-28004742.739999998</v>
          </cell>
          <cell r="W310">
            <v>-44212999.979999997</v>
          </cell>
          <cell r="X310">
            <v>-53572099.93</v>
          </cell>
          <cell r="Y310">
            <v>-72403025.120000005</v>
          </cell>
          <cell r="Z310">
            <v>-52722421.75</v>
          </cell>
          <cell r="AA310">
            <v>-140783763.49000001</v>
          </cell>
          <cell r="AB310">
            <v>-149351431.50999999</v>
          </cell>
        </row>
        <row r="311">
          <cell r="A311" t="str">
            <v>Optionsprämien</v>
          </cell>
          <cell r="B311" t="str">
            <v>ZE0001A2C</v>
          </cell>
          <cell r="C311">
            <v>0</v>
          </cell>
          <cell r="D311">
            <v>0</v>
          </cell>
          <cell r="E311">
            <v>0</v>
          </cell>
          <cell r="F311">
            <v>0</v>
          </cell>
          <cell r="G311">
            <v>0</v>
          </cell>
          <cell r="H311">
            <v>0</v>
          </cell>
          <cell r="I311">
            <v>0</v>
          </cell>
          <cell r="J311">
            <v>0</v>
          </cell>
          <cell r="K311">
            <v>0</v>
          </cell>
          <cell r="L311">
            <v>0</v>
          </cell>
          <cell r="M311">
            <v>0</v>
          </cell>
          <cell r="N311">
            <v>0</v>
          </cell>
          <cell r="O311">
            <v>0</v>
          </cell>
          <cell r="P311">
            <v>-13902600</v>
          </cell>
          <cell r="R311">
            <v>-5175807.62</v>
          </cell>
          <cell r="S311">
            <v>-1904927.38</v>
          </cell>
          <cell r="T311">
            <v>-757985</v>
          </cell>
          <cell r="U311">
            <v>-757985</v>
          </cell>
          <cell r="V311">
            <v>-757985</v>
          </cell>
          <cell r="W311">
            <v>-757985</v>
          </cell>
          <cell r="X311">
            <v>-757985</v>
          </cell>
          <cell r="Y311">
            <v>-757985</v>
          </cell>
          <cell r="Z311">
            <v>-757985</v>
          </cell>
          <cell r="AA311">
            <v>-757985</v>
          </cell>
          <cell r="AB311">
            <v>-757985</v>
          </cell>
        </row>
        <row r="312">
          <cell r="A312" t="str">
            <v>Erhaltene Optionsprä</v>
          </cell>
          <cell r="B312" t="str">
            <v>ZE0001A2C1</v>
          </cell>
          <cell r="C312">
            <v>0</v>
          </cell>
          <cell r="D312">
            <v>0</v>
          </cell>
          <cell r="E312">
            <v>0</v>
          </cell>
          <cell r="F312">
            <v>0</v>
          </cell>
          <cell r="G312">
            <v>0</v>
          </cell>
          <cell r="H312">
            <v>0</v>
          </cell>
          <cell r="I312">
            <v>0</v>
          </cell>
          <cell r="J312">
            <v>0</v>
          </cell>
          <cell r="K312">
            <v>0</v>
          </cell>
          <cell r="L312">
            <v>0</v>
          </cell>
          <cell r="M312">
            <v>0</v>
          </cell>
          <cell r="N312">
            <v>0</v>
          </cell>
          <cell r="O312">
            <v>0</v>
          </cell>
          <cell r="P312">
            <v>-13902600</v>
          </cell>
          <cell r="R312">
            <v>-5175807.62</v>
          </cell>
          <cell r="S312">
            <v>-1904927.38</v>
          </cell>
          <cell r="T312">
            <v>-757985</v>
          </cell>
          <cell r="U312">
            <v>-757985</v>
          </cell>
          <cell r="V312">
            <v>-757985</v>
          </cell>
          <cell r="W312">
            <v>-757985</v>
          </cell>
          <cell r="X312">
            <v>-757985</v>
          </cell>
          <cell r="Y312">
            <v>-757985</v>
          </cell>
          <cell r="Z312">
            <v>-757985</v>
          </cell>
          <cell r="AA312">
            <v>-757985</v>
          </cell>
          <cell r="AB312">
            <v>-757985</v>
          </cell>
        </row>
        <row r="313">
          <cell r="A313" t="str">
            <v>Aktivitäten STPM net</v>
          </cell>
          <cell r="B313" t="str">
            <v>ZE0001A3N</v>
          </cell>
          <cell r="C313">
            <v>1587124.415888</v>
          </cell>
          <cell r="D313">
            <v>1319798.444995</v>
          </cell>
          <cell r="E313">
            <v>768303.58801099996</v>
          </cell>
          <cell r="F313">
            <v>1062403</v>
          </cell>
          <cell r="G313">
            <v>-477509</v>
          </cell>
          <cell r="H313">
            <v>-107629.380923</v>
          </cell>
          <cell r="I313">
            <v>-130339.48545599999</v>
          </cell>
          <cell r="J313">
            <v>-127821.28965999999</v>
          </cell>
          <cell r="K313">
            <v>-120287.98243400001</v>
          </cell>
          <cell r="L313">
            <v>-126822.743816</v>
          </cell>
          <cell r="M313">
            <v>-126968.31594299999</v>
          </cell>
          <cell r="N313">
            <v>-191399.30572999999</v>
          </cell>
          <cell r="O313">
            <v>-154603.11315600001</v>
          </cell>
          <cell r="P313">
            <v>-165385904.81999999</v>
          </cell>
          <cell r="Q313">
            <v>23669160.609999999</v>
          </cell>
          <cell r="R313">
            <v>19713697.68</v>
          </cell>
          <cell r="S313">
            <v>16308707.24</v>
          </cell>
          <cell r="T313">
            <v>-63483210.57</v>
          </cell>
          <cell r="U313">
            <v>-18973426.539999999</v>
          </cell>
          <cell r="V313">
            <v>-20398869.109999999</v>
          </cell>
          <cell r="W313">
            <v>-19887014.969999999</v>
          </cell>
          <cell r="X313">
            <v>-19366831.440000001</v>
          </cell>
          <cell r="Y313">
            <v>-19814677.379999999</v>
          </cell>
          <cell r="Z313">
            <v>-19085447.800000001</v>
          </cell>
          <cell r="AA313">
            <v>-23219293.440000001</v>
          </cell>
          <cell r="AB313">
            <v>-20848699.100000001</v>
          </cell>
        </row>
        <row r="314">
          <cell r="A314" t="str">
            <v>Netting Lieferverpfl</v>
          </cell>
          <cell r="B314" t="str">
            <v>ZE0001A3Z</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Netting Short Term A</v>
          </cell>
          <cell r="B315" t="str">
            <v>ZE0001K90040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Aktivitäten STPM bru</v>
          </cell>
          <cell r="B316" t="str">
            <v>ZE0001A3</v>
          </cell>
          <cell r="C316">
            <v>1587124.415888</v>
          </cell>
          <cell r="D316">
            <v>1319798.444995</v>
          </cell>
          <cell r="E316">
            <v>768303.58801099996</v>
          </cell>
          <cell r="F316">
            <v>1062403</v>
          </cell>
          <cell r="G316">
            <v>-477509</v>
          </cell>
          <cell r="H316">
            <v>-107629.380923</v>
          </cell>
          <cell r="I316">
            <v>-130339.48545599999</v>
          </cell>
          <cell r="J316">
            <v>-127821.28965999999</v>
          </cell>
          <cell r="K316">
            <v>-120287.98243400001</v>
          </cell>
          <cell r="L316">
            <v>-126822.743816</v>
          </cell>
          <cell r="M316">
            <v>-126968.31594299999</v>
          </cell>
          <cell r="N316">
            <v>-191399.30572999999</v>
          </cell>
          <cell r="O316">
            <v>-154603.11315600001</v>
          </cell>
          <cell r="P316">
            <v>-165385904.81999999</v>
          </cell>
          <cell r="Q316">
            <v>23669160.609999999</v>
          </cell>
          <cell r="R316">
            <v>19713697.68</v>
          </cell>
          <cell r="S316">
            <v>16308707.24</v>
          </cell>
          <cell r="T316">
            <v>-63483210.57</v>
          </cell>
          <cell r="U316">
            <v>-18973426.539999999</v>
          </cell>
          <cell r="V316">
            <v>-20398869.109999999</v>
          </cell>
          <cell r="W316">
            <v>-19887014.969999999</v>
          </cell>
          <cell r="X316">
            <v>-19366831.440000001</v>
          </cell>
          <cell r="Y316">
            <v>-19814677.379999999</v>
          </cell>
          <cell r="Z316">
            <v>-19085447.800000001</v>
          </cell>
          <cell r="AA316">
            <v>-23219293.440000001</v>
          </cell>
          <cell r="AB316">
            <v>-20848699.100000001</v>
          </cell>
        </row>
        <row r="317">
          <cell r="A317" t="str">
            <v>Short Term Adjustmen</v>
          </cell>
          <cell r="B317" t="str">
            <v>ZE0001A3A</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Short Term Adjust</v>
          </cell>
          <cell r="B318" t="str">
            <v>ZE0001K11142</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Short Term Aktivität</v>
          </cell>
          <cell r="B319" t="str">
            <v>ZE0001A3B</v>
          </cell>
          <cell r="C319">
            <v>1587124.415888</v>
          </cell>
          <cell r="D319">
            <v>1319798.444995</v>
          </cell>
          <cell r="E319">
            <v>768303.58801099996</v>
          </cell>
          <cell r="F319">
            <v>1062403</v>
          </cell>
          <cell r="G319">
            <v>-477509</v>
          </cell>
          <cell r="H319">
            <v>-107629.380923</v>
          </cell>
          <cell r="I319">
            <v>-130339.48545599999</v>
          </cell>
          <cell r="J319">
            <v>-127821.28965999999</v>
          </cell>
          <cell r="K319">
            <v>-120287.98243400001</v>
          </cell>
          <cell r="L319">
            <v>-126822.743816</v>
          </cell>
          <cell r="M319">
            <v>-126968.31594299999</v>
          </cell>
          <cell r="N319">
            <v>-191399.30572999999</v>
          </cell>
          <cell r="O319">
            <v>-154603.11315600001</v>
          </cell>
          <cell r="P319">
            <v>3577394.32</v>
          </cell>
          <cell r="Q319">
            <v>52286760.710000001</v>
          </cell>
          <cell r="R319">
            <v>42352011.899999999</v>
          </cell>
          <cell r="S319">
            <v>27457440.66</v>
          </cell>
          <cell r="T319">
            <v>-50401008.369999997</v>
          </cell>
          <cell r="U319">
            <v>-6683962.2699999996</v>
          </cell>
          <cell r="V319">
            <v>-8097932.3799999999</v>
          </cell>
          <cell r="W319">
            <v>-8076711.5499999998</v>
          </cell>
          <cell r="X319">
            <v>-7553569.5599999996</v>
          </cell>
          <cell r="Y319">
            <v>-7982648.8200000003</v>
          </cell>
          <cell r="Z319">
            <v>-8024728.7599999998</v>
          </cell>
          <cell r="AA319">
            <v>-11986775.65</v>
          </cell>
          <cell r="AB319">
            <v>-9711481.5899999999</v>
          </cell>
        </row>
        <row r="320">
          <cell r="A320" t="str">
            <v>Positionstransfer</v>
          </cell>
          <cell r="B320" t="str">
            <v>ZE0001A3B1</v>
          </cell>
          <cell r="C320">
            <v>31537541.663001001</v>
          </cell>
          <cell r="D320">
            <v>16251628.862999</v>
          </cell>
          <cell r="E320">
            <v>15285912.800001999</v>
          </cell>
          <cell r="F320">
            <v>0</v>
          </cell>
          <cell r="G320">
            <v>0</v>
          </cell>
          <cell r="H320">
            <v>0</v>
          </cell>
          <cell r="I320">
            <v>0</v>
          </cell>
          <cell r="J320">
            <v>0</v>
          </cell>
          <cell r="K320">
            <v>0</v>
          </cell>
          <cell r="L320">
            <v>0</v>
          </cell>
          <cell r="M320">
            <v>0</v>
          </cell>
          <cell r="N320">
            <v>0</v>
          </cell>
          <cell r="O320">
            <v>0</v>
          </cell>
          <cell r="P320">
            <v>1054263610.67</v>
          </cell>
          <cell r="Q320">
            <v>544439193.99000001</v>
          </cell>
          <cell r="R320">
            <v>509824416.68000001</v>
          </cell>
        </row>
        <row r="321">
          <cell r="A321" t="str">
            <v>Übernahme Lieferverp</v>
          </cell>
          <cell r="B321" t="str">
            <v>ZE0001K11551</v>
          </cell>
          <cell r="C321">
            <v>31593341.66</v>
          </cell>
          <cell r="D321">
            <v>16277668.859999999</v>
          </cell>
          <cell r="E321">
            <v>15315672.800000001</v>
          </cell>
          <cell r="F321">
            <v>0</v>
          </cell>
          <cell r="G321">
            <v>0</v>
          </cell>
          <cell r="H321">
            <v>0</v>
          </cell>
          <cell r="I321">
            <v>0</v>
          </cell>
          <cell r="J321">
            <v>0</v>
          </cell>
          <cell r="K321">
            <v>0</v>
          </cell>
          <cell r="L321">
            <v>0</v>
          </cell>
          <cell r="M321">
            <v>0</v>
          </cell>
          <cell r="N321">
            <v>0</v>
          </cell>
          <cell r="O321">
            <v>0</v>
          </cell>
          <cell r="P321">
            <v>2261254831.8200002</v>
          </cell>
          <cell r="Q321">
            <v>1167179711.02</v>
          </cell>
          <cell r="R321">
            <v>1094075120.8</v>
          </cell>
        </row>
        <row r="322">
          <cell r="A322" t="str">
            <v>Intrinsischer Wert d</v>
          </cell>
          <cell r="B322" t="str">
            <v>ZE0001K11552</v>
          </cell>
          <cell r="C322">
            <v>-1.9999999999999999E-6</v>
          </cell>
          <cell r="D322">
            <v>-9.9999999999999995E-7</v>
          </cell>
          <cell r="E322">
            <v>-9.9999999999999995E-7</v>
          </cell>
          <cell r="F322">
            <v>0</v>
          </cell>
          <cell r="G322">
            <v>0</v>
          </cell>
          <cell r="H322">
            <v>0</v>
          </cell>
          <cell r="I322">
            <v>0</v>
          </cell>
          <cell r="J322">
            <v>0</v>
          </cell>
          <cell r="K322">
            <v>0</v>
          </cell>
          <cell r="L322">
            <v>0</v>
          </cell>
          <cell r="M322">
            <v>0</v>
          </cell>
          <cell r="N322">
            <v>0</v>
          </cell>
          <cell r="O322">
            <v>0</v>
          </cell>
          <cell r="P322">
            <v>-1210307895.27</v>
          </cell>
          <cell r="Q322">
            <v>-624383866.59000003</v>
          </cell>
          <cell r="R322">
            <v>-585924028.67999995</v>
          </cell>
        </row>
        <row r="323">
          <cell r="A323" t="str">
            <v>BOS und EaR auf Nett</v>
          </cell>
          <cell r="B323" t="str">
            <v>ZE0001K11553</v>
          </cell>
          <cell r="C323">
            <v>1.0009999999999999E-3</v>
          </cell>
          <cell r="D323">
            <v>1E-3</v>
          </cell>
          <cell r="E323">
            <v>9.9999999999999995E-7</v>
          </cell>
          <cell r="F323">
            <v>0</v>
          </cell>
          <cell r="G323">
            <v>0</v>
          </cell>
          <cell r="H323">
            <v>0</v>
          </cell>
          <cell r="I323">
            <v>0</v>
          </cell>
          <cell r="J323">
            <v>0</v>
          </cell>
          <cell r="K323">
            <v>0</v>
          </cell>
          <cell r="L323">
            <v>0</v>
          </cell>
          <cell r="M323">
            <v>0</v>
          </cell>
          <cell r="N323">
            <v>0</v>
          </cell>
          <cell r="O323">
            <v>0</v>
          </cell>
          <cell r="P323">
            <v>5754788.7000000002</v>
          </cell>
          <cell r="Q323">
            <v>4329290</v>
          </cell>
          <cell r="R323">
            <v>1425498.7</v>
          </cell>
        </row>
        <row r="324">
          <cell r="A324" t="str">
            <v>Übernahme Lieferverp</v>
          </cell>
          <cell r="B324" t="str">
            <v>ZE0001K115511</v>
          </cell>
          <cell r="C324">
            <v>-55800</v>
          </cell>
          <cell r="D324">
            <v>-26040</v>
          </cell>
          <cell r="E324">
            <v>-29760</v>
          </cell>
          <cell r="F324">
            <v>0</v>
          </cell>
          <cell r="G324">
            <v>0</v>
          </cell>
          <cell r="H324">
            <v>0</v>
          </cell>
          <cell r="I324">
            <v>0</v>
          </cell>
          <cell r="J324">
            <v>0</v>
          </cell>
          <cell r="K324">
            <v>0</v>
          </cell>
          <cell r="L324">
            <v>0</v>
          </cell>
          <cell r="M324">
            <v>0</v>
          </cell>
          <cell r="N324">
            <v>0</v>
          </cell>
          <cell r="O324">
            <v>0</v>
          </cell>
          <cell r="P324">
            <v>-3845364</v>
          </cell>
          <cell r="Q324">
            <v>-1718119.2</v>
          </cell>
          <cell r="R324">
            <v>-2127244.7999999998</v>
          </cell>
        </row>
        <row r="325">
          <cell r="A325" t="str">
            <v>Intrinsischer Wert d</v>
          </cell>
          <cell r="B325" t="str">
            <v>ZE0001K115512</v>
          </cell>
          <cell r="C325">
            <v>2.0019999999999999E-3</v>
          </cell>
          <cell r="D325">
            <v>2E-3</v>
          </cell>
          <cell r="E325">
            <v>1.9999999999999999E-6</v>
          </cell>
          <cell r="F325">
            <v>0</v>
          </cell>
          <cell r="G325">
            <v>0</v>
          </cell>
          <cell r="H325">
            <v>0</v>
          </cell>
          <cell r="I325">
            <v>0</v>
          </cell>
          <cell r="J325">
            <v>0</v>
          </cell>
          <cell r="K325">
            <v>0</v>
          </cell>
          <cell r="L325">
            <v>0</v>
          </cell>
          <cell r="M325">
            <v>0</v>
          </cell>
          <cell r="N325">
            <v>0</v>
          </cell>
          <cell r="O325">
            <v>0</v>
          </cell>
          <cell r="P325">
            <v>1407249.42</v>
          </cell>
          <cell r="Q325">
            <v>-967821.24</v>
          </cell>
          <cell r="R325">
            <v>2375070.66</v>
          </cell>
        </row>
        <row r="326">
          <cell r="A326" t="str">
            <v>BOS und EaR auf Nett</v>
          </cell>
          <cell r="B326" t="str">
            <v>ZE0001K115515</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Adjustments</v>
          </cell>
          <cell r="B327" t="str">
            <v>ZE0001A3B2</v>
          </cell>
          <cell r="C327">
            <v>4.0000000000000001E-3</v>
          </cell>
          <cell r="D327">
            <v>4.0000000000000001E-3</v>
          </cell>
          <cell r="E327">
            <v>0</v>
          </cell>
          <cell r="F327">
            <v>0</v>
          </cell>
          <cell r="G327">
            <v>0</v>
          </cell>
          <cell r="H327">
            <v>0</v>
          </cell>
          <cell r="I327">
            <v>0</v>
          </cell>
          <cell r="J327">
            <v>0</v>
          </cell>
          <cell r="K327">
            <v>0</v>
          </cell>
          <cell r="L327">
            <v>0</v>
          </cell>
          <cell r="M327">
            <v>0</v>
          </cell>
          <cell r="N327">
            <v>0</v>
          </cell>
          <cell r="O327">
            <v>0</v>
          </cell>
          <cell r="P327">
            <v>1355113.43</v>
          </cell>
          <cell r="Q327">
            <v>7573926.4500000002</v>
          </cell>
          <cell r="R327">
            <v>-6218813.0199999996</v>
          </cell>
        </row>
        <row r="328">
          <cell r="A328" t="str">
            <v>ST-Adjust BoS EaR au</v>
          </cell>
          <cell r="B328" t="str">
            <v>ZE0001K115517</v>
          </cell>
          <cell r="C328">
            <v>1.0009999999999999E-3</v>
          </cell>
          <cell r="D328">
            <v>1E-3</v>
          </cell>
          <cell r="E328">
            <v>9.9999999999999995E-7</v>
          </cell>
          <cell r="F328">
            <v>0</v>
          </cell>
          <cell r="G328">
            <v>0</v>
          </cell>
          <cell r="H328">
            <v>0</v>
          </cell>
          <cell r="I328">
            <v>0</v>
          </cell>
          <cell r="J328">
            <v>0</v>
          </cell>
          <cell r="K328">
            <v>0</v>
          </cell>
          <cell r="L328">
            <v>0</v>
          </cell>
          <cell r="M328">
            <v>0</v>
          </cell>
          <cell r="N328">
            <v>0</v>
          </cell>
          <cell r="O328">
            <v>0</v>
          </cell>
          <cell r="P328">
            <v>540512.75</v>
          </cell>
          <cell r="Q328">
            <v>25149</v>
          </cell>
          <cell r="R328">
            <v>515363.75</v>
          </cell>
        </row>
        <row r="329">
          <cell r="A329" t="str">
            <v>ST-Adjust Intrinsich</v>
          </cell>
          <cell r="B329" t="str">
            <v>ZE0001K115514</v>
          </cell>
          <cell r="C329">
            <v>3.0000000000000001E-3</v>
          </cell>
          <cell r="D329">
            <v>3.0000000000000001E-3</v>
          </cell>
          <cell r="E329">
            <v>0</v>
          </cell>
          <cell r="F329">
            <v>0</v>
          </cell>
          <cell r="G329">
            <v>0</v>
          </cell>
          <cell r="H329">
            <v>0</v>
          </cell>
          <cell r="I329">
            <v>0</v>
          </cell>
          <cell r="J329">
            <v>0</v>
          </cell>
          <cell r="K329">
            <v>0</v>
          </cell>
          <cell r="L329">
            <v>0</v>
          </cell>
          <cell r="M329">
            <v>0</v>
          </cell>
          <cell r="N329">
            <v>0</v>
          </cell>
          <cell r="O329">
            <v>0</v>
          </cell>
          <cell r="P329">
            <v>7548777.6799999997</v>
          </cell>
          <cell r="Q329">
            <v>7548777.4500000002</v>
          </cell>
          <cell r="R329">
            <v>0.23</v>
          </cell>
        </row>
        <row r="330">
          <cell r="A330" t="str">
            <v>ST-Adjust BoS EaR au</v>
          </cell>
          <cell r="B330" t="str">
            <v>ZE0001K115516</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ST-Adjust Intrinsich</v>
          </cell>
          <cell r="B331" t="str">
            <v>ZE0001K115513</v>
          </cell>
          <cell r="C331">
            <v>-9.9999999999999995E-7</v>
          </cell>
          <cell r="D331">
            <v>0</v>
          </cell>
          <cell r="E331">
            <v>-9.9999999999999995E-7</v>
          </cell>
          <cell r="F331">
            <v>0</v>
          </cell>
          <cell r="G331">
            <v>0</v>
          </cell>
          <cell r="H331">
            <v>0</v>
          </cell>
          <cell r="I331">
            <v>0</v>
          </cell>
          <cell r="J331">
            <v>0</v>
          </cell>
          <cell r="K331">
            <v>0</v>
          </cell>
          <cell r="L331">
            <v>0</v>
          </cell>
          <cell r="M331">
            <v>0</v>
          </cell>
          <cell r="N331">
            <v>0</v>
          </cell>
          <cell r="O331">
            <v>0</v>
          </cell>
          <cell r="P331">
            <v>-6734177</v>
          </cell>
          <cell r="R331">
            <v>-6734177</v>
          </cell>
        </row>
        <row r="332">
          <cell r="A332" t="str">
            <v>Abrechnung</v>
          </cell>
          <cell r="B332" t="str">
            <v>ZE0001A3B3</v>
          </cell>
          <cell r="C332">
            <v>-29950417.251113001</v>
          </cell>
          <cell r="D332">
            <v>-14931830.422003999</v>
          </cell>
          <cell r="E332">
            <v>-14517609.211991001</v>
          </cell>
          <cell r="F332">
            <v>1062403</v>
          </cell>
          <cell r="G332">
            <v>-477509</v>
          </cell>
          <cell r="H332">
            <v>-107629.380923</v>
          </cell>
          <cell r="I332">
            <v>-130339.48545599999</v>
          </cell>
          <cell r="J332">
            <v>-127821.28965999999</v>
          </cell>
          <cell r="K332">
            <v>-120287.98243400001</v>
          </cell>
          <cell r="L332">
            <v>-126822.743816</v>
          </cell>
          <cell r="M332">
            <v>-126968.31594299999</v>
          </cell>
          <cell r="N332">
            <v>-191399.30572999999</v>
          </cell>
          <cell r="O332">
            <v>-154603.11315600001</v>
          </cell>
          <cell r="P332">
            <v>-1052041329.78</v>
          </cell>
          <cell r="Q332">
            <v>-499726359.73000002</v>
          </cell>
          <cell r="R332">
            <v>-461253591.75999999</v>
          </cell>
          <cell r="S332">
            <v>27457440.66</v>
          </cell>
          <cell r="T332">
            <v>-50401008.369999997</v>
          </cell>
          <cell r="U332">
            <v>-6683962.2699999996</v>
          </cell>
          <cell r="V332">
            <v>-8097932.3799999999</v>
          </cell>
          <cell r="W332">
            <v>-8076711.5499999998</v>
          </cell>
          <cell r="X332">
            <v>-7553569.5599999996</v>
          </cell>
          <cell r="Y332">
            <v>-7982648.8200000003</v>
          </cell>
          <cell r="Z332">
            <v>-8024728.7599999998</v>
          </cell>
          <cell r="AA332">
            <v>-11986775.65</v>
          </cell>
          <cell r="AB332">
            <v>-9711481.5899999999</v>
          </cell>
        </row>
        <row r="333">
          <cell r="A333" t="str">
            <v>Gesteuerter Betrieb</v>
          </cell>
          <cell r="B333" t="str">
            <v>ZE0001A3B3GB</v>
          </cell>
          <cell r="C333">
            <v>-28917127.676112998</v>
          </cell>
          <cell r="D333">
            <v>-14379293.729003999</v>
          </cell>
          <cell r="E333">
            <v>-14036856.329991</v>
          </cell>
          <cell r="F333">
            <v>1062403</v>
          </cell>
          <cell r="G333">
            <v>-477509</v>
          </cell>
          <cell r="H333">
            <v>-107629.380923</v>
          </cell>
          <cell r="I333">
            <v>-130339.48545599999</v>
          </cell>
          <cell r="J333">
            <v>-127821.28965999999</v>
          </cell>
          <cell r="K333">
            <v>-120287.98243400001</v>
          </cell>
          <cell r="L333">
            <v>-126822.743816</v>
          </cell>
          <cell r="M333">
            <v>-126968.31594299999</v>
          </cell>
          <cell r="N333">
            <v>-191399.30572999999</v>
          </cell>
          <cell r="O333">
            <v>-154603.11315600001</v>
          </cell>
          <cell r="P333">
            <v>-978834951.47000003</v>
          </cell>
          <cell r="Q333">
            <v>-460754311.70999998</v>
          </cell>
          <cell r="R333">
            <v>-427019261.47000003</v>
          </cell>
          <cell r="S333">
            <v>27457440.66</v>
          </cell>
          <cell r="T333">
            <v>-50401008.369999997</v>
          </cell>
          <cell r="U333">
            <v>-6683962.2699999996</v>
          </cell>
          <cell r="V333">
            <v>-8097932.3799999999</v>
          </cell>
          <cell r="W333">
            <v>-8076711.5499999998</v>
          </cell>
          <cell r="X333">
            <v>-7553569.5599999996</v>
          </cell>
          <cell r="Y333">
            <v>-7982648.8200000003</v>
          </cell>
          <cell r="Z333">
            <v>-8024728.7599999998</v>
          </cell>
          <cell r="AA333">
            <v>-11986775.65</v>
          </cell>
          <cell r="AB333">
            <v>-9711481.5899999999</v>
          </cell>
        </row>
        <row r="334">
          <cell r="A334" t="str">
            <v>Abrechnung Brennstof</v>
          </cell>
          <cell r="B334" t="str">
            <v>ZE0001K115519</v>
          </cell>
          <cell r="C334">
            <v>0</v>
          </cell>
          <cell r="D334">
            <v>0</v>
          </cell>
          <cell r="E334">
            <v>0</v>
          </cell>
          <cell r="F334">
            <v>0</v>
          </cell>
          <cell r="G334">
            <v>0</v>
          </cell>
          <cell r="H334">
            <v>0</v>
          </cell>
          <cell r="I334">
            <v>0</v>
          </cell>
          <cell r="J334">
            <v>0</v>
          </cell>
          <cell r="K334">
            <v>0</v>
          </cell>
          <cell r="L334">
            <v>0</v>
          </cell>
          <cell r="M334">
            <v>0</v>
          </cell>
          <cell r="N334">
            <v>0</v>
          </cell>
          <cell r="O334">
            <v>0</v>
          </cell>
          <cell r="P334">
            <v>27457440.66</v>
          </cell>
          <cell r="S334">
            <v>27457440.66</v>
          </cell>
        </row>
        <row r="335">
          <cell r="A335" t="str">
            <v>Erstattung Minderver</v>
          </cell>
          <cell r="B335" t="str">
            <v>ZE0001K115520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Abrechnung Brennstof</v>
          </cell>
          <cell r="B336" t="str">
            <v>ZE0001K11555</v>
          </cell>
          <cell r="C336">
            <v>-28917127.677118</v>
          </cell>
          <cell r="D336">
            <v>-14379293.73</v>
          </cell>
          <cell r="E336">
            <v>-14036856.33</v>
          </cell>
          <cell r="F336">
            <v>1062403</v>
          </cell>
          <cell r="G336">
            <v>-477509</v>
          </cell>
          <cell r="H336">
            <v>-107629.380923</v>
          </cell>
          <cell r="I336">
            <v>-130339.48545599999</v>
          </cell>
          <cell r="J336">
            <v>-127821.28965999999</v>
          </cell>
          <cell r="K336">
            <v>-120287.98243400001</v>
          </cell>
          <cell r="L336">
            <v>-126822.743816</v>
          </cell>
          <cell r="M336">
            <v>-126968.31594299999</v>
          </cell>
          <cell r="N336">
            <v>-191399.30572999999</v>
          </cell>
          <cell r="O336">
            <v>-154603.11315600001</v>
          </cell>
          <cell r="P336">
            <v>-1063795654.1</v>
          </cell>
          <cell r="Q336">
            <v>-470518852.74000001</v>
          </cell>
          <cell r="R336">
            <v>-474757982.41000003</v>
          </cell>
          <cell r="T336">
            <v>-50401008.369999997</v>
          </cell>
          <cell r="U336">
            <v>-6683962.2699999996</v>
          </cell>
          <cell r="V336">
            <v>-8097932.3799999999</v>
          </cell>
          <cell r="W336">
            <v>-8076711.5499999998</v>
          </cell>
          <cell r="X336">
            <v>-7553569.5599999996</v>
          </cell>
          <cell r="Y336">
            <v>-7982648.8200000003</v>
          </cell>
          <cell r="Z336">
            <v>-8024728.7599999998</v>
          </cell>
          <cell r="AA336">
            <v>-11986775.65</v>
          </cell>
          <cell r="AB336">
            <v>-9711481.5899999999</v>
          </cell>
        </row>
        <row r="337">
          <cell r="A337" t="str">
            <v>Settlement Brennstof</v>
          </cell>
          <cell r="B337" t="str">
            <v>ZE0001K11556</v>
          </cell>
          <cell r="C337">
            <v>1.9999999999999999E-6</v>
          </cell>
          <cell r="D337">
            <v>-5.0000000000000004E-6</v>
          </cell>
          <cell r="E337">
            <v>6.9999999999999999E-6</v>
          </cell>
          <cell r="F337">
            <v>0</v>
          </cell>
          <cell r="G337">
            <v>0</v>
          </cell>
          <cell r="H337">
            <v>0</v>
          </cell>
          <cell r="I337">
            <v>0</v>
          </cell>
          <cell r="J337">
            <v>0</v>
          </cell>
          <cell r="K337">
            <v>0</v>
          </cell>
          <cell r="L337">
            <v>0</v>
          </cell>
          <cell r="M337">
            <v>0</v>
          </cell>
          <cell r="N337">
            <v>0</v>
          </cell>
          <cell r="O337">
            <v>0</v>
          </cell>
          <cell r="P337">
            <v>-53661700.100000001</v>
          </cell>
          <cell r="Q337">
            <v>-54807297.640000001</v>
          </cell>
          <cell r="R337">
            <v>1145597.54</v>
          </cell>
        </row>
        <row r="338">
          <cell r="A338" t="str">
            <v>Settlement APNV-Swap</v>
          </cell>
          <cell r="B338" t="str">
            <v>ZE0001K11558</v>
          </cell>
          <cell r="C338">
            <v>1.9999999999999999E-6</v>
          </cell>
          <cell r="D338">
            <v>9.9999999999999995E-7</v>
          </cell>
          <cell r="E338">
            <v>9.9999999999999995E-7</v>
          </cell>
          <cell r="F338">
            <v>0</v>
          </cell>
          <cell r="G338">
            <v>0</v>
          </cell>
          <cell r="H338">
            <v>0</v>
          </cell>
          <cell r="I338">
            <v>0</v>
          </cell>
          <cell r="J338">
            <v>0</v>
          </cell>
          <cell r="K338">
            <v>0</v>
          </cell>
          <cell r="L338">
            <v>0</v>
          </cell>
          <cell r="M338">
            <v>0</v>
          </cell>
          <cell r="N338">
            <v>0</v>
          </cell>
          <cell r="O338">
            <v>0</v>
          </cell>
          <cell r="P338">
            <v>32696746.359999999</v>
          </cell>
          <cell r="Q338">
            <v>17732329.16</v>
          </cell>
          <cell r="R338">
            <v>14964417.199999999</v>
          </cell>
        </row>
        <row r="339">
          <cell r="A339" t="str">
            <v>Settlement APNV-Swap</v>
          </cell>
          <cell r="B339" t="str">
            <v>ZE0001K115581</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Settlement Brennstof</v>
          </cell>
          <cell r="B340" t="str">
            <v>ZE0001K115561</v>
          </cell>
          <cell r="C340">
            <v>0</v>
          </cell>
          <cell r="D340">
            <v>0</v>
          </cell>
          <cell r="E340">
            <v>0</v>
          </cell>
          <cell r="F340">
            <v>0</v>
          </cell>
          <cell r="G340">
            <v>0</v>
          </cell>
          <cell r="H340">
            <v>0</v>
          </cell>
          <cell r="I340">
            <v>0</v>
          </cell>
          <cell r="J340">
            <v>0</v>
          </cell>
          <cell r="K340">
            <v>0</v>
          </cell>
          <cell r="L340">
            <v>0</v>
          </cell>
          <cell r="M340">
            <v>0</v>
          </cell>
          <cell r="N340">
            <v>0</v>
          </cell>
          <cell r="O340">
            <v>0</v>
          </cell>
        </row>
        <row r="341">
          <cell r="A341" t="str">
            <v>Erstatt. Minderverfü</v>
          </cell>
          <cell r="B341" t="str">
            <v>ZE0001K11557</v>
          </cell>
          <cell r="C341">
            <v>1.0009999999999999E-3</v>
          </cell>
          <cell r="D341">
            <v>1E-3</v>
          </cell>
          <cell r="E341">
            <v>9.9999999999999995E-7</v>
          </cell>
          <cell r="F341">
            <v>0</v>
          </cell>
          <cell r="G341">
            <v>0</v>
          </cell>
          <cell r="H341">
            <v>0</v>
          </cell>
          <cell r="I341">
            <v>0</v>
          </cell>
          <cell r="J341">
            <v>0</v>
          </cell>
          <cell r="K341">
            <v>0</v>
          </cell>
          <cell r="L341">
            <v>0</v>
          </cell>
          <cell r="M341">
            <v>0</v>
          </cell>
          <cell r="N341">
            <v>0</v>
          </cell>
          <cell r="O341">
            <v>0</v>
          </cell>
          <cell r="P341">
            <v>78468215.709999993</v>
          </cell>
          <cell r="Q341">
            <v>46839509.509999998</v>
          </cell>
          <cell r="R341">
            <v>31628706.199999999</v>
          </cell>
        </row>
        <row r="342">
          <cell r="A342" t="str">
            <v>Nicht gesteuerter Be</v>
          </cell>
          <cell r="B342" t="str">
            <v>ZE0001A3B3NGB</v>
          </cell>
          <cell r="C342">
            <v>-1033289.575</v>
          </cell>
          <cell r="D342">
            <v>-552536.69299999997</v>
          </cell>
          <cell r="E342">
            <v>-480752.88199999998</v>
          </cell>
          <cell r="F342">
            <v>0</v>
          </cell>
          <cell r="G342">
            <v>0</v>
          </cell>
          <cell r="H342">
            <v>0</v>
          </cell>
          <cell r="I342">
            <v>0</v>
          </cell>
          <cell r="J342">
            <v>0</v>
          </cell>
          <cell r="K342">
            <v>0</v>
          </cell>
          <cell r="L342">
            <v>0</v>
          </cell>
          <cell r="M342">
            <v>0</v>
          </cell>
          <cell r="N342">
            <v>0</v>
          </cell>
          <cell r="O342">
            <v>0</v>
          </cell>
          <cell r="P342">
            <v>-73206378.310000002</v>
          </cell>
          <cell r="Q342">
            <v>-38972048.020000003</v>
          </cell>
          <cell r="R342">
            <v>-34234330.289999999</v>
          </cell>
        </row>
        <row r="343">
          <cell r="A343" t="str">
            <v>Nicht gesteuerter Be</v>
          </cell>
          <cell r="B343" t="str">
            <v>ZE0001K11554</v>
          </cell>
          <cell r="C343">
            <v>-1121836.304</v>
          </cell>
          <cell r="D343">
            <v>-588404</v>
          </cell>
          <cell r="E343">
            <v>-533432.304</v>
          </cell>
          <cell r="F343">
            <v>0</v>
          </cell>
          <cell r="G343">
            <v>0</v>
          </cell>
          <cell r="H343">
            <v>0</v>
          </cell>
          <cell r="I343">
            <v>0</v>
          </cell>
          <cell r="J343">
            <v>0</v>
          </cell>
          <cell r="K343">
            <v>0</v>
          </cell>
          <cell r="L343">
            <v>0</v>
          </cell>
          <cell r="M343">
            <v>0</v>
          </cell>
          <cell r="N343">
            <v>0</v>
          </cell>
          <cell r="O343">
            <v>0</v>
          </cell>
          <cell r="P343">
            <v>-78413817.540000007</v>
          </cell>
          <cell r="Q343">
            <v>-41188593.640000001</v>
          </cell>
          <cell r="R343">
            <v>-37225223.899999999</v>
          </cell>
        </row>
        <row r="344">
          <cell r="A344" t="str">
            <v>Nicht gesteuerter Be</v>
          </cell>
          <cell r="B344" t="str">
            <v>ZE0001K115518</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Abr. nicht gesteuert</v>
          </cell>
          <cell r="B345" t="str">
            <v>ZE0001K11559</v>
          </cell>
          <cell r="C345">
            <v>-28561.073</v>
          </cell>
          <cell r="D345">
            <v>-20883.743999999999</v>
          </cell>
          <cell r="E345">
            <v>-7677.3289999999997</v>
          </cell>
          <cell r="F345">
            <v>0</v>
          </cell>
          <cell r="G345">
            <v>0</v>
          </cell>
          <cell r="H345">
            <v>0</v>
          </cell>
          <cell r="I345">
            <v>0</v>
          </cell>
          <cell r="J345">
            <v>0</v>
          </cell>
          <cell r="K345">
            <v>0</v>
          </cell>
          <cell r="L345">
            <v>0</v>
          </cell>
          <cell r="M345">
            <v>0</v>
          </cell>
          <cell r="N345">
            <v>0</v>
          </cell>
          <cell r="O345">
            <v>0</v>
          </cell>
          <cell r="P345">
            <v>-1523830.14</v>
          </cell>
          <cell r="Q345">
            <v>-1211732.3799999999</v>
          </cell>
          <cell r="R345">
            <v>-312097.76</v>
          </cell>
        </row>
        <row r="346">
          <cell r="A346" t="str">
            <v>Abr. nicht gesteuert</v>
          </cell>
          <cell r="B346" t="str">
            <v>ZE0001K11550</v>
          </cell>
          <cell r="C346">
            <v>117107.802</v>
          </cell>
          <cell r="D346">
            <v>56751.050999999999</v>
          </cell>
          <cell r="E346">
            <v>60356.750999999997</v>
          </cell>
          <cell r="F346">
            <v>0</v>
          </cell>
          <cell r="G346">
            <v>0</v>
          </cell>
          <cell r="H346">
            <v>0</v>
          </cell>
          <cell r="I346">
            <v>0</v>
          </cell>
          <cell r="J346">
            <v>0</v>
          </cell>
          <cell r="K346">
            <v>0</v>
          </cell>
          <cell r="L346">
            <v>0</v>
          </cell>
          <cell r="M346">
            <v>0</v>
          </cell>
          <cell r="N346">
            <v>0</v>
          </cell>
          <cell r="O346">
            <v>0</v>
          </cell>
          <cell r="P346">
            <v>6731269.3700000001</v>
          </cell>
          <cell r="Q346">
            <v>3428278</v>
          </cell>
          <cell r="R346">
            <v>3302991.37</v>
          </cell>
        </row>
        <row r="347">
          <cell r="A347" t="str">
            <v>"Altes" Abrechnungsv</v>
          </cell>
          <cell r="B347" t="str">
            <v>ZE0001A3B3AA</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Mehrerzeugung (Buy)</v>
          </cell>
          <cell r="B348" t="str">
            <v>ZE0001K1151</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Mindererzeugung (Sel</v>
          </cell>
          <cell r="B349" t="str">
            <v>ZE0001K1152</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Brennstofferstattung</v>
          </cell>
          <cell r="B350" t="str">
            <v>ZE0001K1153</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Vorabausschüttungen</v>
          </cell>
          <cell r="B351" t="str">
            <v>ZE0001A3C</v>
          </cell>
          <cell r="P351">
            <v>-160719275.34</v>
          </cell>
          <cell r="Q351">
            <v>-13006111.550000001</v>
          </cell>
          <cell r="R351">
            <v>-13264510.970000001</v>
          </cell>
          <cell r="S351">
            <v>-12822860.220000001</v>
          </cell>
          <cell r="T351">
            <v>-14756329</v>
          </cell>
          <cell r="U351">
            <v>-13963591.07</v>
          </cell>
          <cell r="V351">
            <v>-13975063.529999999</v>
          </cell>
          <cell r="W351">
            <v>-13484430.220000001</v>
          </cell>
          <cell r="X351">
            <v>-13487388.68</v>
          </cell>
          <cell r="Y351">
            <v>-13506155.359999999</v>
          </cell>
          <cell r="Z351">
            <v>-12734845.84</v>
          </cell>
          <cell r="AA351">
            <v>-12906644.59</v>
          </cell>
          <cell r="AB351">
            <v>-12811344.310000001</v>
          </cell>
        </row>
        <row r="352">
          <cell r="A352" t="str">
            <v>Zeitwert der Spark S</v>
          </cell>
          <cell r="B352" t="str">
            <v>ZE0001A3C1</v>
          </cell>
          <cell r="P352">
            <v>-88299611</v>
          </cell>
          <cell r="Q352">
            <v>-5003364.3</v>
          </cell>
          <cell r="R352">
            <v>-5546869.9699999997</v>
          </cell>
          <cell r="S352">
            <v>-5304126.7300000004</v>
          </cell>
          <cell r="T352">
            <v>-8731294</v>
          </cell>
          <cell r="U352">
            <v>-7964244.5</v>
          </cell>
          <cell r="V352">
            <v>-7964244.5</v>
          </cell>
          <cell r="W352">
            <v>-7964244.5</v>
          </cell>
          <cell r="X352">
            <v>-7964244.5</v>
          </cell>
          <cell r="Y352">
            <v>-7964244.5</v>
          </cell>
          <cell r="Z352">
            <v>-7964244.5</v>
          </cell>
          <cell r="AA352">
            <v>-7964244.5</v>
          </cell>
          <cell r="AB352">
            <v>-7964244.5</v>
          </cell>
        </row>
        <row r="353">
          <cell r="A353" t="str">
            <v>Zeitwert der Option</v>
          </cell>
          <cell r="B353" t="str">
            <v>ZE0001K7A</v>
          </cell>
          <cell r="P353">
            <v>-89538494.269999996</v>
          </cell>
          <cell r="Q353">
            <v>-5232496</v>
          </cell>
          <cell r="R353">
            <v>-5971633.5199999996</v>
          </cell>
          <cell r="S353">
            <v>-5563013.75</v>
          </cell>
          <cell r="T353">
            <v>-9057395</v>
          </cell>
          <cell r="U353">
            <v>-7964244.5</v>
          </cell>
          <cell r="V353">
            <v>-7964244.5</v>
          </cell>
          <cell r="W353">
            <v>-7964244.5</v>
          </cell>
          <cell r="X353">
            <v>-7964244.5</v>
          </cell>
          <cell r="Y353">
            <v>-7964244.5</v>
          </cell>
          <cell r="Z353">
            <v>-7964244.5</v>
          </cell>
          <cell r="AA353">
            <v>-7964244.5</v>
          </cell>
          <cell r="AB353">
            <v>-7964244.5</v>
          </cell>
        </row>
        <row r="354">
          <cell r="A354" t="str">
            <v>Zeitwert der Option</v>
          </cell>
          <cell r="B354" t="str">
            <v>ZE0001K713</v>
          </cell>
          <cell r="P354">
            <v>937722.47</v>
          </cell>
          <cell r="Q354">
            <v>154422.35</v>
          </cell>
          <cell r="R354">
            <v>232268.55</v>
          </cell>
          <cell r="S354">
            <v>224930.57</v>
          </cell>
          <cell r="T354">
            <v>326101</v>
          </cell>
        </row>
        <row r="355">
          <cell r="A355" t="str">
            <v>ST-Adjust Zeitwert B</v>
          </cell>
          <cell r="B355" t="str">
            <v>ZE0001K714</v>
          </cell>
          <cell r="P355">
            <v>-0.3</v>
          </cell>
          <cell r="Q355">
            <v>-0.3</v>
          </cell>
        </row>
        <row r="356">
          <cell r="A356" t="str">
            <v>ST-Adjust Zeitwert S</v>
          </cell>
          <cell r="B356" t="str">
            <v>ZE0001K715</v>
          </cell>
          <cell r="P356">
            <v>301161.09999999998</v>
          </cell>
          <cell r="Q356">
            <v>74709.649999999994</v>
          </cell>
          <cell r="R356">
            <v>192495</v>
          </cell>
          <cell r="S356">
            <v>33956.449999999997</v>
          </cell>
        </row>
        <row r="357">
          <cell r="A357" t="str">
            <v>Prämie Vermarktung R</v>
          </cell>
          <cell r="B357" t="str">
            <v>ZE0001A3C2</v>
          </cell>
          <cell r="P357">
            <v>-72419664.340000004</v>
          </cell>
          <cell r="Q357">
            <v>-8002747.25</v>
          </cell>
          <cell r="R357">
            <v>-7717641</v>
          </cell>
          <cell r="S357">
            <v>-7518733.4900000002</v>
          </cell>
          <cell r="T357">
            <v>-6025035</v>
          </cell>
          <cell r="U357">
            <v>-5999346.5700000003</v>
          </cell>
          <cell r="V357">
            <v>-6010819.0300000003</v>
          </cell>
          <cell r="W357">
            <v>-5520185.7199999997</v>
          </cell>
          <cell r="X357">
            <v>-5523144.1799999997</v>
          </cell>
          <cell r="Y357">
            <v>-5541910.8600000003</v>
          </cell>
          <cell r="Z357">
            <v>-4770601.34</v>
          </cell>
          <cell r="AA357">
            <v>-4942400.09</v>
          </cell>
          <cell r="AB357">
            <v>-4847099.8099999996</v>
          </cell>
        </row>
        <row r="358">
          <cell r="A358" t="str">
            <v>Prämie Sekundärarbei</v>
          </cell>
          <cell r="B358" t="str">
            <v>ZE0001A3C2SA</v>
          </cell>
          <cell r="P358">
            <v>-72419664.340000004</v>
          </cell>
          <cell r="Q358">
            <v>-8002747.25</v>
          </cell>
          <cell r="R358">
            <v>-7717641</v>
          </cell>
          <cell r="S358">
            <v>-7518733.4900000002</v>
          </cell>
          <cell r="T358">
            <v>-6025035</v>
          </cell>
          <cell r="U358">
            <v>-5999346.5700000003</v>
          </cell>
          <cell r="V358">
            <v>-6010819.0300000003</v>
          </cell>
          <cell r="W358">
            <v>-5520185.7199999997</v>
          </cell>
          <cell r="X358">
            <v>-5523144.1799999997</v>
          </cell>
          <cell r="Y358">
            <v>-5541910.8600000003</v>
          </cell>
          <cell r="Z358">
            <v>-4770601.34</v>
          </cell>
          <cell r="AA358">
            <v>-4942400.09</v>
          </cell>
          <cell r="AB358">
            <v>-4847099.8099999996</v>
          </cell>
        </row>
        <row r="359">
          <cell r="A359" t="str">
            <v>TSO SR STPM an Power</v>
          </cell>
          <cell r="B359" t="str">
            <v>ZE0001K117</v>
          </cell>
          <cell r="P359">
            <v>-72419664.340000004</v>
          </cell>
          <cell r="Q359">
            <v>-8002747.25</v>
          </cell>
          <cell r="R359">
            <v>-7717641</v>
          </cell>
          <cell r="S359">
            <v>-7518733.4900000002</v>
          </cell>
          <cell r="T359">
            <v>-6025035</v>
          </cell>
          <cell r="U359">
            <v>-5999346.5700000003</v>
          </cell>
          <cell r="V359">
            <v>-6010819.0300000003</v>
          </cell>
          <cell r="W359">
            <v>-5520185.7199999997</v>
          </cell>
          <cell r="X359">
            <v>-5523144.1799999997</v>
          </cell>
          <cell r="Y359">
            <v>-5541910.8600000003</v>
          </cell>
          <cell r="Z359">
            <v>-4770601.34</v>
          </cell>
          <cell r="AA359">
            <v>-4942400.09</v>
          </cell>
          <cell r="AB359">
            <v>-4847099.8099999996</v>
          </cell>
        </row>
        <row r="360">
          <cell r="A360" t="str">
            <v>Ergebnisausschüttung</v>
          </cell>
          <cell r="B360" t="str">
            <v>ZE0001A3D</v>
          </cell>
          <cell r="P360">
            <v>-8244023.7999999998</v>
          </cell>
          <cell r="Q360">
            <v>-15611488.550000001</v>
          </cell>
          <cell r="R360">
            <v>-9373803.25</v>
          </cell>
          <cell r="S360">
            <v>1674126.8</v>
          </cell>
          <cell r="T360">
            <v>1674126.8</v>
          </cell>
          <cell r="U360">
            <v>1674126.8</v>
          </cell>
          <cell r="V360">
            <v>1674126.8</v>
          </cell>
          <cell r="W360">
            <v>1674126.8</v>
          </cell>
          <cell r="X360">
            <v>1674126.8</v>
          </cell>
          <cell r="Y360">
            <v>1674126.8</v>
          </cell>
          <cell r="Z360">
            <v>1674126.8</v>
          </cell>
          <cell r="AA360">
            <v>1674126.8</v>
          </cell>
          <cell r="AB360">
            <v>1674126.8</v>
          </cell>
        </row>
        <row r="361">
          <cell r="A361" t="str">
            <v>STPM Sonstiges</v>
          </cell>
          <cell r="B361" t="str">
            <v>ZE0001K73</v>
          </cell>
          <cell r="P361">
            <v>-8244023.7999999998</v>
          </cell>
          <cell r="Q361">
            <v>-15611488.550000001</v>
          </cell>
          <cell r="R361">
            <v>-9373803.25</v>
          </cell>
          <cell r="S361">
            <v>1674126.8</v>
          </cell>
          <cell r="T361">
            <v>1674126.8</v>
          </cell>
          <cell r="U361">
            <v>1674126.8</v>
          </cell>
          <cell r="V361">
            <v>1674126.8</v>
          </cell>
          <cell r="W361">
            <v>1674126.8</v>
          </cell>
          <cell r="X361">
            <v>1674126.8</v>
          </cell>
          <cell r="Y361">
            <v>1674126.8</v>
          </cell>
          <cell r="Z361">
            <v>1674126.8</v>
          </cell>
          <cell r="AA361">
            <v>1674126.8</v>
          </cell>
          <cell r="AB361">
            <v>1674126.8</v>
          </cell>
        </row>
        <row r="362">
          <cell r="A362" t="str">
            <v>Sonstige Geschäfte T</v>
          </cell>
          <cell r="B362" t="str">
            <v>ZE0001A4N</v>
          </cell>
          <cell r="C362">
            <v>-2857044.1999989999</v>
          </cell>
          <cell r="D362">
            <v>-573906.57599899999</v>
          </cell>
          <cell r="E362">
            <v>-638986.12399999995</v>
          </cell>
          <cell r="F362">
            <v>-175870.09</v>
          </cell>
          <cell r="G362">
            <v>-174205.44</v>
          </cell>
          <cell r="H362">
            <v>-176130.29</v>
          </cell>
          <cell r="I362">
            <v>-153685.44</v>
          </cell>
          <cell r="J362">
            <v>-147558.29</v>
          </cell>
          <cell r="K362">
            <v>-168450.29</v>
          </cell>
          <cell r="L362">
            <v>-166705.44</v>
          </cell>
          <cell r="M362">
            <v>-161390.49</v>
          </cell>
          <cell r="N362">
            <v>-158845.44</v>
          </cell>
          <cell r="O362">
            <v>-161310.29</v>
          </cell>
          <cell r="P362">
            <v>-46571380.240000002</v>
          </cell>
          <cell r="Q362">
            <v>-13330174.24</v>
          </cell>
          <cell r="R362">
            <v>-16772301.119999999</v>
          </cell>
          <cell r="S362">
            <v>-1275640.54</v>
          </cell>
          <cell r="T362">
            <v>-1725640.5</v>
          </cell>
          <cell r="U362">
            <v>-1725640.48</v>
          </cell>
          <cell r="V362">
            <v>-1725640.48</v>
          </cell>
          <cell r="W362">
            <v>-1688140.48</v>
          </cell>
          <cell r="X362">
            <v>-1688140.48</v>
          </cell>
          <cell r="Y362">
            <v>-1688140.48</v>
          </cell>
          <cell r="Z362">
            <v>-1650640.48</v>
          </cell>
          <cell r="AA362">
            <v>-1650640.48</v>
          </cell>
          <cell r="AB362">
            <v>-1650640.48</v>
          </cell>
        </row>
        <row r="363">
          <cell r="A363" t="str">
            <v>Netting Sonstige Ges</v>
          </cell>
          <cell r="B363" t="str">
            <v>ZE0001A4Z</v>
          </cell>
          <cell r="C363">
            <v>0</v>
          </cell>
          <cell r="D363">
            <v>0</v>
          </cell>
          <cell r="E363">
            <v>0</v>
          </cell>
          <cell r="F363">
            <v>0</v>
          </cell>
          <cell r="G363">
            <v>0</v>
          </cell>
          <cell r="H363">
            <v>0</v>
          </cell>
          <cell r="I363">
            <v>0</v>
          </cell>
          <cell r="J363">
            <v>0</v>
          </cell>
          <cell r="K363">
            <v>0</v>
          </cell>
          <cell r="L363">
            <v>0</v>
          </cell>
          <cell r="M363">
            <v>0</v>
          </cell>
          <cell r="N363">
            <v>0</v>
          </cell>
          <cell r="O363">
            <v>0</v>
          </cell>
        </row>
        <row r="364">
          <cell r="A364" t="str">
            <v>Netting Ancillary Se</v>
          </cell>
          <cell r="B364" t="str">
            <v>ZE0001K900037</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Netting Portfolio Ou</v>
          </cell>
          <cell r="B365" t="str">
            <v>ZE0001K900036</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Netting Portfolio Mi</v>
          </cell>
          <cell r="B366" t="str">
            <v>ZE0001K900035</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Sonstige Geschäfte T</v>
          </cell>
          <cell r="B367" t="str">
            <v>ZE0001A4</v>
          </cell>
          <cell r="C367">
            <v>-2857044.1999989999</v>
          </cell>
          <cell r="D367">
            <v>-573906.57599899999</v>
          </cell>
          <cell r="E367">
            <v>-638986.12399999995</v>
          </cell>
          <cell r="F367">
            <v>-175870.09</v>
          </cell>
          <cell r="G367">
            <v>-174205.44</v>
          </cell>
          <cell r="H367">
            <v>-176130.29</v>
          </cell>
          <cell r="I367">
            <v>-153685.44</v>
          </cell>
          <cell r="J367">
            <v>-147558.29</v>
          </cell>
          <cell r="K367">
            <v>-168450.29</v>
          </cell>
          <cell r="L367">
            <v>-166705.44</v>
          </cell>
          <cell r="M367">
            <v>-161390.49</v>
          </cell>
          <cell r="N367">
            <v>-158845.44</v>
          </cell>
          <cell r="O367">
            <v>-161310.29</v>
          </cell>
          <cell r="P367">
            <v>-46571380.240000002</v>
          </cell>
          <cell r="Q367">
            <v>-13330174.24</v>
          </cell>
          <cell r="R367">
            <v>-16772301.119999999</v>
          </cell>
          <cell r="S367">
            <v>-1275640.54</v>
          </cell>
          <cell r="T367">
            <v>-1725640.5</v>
          </cell>
          <cell r="U367">
            <v>-1725640.48</v>
          </cell>
          <cell r="V367">
            <v>-1725640.48</v>
          </cell>
          <cell r="W367">
            <v>-1688140.48</v>
          </cell>
          <cell r="X367">
            <v>-1688140.48</v>
          </cell>
          <cell r="Y367">
            <v>-1688140.48</v>
          </cell>
          <cell r="Z367">
            <v>-1650640.48</v>
          </cell>
          <cell r="AA367">
            <v>-1650640.48</v>
          </cell>
          <cell r="AB367">
            <v>-1650640.48</v>
          </cell>
        </row>
        <row r="368">
          <cell r="A368" t="str">
            <v>Reserveverträge brut</v>
          </cell>
          <cell r="B368" t="str">
            <v>ZE0001A4A</v>
          </cell>
          <cell r="C368">
            <v>-1.4999E-2</v>
          </cell>
          <cell r="D368">
            <v>-13374.010999</v>
          </cell>
          <cell r="E368">
            <v>13373.995999999999</v>
          </cell>
          <cell r="F368">
            <v>0</v>
          </cell>
          <cell r="G368">
            <v>0</v>
          </cell>
          <cell r="H368">
            <v>0</v>
          </cell>
          <cell r="I368">
            <v>0</v>
          </cell>
          <cell r="J368">
            <v>0</v>
          </cell>
          <cell r="K368">
            <v>0</v>
          </cell>
          <cell r="L368">
            <v>0</v>
          </cell>
          <cell r="M368">
            <v>0</v>
          </cell>
          <cell r="N368">
            <v>0</v>
          </cell>
          <cell r="O368">
            <v>0</v>
          </cell>
          <cell r="P368">
            <v>-583339.04</v>
          </cell>
          <cell r="Q368">
            <v>-51271.6</v>
          </cell>
          <cell r="R368">
            <v>-45951.6</v>
          </cell>
          <cell r="S368">
            <v>-48611.6</v>
          </cell>
          <cell r="T368">
            <v>-48611.6</v>
          </cell>
          <cell r="U368">
            <v>-48611.58</v>
          </cell>
          <cell r="V368">
            <v>-48611.58</v>
          </cell>
          <cell r="W368">
            <v>-48611.58</v>
          </cell>
          <cell r="X368">
            <v>-48611.58</v>
          </cell>
          <cell r="Y368">
            <v>-48611.58</v>
          </cell>
          <cell r="Z368">
            <v>-48611.58</v>
          </cell>
          <cell r="AA368">
            <v>-48611.58</v>
          </cell>
          <cell r="AB368">
            <v>-48611.58</v>
          </cell>
        </row>
        <row r="369">
          <cell r="A369" t="str">
            <v>Portfolio Outage Cov</v>
          </cell>
          <cell r="B369" t="str">
            <v>ZE0001K23151</v>
          </cell>
          <cell r="C369">
            <v>-1.4999E-2</v>
          </cell>
          <cell r="D369">
            <v>-13374.010999</v>
          </cell>
          <cell r="E369">
            <v>13373.995999999999</v>
          </cell>
          <cell r="F369">
            <v>0</v>
          </cell>
          <cell r="G369">
            <v>0</v>
          </cell>
          <cell r="H369">
            <v>0</v>
          </cell>
          <cell r="I369">
            <v>0</v>
          </cell>
          <cell r="J369">
            <v>0</v>
          </cell>
          <cell r="K369">
            <v>0</v>
          </cell>
          <cell r="L369">
            <v>0</v>
          </cell>
          <cell r="M369">
            <v>0</v>
          </cell>
          <cell r="N369">
            <v>0</v>
          </cell>
          <cell r="O369">
            <v>0</v>
          </cell>
          <cell r="P369">
            <v>-583339.04</v>
          </cell>
          <cell r="Q369">
            <v>-51271.6</v>
          </cell>
          <cell r="R369">
            <v>-45951.6</v>
          </cell>
          <cell r="S369">
            <v>-48611.6</v>
          </cell>
          <cell r="T369">
            <v>-48611.6</v>
          </cell>
          <cell r="U369">
            <v>-48611.58</v>
          </cell>
          <cell r="V369">
            <v>-48611.58</v>
          </cell>
          <cell r="W369">
            <v>-48611.58</v>
          </cell>
          <cell r="X369">
            <v>-48611.58</v>
          </cell>
          <cell r="Y369">
            <v>-48611.58</v>
          </cell>
          <cell r="Z369">
            <v>-48611.58</v>
          </cell>
          <cell r="AA369">
            <v>-48611.58</v>
          </cell>
          <cell r="AB369">
            <v>-48611.58</v>
          </cell>
        </row>
        <row r="370">
          <cell r="A370" t="str">
            <v>Miscellaneous brutto</v>
          </cell>
          <cell r="B370" t="str">
            <v>ZE0001A4B</v>
          </cell>
          <cell r="C370">
            <v>-721114.40399999998</v>
          </cell>
          <cell r="D370">
            <v>-71515.512000000002</v>
          </cell>
          <cell r="E370">
            <v>-62947.392</v>
          </cell>
          <cell r="F370">
            <v>-63370.09</v>
          </cell>
          <cell r="G370">
            <v>-61705.440000000002</v>
          </cell>
          <cell r="H370">
            <v>-63630.29</v>
          </cell>
          <cell r="I370">
            <v>-41185.440000000002</v>
          </cell>
          <cell r="J370">
            <v>-42558.29</v>
          </cell>
          <cell r="K370">
            <v>-63450.29</v>
          </cell>
          <cell r="L370">
            <v>-61705.440000000002</v>
          </cell>
          <cell r="M370">
            <v>-63890.49</v>
          </cell>
          <cell r="N370">
            <v>-61345.440000000002</v>
          </cell>
          <cell r="O370">
            <v>-63810.29</v>
          </cell>
          <cell r="P370">
            <v>-0.08</v>
          </cell>
          <cell r="Q370">
            <v>-0.05</v>
          </cell>
          <cell r="R370">
            <v>-0.03</v>
          </cell>
        </row>
        <row r="371">
          <cell r="A371" t="str">
            <v>Portfolio Miscellane</v>
          </cell>
          <cell r="B371" t="str">
            <v>ZE0001K233101</v>
          </cell>
          <cell r="C371">
            <v>-2630554.4040000001</v>
          </cell>
          <cell r="D371">
            <v>-71515.512000000002</v>
          </cell>
          <cell r="E371">
            <v>-62947.392</v>
          </cell>
          <cell r="F371">
            <v>-256550.09</v>
          </cell>
          <cell r="G371">
            <v>-248905.44</v>
          </cell>
          <cell r="H371">
            <v>-257070.29</v>
          </cell>
          <cell r="I371">
            <v>-228385.44</v>
          </cell>
          <cell r="J371">
            <v>-235998.29</v>
          </cell>
          <cell r="K371">
            <v>-256890.29</v>
          </cell>
          <cell r="L371">
            <v>-248905.44</v>
          </cell>
          <cell r="M371">
            <v>-257590.49</v>
          </cell>
          <cell r="N371">
            <v>-248545.44</v>
          </cell>
          <cell r="O371">
            <v>-257250.29</v>
          </cell>
          <cell r="P371">
            <v>-0.08</v>
          </cell>
          <cell r="Q371">
            <v>-0.05</v>
          </cell>
          <cell r="R371">
            <v>-0.03</v>
          </cell>
        </row>
        <row r="372">
          <cell r="A372" t="str">
            <v>Altgesch. Netto Eff.</v>
          </cell>
          <cell r="B372" t="str">
            <v>ZE0001K111122</v>
          </cell>
          <cell r="C372">
            <v>1909440</v>
          </cell>
          <cell r="D372">
            <v>0</v>
          </cell>
          <cell r="E372">
            <v>0</v>
          </cell>
          <cell r="F372">
            <v>193180</v>
          </cell>
          <cell r="G372">
            <v>187200</v>
          </cell>
          <cell r="H372">
            <v>193440</v>
          </cell>
          <cell r="I372">
            <v>187200</v>
          </cell>
          <cell r="J372">
            <v>193440</v>
          </cell>
          <cell r="K372">
            <v>193440</v>
          </cell>
          <cell r="L372">
            <v>187200</v>
          </cell>
          <cell r="M372">
            <v>193700</v>
          </cell>
          <cell r="N372">
            <v>187200</v>
          </cell>
          <cell r="O372">
            <v>193440</v>
          </cell>
        </row>
        <row r="373">
          <cell r="A373" t="str">
            <v>Verrechnungen Power</v>
          </cell>
          <cell r="B373" t="str">
            <v>ZE0001A4C</v>
          </cell>
          <cell r="C373">
            <v>-2135929.781</v>
          </cell>
          <cell r="D373">
            <v>-489017.05300000001</v>
          </cell>
          <cell r="E373">
            <v>-589412.728</v>
          </cell>
          <cell r="F373">
            <v>-112500</v>
          </cell>
          <cell r="G373">
            <v>-112500</v>
          </cell>
          <cell r="H373">
            <v>-112500</v>
          </cell>
          <cell r="I373">
            <v>-112500</v>
          </cell>
          <cell r="J373">
            <v>-105000</v>
          </cell>
          <cell r="K373">
            <v>-105000</v>
          </cell>
          <cell r="L373">
            <v>-105000</v>
          </cell>
          <cell r="M373">
            <v>-97500</v>
          </cell>
          <cell r="N373">
            <v>-97500</v>
          </cell>
          <cell r="O373">
            <v>-97500</v>
          </cell>
          <cell r="P373">
            <v>-45988041.119999997</v>
          </cell>
          <cell r="Q373">
            <v>-13278902.59</v>
          </cell>
          <cell r="R373">
            <v>-16726349.49</v>
          </cell>
          <cell r="S373">
            <v>-1227028.94</v>
          </cell>
          <cell r="T373">
            <v>-1677028.9</v>
          </cell>
          <cell r="U373">
            <v>-1677028.9</v>
          </cell>
          <cell r="V373">
            <v>-1677028.9</v>
          </cell>
          <cell r="W373">
            <v>-1639528.9</v>
          </cell>
          <cell r="X373">
            <v>-1639528.9</v>
          </cell>
          <cell r="Y373">
            <v>-1639528.9</v>
          </cell>
          <cell r="Z373">
            <v>-1602028.9</v>
          </cell>
          <cell r="AA373">
            <v>-1602028.9</v>
          </cell>
          <cell r="AB373">
            <v>-1602028.9</v>
          </cell>
        </row>
        <row r="374">
          <cell r="A374" t="str">
            <v>Ancillary Servives (</v>
          </cell>
          <cell r="B374" t="str">
            <v>ZE0001A4C1</v>
          </cell>
          <cell r="C374">
            <v>-1653251.9939999999</v>
          </cell>
          <cell r="D374">
            <v>-182139.49400000001</v>
          </cell>
          <cell r="E374">
            <v>-413612.5</v>
          </cell>
          <cell r="F374">
            <v>-112500</v>
          </cell>
          <cell r="G374">
            <v>-112500</v>
          </cell>
          <cell r="H374">
            <v>-112500</v>
          </cell>
          <cell r="I374">
            <v>-112500</v>
          </cell>
          <cell r="J374">
            <v>-105000</v>
          </cell>
          <cell r="K374">
            <v>-105000</v>
          </cell>
          <cell r="L374">
            <v>-105000</v>
          </cell>
          <cell r="M374">
            <v>-97500</v>
          </cell>
          <cell r="N374">
            <v>-97500</v>
          </cell>
          <cell r="O374">
            <v>-97500</v>
          </cell>
          <cell r="P374">
            <v>-13184112.74</v>
          </cell>
          <cell r="Q374">
            <v>-148003.48000000001</v>
          </cell>
          <cell r="R374">
            <v>-8198609.2199999997</v>
          </cell>
          <cell r="S374">
            <v>-112500.04</v>
          </cell>
          <cell r="T374">
            <v>-562500</v>
          </cell>
          <cell r="U374">
            <v>-562500</v>
          </cell>
          <cell r="V374">
            <v>-562500</v>
          </cell>
          <cell r="W374">
            <v>-525000</v>
          </cell>
          <cell r="X374">
            <v>-525000</v>
          </cell>
          <cell r="Y374">
            <v>-525000</v>
          </cell>
          <cell r="Z374">
            <v>-487500</v>
          </cell>
          <cell r="AA374">
            <v>-487500</v>
          </cell>
          <cell r="AB374">
            <v>-487500</v>
          </cell>
        </row>
        <row r="375">
          <cell r="A375" t="str">
            <v>Ancillary Services (</v>
          </cell>
          <cell r="B375" t="str">
            <v>ZE0001K326</v>
          </cell>
          <cell r="C375">
            <v>-1625567.2439999999</v>
          </cell>
          <cell r="D375">
            <v>-168969.74400000001</v>
          </cell>
          <cell r="E375">
            <v>-399097.5</v>
          </cell>
          <cell r="F375">
            <v>-112500</v>
          </cell>
          <cell r="G375">
            <v>-112500</v>
          </cell>
          <cell r="H375">
            <v>-112500</v>
          </cell>
          <cell r="I375">
            <v>-112500</v>
          </cell>
          <cell r="J375">
            <v>-105000</v>
          </cell>
          <cell r="K375">
            <v>-105000</v>
          </cell>
          <cell r="L375">
            <v>-105000</v>
          </cell>
          <cell r="M375">
            <v>-97500</v>
          </cell>
          <cell r="N375">
            <v>-97500</v>
          </cell>
          <cell r="O375">
            <v>-97500</v>
          </cell>
          <cell r="P375">
            <v>-13095969.17</v>
          </cell>
          <cell r="Q375">
            <v>-125853.67</v>
          </cell>
          <cell r="R375">
            <v>-8132615.5</v>
          </cell>
          <cell r="S375">
            <v>-112500</v>
          </cell>
          <cell r="T375">
            <v>-562500</v>
          </cell>
          <cell r="U375">
            <v>-562500</v>
          </cell>
          <cell r="V375">
            <v>-562500</v>
          </cell>
          <cell r="W375">
            <v>-525000</v>
          </cell>
          <cell r="X375">
            <v>-525000</v>
          </cell>
          <cell r="Y375">
            <v>-525000</v>
          </cell>
          <cell r="Z375">
            <v>-487500</v>
          </cell>
          <cell r="AA375">
            <v>-487500</v>
          </cell>
          <cell r="AB375">
            <v>-487500</v>
          </cell>
        </row>
        <row r="376">
          <cell r="A376" t="str">
            <v>Ancillary Services (</v>
          </cell>
          <cell r="B376" t="str">
            <v>ZE0001K325</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Ancillary Services (</v>
          </cell>
          <cell r="B377" t="str">
            <v>ZE0001K323</v>
          </cell>
          <cell r="C377">
            <v>-27684.75</v>
          </cell>
          <cell r="D377">
            <v>-13169.75</v>
          </cell>
          <cell r="E377">
            <v>-14515</v>
          </cell>
          <cell r="F377">
            <v>0</v>
          </cell>
          <cell r="G377">
            <v>0</v>
          </cell>
          <cell r="H377">
            <v>0</v>
          </cell>
          <cell r="I377">
            <v>0</v>
          </cell>
          <cell r="J377">
            <v>0</v>
          </cell>
          <cell r="K377">
            <v>0</v>
          </cell>
          <cell r="L377">
            <v>0</v>
          </cell>
          <cell r="M377">
            <v>0</v>
          </cell>
          <cell r="N377">
            <v>0</v>
          </cell>
          <cell r="O377">
            <v>0</v>
          </cell>
          <cell r="P377">
            <v>-88143.57</v>
          </cell>
          <cell r="Q377">
            <v>-22149.81</v>
          </cell>
          <cell r="R377">
            <v>-65993.72</v>
          </cell>
          <cell r="S377">
            <v>-0.04</v>
          </cell>
        </row>
        <row r="378">
          <cell r="A378" t="str">
            <v>Ancillary Services (</v>
          </cell>
          <cell r="B378" t="str">
            <v>ZE0001K327</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Ancillary Services (</v>
          </cell>
          <cell r="B379" t="str">
            <v>ZE0001K328</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A380" t="str">
            <v>Abrechnung Sonderlie</v>
          </cell>
          <cell r="B380" t="str">
            <v>ZE0001A4C2</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Sonderl. Saarenergie</v>
          </cell>
          <cell r="B381" t="str">
            <v>ZE0001K3203</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Sonderl. Ruhrenergie</v>
          </cell>
          <cell r="B382" t="str">
            <v>ZE0001K3202</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Sonderl. STEAG an ST</v>
          </cell>
          <cell r="B383" t="str">
            <v>ZE0001K3201</v>
          </cell>
          <cell r="C383">
            <v>0</v>
          </cell>
          <cell r="D383">
            <v>0</v>
          </cell>
          <cell r="E383">
            <v>0</v>
          </cell>
          <cell r="F383">
            <v>0</v>
          </cell>
          <cell r="G383">
            <v>0</v>
          </cell>
          <cell r="H383">
            <v>0</v>
          </cell>
          <cell r="I383">
            <v>0</v>
          </cell>
          <cell r="J383">
            <v>0</v>
          </cell>
          <cell r="K383">
            <v>0</v>
          </cell>
          <cell r="L383">
            <v>0</v>
          </cell>
          <cell r="M383">
            <v>0</v>
          </cell>
          <cell r="N383">
            <v>0</v>
          </cell>
          <cell r="O383">
            <v>0</v>
          </cell>
        </row>
        <row r="384">
          <cell r="A384" t="str">
            <v>Abrechnung Bilanzkre</v>
          </cell>
          <cell r="B384" t="str">
            <v>ZE0001A4C3</v>
          </cell>
          <cell r="C384">
            <v>-482677.78700000001</v>
          </cell>
          <cell r="D384">
            <v>-306877.55900000001</v>
          </cell>
          <cell r="E384">
            <v>-175800.228</v>
          </cell>
          <cell r="F384">
            <v>0</v>
          </cell>
          <cell r="G384">
            <v>0</v>
          </cell>
          <cell r="H384">
            <v>0</v>
          </cell>
          <cell r="I384">
            <v>0</v>
          </cell>
          <cell r="J384">
            <v>0</v>
          </cell>
          <cell r="K384">
            <v>0</v>
          </cell>
          <cell r="L384">
            <v>0</v>
          </cell>
          <cell r="M384">
            <v>0</v>
          </cell>
          <cell r="N384">
            <v>0</v>
          </cell>
          <cell r="O384">
            <v>0</v>
          </cell>
          <cell r="P384">
            <v>-32803928.379999999</v>
          </cell>
          <cell r="Q384">
            <v>-13130899.109999999</v>
          </cell>
          <cell r="R384">
            <v>-8527740.2699999996</v>
          </cell>
          <cell r="S384">
            <v>-1114528.8999999999</v>
          </cell>
          <cell r="T384">
            <v>-1114528.8999999999</v>
          </cell>
          <cell r="U384">
            <v>-1114528.8999999999</v>
          </cell>
          <cell r="V384">
            <v>-1114528.8999999999</v>
          </cell>
          <cell r="W384">
            <v>-1114528.8999999999</v>
          </cell>
          <cell r="X384">
            <v>-1114528.8999999999</v>
          </cell>
          <cell r="Y384">
            <v>-1114528.8999999999</v>
          </cell>
          <cell r="Z384">
            <v>-1114528.8999999999</v>
          </cell>
          <cell r="AA384">
            <v>-1114528.8999999999</v>
          </cell>
          <cell r="AB384">
            <v>-1114528.8999999999</v>
          </cell>
        </row>
        <row r="385">
          <cell r="A385" t="str">
            <v>Erstattung Aufw.Bila</v>
          </cell>
          <cell r="B385" t="str">
            <v>ZE0001K151</v>
          </cell>
          <cell r="C385">
            <v>-482677.78700000001</v>
          </cell>
          <cell r="D385">
            <v>-306877.55900000001</v>
          </cell>
          <cell r="E385">
            <v>-175800.228</v>
          </cell>
          <cell r="F385">
            <v>0</v>
          </cell>
          <cell r="G385">
            <v>0</v>
          </cell>
          <cell r="H385">
            <v>0</v>
          </cell>
          <cell r="I385">
            <v>0</v>
          </cell>
          <cell r="J385">
            <v>0</v>
          </cell>
          <cell r="K385">
            <v>0</v>
          </cell>
          <cell r="L385">
            <v>0</v>
          </cell>
          <cell r="M385">
            <v>0</v>
          </cell>
          <cell r="N385">
            <v>0</v>
          </cell>
          <cell r="O385">
            <v>0</v>
          </cell>
          <cell r="P385">
            <v>-32803928.379999999</v>
          </cell>
          <cell r="Q385">
            <v>-13130899.109999999</v>
          </cell>
          <cell r="R385">
            <v>-8527740.2699999996</v>
          </cell>
          <cell r="S385">
            <v>-1114528.8999999999</v>
          </cell>
          <cell r="T385">
            <v>-1114528.8999999999</v>
          </cell>
          <cell r="U385">
            <v>-1114528.8999999999</v>
          </cell>
          <cell r="V385">
            <v>-1114528.8999999999</v>
          </cell>
          <cell r="W385">
            <v>-1114528.8999999999</v>
          </cell>
          <cell r="X385">
            <v>-1114528.8999999999</v>
          </cell>
          <cell r="Y385">
            <v>-1114528.8999999999</v>
          </cell>
          <cell r="Z385">
            <v>-1114528.8999999999</v>
          </cell>
          <cell r="AA385">
            <v>-1114528.8999999999</v>
          </cell>
          <cell r="AB385">
            <v>-1114528.8999999999</v>
          </cell>
        </row>
        <row r="386">
          <cell r="A386" t="str">
            <v>Sonstiger Stromabsat</v>
          </cell>
          <cell r="B386" t="str">
            <v>ZE0001B</v>
          </cell>
          <cell r="C386">
            <v>-11799297.718307</v>
          </cell>
          <cell r="D386">
            <v>-1056173.4637829999</v>
          </cell>
          <cell r="E386">
            <v>-1018105.163729</v>
          </cell>
          <cell r="F386">
            <v>-1036002.050731</v>
          </cell>
          <cell r="G386">
            <v>-1015673.2835200001</v>
          </cell>
          <cell r="H386">
            <v>-1033960.393835</v>
          </cell>
          <cell r="I386">
            <v>-798000.94555399998</v>
          </cell>
          <cell r="J386">
            <v>-835840.39650799998</v>
          </cell>
          <cell r="K386">
            <v>-1034423.5880240001</v>
          </cell>
          <cell r="L386">
            <v>-996148.67293899995</v>
          </cell>
          <cell r="M386">
            <v>-920034.08557899995</v>
          </cell>
          <cell r="N386">
            <v>-1018049.18252</v>
          </cell>
          <cell r="O386">
            <v>-1036886.491585</v>
          </cell>
          <cell r="P386">
            <v>-53985105.159999996</v>
          </cell>
          <cell r="Q386">
            <v>-4822589.4800000004</v>
          </cell>
          <cell r="R386">
            <v>-4774910.4800000004</v>
          </cell>
          <cell r="S386">
            <v>-4438760.5199999996</v>
          </cell>
          <cell r="T386">
            <v>-4438760.5199999996</v>
          </cell>
          <cell r="U386">
            <v>-4438760.5199999996</v>
          </cell>
          <cell r="V386">
            <v>-4438760.5199999996</v>
          </cell>
          <cell r="W386">
            <v>-4438760.5199999996</v>
          </cell>
          <cell r="X386">
            <v>-4438760.5199999996</v>
          </cell>
          <cell r="Y386">
            <v>-4438760.5199999996</v>
          </cell>
          <cell r="Z386">
            <v>-4438760.5199999996</v>
          </cell>
          <cell r="AA386">
            <v>-4438760.5199999996</v>
          </cell>
          <cell r="AB386">
            <v>-4438760.5199999996</v>
          </cell>
        </row>
        <row r="387">
          <cell r="A387" t="str">
            <v>Geförderte Produkte</v>
          </cell>
          <cell r="B387" t="str">
            <v>ZE0001B1</v>
          </cell>
          <cell r="C387">
            <v>-184258.70045599999</v>
          </cell>
          <cell r="D387">
            <v>-18772.83655</v>
          </cell>
          <cell r="E387">
            <v>-19524.672795999999</v>
          </cell>
          <cell r="F387">
            <v>-14579.095310999999</v>
          </cell>
          <cell r="G387">
            <v>-14578.515310999999</v>
          </cell>
          <cell r="H387">
            <v>-14568.275310999999</v>
          </cell>
          <cell r="I387">
            <v>-14575.785311</v>
          </cell>
          <cell r="J387">
            <v>-14564.159310999999</v>
          </cell>
          <cell r="K387">
            <v>-14562.095310999999</v>
          </cell>
          <cell r="L387">
            <v>-14595.041311000001</v>
          </cell>
          <cell r="M387">
            <v>-14620.235311</v>
          </cell>
          <cell r="N387">
            <v>-14639.614310999999</v>
          </cell>
          <cell r="O387">
            <v>-14678.374311</v>
          </cell>
          <cell r="P387">
            <v>-12451063.050000001</v>
          </cell>
          <cell r="Q387">
            <v>-1302958.18</v>
          </cell>
          <cell r="R387">
            <v>-1340534.67</v>
          </cell>
          <cell r="S387">
            <v>-980757.02</v>
          </cell>
          <cell r="T387">
            <v>-980757.02</v>
          </cell>
          <cell r="U387">
            <v>-980757.02</v>
          </cell>
          <cell r="V387">
            <v>-980757.02</v>
          </cell>
          <cell r="W387">
            <v>-980757.02</v>
          </cell>
          <cell r="X387">
            <v>-980757.02</v>
          </cell>
          <cell r="Y387">
            <v>-980757.02</v>
          </cell>
          <cell r="Z387">
            <v>-980757.02</v>
          </cell>
          <cell r="AA387">
            <v>-980757.02</v>
          </cell>
          <cell r="AB387">
            <v>-980757.02</v>
          </cell>
        </row>
        <row r="388">
          <cell r="A388" t="str">
            <v>Sonstige KWK</v>
          </cell>
          <cell r="B388" t="str">
            <v>ZE0001B1A</v>
          </cell>
          <cell r="C388">
            <v>-342.06799999999998</v>
          </cell>
          <cell r="D388">
            <v>-1.83</v>
          </cell>
          <cell r="E388">
            <v>0</v>
          </cell>
          <cell r="F388">
            <v>-17</v>
          </cell>
          <cell r="G388">
            <v>-16.420000000000002</v>
          </cell>
          <cell r="H388">
            <v>-6.18</v>
          </cell>
          <cell r="I388">
            <v>-13.69</v>
          </cell>
          <cell r="J388">
            <v>-2.0640000000000001</v>
          </cell>
          <cell r="K388">
            <v>0</v>
          </cell>
          <cell r="L388">
            <v>-32.945999999999998</v>
          </cell>
          <cell r="M388">
            <v>-58.14</v>
          </cell>
          <cell r="N388">
            <v>-77.519000000000005</v>
          </cell>
          <cell r="O388">
            <v>-116.279</v>
          </cell>
        </row>
        <row r="389">
          <cell r="A389" t="str">
            <v>KWK Mengen und Zusch</v>
          </cell>
          <cell r="B389" t="str">
            <v>ZE0005K31</v>
          </cell>
          <cell r="C389">
            <v>-342.06799999999998</v>
          </cell>
          <cell r="D389">
            <v>-1.83</v>
          </cell>
          <cell r="E389">
            <v>0</v>
          </cell>
          <cell r="F389">
            <v>-17</v>
          </cell>
          <cell r="G389">
            <v>-16.420000000000002</v>
          </cell>
          <cell r="H389">
            <v>-6.18</v>
          </cell>
          <cell r="I389">
            <v>-13.69</v>
          </cell>
          <cell r="J389">
            <v>-2.0640000000000001</v>
          </cell>
          <cell r="K389">
            <v>0</v>
          </cell>
          <cell r="L389">
            <v>-32.945999999999998</v>
          </cell>
          <cell r="M389">
            <v>-58.14</v>
          </cell>
          <cell r="N389">
            <v>-77.519000000000005</v>
          </cell>
          <cell r="O389">
            <v>-116.279</v>
          </cell>
        </row>
        <row r="390">
          <cell r="A390" t="str">
            <v>Eigene EEG</v>
          </cell>
          <cell r="B390" t="str">
            <v>ZE0001B1B</v>
          </cell>
          <cell r="C390">
            <v>-183916.63245599999</v>
          </cell>
          <cell r="D390">
            <v>-18771.006549999998</v>
          </cell>
          <cell r="E390">
            <v>-19524.672795999999</v>
          </cell>
          <cell r="F390">
            <v>-14562.095310999999</v>
          </cell>
          <cell r="G390">
            <v>-14562.095310999999</v>
          </cell>
          <cell r="H390">
            <v>-14562.095310999999</v>
          </cell>
          <cell r="I390">
            <v>-14562.095310999999</v>
          </cell>
          <cell r="J390">
            <v>-14562.095310999999</v>
          </cell>
          <cell r="K390">
            <v>-14562.095310999999</v>
          </cell>
          <cell r="L390">
            <v>-14562.095310999999</v>
          </cell>
          <cell r="M390">
            <v>-14562.095310999999</v>
          </cell>
          <cell r="N390">
            <v>-14562.095310999999</v>
          </cell>
          <cell r="O390">
            <v>-14562.095310999999</v>
          </cell>
          <cell r="P390">
            <v>-12451063.050000001</v>
          </cell>
          <cell r="Q390">
            <v>-1302958.18</v>
          </cell>
          <cell r="R390">
            <v>-1340534.67</v>
          </cell>
          <cell r="S390">
            <v>-980757.02</v>
          </cell>
          <cell r="T390">
            <v>-980757.02</v>
          </cell>
          <cell r="U390">
            <v>-980757.02</v>
          </cell>
          <cell r="V390">
            <v>-980757.02</v>
          </cell>
          <cell r="W390">
            <v>-980757.02</v>
          </cell>
          <cell r="X390">
            <v>-980757.02</v>
          </cell>
          <cell r="Y390">
            <v>-980757.02</v>
          </cell>
          <cell r="Z390">
            <v>-980757.02</v>
          </cell>
          <cell r="AA390">
            <v>-980757.02</v>
          </cell>
          <cell r="AB390">
            <v>-980757.02</v>
          </cell>
        </row>
        <row r="391">
          <cell r="A391" t="str">
            <v>Wasserkraftwerke</v>
          </cell>
          <cell r="B391" t="str">
            <v>ZE0001B1B1</v>
          </cell>
          <cell r="C391">
            <v>-160128.79417000001</v>
          </cell>
          <cell r="D391">
            <v>-17478.285550000001</v>
          </cell>
          <cell r="E391">
            <v>-18114.345799999999</v>
          </cell>
          <cell r="F391">
            <v>-12453.616282000001</v>
          </cell>
          <cell r="G391">
            <v>-12453.616282000001</v>
          </cell>
          <cell r="H391">
            <v>-12453.616282000001</v>
          </cell>
          <cell r="I391">
            <v>-12453.616282000001</v>
          </cell>
          <cell r="J391">
            <v>-12453.616282000001</v>
          </cell>
          <cell r="K391">
            <v>-12453.616282000001</v>
          </cell>
          <cell r="L391">
            <v>-12453.616282000001</v>
          </cell>
          <cell r="M391">
            <v>-12453.616282000001</v>
          </cell>
          <cell r="N391">
            <v>-12453.616282000001</v>
          </cell>
          <cell r="O391">
            <v>-12453.616282000001</v>
          </cell>
          <cell r="P391">
            <v>-10749999.99</v>
          </cell>
          <cell r="Q391">
            <v>-1202610.8400000001</v>
          </cell>
          <cell r="R391">
            <v>-1242998.1499999999</v>
          </cell>
          <cell r="S391">
            <v>-830439.1</v>
          </cell>
          <cell r="T391">
            <v>-830439.1</v>
          </cell>
          <cell r="U391">
            <v>-830439.1</v>
          </cell>
          <cell r="V391">
            <v>-830439.1</v>
          </cell>
          <cell r="W391">
            <v>-830439.1</v>
          </cell>
          <cell r="X391">
            <v>-830439.1</v>
          </cell>
          <cell r="Y391">
            <v>-830439.1</v>
          </cell>
          <cell r="Z391">
            <v>-830439.1</v>
          </cell>
          <cell r="AA391">
            <v>-830439.1</v>
          </cell>
          <cell r="AB391">
            <v>-830439.1</v>
          </cell>
        </row>
        <row r="392">
          <cell r="A392" t="str">
            <v>Grenzkraftwerke Mose</v>
          </cell>
          <cell r="B392" t="str">
            <v>ZE0001B1B11</v>
          </cell>
          <cell r="C392">
            <v>-17904.395</v>
          </cell>
          <cell r="D392">
            <v>-1774.0239999999999</v>
          </cell>
          <cell r="E392">
            <v>-2563.1640000000002</v>
          </cell>
          <cell r="F392">
            <v>-1356.7207000000001</v>
          </cell>
          <cell r="G392">
            <v>-1356.7207000000001</v>
          </cell>
          <cell r="H392">
            <v>-1356.7207000000001</v>
          </cell>
          <cell r="I392">
            <v>-1356.7207000000001</v>
          </cell>
          <cell r="J392">
            <v>-1356.7207000000001</v>
          </cell>
          <cell r="K392">
            <v>-1356.7207000000001</v>
          </cell>
          <cell r="L392">
            <v>-1356.7207000000001</v>
          </cell>
          <cell r="M392">
            <v>-1356.7207000000001</v>
          </cell>
          <cell r="N392">
            <v>-1356.7207000000001</v>
          </cell>
          <cell r="O392">
            <v>-1356.7207000000001</v>
          </cell>
          <cell r="P392">
            <v>-1100000.02</v>
          </cell>
          <cell r="Q392">
            <v>-121683.92</v>
          </cell>
          <cell r="R392">
            <v>-174190.8</v>
          </cell>
          <cell r="S392">
            <v>-80412.53</v>
          </cell>
          <cell r="T392">
            <v>-80412.53</v>
          </cell>
          <cell r="U392">
            <v>-80412.53</v>
          </cell>
          <cell r="V392">
            <v>-80412.53</v>
          </cell>
          <cell r="W392">
            <v>-80412.53</v>
          </cell>
          <cell r="X392">
            <v>-80412.53</v>
          </cell>
          <cell r="Y392">
            <v>-80412.53</v>
          </cell>
          <cell r="Z392">
            <v>-80412.53</v>
          </cell>
          <cell r="AA392">
            <v>-80412.53</v>
          </cell>
          <cell r="AB392">
            <v>-80412.53</v>
          </cell>
        </row>
        <row r="393">
          <cell r="A393" t="str">
            <v>RWE-Net eigene EEG P</v>
          </cell>
          <cell r="B393" t="str">
            <v>ZE0001K3139</v>
          </cell>
          <cell r="C393">
            <v>-17904.395</v>
          </cell>
          <cell r="D393">
            <v>-1774.0239999999999</v>
          </cell>
          <cell r="E393">
            <v>-2563.1640000000002</v>
          </cell>
          <cell r="F393">
            <v>-1356.7207000000001</v>
          </cell>
          <cell r="G393">
            <v>-1356.7207000000001</v>
          </cell>
          <cell r="H393">
            <v>-1356.7207000000001</v>
          </cell>
          <cell r="I393">
            <v>-1356.7207000000001</v>
          </cell>
          <cell r="J393">
            <v>-1356.7207000000001</v>
          </cell>
          <cell r="K393">
            <v>-1356.7207000000001</v>
          </cell>
          <cell r="L393">
            <v>-1356.7207000000001</v>
          </cell>
          <cell r="M393">
            <v>-1356.7207000000001</v>
          </cell>
          <cell r="N393">
            <v>-1356.7207000000001</v>
          </cell>
          <cell r="O393">
            <v>-1356.7207000000001</v>
          </cell>
          <cell r="P393">
            <v>-1100000.02</v>
          </cell>
          <cell r="Q393">
            <v>-121683.92</v>
          </cell>
          <cell r="R393">
            <v>-174190.8</v>
          </cell>
          <cell r="S393">
            <v>-80412.53</v>
          </cell>
          <cell r="T393">
            <v>-80412.53</v>
          </cell>
          <cell r="U393">
            <v>-80412.53</v>
          </cell>
          <cell r="V393">
            <v>-80412.53</v>
          </cell>
          <cell r="W393">
            <v>-80412.53</v>
          </cell>
          <cell r="X393">
            <v>-80412.53</v>
          </cell>
          <cell r="Y393">
            <v>-80412.53</v>
          </cell>
          <cell r="Z393">
            <v>-80412.53</v>
          </cell>
          <cell r="AA393">
            <v>-80412.53</v>
          </cell>
          <cell r="AB393">
            <v>-80412.53</v>
          </cell>
        </row>
        <row r="394">
          <cell r="A394" t="str">
            <v>Flusskette Agger/Sie</v>
          </cell>
          <cell r="B394" t="str">
            <v>ZE0001B1B12</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Flusskette Agger/Sie</v>
          </cell>
          <cell r="B395" t="str">
            <v>ZE0001B1B12</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Sammelposten Prog./P</v>
          </cell>
          <cell r="B396" t="str">
            <v>ZE0001B1B1211</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Flusskette Obere Ruh</v>
          </cell>
          <cell r="B397" t="str">
            <v>ZE0001B1B13</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Flusskette Obere Ruh</v>
          </cell>
          <cell r="B398" t="str">
            <v>ZE0001B1B13</v>
          </cell>
          <cell r="C398">
            <v>0</v>
          </cell>
          <cell r="D398">
            <v>0</v>
          </cell>
          <cell r="E398">
            <v>0</v>
          </cell>
          <cell r="F398">
            <v>0</v>
          </cell>
          <cell r="G398">
            <v>0</v>
          </cell>
          <cell r="H398">
            <v>0</v>
          </cell>
          <cell r="I398">
            <v>0</v>
          </cell>
          <cell r="J398">
            <v>0</v>
          </cell>
          <cell r="K398">
            <v>0</v>
          </cell>
          <cell r="L398">
            <v>0</v>
          </cell>
          <cell r="M398">
            <v>0</v>
          </cell>
          <cell r="N398">
            <v>0</v>
          </cell>
          <cell r="O398">
            <v>0</v>
          </cell>
        </row>
        <row r="399">
          <cell r="A399" t="str">
            <v>Sammelposten Prog./P</v>
          </cell>
          <cell r="B399" t="str">
            <v>ZE0001B1B1312</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Flusskette Untere Ru</v>
          </cell>
          <cell r="B400" t="str">
            <v>ZE0001B1B14</v>
          </cell>
          <cell r="C400">
            <v>-25178.294030000001</v>
          </cell>
          <cell r="D400">
            <v>-6214.0025500000002</v>
          </cell>
          <cell r="E400">
            <v>-5711.3657999999996</v>
          </cell>
          <cell r="F400">
            <v>-1325.2925680000001</v>
          </cell>
          <cell r="G400">
            <v>-1325.2925680000001</v>
          </cell>
          <cell r="H400">
            <v>-1325.2925680000001</v>
          </cell>
          <cell r="I400">
            <v>-1325.2925680000001</v>
          </cell>
          <cell r="J400">
            <v>-1325.2925680000001</v>
          </cell>
          <cell r="K400">
            <v>-1325.2925680000001</v>
          </cell>
          <cell r="L400">
            <v>-1325.2925680000001</v>
          </cell>
          <cell r="M400">
            <v>-1325.2925680000001</v>
          </cell>
          <cell r="N400">
            <v>-1325.2925680000001</v>
          </cell>
          <cell r="O400">
            <v>-1325.2925680000001</v>
          </cell>
          <cell r="P400">
            <v>-1100000.01</v>
          </cell>
          <cell r="Q400">
            <v>-431114.74</v>
          </cell>
          <cell r="R400">
            <v>-399389.77</v>
          </cell>
          <cell r="S400">
            <v>-26949.55</v>
          </cell>
          <cell r="T400">
            <v>-26949.55</v>
          </cell>
          <cell r="U400">
            <v>-26949.55</v>
          </cell>
          <cell r="V400">
            <v>-26949.55</v>
          </cell>
          <cell r="W400">
            <v>-26949.55</v>
          </cell>
          <cell r="X400">
            <v>-26949.55</v>
          </cell>
          <cell r="Y400">
            <v>-26949.55</v>
          </cell>
          <cell r="Z400">
            <v>-26949.55</v>
          </cell>
          <cell r="AA400">
            <v>-26949.55</v>
          </cell>
          <cell r="AB400">
            <v>-26949.55</v>
          </cell>
        </row>
        <row r="401">
          <cell r="A401" t="str">
            <v>Flusskette Untere Ru</v>
          </cell>
          <cell r="B401" t="str">
            <v>ZE0001B1B14</v>
          </cell>
          <cell r="C401">
            <v>-11925.368350000001</v>
          </cell>
          <cell r="D401">
            <v>-6214.0025500000002</v>
          </cell>
          <cell r="E401">
            <v>-5711.3657999999996</v>
          </cell>
          <cell r="F401">
            <v>0</v>
          </cell>
          <cell r="G401">
            <v>0</v>
          </cell>
          <cell r="H401">
            <v>0</v>
          </cell>
          <cell r="I401">
            <v>0</v>
          </cell>
          <cell r="J401">
            <v>0</v>
          </cell>
          <cell r="K401">
            <v>0</v>
          </cell>
          <cell r="L401">
            <v>0</v>
          </cell>
          <cell r="M401">
            <v>0</v>
          </cell>
          <cell r="N401">
            <v>0</v>
          </cell>
          <cell r="O401">
            <v>0</v>
          </cell>
        </row>
        <row r="402">
          <cell r="A402" t="str">
            <v>Sammelposten Prog./P</v>
          </cell>
          <cell r="B402" t="str">
            <v>ZE0001B1B1403</v>
          </cell>
          <cell r="C402">
            <v>-13252.92568</v>
          </cell>
          <cell r="D402">
            <v>0</v>
          </cell>
          <cell r="E402">
            <v>0</v>
          </cell>
          <cell r="F402">
            <v>-1325.2925680000001</v>
          </cell>
          <cell r="G402">
            <v>-1325.2925680000001</v>
          </cell>
          <cell r="H402">
            <v>-1325.2925680000001</v>
          </cell>
          <cell r="I402">
            <v>-1325.2925680000001</v>
          </cell>
          <cell r="J402">
            <v>-1325.2925680000001</v>
          </cell>
          <cell r="K402">
            <v>-1325.2925680000001</v>
          </cell>
          <cell r="L402">
            <v>-1325.2925680000001</v>
          </cell>
          <cell r="M402">
            <v>-1325.2925680000001</v>
          </cell>
          <cell r="N402">
            <v>-1325.2925680000001</v>
          </cell>
          <cell r="O402">
            <v>-1325.2925680000001</v>
          </cell>
          <cell r="P402">
            <v>-1100000.01</v>
          </cell>
          <cell r="Q402">
            <v>-431114.74</v>
          </cell>
          <cell r="R402">
            <v>-399389.77</v>
          </cell>
          <cell r="S402">
            <v>-26949.55</v>
          </cell>
          <cell r="T402">
            <v>-26949.55</v>
          </cell>
          <cell r="U402">
            <v>-26949.55</v>
          </cell>
          <cell r="V402">
            <v>-26949.55</v>
          </cell>
          <cell r="W402">
            <v>-26949.55</v>
          </cell>
          <cell r="X402">
            <v>-26949.55</v>
          </cell>
          <cell r="Y402">
            <v>-26949.55</v>
          </cell>
          <cell r="Z402">
            <v>-26949.55</v>
          </cell>
          <cell r="AA402">
            <v>-26949.55</v>
          </cell>
          <cell r="AB402">
            <v>-26949.55</v>
          </cell>
        </row>
        <row r="403">
          <cell r="A403" t="str">
            <v>Flusskette Eifel I</v>
          </cell>
          <cell r="B403" t="str">
            <v>ZE0001B1B15</v>
          </cell>
          <cell r="C403">
            <v>0</v>
          </cell>
          <cell r="D403">
            <v>0</v>
          </cell>
          <cell r="E403">
            <v>0</v>
          </cell>
          <cell r="F403">
            <v>0</v>
          </cell>
          <cell r="G403">
            <v>0</v>
          </cell>
          <cell r="H403">
            <v>0</v>
          </cell>
          <cell r="I403">
            <v>0</v>
          </cell>
          <cell r="J403">
            <v>0</v>
          </cell>
          <cell r="K403">
            <v>0</v>
          </cell>
          <cell r="L403">
            <v>0</v>
          </cell>
          <cell r="M403">
            <v>0</v>
          </cell>
          <cell r="N403">
            <v>0</v>
          </cell>
          <cell r="O403">
            <v>0</v>
          </cell>
        </row>
        <row r="404">
          <cell r="A404" t="str">
            <v>Flusskette Eifel I</v>
          </cell>
          <cell r="B404" t="str">
            <v>ZE0001B1B15</v>
          </cell>
          <cell r="C404">
            <v>0</v>
          </cell>
          <cell r="D404">
            <v>0</v>
          </cell>
          <cell r="E404">
            <v>0</v>
          </cell>
          <cell r="F404">
            <v>0</v>
          </cell>
          <cell r="G404">
            <v>0</v>
          </cell>
          <cell r="H404">
            <v>0</v>
          </cell>
          <cell r="I404">
            <v>0</v>
          </cell>
          <cell r="J404">
            <v>0</v>
          </cell>
          <cell r="K404">
            <v>0</v>
          </cell>
          <cell r="L404">
            <v>0</v>
          </cell>
          <cell r="M404">
            <v>0</v>
          </cell>
          <cell r="N404">
            <v>0</v>
          </cell>
          <cell r="O404">
            <v>0</v>
          </cell>
        </row>
        <row r="405">
          <cell r="A405" t="str">
            <v>Sammelposten Prog./P</v>
          </cell>
          <cell r="B405" t="str">
            <v>ZE0001B1B1505</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Flusskette Eifel II</v>
          </cell>
          <cell r="B406" t="str">
            <v>ZE0001B1B16</v>
          </cell>
          <cell r="C406">
            <v>0</v>
          </cell>
          <cell r="D406">
            <v>0</v>
          </cell>
          <cell r="E406">
            <v>0</v>
          </cell>
          <cell r="F406">
            <v>0</v>
          </cell>
          <cell r="G406">
            <v>0</v>
          </cell>
          <cell r="H406">
            <v>0</v>
          </cell>
          <cell r="I406">
            <v>0</v>
          </cell>
          <cell r="J406">
            <v>0</v>
          </cell>
          <cell r="K406">
            <v>0</v>
          </cell>
          <cell r="L406">
            <v>0</v>
          </cell>
          <cell r="M406">
            <v>0</v>
          </cell>
          <cell r="N406">
            <v>0</v>
          </cell>
          <cell r="O406">
            <v>0</v>
          </cell>
        </row>
        <row r="407">
          <cell r="A407" t="str">
            <v>Flusskette Eifel II</v>
          </cell>
          <cell r="B407" t="str">
            <v>ZE0001B1B16</v>
          </cell>
          <cell r="C407">
            <v>0</v>
          </cell>
          <cell r="D407">
            <v>0</v>
          </cell>
          <cell r="E407">
            <v>0</v>
          </cell>
          <cell r="F407">
            <v>0</v>
          </cell>
          <cell r="G407">
            <v>0</v>
          </cell>
          <cell r="H407">
            <v>0</v>
          </cell>
          <cell r="I407">
            <v>0</v>
          </cell>
          <cell r="J407">
            <v>0</v>
          </cell>
          <cell r="K407">
            <v>0</v>
          </cell>
          <cell r="L407">
            <v>0</v>
          </cell>
          <cell r="M407">
            <v>0</v>
          </cell>
          <cell r="N407">
            <v>0</v>
          </cell>
          <cell r="O407">
            <v>0</v>
          </cell>
        </row>
        <row r="408">
          <cell r="A408" t="str">
            <v>Sammelposten Prog./P</v>
          </cell>
          <cell r="B408" t="str">
            <v>ZE0001B1B1605</v>
          </cell>
          <cell r="C408">
            <v>0</v>
          </cell>
          <cell r="D408">
            <v>0</v>
          </cell>
          <cell r="E408">
            <v>0</v>
          </cell>
          <cell r="F408">
            <v>0</v>
          </cell>
          <cell r="G408">
            <v>0</v>
          </cell>
          <cell r="H408">
            <v>0</v>
          </cell>
          <cell r="I408">
            <v>0</v>
          </cell>
          <cell r="J408">
            <v>0</v>
          </cell>
          <cell r="K408">
            <v>0</v>
          </cell>
          <cell r="L408">
            <v>0</v>
          </cell>
          <cell r="M408">
            <v>0</v>
          </cell>
          <cell r="N408">
            <v>0</v>
          </cell>
          <cell r="O408">
            <v>0</v>
          </cell>
        </row>
        <row r="409">
          <cell r="A409" t="str">
            <v>EEG-Absatz aus Strom</v>
          </cell>
          <cell r="B409" t="str">
            <v>ZE0001B1B17</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EEG-Absatz aus Strom</v>
          </cell>
          <cell r="B410" t="str">
            <v>ZE0001B1B17</v>
          </cell>
          <cell r="C410">
            <v>0</v>
          </cell>
          <cell r="D410">
            <v>0</v>
          </cell>
          <cell r="E410">
            <v>0</v>
          </cell>
          <cell r="F410">
            <v>0</v>
          </cell>
          <cell r="G410">
            <v>0</v>
          </cell>
          <cell r="H410">
            <v>0</v>
          </cell>
          <cell r="I410">
            <v>0</v>
          </cell>
          <cell r="J410">
            <v>0</v>
          </cell>
          <cell r="K410">
            <v>0</v>
          </cell>
          <cell r="L410">
            <v>0</v>
          </cell>
          <cell r="M410">
            <v>0</v>
          </cell>
          <cell r="N410">
            <v>0</v>
          </cell>
          <cell r="O410">
            <v>0</v>
          </cell>
        </row>
        <row r="411">
          <cell r="A411" t="str">
            <v>Sammelposten Prog./P</v>
          </cell>
          <cell r="B411" t="str">
            <v>ZE0001B1B1701</v>
          </cell>
          <cell r="C411">
            <v>0</v>
          </cell>
          <cell r="D411">
            <v>0</v>
          </cell>
          <cell r="E411">
            <v>0</v>
          </cell>
          <cell r="F411">
            <v>0</v>
          </cell>
          <cell r="G411">
            <v>0</v>
          </cell>
          <cell r="H411">
            <v>0</v>
          </cell>
          <cell r="I411">
            <v>0</v>
          </cell>
          <cell r="J411">
            <v>0</v>
          </cell>
          <cell r="K411">
            <v>0</v>
          </cell>
          <cell r="L411">
            <v>0</v>
          </cell>
          <cell r="M411">
            <v>0</v>
          </cell>
          <cell r="N411">
            <v>0</v>
          </cell>
          <cell r="O411">
            <v>0</v>
          </cell>
        </row>
        <row r="412">
          <cell r="A412" t="str">
            <v>EEG-Absatz aus Strom</v>
          </cell>
          <cell r="B412" t="str">
            <v>ZE0001B1B18</v>
          </cell>
          <cell r="C412">
            <v>-117046.10514</v>
          </cell>
          <cell r="D412">
            <v>-9490.259</v>
          </cell>
          <cell r="E412">
            <v>-9839.8160000000007</v>
          </cell>
          <cell r="F412">
            <v>-9771.6030140000003</v>
          </cell>
          <cell r="G412">
            <v>-9771.6030140000003</v>
          </cell>
          <cell r="H412">
            <v>-9771.6030140000003</v>
          </cell>
          <cell r="I412">
            <v>-9771.6030140000003</v>
          </cell>
          <cell r="J412">
            <v>-9771.6030140000003</v>
          </cell>
          <cell r="K412">
            <v>-9771.6030140000003</v>
          </cell>
          <cell r="L412">
            <v>-9771.6030140000003</v>
          </cell>
          <cell r="M412">
            <v>-9771.6030140000003</v>
          </cell>
          <cell r="N412">
            <v>-9771.6030140000003</v>
          </cell>
          <cell r="O412">
            <v>-9771.6030140000003</v>
          </cell>
          <cell r="P412">
            <v>-8549999.9600000009</v>
          </cell>
          <cell r="Q412">
            <v>-649812.18000000005</v>
          </cell>
          <cell r="R412">
            <v>-669417.57999999996</v>
          </cell>
          <cell r="S412">
            <v>-723077.02</v>
          </cell>
          <cell r="T412">
            <v>-723077.02</v>
          </cell>
          <cell r="U412">
            <v>-723077.02</v>
          </cell>
          <cell r="V412">
            <v>-723077.02</v>
          </cell>
          <cell r="W412">
            <v>-723077.02</v>
          </cell>
          <cell r="X412">
            <v>-723077.02</v>
          </cell>
          <cell r="Y412">
            <v>-723077.02</v>
          </cell>
          <cell r="Z412">
            <v>-723077.02</v>
          </cell>
          <cell r="AA412">
            <v>-723077.02</v>
          </cell>
          <cell r="AB412">
            <v>-723077.02</v>
          </cell>
        </row>
        <row r="413">
          <cell r="A413" t="str">
            <v>EEG-Absatz aus Strom</v>
          </cell>
          <cell r="B413" t="str">
            <v>ZE0001B1B18</v>
          </cell>
          <cell r="C413">
            <v>-19330.075000000001</v>
          </cell>
          <cell r="D413">
            <v>-9490.259</v>
          </cell>
          <cell r="E413">
            <v>-9839.8160000000007</v>
          </cell>
          <cell r="F413">
            <v>0</v>
          </cell>
          <cell r="G413">
            <v>0</v>
          </cell>
          <cell r="H413">
            <v>0</v>
          </cell>
          <cell r="I413">
            <v>0</v>
          </cell>
          <cell r="J413">
            <v>0</v>
          </cell>
          <cell r="K413">
            <v>0</v>
          </cell>
          <cell r="L413">
            <v>0</v>
          </cell>
          <cell r="M413">
            <v>0</v>
          </cell>
          <cell r="N413">
            <v>0</v>
          </cell>
          <cell r="O413">
            <v>0</v>
          </cell>
        </row>
        <row r="414">
          <cell r="A414" t="str">
            <v>Sammelposten Prog./P</v>
          </cell>
          <cell r="B414" t="str">
            <v>ZE0001B1B1801</v>
          </cell>
          <cell r="C414">
            <v>-97716.030140000003</v>
          </cell>
          <cell r="D414">
            <v>0</v>
          </cell>
          <cell r="E414">
            <v>0</v>
          </cell>
          <cell r="F414">
            <v>-9771.6030140000003</v>
          </cell>
          <cell r="G414">
            <v>-9771.6030140000003</v>
          </cell>
          <cell r="H414">
            <v>-9771.6030140000003</v>
          </cell>
          <cell r="I414">
            <v>-9771.6030140000003</v>
          </cell>
          <cell r="J414">
            <v>-9771.6030140000003</v>
          </cell>
          <cell r="K414">
            <v>-9771.6030140000003</v>
          </cell>
          <cell r="L414">
            <v>-9771.6030140000003</v>
          </cell>
          <cell r="M414">
            <v>-9771.6030140000003</v>
          </cell>
          <cell r="N414">
            <v>-9771.6030140000003</v>
          </cell>
          <cell r="O414">
            <v>-9771.6030140000003</v>
          </cell>
          <cell r="P414">
            <v>-8549999.9600000009</v>
          </cell>
          <cell r="Q414">
            <v>-649812.18000000005</v>
          </cell>
          <cell r="R414">
            <v>-669417.57999999996</v>
          </cell>
          <cell r="S414">
            <v>-723077.02</v>
          </cell>
          <cell r="T414">
            <v>-723077.02</v>
          </cell>
          <cell r="U414">
            <v>-723077.02</v>
          </cell>
          <cell r="V414">
            <v>-723077.02</v>
          </cell>
          <cell r="W414">
            <v>-723077.02</v>
          </cell>
          <cell r="X414">
            <v>-723077.02</v>
          </cell>
          <cell r="Y414">
            <v>-723077.02</v>
          </cell>
          <cell r="Z414">
            <v>-723077.02</v>
          </cell>
          <cell r="AA414">
            <v>-723077.02</v>
          </cell>
          <cell r="AB414">
            <v>-723077.02</v>
          </cell>
        </row>
        <row r="415">
          <cell r="A415" t="str">
            <v>Windkraft-Anlagen</v>
          </cell>
          <cell r="B415" t="str">
            <v>ZE0001B1B2</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Windkraft-Anlagen</v>
          </cell>
          <cell r="B416" t="str">
            <v>ZE0001B1B2</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Sammelposten Prog./P</v>
          </cell>
          <cell r="B417" t="str">
            <v>ZE0001B1B208</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Photovoltaikanlagen</v>
          </cell>
          <cell r="B418" t="str">
            <v>ZE0001B1B3</v>
          </cell>
          <cell r="C418">
            <v>-2.1040000000000001</v>
          </cell>
          <cell r="D418">
            <v>-0.72099999999999997</v>
          </cell>
          <cell r="E418">
            <v>-0.47699999999999998</v>
          </cell>
          <cell r="F418">
            <v>-9.06E-2</v>
          </cell>
          <cell r="G418">
            <v>-9.06E-2</v>
          </cell>
          <cell r="H418">
            <v>-9.06E-2</v>
          </cell>
          <cell r="I418">
            <v>-9.06E-2</v>
          </cell>
          <cell r="J418">
            <v>-9.06E-2</v>
          </cell>
          <cell r="K418">
            <v>-9.06E-2</v>
          </cell>
          <cell r="L418">
            <v>-9.06E-2</v>
          </cell>
          <cell r="M418">
            <v>-9.06E-2</v>
          </cell>
          <cell r="N418">
            <v>-9.06E-2</v>
          </cell>
          <cell r="O418">
            <v>-9.06E-2</v>
          </cell>
          <cell r="P418">
            <v>-1063.07</v>
          </cell>
          <cell r="Q418">
            <v>-365</v>
          </cell>
          <cell r="R418">
            <v>-201.07</v>
          </cell>
          <cell r="S418">
            <v>-49.7</v>
          </cell>
          <cell r="T418">
            <v>-49.7</v>
          </cell>
          <cell r="U418">
            <v>-49.7</v>
          </cell>
          <cell r="V418">
            <v>-49.7</v>
          </cell>
          <cell r="W418">
            <v>-49.7</v>
          </cell>
          <cell r="X418">
            <v>-49.7</v>
          </cell>
          <cell r="Y418">
            <v>-49.7</v>
          </cell>
          <cell r="Z418">
            <v>-49.7</v>
          </cell>
          <cell r="AA418">
            <v>-49.7</v>
          </cell>
          <cell r="AB418">
            <v>-49.7</v>
          </cell>
        </row>
        <row r="419">
          <cell r="A419" t="str">
            <v>Sammelposten Prog./P</v>
          </cell>
          <cell r="B419" t="str">
            <v>ZE0001B1B327</v>
          </cell>
          <cell r="P419">
            <v>-1063.07</v>
          </cell>
          <cell r="Q419">
            <v>-365</v>
          </cell>
          <cell r="R419">
            <v>-201.07</v>
          </cell>
          <cell r="S419">
            <v>-49.7</v>
          </cell>
          <cell r="T419">
            <v>-49.7</v>
          </cell>
          <cell r="U419">
            <v>-49.7</v>
          </cell>
          <cell r="V419">
            <v>-49.7</v>
          </cell>
          <cell r="W419">
            <v>-49.7</v>
          </cell>
          <cell r="X419">
            <v>-49.7</v>
          </cell>
          <cell r="Y419">
            <v>-49.7</v>
          </cell>
          <cell r="Z419">
            <v>-49.7</v>
          </cell>
          <cell r="AA419">
            <v>-49.7</v>
          </cell>
          <cell r="AB419">
            <v>-49.7</v>
          </cell>
        </row>
        <row r="420">
          <cell r="A420" t="str">
            <v>BL Bernkastel</v>
          </cell>
          <cell r="B420" t="str">
            <v>ZE0001B1B328</v>
          </cell>
          <cell r="C420">
            <v>-2.1040000000000001</v>
          </cell>
          <cell r="D420">
            <v>-0.72099999999999997</v>
          </cell>
          <cell r="E420">
            <v>-0.47699999999999998</v>
          </cell>
          <cell r="F420">
            <v>-9.06E-2</v>
          </cell>
          <cell r="G420">
            <v>-9.06E-2</v>
          </cell>
          <cell r="H420">
            <v>-9.06E-2</v>
          </cell>
          <cell r="I420">
            <v>-9.06E-2</v>
          </cell>
          <cell r="J420">
            <v>-9.06E-2</v>
          </cell>
          <cell r="K420">
            <v>-9.06E-2</v>
          </cell>
          <cell r="L420">
            <v>-9.06E-2</v>
          </cell>
          <cell r="M420">
            <v>-9.06E-2</v>
          </cell>
          <cell r="N420">
            <v>-9.06E-2</v>
          </cell>
          <cell r="O420">
            <v>-9.06E-2</v>
          </cell>
        </row>
        <row r="421">
          <cell r="A421" t="str">
            <v>Übrige</v>
          </cell>
          <cell r="B421" t="str">
            <v>ZE0001B1B4</v>
          </cell>
          <cell r="C421">
            <v>-23785.734285999999</v>
          </cell>
          <cell r="D421">
            <v>-1292</v>
          </cell>
          <cell r="E421">
            <v>-1409.8499959999999</v>
          </cell>
          <cell r="F421">
            <v>-2108.3884290000001</v>
          </cell>
          <cell r="G421">
            <v>-2108.3884290000001</v>
          </cell>
          <cell r="H421">
            <v>-2108.3884290000001</v>
          </cell>
          <cell r="I421">
            <v>-2108.3884290000001</v>
          </cell>
          <cell r="J421">
            <v>-2108.3884290000001</v>
          </cell>
          <cell r="K421">
            <v>-2108.3884290000001</v>
          </cell>
          <cell r="L421">
            <v>-2108.3884290000001</v>
          </cell>
          <cell r="M421">
            <v>-2108.3884290000001</v>
          </cell>
          <cell r="N421">
            <v>-2108.3884290000001</v>
          </cell>
          <cell r="O421">
            <v>-2108.3884290000001</v>
          </cell>
          <cell r="P421">
            <v>-1699999.99</v>
          </cell>
          <cell r="Q421">
            <v>-99982.34</v>
          </cell>
          <cell r="R421">
            <v>-97335.45</v>
          </cell>
          <cell r="S421">
            <v>-150268.22</v>
          </cell>
          <cell r="T421">
            <v>-150268.22</v>
          </cell>
          <cell r="U421">
            <v>-150268.22</v>
          </cell>
          <cell r="V421">
            <v>-150268.22</v>
          </cell>
          <cell r="W421">
            <v>-150268.22</v>
          </cell>
          <cell r="X421">
            <v>-150268.22</v>
          </cell>
          <cell r="Y421">
            <v>-150268.22</v>
          </cell>
          <cell r="Z421">
            <v>-150268.22</v>
          </cell>
          <cell r="AA421">
            <v>-150268.22</v>
          </cell>
          <cell r="AB421">
            <v>-150268.22</v>
          </cell>
        </row>
        <row r="422">
          <cell r="A422" t="str">
            <v>EEG Erlöse Goldenber</v>
          </cell>
          <cell r="B422" t="str">
            <v>ZE0001K31314</v>
          </cell>
          <cell r="C422">
            <v>-23785.734285999999</v>
          </cell>
          <cell r="D422">
            <v>-1292</v>
          </cell>
          <cell r="E422">
            <v>-1409.8499959999999</v>
          </cell>
          <cell r="F422">
            <v>-2108.3884290000001</v>
          </cell>
          <cell r="G422">
            <v>-2108.3884290000001</v>
          </cell>
          <cell r="H422">
            <v>-2108.3884290000001</v>
          </cell>
          <cell r="I422">
            <v>-2108.3884290000001</v>
          </cell>
          <cell r="J422">
            <v>-2108.3884290000001</v>
          </cell>
          <cell r="K422">
            <v>-2108.3884290000001</v>
          </cell>
          <cell r="L422">
            <v>-2108.3884290000001</v>
          </cell>
          <cell r="M422">
            <v>-2108.3884290000001</v>
          </cell>
          <cell r="N422">
            <v>-2108.3884290000001</v>
          </cell>
          <cell r="O422">
            <v>-2108.3884290000001</v>
          </cell>
          <cell r="P422">
            <v>-1699999.99</v>
          </cell>
          <cell r="Q422">
            <v>-99982.34</v>
          </cell>
          <cell r="R422">
            <v>-97335.45</v>
          </cell>
          <cell r="S422">
            <v>-150268.22</v>
          </cell>
          <cell r="T422">
            <v>-150268.22</v>
          </cell>
          <cell r="U422">
            <v>-150268.22</v>
          </cell>
          <cell r="V422">
            <v>-150268.22</v>
          </cell>
          <cell r="W422">
            <v>-150268.22</v>
          </cell>
          <cell r="X422">
            <v>-150268.22</v>
          </cell>
          <cell r="Y422">
            <v>-150268.22</v>
          </cell>
          <cell r="Z422">
            <v>-150268.22</v>
          </cell>
          <cell r="AA422">
            <v>-150268.22</v>
          </cell>
          <cell r="AB422">
            <v>-150268.22</v>
          </cell>
        </row>
        <row r="423">
          <cell r="A423" t="str">
            <v>eigene EEG Sammelpos</v>
          </cell>
          <cell r="B423" t="str">
            <v>ZE0001K3223</v>
          </cell>
          <cell r="C423">
            <v>0</v>
          </cell>
          <cell r="D423">
            <v>0</v>
          </cell>
          <cell r="E423">
            <v>0</v>
          </cell>
          <cell r="F423">
            <v>0</v>
          </cell>
          <cell r="G423">
            <v>0</v>
          </cell>
          <cell r="H423">
            <v>0</v>
          </cell>
          <cell r="I423">
            <v>0</v>
          </cell>
          <cell r="J423">
            <v>0</v>
          </cell>
          <cell r="K423">
            <v>0</v>
          </cell>
          <cell r="L423">
            <v>0</v>
          </cell>
          <cell r="M423">
            <v>0</v>
          </cell>
          <cell r="N423">
            <v>0</v>
          </cell>
          <cell r="O423">
            <v>0</v>
          </cell>
        </row>
        <row r="424">
          <cell r="A424" t="str">
            <v>Geförderte Produkte</v>
          </cell>
          <cell r="B424" t="str">
            <v>ZE0001B1C</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A425" t="str">
            <v>Geförderte Produkte</v>
          </cell>
          <cell r="B425" t="str">
            <v>ZE0001B1C01</v>
          </cell>
          <cell r="C425">
            <v>0</v>
          </cell>
          <cell r="D425">
            <v>0</v>
          </cell>
          <cell r="E425">
            <v>0</v>
          </cell>
          <cell r="F425">
            <v>0</v>
          </cell>
          <cell r="G425">
            <v>0</v>
          </cell>
          <cell r="H425">
            <v>0</v>
          </cell>
          <cell r="I425">
            <v>0</v>
          </cell>
          <cell r="J425">
            <v>0</v>
          </cell>
          <cell r="K425">
            <v>0</v>
          </cell>
          <cell r="L425">
            <v>0</v>
          </cell>
          <cell r="M425">
            <v>0</v>
          </cell>
          <cell r="N425">
            <v>0</v>
          </cell>
          <cell r="O425">
            <v>0</v>
          </cell>
        </row>
        <row r="426">
          <cell r="A426" t="str">
            <v>Geförderte Produkte</v>
          </cell>
          <cell r="B426" t="str">
            <v>ZE0001B1C02</v>
          </cell>
          <cell r="C426">
            <v>0</v>
          </cell>
          <cell r="D426">
            <v>0</v>
          </cell>
          <cell r="E426">
            <v>0</v>
          </cell>
          <cell r="F426">
            <v>0</v>
          </cell>
          <cell r="G426">
            <v>0</v>
          </cell>
          <cell r="H426">
            <v>0</v>
          </cell>
          <cell r="I426">
            <v>0</v>
          </cell>
          <cell r="J426">
            <v>0</v>
          </cell>
          <cell r="K426">
            <v>0</v>
          </cell>
          <cell r="L426">
            <v>0</v>
          </cell>
          <cell r="M426">
            <v>0</v>
          </cell>
          <cell r="N426">
            <v>0</v>
          </cell>
          <cell r="O426">
            <v>0</v>
          </cell>
        </row>
        <row r="427">
          <cell r="A427" t="str">
            <v>Geförderte Produkte</v>
          </cell>
          <cell r="B427" t="str">
            <v>ZE0001B1C03</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A428" t="str">
            <v>Geförderte Produkte</v>
          </cell>
          <cell r="B428" t="str">
            <v>ZE0001B1C04</v>
          </cell>
          <cell r="C428">
            <v>0</v>
          </cell>
          <cell r="D428">
            <v>0</v>
          </cell>
          <cell r="E428">
            <v>0</v>
          </cell>
          <cell r="F428">
            <v>0</v>
          </cell>
          <cell r="G428">
            <v>0</v>
          </cell>
          <cell r="H428">
            <v>0</v>
          </cell>
          <cell r="I428">
            <v>0</v>
          </cell>
          <cell r="J428">
            <v>0</v>
          </cell>
          <cell r="K428">
            <v>0</v>
          </cell>
          <cell r="L428">
            <v>0</v>
          </cell>
          <cell r="M428">
            <v>0</v>
          </cell>
          <cell r="N428">
            <v>0</v>
          </cell>
          <cell r="O428">
            <v>0</v>
          </cell>
        </row>
        <row r="429">
          <cell r="A429" t="str">
            <v>Retail</v>
          </cell>
          <cell r="B429" t="str">
            <v>ZE0001B2</v>
          </cell>
          <cell r="C429">
            <v>-5305593.9999759998</v>
          </cell>
          <cell r="D429">
            <v>-496533.83573300001</v>
          </cell>
          <cell r="E429">
            <v>-428129.83333300002</v>
          </cell>
          <cell r="F429">
            <v>-438093.03309099999</v>
          </cell>
          <cell r="G429">
            <v>-438093.03309099999</v>
          </cell>
          <cell r="H429">
            <v>-438093.03309099999</v>
          </cell>
          <cell r="I429">
            <v>-438093.03309099999</v>
          </cell>
          <cell r="J429">
            <v>-438093.03309099999</v>
          </cell>
          <cell r="K429">
            <v>-438093.03309099999</v>
          </cell>
          <cell r="L429">
            <v>-438093.03309099999</v>
          </cell>
          <cell r="M429">
            <v>-438093.03309099999</v>
          </cell>
          <cell r="N429">
            <v>-438093.03309099999</v>
          </cell>
          <cell r="O429">
            <v>-438093.03309099999</v>
          </cell>
          <cell r="P429">
            <v>-41534042.109999999</v>
          </cell>
          <cell r="Q429">
            <v>-3519631.3</v>
          </cell>
          <cell r="R429">
            <v>-3434375.81</v>
          </cell>
          <cell r="S429">
            <v>-3458003.5</v>
          </cell>
          <cell r="T429">
            <v>-3458003.5</v>
          </cell>
          <cell r="U429">
            <v>-3458003.5</v>
          </cell>
          <cell r="V429">
            <v>-3458003.5</v>
          </cell>
          <cell r="W429">
            <v>-3458003.5</v>
          </cell>
          <cell r="X429">
            <v>-3458003.5</v>
          </cell>
          <cell r="Y429">
            <v>-3458003.5</v>
          </cell>
          <cell r="Z429">
            <v>-3458003.5</v>
          </cell>
          <cell r="AA429">
            <v>-3458003.5</v>
          </cell>
          <cell r="AB429">
            <v>-3458003.5</v>
          </cell>
        </row>
        <row r="430">
          <cell r="A430" t="str">
            <v>Turbogas - UB</v>
          </cell>
          <cell r="B430" t="str">
            <v>ZE0005K111</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A431" t="str">
            <v>MKG (WEPA) - UB</v>
          </cell>
          <cell r="B431" t="str">
            <v>ZE0005K121</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Matra - UB</v>
          </cell>
          <cell r="B432" t="str">
            <v>ZE0005K141</v>
          </cell>
          <cell r="C432">
            <v>-4974833.9999799998</v>
          </cell>
          <cell r="D432">
            <v>-465225.5024</v>
          </cell>
          <cell r="E432">
            <v>-396821.5</v>
          </cell>
          <cell r="F432">
            <v>-411278.69975799997</v>
          </cell>
          <cell r="G432">
            <v>-411278.69975799997</v>
          </cell>
          <cell r="H432">
            <v>-411278.69975799997</v>
          </cell>
          <cell r="I432">
            <v>-411278.69975799997</v>
          </cell>
          <cell r="J432">
            <v>-411278.69975799997</v>
          </cell>
          <cell r="K432">
            <v>-411278.69975799997</v>
          </cell>
          <cell r="L432">
            <v>-411278.69975799997</v>
          </cell>
          <cell r="M432">
            <v>-411278.69975799997</v>
          </cell>
          <cell r="N432">
            <v>-411278.69975799997</v>
          </cell>
          <cell r="O432">
            <v>-411278.69975799997</v>
          </cell>
        </row>
        <row r="433">
          <cell r="A433" t="str">
            <v>MA-Strom</v>
          </cell>
          <cell r="B433" t="str">
            <v>ZE0001B22</v>
          </cell>
          <cell r="C433">
            <v>-330759.99999600003</v>
          </cell>
          <cell r="D433">
            <v>-31308.333332999999</v>
          </cell>
          <cell r="E433">
            <v>-31308.333332999999</v>
          </cell>
          <cell r="F433">
            <v>-26814.333332999999</v>
          </cell>
          <cell r="G433">
            <v>-26814.333332999999</v>
          </cell>
          <cell r="H433">
            <v>-26814.333332999999</v>
          </cell>
          <cell r="I433">
            <v>-26814.333332999999</v>
          </cell>
          <cell r="J433">
            <v>-26814.333332999999</v>
          </cell>
          <cell r="K433">
            <v>-26814.333332999999</v>
          </cell>
          <cell r="L433">
            <v>-26814.333332999999</v>
          </cell>
          <cell r="M433">
            <v>-26814.333332999999</v>
          </cell>
          <cell r="N433">
            <v>-26814.333332999999</v>
          </cell>
          <cell r="O433">
            <v>-26814.333332999999</v>
          </cell>
          <cell r="P433">
            <v>-41534042.109999999</v>
          </cell>
          <cell r="Q433">
            <v>-3519631.3</v>
          </cell>
          <cell r="R433">
            <v>-3434375.81</v>
          </cell>
          <cell r="S433">
            <v>-3458003.5</v>
          </cell>
          <cell r="T433">
            <v>-3458003.5</v>
          </cell>
          <cell r="U433">
            <v>-3458003.5</v>
          </cell>
          <cell r="V433">
            <v>-3458003.5</v>
          </cell>
          <cell r="W433">
            <v>-3458003.5</v>
          </cell>
          <cell r="X433">
            <v>-3458003.5</v>
          </cell>
          <cell r="Y433">
            <v>-3458003.5</v>
          </cell>
          <cell r="Z433">
            <v>-3458003.5</v>
          </cell>
          <cell r="AA433">
            <v>-3458003.5</v>
          </cell>
          <cell r="AB433">
            <v>-3458003.5</v>
          </cell>
        </row>
        <row r="434">
          <cell r="A434" t="str">
            <v>MA-Strom RWE Power e</v>
          </cell>
          <cell r="B434" t="str">
            <v>ZE0001K45</v>
          </cell>
          <cell r="C434">
            <v>-315060</v>
          </cell>
          <cell r="D434">
            <v>-30000</v>
          </cell>
          <cell r="E434">
            <v>-30000</v>
          </cell>
          <cell r="F434">
            <v>-25506</v>
          </cell>
          <cell r="G434">
            <v>-25506</v>
          </cell>
          <cell r="H434">
            <v>-25506</v>
          </cell>
          <cell r="I434">
            <v>-25506</v>
          </cell>
          <cell r="J434">
            <v>-25506</v>
          </cell>
          <cell r="K434">
            <v>-25506</v>
          </cell>
          <cell r="L434">
            <v>-25506</v>
          </cell>
          <cell r="M434">
            <v>-25506</v>
          </cell>
          <cell r="N434">
            <v>-25506</v>
          </cell>
          <cell r="O434">
            <v>-25506</v>
          </cell>
        </row>
        <row r="435">
          <cell r="A435" t="str">
            <v>Retail Mitarbeiterst</v>
          </cell>
          <cell r="B435" t="str">
            <v>ZE0001K41</v>
          </cell>
          <cell r="P435">
            <v>-41534042.109999999</v>
          </cell>
          <cell r="Q435">
            <v>-3519631.3</v>
          </cell>
          <cell r="R435">
            <v>-3434375.81</v>
          </cell>
          <cell r="S435">
            <v>-3458003.5</v>
          </cell>
          <cell r="T435">
            <v>-3458003.5</v>
          </cell>
          <cell r="U435">
            <v>-3458003.5</v>
          </cell>
          <cell r="V435">
            <v>-3458003.5</v>
          </cell>
          <cell r="W435">
            <v>-3458003.5</v>
          </cell>
          <cell r="X435">
            <v>-3458003.5</v>
          </cell>
          <cell r="Y435">
            <v>-3458003.5</v>
          </cell>
          <cell r="Z435">
            <v>-3458003.5</v>
          </cell>
          <cell r="AA435">
            <v>-3458003.5</v>
          </cell>
          <cell r="AB435">
            <v>-3458003.5</v>
          </cell>
        </row>
        <row r="436">
          <cell r="A436" t="str">
            <v>Retail Mitarbeiterst</v>
          </cell>
          <cell r="B436" t="str">
            <v>ZE0005K131</v>
          </cell>
          <cell r="C436">
            <v>-15699.999996</v>
          </cell>
          <cell r="D436">
            <v>-1308.333333</v>
          </cell>
          <cell r="E436">
            <v>-1308.333333</v>
          </cell>
          <cell r="F436">
            <v>-1308.333333</v>
          </cell>
          <cell r="G436">
            <v>-1308.333333</v>
          </cell>
          <cell r="H436">
            <v>-1308.333333</v>
          </cell>
          <cell r="I436">
            <v>-1308.333333</v>
          </cell>
          <cell r="J436">
            <v>-1308.333333</v>
          </cell>
          <cell r="K436">
            <v>-1308.333333</v>
          </cell>
          <cell r="L436">
            <v>-1308.333333</v>
          </cell>
          <cell r="M436">
            <v>-1308.333333</v>
          </cell>
          <cell r="N436">
            <v>-1308.333333</v>
          </cell>
          <cell r="O436">
            <v>-1308.333333</v>
          </cell>
        </row>
        <row r="437">
          <cell r="A437" t="str">
            <v>Klingnau (100 % CH)</v>
          </cell>
          <cell r="B437" t="str">
            <v>ZE0001B21</v>
          </cell>
          <cell r="C437">
            <v>0</v>
          </cell>
          <cell r="D437">
            <v>0</v>
          </cell>
          <cell r="E437">
            <v>0</v>
          </cell>
          <cell r="F437">
            <v>0</v>
          </cell>
          <cell r="G437">
            <v>0</v>
          </cell>
          <cell r="H437">
            <v>0</v>
          </cell>
          <cell r="I437">
            <v>0</v>
          </cell>
          <cell r="J437">
            <v>0</v>
          </cell>
          <cell r="K437">
            <v>0</v>
          </cell>
          <cell r="L437">
            <v>0</v>
          </cell>
          <cell r="M437">
            <v>0</v>
          </cell>
          <cell r="N437">
            <v>0</v>
          </cell>
          <cell r="O437">
            <v>0</v>
          </cell>
        </row>
        <row r="438">
          <cell r="A438" t="str">
            <v>Mitgesellschafter Ax</v>
          </cell>
          <cell r="B438" t="str">
            <v>ZE0001K51</v>
          </cell>
          <cell r="C438">
            <v>0</v>
          </cell>
          <cell r="D438">
            <v>0</v>
          </cell>
          <cell r="E438">
            <v>0</v>
          </cell>
          <cell r="F438">
            <v>0</v>
          </cell>
          <cell r="G438">
            <v>0</v>
          </cell>
          <cell r="H438">
            <v>0</v>
          </cell>
          <cell r="I438">
            <v>0</v>
          </cell>
          <cell r="J438">
            <v>0</v>
          </cell>
          <cell r="K438">
            <v>0</v>
          </cell>
          <cell r="L438">
            <v>0</v>
          </cell>
          <cell r="M438">
            <v>0</v>
          </cell>
          <cell r="N438">
            <v>0</v>
          </cell>
          <cell r="O438">
            <v>0</v>
          </cell>
        </row>
        <row r="439">
          <cell r="A439" t="str">
            <v>Mitgesellschafter AE</v>
          </cell>
          <cell r="B439" t="str">
            <v>ZE0001K52</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Mitgesellschafter (F</v>
          </cell>
          <cell r="B440" t="str">
            <v>ZE0001B3</v>
          </cell>
          <cell r="C440">
            <v>-6309445.0178749999</v>
          </cell>
          <cell r="D440">
            <v>-540866.79150000005</v>
          </cell>
          <cell r="E440">
            <v>-570450.65760000004</v>
          </cell>
          <cell r="F440">
            <v>-583329.92232899996</v>
          </cell>
          <cell r="G440">
            <v>-563001.73511799995</v>
          </cell>
          <cell r="H440">
            <v>-581299.085433</v>
          </cell>
          <cell r="I440">
            <v>-345332.12715199997</v>
          </cell>
          <cell r="J440">
            <v>-383183.20410600002</v>
          </cell>
          <cell r="K440">
            <v>-581768.45962199999</v>
          </cell>
          <cell r="L440">
            <v>-543460.59853700001</v>
          </cell>
          <cell r="M440">
            <v>-467320.81717699999</v>
          </cell>
          <cell r="N440">
            <v>-565316.535118</v>
          </cell>
          <cell r="O440">
            <v>-584115.08418300003</v>
          </cell>
        </row>
        <row r="441">
          <cell r="A441" t="str">
            <v>KLE (12,5% E.ON) - U</v>
          </cell>
          <cell r="B441" t="str">
            <v>ZE0005K211</v>
          </cell>
          <cell r="C441">
            <v>-1332644.920404</v>
          </cell>
          <cell r="D441">
            <v>-124237.6375</v>
          </cell>
          <cell r="E441">
            <v>-116407.62760000001</v>
          </cell>
          <cell r="F441">
            <v>-120723.90508</v>
          </cell>
          <cell r="G441">
            <v>-117030.75797200001</v>
          </cell>
          <cell r="H441">
            <v>-120462.40904899999</v>
          </cell>
          <cell r="I441">
            <v>-15922.062465999999</v>
          </cell>
          <cell r="J441">
            <v>-120931.783238</v>
          </cell>
          <cell r="K441">
            <v>-120931.783238</v>
          </cell>
          <cell r="L441">
            <v>-116985.422533</v>
          </cell>
          <cell r="M441">
            <v>-121094.32595699999</v>
          </cell>
          <cell r="N441">
            <v>-117030.75797200001</v>
          </cell>
          <cell r="O441">
            <v>-120886.447799</v>
          </cell>
        </row>
        <row r="442">
          <cell r="A442" t="str">
            <v>RADAG (19n % AEW u.a</v>
          </cell>
          <cell r="B442" t="str">
            <v>ZE0005K221</v>
          </cell>
          <cell r="C442">
            <v>0</v>
          </cell>
          <cell r="D442">
            <v>0</v>
          </cell>
          <cell r="E442">
            <v>0</v>
          </cell>
          <cell r="F442">
            <v>0</v>
          </cell>
          <cell r="G442">
            <v>0</v>
          </cell>
          <cell r="H442">
            <v>0</v>
          </cell>
          <cell r="I442">
            <v>0</v>
          </cell>
          <cell r="J442">
            <v>0</v>
          </cell>
          <cell r="K442">
            <v>0</v>
          </cell>
          <cell r="L442">
            <v>0</v>
          </cell>
          <cell r="M442">
            <v>0</v>
          </cell>
          <cell r="N442">
            <v>0</v>
          </cell>
          <cell r="O442">
            <v>0</v>
          </cell>
        </row>
        <row r="443">
          <cell r="A443" t="str">
            <v>GWB (49% Steag) - UB</v>
          </cell>
          <cell r="B443" t="str">
            <v>ZE0005K231</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KGG (25% E.ON) - UB</v>
          </cell>
          <cell r="B444" t="str">
            <v>ZE0005K241</v>
          </cell>
          <cell r="C444">
            <v>-4976800.0974709997</v>
          </cell>
          <cell r="D444">
            <v>-416629.15399999998</v>
          </cell>
          <cell r="E444">
            <v>-454043.03</v>
          </cell>
          <cell r="F444">
            <v>-462606.01724900003</v>
          </cell>
          <cell r="G444">
            <v>-445970.97714600002</v>
          </cell>
          <cell r="H444">
            <v>-460836.67638399999</v>
          </cell>
          <cell r="I444">
            <v>-329410.064686</v>
          </cell>
          <cell r="J444">
            <v>-262251.42086800002</v>
          </cell>
          <cell r="K444">
            <v>-460836.67638399999</v>
          </cell>
          <cell r="L444">
            <v>-426475.17600400001</v>
          </cell>
          <cell r="M444">
            <v>-346226.49122000003</v>
          </cell>
          <cell r="N444">
            <v>-448285.77714600001</v>
          </cell>
          <cell r="O444">
            <v>-463228.63638400001</v>
          </cell>
        </row>
        <row r="445">
          <cell r="A445" t="str">
            <v>Stromabsatz BU Harpe</v>
          </cell>
          <cell r="B445" t="str">
            <v>ZE0001E</v>
          </cell>
          <cell r="C445">
            <v>0</v>
          </cell>
          <cell r="D445">
            <v>0</v>
          </cell>
          <cell r="E445">
            <v>0</v>
          </cell>
          <cell r="F445">
            <v>0</v>
          </cell>
          <cell r="G445">
            <v>0</v>
          </cell>
          <cell r="H445">
            <v>0</v>
          </cell>
          <cell r="I445">
            <v>0</v>
          </cell>
          <cell r="J445">
            <v>0</v>
          </cell>
          <cell r="K445">
            <v>0</v>
          </cell>
          <cell r="L445">
            <v>0</v>
          </cell>
          <cell r="M445">
            <v>0</v>
          </cell>
          <cell r="N445">
            <v>0</v>
          </cell>
          <cell r="O445">
            <v>0</v>
          </cell>
        </row>
        <row r="446">
          <cell r="A446" t="str">
            <v>Eigene EEG Harpen an</v>
          </cell>
          <cell r="B446" t="str">
            <v>ZE0005K41</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Eigene EEG Harpen an</v>
          </cell>
          <cell r="B447" t="str">
            <v>ZE0005K42</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Grünstrom Ausland Ha</v>
          </cell>
          <cell r="B448" t="str">
            <v>ZE0005K51</v>
          </cell>
          <cell r="C448">
            <v>0</v>
          </cell>
          <cell r="D448">
            <v>0</v>
          </cell>
          <cell r="E448">
            <v>0</v>
          </cell>
          <cell r="F448">
            <v>0</v>
          </cell>
          <cell r="G448">
            <v>0</v>
          </cell>
          <cell r="H448">
            <v>0</v>
          </cell>
          <cell r="I448">
            <v>0</v>
          </cell>
          <cell r="J448">
            <v>0</v>
          </cell>
          <cell r="K448">
            <v>0</v>
          </cell>
          <cell r="L448">
            <v>0</v>
          </cell>
          <cell r="M448">
            <v>0</v>
          </cell>
          <cell r="N448">
            <v>0</v>
          </cell>
          <cell r="O448">
            <v>0</v>
          </cell>
        </row>
        <row r="449">
          <cell r="A449" t="str">
            <v>KWK Mengen u Zuschl</v>
          </cell>
          <cell r="B449" t="str">
            <v>ZE0005K32</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A450" t="str">
            <v>Lohnverstromung/ Bet</v>
          </cell>
          <cell r="B450" t="str">
            <v>ZE0004</v>
          </cell>
          <cell r="C450">
            <v>-4242062.471442</v>
          </cell>
          <cell r="D450">
            <v>-323683.312003</v>
          </cell>
          <cell r="E450">
            <v>-318811.95800400001</v>
          </cell>
          <cell r="F450">
            <v>-342611.56300000002</v>
          </cell>
          <cell r="G450">
            <v>-288124.07711999997</v>
          </cell>
          <cell r="H450">
            <v>-372559.56300000002</v>
          </cell>
          <cell r="I450">
            <v>-383287.56300000002</v>
          </cell>
          <cell r="J450">
            <v>-393631.56300000002</v>
          </cell>
          <cell r="K450">
            <v>-372739.56300000002</v>
          </cell>
          <cell r="L450">
            <v>-362767.56300000002</v>
          </cell>
          <cell r="M450">
            <v>-361101.22031499998</v>
          </cell>
          <cell r="N450">
            <v>-363127.56300000002</v>
          </cell>
          <cell r="O450">
            <v>-359616.96299999999</v>
          </cell>
          <cell r="P450">
            <v>-47505808.450000003</v>
          </cell>
          <cell r="Q450">
            <v>-4422135.59</v>
          </cell>
          <cell r="R450">
            <v>-4670955.8600000003</v>
          </cell>
          <cell r="S450">
            <v>-3841271.7</v>
          </cell>
          <cell r="T450">
            <v>-3841271.7</v>
          </cell>
          <cell r="U450">
            <v>-3841271.7</v>
          </cell>
          <cell r="V450">
            <v>-3841271.7</v>
          </cell>
          <cell r="W450">
            <v>-3841271.7</v>
          </cell>
          <cell r="X450">
            <v>-3841271.7</v>
          </cell>
          <cell r="Y450">
            <v>-3841271.7</v>
          </cell>
          <cell r="Z450">
            <v>-3841271.7</v>
          </cell>
          <cell r="AA450">
            <v>-3841271.7</v>
          </cell>
          <cell r="AB450">
            <v>-3841271.7</v>
          </cell>
        </row>
        <row r="451">
          <cell r="A451" t="str">
            <v>KW Rostock</v>
          </cell>
          <cell r="B451" t="str">
            <v>ZE0004K1</v>
          </cell>
          <cell r="C451">
            <v>-847000.00000100001</v>
          </cell>
          <cell r="D451">
            <v>-49811.012001000003</v>
          </cell>
          <cell r="E451">
            <v>-67513.357999999993</v>
          </cell>
          <cell r="F451">
            <v>-72967.562999999995</v>
          </cell>
          <cell r="G451">
            <v>-72967.562999999995</v>
          </cell>
          <cell r="H451">
            <v>-72967.562999999995</v>
          </cell>
          <cell r="I451">
            <v>-72967.562999999995</v>
          </cell>
          <cell r="J451">
            <v>-72967.562999999995</v>
          </cell>
          <cell r="K451">
            <v>-72967.562999999995</v>
          </cell>
          <cell r="L451">
            <v>-72967.562999999995</v>
          </cell>
          <cell r="M451">
            <v>-72967.562999999995</v>
          </cell>
          <cell r="N451">
            <v>-72967.562999999995</v>
          </cell>
          <cell r="O451">
            <v>-72967.562999999995</v>
          </cell>
          <cell r="P451">
            <v>-13762000.01</v>
          </cell>
          <cell r="Q451">
            <v>-1455497.47</v>
          </cell>
          <cell r="R451">
            <v>-1202231.54</v>
          </cell>
          <cell r="S451">
            <v>-1110427.1000000001</v>
          </cell>
          <cell r="T451">
            <v>-1110427.1000000001</v>
          </cell>
          <cell r="U451">
            <v>-1110427.1000000001</v>
          </cell>
          <cell r="V451">
            <v>-1110427.1000000001</v>
          </cell>
          <cell r="W451">
            <v>-1110427.1000000001</v>
          </cell>
          <cell r="X451">
            <v>-1110427.1000000001</v>
          </cell>
          <cell r="Y451">
            <v>-1110427.1000000001</v>
          </cell>
          <cell r="Z451">
            <v>-1110427.1000000001</v>
          </cell>
          <cell r="AA451">
            <v>-1110427.1000000001</v>
          </cell>
          <cell r="AB451">
            <v>-1110427.1000000001</v>
          </cell>
        </row>
        <row r="452">
          <cell r="A452" t="str">
            <v>GuD Dormagen (Kunden</v>
          </cell>
          <cell r="B452" t="str">
            <v>ZE0004K2</v>
          </cell>
          <cell r="C452">
            <v>-2184747.5714369998</v>
          </cell>
          <cell r="D452">
            <v>-193440.00000100001</v>
          </cell>
          <cell r="E452">
            <v>-180960.00000100001</v>
          </cell>
          <cell r="F452">
            <v>-193180</v>
          </cell>
          <cell r="G452">
            <v>-112556.51412000001</v>
          </cell>
          <cell r="H452">
            <v>-193440</v>
          </cell>
          <cell r="I452">
            <v>-187200</v>
          </cell>
          <cell r="J452">
            <v>-193440</v>
          </cell>
          <cell r="K452">
            <v>-193440</v>
          </cell>
          <cell r="L452">
            <v>-187200</v>
          </cell>
          <cell r="M452">
            <v>-182013.65731499999</v>
          </cell>
          <cell r="N452">
            <v>-187200</v>
          </cell>
          <cell r="O452">
            <v>-180677.4</v>
          </cell>
          <cell r="P452">
            <v>-20587254.920000002</v>
          </cell>
          <cell r="Q452">
            <v>-1870340.92</v>
          </cell>
          <cell r="R452">
            <v>-2367007.6</v>
          </cell>
          <cell r="S452">
            <v>-1634990.64</v>
          </cell>
          <cell r="T452">
            <v>-1634990.64</v>
          </cell>
          <cell r="U452">
            <v>-1634990.64</v>
          </cell>
          <cell r="V452">
            <v>-1634990.64</v>
          </cell>
          <cell r="W452">
            <v>-1634990.64</v>
          </cell>
          <cell r="X452">
            <v>-1634990.64</v>
          </cell>
          <cell r="Y452">
            <v>-1634990.64</v>
          </cell>
          <cell r="Z452">
            <v>-1634990.64</v>
          </cell>
          <cell r="AA452">
            <v>-1634990.64</v>
          </cell>
          <cell r="AB452">
            <v>-1634990.64</v>
          </cell>
        </row>
        <row r="453">
          <cell r="A453" t="str">
            <v>GuD Ludwigshafen</v>
          </cell>
          <cell r="B453" t="str">
            <v>ZE0004K7</v>
          </cell>
          <cell r="C453">
            <v>0</v>
          </cell>
          <cell r="D453">
            <v>0</v>
          </cell>
          <cell r="E453">
            <v>0</v>
          </cell>
          <cell r="F453">
            <v>0</v>
          </cell>
          <cell r="G453">
            <v>0</v>
          </cell>
          <cell r="H453">
            <v>0</v>
          </cell>
          <cell r="I453">
            <v>0</v>
          </cell>
          <cell r="J453">
            <v>0</v>
          </cell>
          <cell r="K453">
            <v>0</v>
          </cell>
          <cell r="L453">
            <v>0</v>
          </cell>
          <cell r="M453">
            <v>0</v>
          </cell>
          <cell r="N453">
            <v>0</v>
          </cell>
          <cell r="O453">
            <v>0</v>
          </cell>
        </row>
        <row r="454">
          <cell r="A454" t="str">
            <v>Leistungspreis Lu</v>
          </cell>
          <cell r="B454" t="str">
            <v>ZE0004K71</v>
          </cell>
          <cell r="C454">
            <v>0</v>
          </cell>
          <cell r="D454">
            <v>0</v>
          </cell>
          <cell r="E454">
            <v>0</v>
          </cell>
          <cell r="F454">
            <v>0</v>
          </cell>
          <cell r="G454">
            <v>0</v>
          </cell>
          <cell r="H454">
            <v>0</v>
          </cell>
          <cell r="I454">
            <v>0</v>
          </cell>
          <cell r="J454">
            <v>0</v>
          </cell>
          <cell r="K454">
            <v>0</v>
          </cell>
          <cell r="L454">
            <v>0</v>
          </cell>
          <cell r="M454">
            <v>0</v>
          </cell>
          <cell r="N454">
            <v>0</v>
          </cell>
          <cell r="O454">
            <v>0</v>
          </cell>
        </row>
        <row r="455">
          <cell r="A455" t="str">
            <v>Erstat. Brennstoffe</v>
          </cell>
          <cell r="B455" t="str">
            <v>ZE0004K72</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A456" t="str">
            <v>HKM Huckingen</v>
          </cell>
          <cell r="B456" t="str">
            <v>ZE0004K8</v>
          </cell>
          <cell r="C456">
            <v>-1210314.9000039999</v>
          </cell>
          <cell r="D456">
            <v>-80432.300000999996</v>
          </cell>
          <cell r="E456">
            <v>-70338.600003</v>
          </cell>
          <cell r="F456">
            <v>-76464</v>
          </cell>
          <cell r="G456">
            <v>-102600</v>
          </cell>
          <cell r="H456">
            <v>-106152</v>
          </cell>
          <cell r="I456">
            <v>-123120</v>
          </cell>
          <cell r="J456">
            <v>-127224</v>
          </cell>
          <cell r="K456">
            <v>-106332</v>
          </cell>
          <cell r="L456">
            <v>-102600</v>
          </cell>
          <cell r="M456">
            <v>-106120</v>
          </cell>
          <cell r="N456">
            <v>-102960</v>
          </cell>
          <cell r="O456">
            <v>-105972</v>
          </cell>
          <cell r="P456">
            <v>-13156553.52</v>
          </cell>
          <cell r="Q456">
            <v>-1096297.2</v>
          </cell>
          <cell r="R456">
            <v>-1101716.72</v>
          </cell>
          <cell r="S456">
            <v>-1095853.96</v>
          </cell>
          <cell r="T456">
            <v>-1095853.96</v>
          </cell>
          <cell r="U456">
            <v>-1095853.96</v>
          </cell>
          <cell r="V456">
            <v>-1095853.96</v>
          </cell>
          <cell r="W456">
            <v>-1095853.96</v>
          </cell>
          <cell r="X456">
            <v>-1095853.96</v>
          </cell>
          <cell r="Y456">
            <v>-1095853.96</v>
          </cell>
          <cell r="Z456">
            <v>-1095853.96</v>
          </cell>
          <cell r="AA456">
            <v>-1095853.96</v>
          </cell>
          <cell r="AB456">
            <v>-1095853.96</v>
          </cell>
        </row>
        <row r="457">
          <cell r="A457" t="str">
            <v>KW Huckingen (alt)</v>
          </cell>
          <cell r="B457" t="str">
            <v>ZE0004K5</v>
          </cell>
          <cell r="C457">
            <v>0</v>
          </cell>
          <cell r="D457">
            <v>0</v>
          </cell>
          <cell r="E457">
            <v>0</v>
          </cell>
          <cell r="F457">
            <v>0</v>
          </cell>
          <cell r="G457">
            <v>0</v>
          </cell>
          <cell r="H457">
            <v>0</v>
          </cell>
          <cell r="I457">
            <v>0</v>
          </cell>
          <cell r="J457">
            <v>0</v>
          </cell>
          <cell r="K457">
            <v>0</v>
          </cell>
          <cell r="L457">
            <v>0</v>
          </cell>
          <cell r="M457">
            <v>0</v>
          </cell>
          <cell r="N457">
            <v>0</v>
          </cell>
          <cell r="O457">
            <v>0</v>
          </cell>
        </row>
        <row r="458">
          <cell r="A458" t="str">
            <v>Umwandlungsentg. BF</v>
          </cell>
          <cell r="B458" t="str">
            <v>ZE0004K81</v>
          </cell>
          <cell r="C458">
            <v>-1210314.8999999999</v>
          </cell>
          <cell r="D458">
            <v>-80432.3</v>
          </cell>
          <cell r="E458">
            <v>-70338.600000000006</v>
          </cell>
          <cell r="F458">
            <v>-76464</v>
          </cell>
          <cell r="G458">
            <v>-102600</v>
          </cell>
          <cell r="H458">
            <v>-106152</v>
          </cell>
          <cell r="I458">
            <v>-123120</v>
          </cell>
          <cell r="J458">
            <v>-127224</v>
          </cell>
          <cell r="K458">
            <v>-106332</v>
          </cell>
          <cell r="L458">
            <v>-102600</v>
          </cell>
          <cell r="M458">
            <v>-106120</v>
          </cell>
          <cell r="N458">
            <v>-102960</v>
          </cell>
          <cell r="O458">
            <v>-105972</v>
          </cell>
          <cell r="P458">
            <v>-13092803.52</v>
          </cell>
          <cell r="Q458">
            <v>-1089787.2</v>
          </cell>
          <cell r="R458">
            <v>-1092346.72</v>
          </cell>
          <cell r="S458">
            <v>-1091066.96</v>
          </cell>
          <cell r="T458">
            <v>-1091066.96</v>
          </cell>
          <cell r="U458">
            <v>-1091066.96</v>
          </cell>
          <cell r="V458">
            <v>-1091066.96</v>
          </cell>
          <cell r="W458">
            <v>-1091066.96</v>
          </cell>
          <cell r="X458">
            <v>-1091066.96</v>
          </cell>
          <cell r="Y458">
            <v>-1091066.96</v>
          </cell>
          <cell r="Z458">
            <v>-1091066.96</v>
          </cell>
          <cell r="AA458">
            <v>-1091066.96</v>
          </cell>
          <cell r="AB458">
            <v>-1091066.96</v>
          </cell>
        </row>
        <row r="459">
          <cell r="A459" t="str">
            <v>Transaktionsgeb.</v>
          </cell>
          <cell r="B459" t="str">
            <v>ZE0004K82</v>
          </cell>
          <cell r="C459">
            <v>-3.9999999999999998E-6</v>
          </cell>
          <cell r="D459">
            <v>-9.9999999999999995E-7</v>
          </cell>
          <cell r="E459">
            <v>-3.0000000000000001E-6</v>
          </cell>
          <cell r="F459">
            <v>0</v>
          </cell>
          <cell r="G459">
            <v>0</v>
          </cell>
          <cell r="H459">
            <v>0</v>
          </cell>
          <cell r="I459">
            <v>0</v>
          </cell>
          <cell r="J459">
            <v>0</v>
          </cell>
          <cell r="K459">
            <v>0</v>
          </cell>
          <cell r="L459">
            <v>0</v>
          </cell>
          <cell r="M459">
            <v>0</v>
          </cell>
          <cell r="N459">
            <v>0</v>
          </cell>
          <cell r="O459">
            <v>0</v>
          </cell>
          <cell r="P459">
            <v>-63750</v>
          </cell>
          <cell r="Q459">
            <v>-6510</v>
          </cell>
          <cell r="R459">
            <v>-9370</v>
          </cell>
          <cell r="S459">
            <v>-4787</v>
          </cell>
          <cell r="T459">
            <v>-4787</v>
          </cell>
          <cell r="U459">
            <v>-4787</v>
          </cell>
          <cell r="V459">
            <v>-4787</v>
          </cell>
          <cell r="W459">
            <v>-4787</v>
          </cell>
          <cell r="X459">
            <v>-4787</v>
          </cell>
          <cell r="Y459">
            <v>-4787</v>
          </cell>
          <cell r="Z459">
            <v>-4787</v>
          </cell>
          <cell r="AA459">
            <v>-4787</v>
          </cell>
          <cell r="AB459">
            <v>-4787</v>
          </cell>
        </row>
        <row r="460">
          <cell r="A460" t="str">
            <v>TKS Hamborn</v>
          </cell>
          <cell r="B460" t="str">
            <v>ZE0004K9</v>
          </cell>
          <cell r="C460">
            <v>0</v>
          </cell>
          <cell r="D460">
            <v>0</v>
          </cell>
          <cell r="E460">
            <v>0</v>
          </cell>
          <cell r="F460">
            <v>0</v>
          </cell>
          <cell r="G460">
            <v>0</v>
          </cell>
          <cell r="H460">
            <v>0</v>
          </cell>
          <cell r="I460">
            <v>0</v>
          </cell>
          <cell r="J460">
            <v>0</v>
          </cell>
          <cell r="K460">
            <v>0</v>
          </cell>
          <cell r="L460">
            <v>0</v>
          </cell>
          <cell r="M460">
            <v>0</v>
          </cell>
          <cell r="N460">
            <v>0</v>
          </cell>
          <cell r="O460">
            <v>0</v>
          </cell>
        </row>
        <row r="461">
          <cell r="A461" t="str">
            <v>TKS Hamborn (alt)</v>
          </cell>
          <cell r="B461" t="str">
            <v>ZE0004K3</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A462" t="str">
            <v>Alte gesperrte PSP's</v>
          </cell>
          <cell r="B462" t="str">
            <v>ZE0001ALT1</v>
          </cell>
          <cell r="C462">
            <v>-98797.054684999996</v>
          </cell>
          <cell r="D462">
            <v>0</v>
          </cell>
          <cell r="E462">
            <v>0</v>
          </cell>
          <cell r="F462">
            <v>150.83799999999999</v>
          </cell>
          <cell r="G462">
            <v>-74498.36</v>
          </cell>
          <cell r="H462">
            <v>-0.45</v>
          </cell>
          <cell r="I462">
            <v>-0.08</v>
          </cell>
          <cell r="J462">
            <v>-0.21</v>
          </cell>
          <cell r="K462">
            <v>0.16</v>
          </cell>
          <cell r="L462">
            <v>-0.14000000000000001</v>
          </cell>
          <cell r="M462">
            <v>-11686.442685</v>
          </cell>
          <cell r="N462">
            <v>0.03</v>
          </cell>
          <cell r="O462">
            <v>-12762.4</v>
          </cell>
        </row>
        <row r="463">
          <cell r="A463" t="str">
            <v>Wholesale</v>
          </cell>
          <cell r="B463" t="str">
            <v>ZE0001K0</v>
          </cell>
          <cell r="C463">
            <v>-98797.054684999996</v>
          </cell>
          <cell r="D463">
            <v>0</v>
          </cell>
          <cell r="E463">
            <v>0</v>
          </cell>
          <cell r="F463">
            <v>150.83799999999999</v>
          </cell>
          <cell r="G463">
            <v>-74498.36</v>
          </cell>
          <cell r="H463">
            <v>-0.45</v>
          </cell>
          <cell r="I463">
            <v>-0.08</v>
          </cell>
          <cell r="J463">
            <v>-0.21</v>
          </cell>
          <cell r="K463">
            <v>0.16</v>
          </cell>
          <cell r="L463">
            <v>-0.14000000000000001</v>
          </cell>
          <cell r="M463">
            <v>-11686.442685</v>
          </cell>
          <cell r="N463">
            <v>0.03</v>
          </cell>
          <cell r="O463">
            <v>-12762.4</v>
          </cell>
        </row>
        <row r="464">
          <cell r="A464" t="str">
            <v>Sonstige Geschäfte T</v>
          </cell>
          <cell r="B464" t="str">
            <v>ZE0001K8</v>
          </cell>
          <cell r="C464">
            <v>-98797.054684999996</v>
          </cell>
          <cell r="D464">
            <v>0</v>
          </cell>
          <cell r="E464">
            <v>0</v>
          </cell>
          <cell r="F464">
            <v>150.83799999999999</v>
          </cell>
          <cell r="G464">
            <v>-74498.36</v>
          </cell>
          <cell r="H464">
            <v>-0.45</v>
          </cell>
          <cell r="I464">
            <v>-0.08</v>
          </cell>
          <cell r="J464">
            <v>-0.21</v>
          </cell>
          <cell r="K464">
            <v>0.16</v>
          </cell>
          <cell r="L464">
            <v>-0.14000000000000001</v>
          </cell>
          <cell r="M464">
            <v>-11686.442685</v>
          </cell>
          <cell r="N464">
            <v>0.03</v>
          </cell>
          <cell r="O464">
            <v>-12762.4</v>
          </cell>
        </row>
        <row r="465">
          <cell r="A465" t="str">
            <v>Portfolio Miscellane</v>
          </cell>
          <cell r="B465" t="str">
            <v>ZE0001K23310</v>
          </cell>
          <cell r="C465">
            <v>-98797.054684999996</v>
          </cell>
          <cell r="D465">
            <v>0</v>
          </cell>
          <cell r="E465">
            <v>0</v>
          </cell>
          <cell r="F465">
            <v>150.83799999999999</v>
          </cell>
          <cell r="G465">
            <v>-74498.36</v>
          </cell>
          <cell r="H465">
            <v>-0.45</v>
          </cell>
          <cell r="I465">
            <v>-0.08</v>
          </cell>
          <cell r="J465">
            <v>-0.21</v>
          </cell>
          <cell r="K465">
            <v>0.16</v>
          </cell>
          <cell r="L465">
            <v>-0.14000000000000001</v>
          </cell>
          <cell r="M465">
            <v>-11686.442685</v>
          </cell>
          <cell r="N465">
            <v>0.03</v>
          </cell>
          <cell r="O465">
            <v>-12762.4</v>
          </cell>
        </row>
        <row r="466">
          <cell r="A466" t="str">
            <v>Ausgleichstrom</v>
          </cell>
          <cell r="B466" t="str">
            <v>ZE0001K22</v>
          </cell>
          <cell r="C466">
            <v>-98797.054684999996</v>
          </cell>
          <cell r="D466">
            <v>0</v>
          </cell>
          <cell r="E466">
            <v>0</v>
          </cell>
          <cell r="F466">
            <v>150.83799999999999</v>
          </cell>
          <cell r="G466">
            <v>-74498.36</v>
          </cell>
          <cell r="H466">
            <v>-0.45</v>
          </cell>
          <cell r="I466">
            <v>-0.08</v>
          </cell>
          <cell r="J466">
            <v>-0.21</v>
          </cell>
          <cell r="K466">
            <v>0.16</v>
          </cell>
          <cell r="L466">
            <v>-0.14000000000000001</v>
          </cell>
          <cell r="M466">
            <v>-11686.442685</v>
          </cell>
          <cell r="N466">
            <v>0.03</v>
          </cell>
          <cell r="O466">
            <v>-12762.4</v>
          </cell>
        </row>
        <row r="467">
          <cell r="A467" t="str">
            <v>Ausgleichstrom</v>
          </cell>
          <cell r="B467" t="str">
            <v>ZE0001K221</v>
          </cell>
          <cell r="C467">
            <v>-98797.054684999996</v>
          </cell>
          <cell r="D467">
            <v>0</v>
          </cell>
          <cell r="E467">
            <v>0</v>
          </cell>
          <cell r="F467">
            <v>150.83799999999999</v>
          </cell>
          <cell r="G467">
            <v>-74498.36</v>
          </cell>
          <cell r="H467">
            <v>-0.45</v>
          </cell>
          <cell r="I467">
            <v>-0.08</v>
          </cell>
          <cell r="J467">
            <v>-0.21</v>
          </cell>
          <cell r="K467">
            <v>0.16</v>
          </cell>
          <cell r="L467">
            <v>-0.14000000000000001</v>
          </cell>
          <cell r="M467">
            <v>-11686.442685</v>
          </cell>
          <cell r="N467">
            <v>0.03</v>
          </cell>
          <cell r="O467">
            <v>-12762.4</v>
          </cell>
        </row>
        <row r="468">
          <cell r="A468" t="str">
            <v>BW: Bezug Harpen</v>
          </cell>
          <cell r="B468" t="str">
            <v>ZPFBWKAU001</v>
          </cell>
          <cell r="C468">
            <v>0</v>
          </cell>
          <cell r="D468">
            <v>0</v>
          </cell>
          <cell r="E468">
            <v>0</v>
          </cell>
          <cell r="F468">
            <v>0</v>
          </cell>
          <cell r="G468">
            <v>0</v>
          </cell>
          <cell r="H468">
            <v>0</v>
          </cell>
          <cell r="I468">
            <v>0</v>
          </cell>
          <cell r="J468">
            <v>0</v>
          </cell>
          <cell r="K468">
            <v>0</v>
          </cell>
          <cell r="L468">
            <v>0</v>
          </cell>
          <cell r="M468">
            <v>0</v>
          </cell>
          <cell r="N468">
            <v>0</v>
          </cell>
          <cell r="O468">
            <v>0</v>
          </cell>
        </row>
      </sheetData>
      <sheetData sheetId="10"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31367235.893056002</v>
          </cell>
          <cell r="D16">
            <v>3701925.8050609999</v>
          </cell>
          <cell r="E16">
            <v>3239978.7723099999</v>
          </cell>
          <cell r="F16">
            <v>2792785.3827689998</v>
          </cell>
          <cell r="G16">
            <v>2781936.6324809999</v>
          </cell>
          <cell r="H16">
            <v>2084638.8473970001</v>
          </cell>
          <cell r="I16">
            <v>2193850.7398120002</v>
          </cell>
          <cell r="J16">
            <v>2213635.1134159998</v>
          </cell>
          <cell r="K16">
            <v>2040473.1806129999</v>
          </cell>
          <cell r="L16">
            <v>2246157.2534050001</v>
          </cell>
          <cell r="M16">
            <v>2454384.2124330001</v>
          </cell>
          <cell r="N16">
            <v>2954837.9301900002</v>
          </cell>
          <cell r="O16">
            <v>2662632.0231690002</v>
          </cell>
          <cell r="P16">
            <v>2058509649.6600001</v>
          </cell>
          <cell r="Q16">
            <v>172387841.41999999</v>
          </cell>
          <cell r="R16">
            <v>171412484.72999999</v>
          </cell>
          <cell r="S16">
            <v>172494618.66</v>
          </cell>
          <cell r="T16">
            <v>173018174.49000001</v>
          </cell>
          <cell r="U16">
            <v>171744314.00999999</v>
          </cell>
          <cell r="V16">
            <v>170659874.78</v>
          </cell>
          <cell r="W16">
            <v>170751199.37</v>
          </cell>
          <cell r="X16">
            <v>169857923.43000001</v>
          </cell>
          <cell r="Y16">
            <v>170047762.34</v>
          </cell>
          <cell r="Z16">
            <v>171312317.88</v>
          </cell>
          <cell r="AA16">
            <v>172050992.86000001</v>
          </cell>
          <cell r="AB16">
            <v>172772145.69</v>
          </cell>
        </row>
        <row r="17">
          <cell r="A17" t="str">
            <v>Sonstige Kohle</v>
          </cell>
          <cell r="B17" t="str">
            <v>RP0100K15</v>
          </cell>
          <cell r="C17">
            <v>2958584.1779069998</v>
          </cell>
          <cell r="D17">
            <v>270300.92000400001</v>
          </cell>
          <cell r="E17">
            <v>267596.67200399999</v>
          </cell>
          <cell r="F17">
            <v>243983.574482</v>
          </cell>
          <cell r="G17">
            <v>263191.63948800002</v>
          </cell>
          <cell r="H17">
            <v>196116.86837899999</v>
          </cell>
          <cell r="I17">
            <v>206316.88432899999</v>
          </cell>
          <cell r="J17">
            <v>247093.67151399999</v>
          </cell>
          <cell r="K17">
            <v>239283</v>
          </cell>
          <cell r="L17">
            <v>223897.829692</v>
          </cell>
          <cell r="M17">
            <v>245007.11801499999</v>
          </cell>
          <cell r="N17">
            <v>288726.5</v>
          </cell>
          <cell r="O17">
            <v>267069.5</v>
          </cell>
          <cell r="P17">
            <v>147474896</v>
          </cell>
          <cell r="Q17">
            <v>12289574.66</v>
          </cell>
          <cell r="R17">
            <v>12289574.68</v>
          </cell>
          <cell r="S17">
            <v>12289574.66</v>
          </cell>
          <cell r="T17">
            <v>12289574.66</v>
          </cell>
          <cell r="U17">
            <v>12289574.68</v>
          </cell>
          <cell r="V17">
            <v>12289574.66</v>
          </cell>
          <cell r="W17">
            <v>12289574.66</v>
          </cell>
          <cell r="X17">
            <v>12289574.68</v>
          </cell>
          <cell r="Y17">
            <v>12289574.66</v>
          </cell>
          <cell r="Z17">
            <v>12289574.66</v>
          </cell>
          <cell r="AA17">
            <v>12289574.68</v>
          </cell>
          <cell r="AB17">
            <v>12289574.66</v>
          </cell>
        </row>
        <row r="18">
          <cell r="A18" t="str">
            <v>GKM Kohle Gesamt</v>
          </cell>
          <cell r="B18" t="str">
            <v>RP0100K1501G</v>
          </cell>
          <cell r="C18">
            <v>2958584.1779069998</v>
          </cell>
          <cell r="D18">
            <v>270300.92000400001</v>
          </cell>
          <cell r="E18">
            <v>267596.67200399999</v>
          </cell>
          <cell r="F18">
            <v>243983.574482</v>
          </cell>
          <cell r="G18">
            <v>263191.63948800002</v>
          </cell>
          <cell r="H18">
            <v>196116.86837899999</v>
          </cell>
          <cell r="I18">
            <v>206316.88432899999</v>
          </cell>
          <cell r="J18">
            <v>247093.67151399999</v>
          </cell>
          <cell r="K18">
            <v>239283</v>
          </cell>
          <cell r="L18">
            <v>223897.829692</v>
          </cell>
          <cell r="M18">
            <v>245007.11801499999</v>
          </cell>
          <cell r="N18">
            <v>288726.5</v>
          </cell>
          <cell r="O18">
            <v>267069.5</v>
          </cell>
          <cell r="P18">
            <v>147474896</v>
          </cell>
          <cell r="Q18">
            <v>12289574.66</v>
          </cell>
          <cell r="R18">
            <v>12289574.68</v>
          </cell>
          <cell r="S18">
            <v>12289574.66</v>
          </cell>
          <cell r="T18">
            <v>12289574.66</v>
          </cell>
          <cell r="U18">
            <v>12289574.68</v>
          </cell>
          <cell r="V18">
            <v>12289574.66</v>
          </cell>
          <cell r="W18">
            <v>12289574.66</v>
          </cell>
          <cell r="X18">
            <v>12289574.68</v>
          </cell>
          <cell r="Y18">
            <v>12289574.66</v>
          </cell>
          <cell r="Z18">
            <v>12289574.66</v>
          </cell>
          <cell r="AA18">
            <v>12289574.68</v>
          </cell>
          <cell r="AB18">
            <v>12289574.66</v>
          </cell>
        </row>
        <row r="19">
          <cell r="A19" t="str">
            <v>GKM Kohle Erlöse</v>
          </cell>
          <cell r="B19" t="str">
            <v>RP0100K1501E</v>
          </cell>
          <cell r="P19">
            <v>-15652058</v>
          </cell>
          <cell r="Q19">
            <v>-1304338.17</v>
          </cell>
          <cell r="R19">
            <v>-1304338.1599999999</v>
          </cell>
          <cell r="S19">
            <v>-1304338.17</v>
          </cell>
          <cell r="T19">
            <v>-1304338.17</v>
          </cell>
          <cell r="U19">
            <v>-1304338.1599999999</v>
          </cell>
          <cell r="V19">
            <v>-1304338.17</v>
          </cell>
          <cell r="W19">
            <v>-1304338.17</v>
          </cell>
          <cell r="X19">
            <v>-1304338.1599999999</v>
          </cell>
          <cell r="Y19">
            <v>-1304338.17</v>
          </cell>
          <cell r="Z19">
            <v>-1304338.17</v>
          </cell>
          <cell r="AA19">
            <v>-1304338.1599999999</v>
          </cell>
          <cell r="AB19">
            <v>-1304338.17</v>
          </cell>
        </row>
        <row r="20">
          <cell r="A20" t="str">
            <v>GKM Kohle Gesamtkost</v>
          </cell>
          <cell r="B20" t="str">
            <v>RP0100K1501K</v>
          </cell>
          <cell r="C20">
            <v>2958584.1779069998</v>
          </cell>
          <cell r="D20">
            <v>270300.92000400001</v>
          </cell>
          <cell r="E20">
            <v>267596.67200399999</v>
          </cell>
          <cell r="F20">
            <v>243983.574482</v>
          </cell>
          <cell r="G20">
            <v>263191.63948800002</v>
          </cell>
          <cell r="H20">
            <v>196116.86837899999</v>
          </cell>
          <cell r="I20">
            <v>206316.88432899999</v>
          </cell>
          <cell r="J20">
            <v>247093.67151399999</v>
          </cell>
          <cell r="K20">
            <v>239283</v>
          </cell>
          <cell r="L20">
            <v>223897.829692</v>
          </cell>
          <cell r="M20">
            <v>245007.11801499999</v>
          </cell>
          <cell r="N20">
            <v>288726.5</v>
          </cell>
          <cell r="O20">
            <v>267069.5</v>
          </cell>
          <cell r="P20">
            <v>163126954</v>
          </cell>
          <cell r="Q20">
            <v>13593912.83</v>
          </cell>
          <cell r="R20">
            <v>13593912.84</v>
          </cell>
          <cell r="S20">
            <v>13593912.83</v>
          </cell>
          <cell r="T20">
            <v>13593912.83</v>
          </cell>
          <cell r="U20">
            <v>13593912.84</v>
          </cell>
          <cell r="V20">
            <v>13593912.83</v>
          </cell>
          <cell r="W20">
            <v>13593912.83</v>
          </cell>
          <cell r="X20">
            <v>13593912.84</v>
          </cell>
          <cell r="Y20">
            <v>13593912.83</v>
          </cell>
          <cell r="Z20">
            <v>13593912.83</v>
          </cell>
          <cell r="AA20">
            <v>13593912.84</v>
          </cell>
          <cell r="AB20">
            <v>13593912.83</v>
          </cell>
        </row>
        <row r="21">
          <cell r="A21" t="str">
            <v>GKM Kohle Kosten</v>
          </cell>
          <cell r="B21" t="str">
            <v>RP0100K1501</v>
          </cell>
          <cell r="C21">
            <v>2958584.1779069998</v>
          </cell>
          <cell r="D21">
            <v>270300.92000400001</v>
          </cell>
          <cell r="E21">
            <v>267596.67200399999</v>
          </cell>
          <cell r="F21">
            <v>243983.574482</v>
          </cell>
          <cell r="G21">
            <v>263191.63948800002</v>
          </cell>
          <cell r="H21">
            <v>196116.86837899999</v>
          </cell>
          <cell r="I21">
            <v>206316.88432899999</v>
          </cell>
          <cell r="J21">
            <v>247093.67151399999</v>
          </cell>
          <cell r="K21">
            <v>239283</v>
          </cell>
          <cell r="L21">
            <v>223897.829692</v>
          </cell>
          <cell r="M21">
            <v>245007.11801499999</v>
          </cell>
          <cell r="N21">
            <v>288726.5</v>
          </cell>
          <cell r="O21">
            <v>267069.5</v>
          </cell>
          <cell r="P21">
            <v>163126954</v>
          </cell>
          <cell r="Q21">
            <v>13593912.83</v>
          </cell>
          <cell r="R21">
            <v>13593912.84</v>
          </cell>
          <cell r="S21">
            <v>13593912.83</v>
          </cell>
          <cell r="T21">
            <v>13593912.83</v>
          </cell>
          <cell r="U21">
            <v>13593912.84</v>
          </cell>
          <cell r="V21">
            <v>13593912.83</v>
          </cell>
          <cell r="W21">
            <v>13593912.83</v>
          </cell>
          <cell r="X21">
            <v>13593912.84</v>
          </cell>
          <cell r="Y21">
            <v>13593912.83</v>
          </cell>
          <cell r="Z21">
            <v>13593912.83</v>
          </cell>
          <cell r="AA21">
            <v>13593912.84</v>
          </cell>
          <cell r="AB21">
            <v>13593912.83</v>
          </cell>
        </row>
        <row r="22">
          <cell r="A22" t="str">
            <v>Strombezug Rostock</v>
          </cell>
          <cell r="B22" t="str">
            <v>RP0100K1503</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KLE</v>
          </cell>
          <cell r="B23" t="str">
            <v>RP0100 K6</v>
          </cell>
          <cell r="P23">
            <v>251324813</v>
          </cell>
          <cell r="Q23">
            <v>20943734.420000002</v>
          </cell>
          <cell r="R23">
            <v>20943734.41</v>
          </cell>
          <cell r="S23">
            <v>20943734.420000002</v>
          </cell>
          <cell r="T23">
            <v>20943734.420000002</v>
          </cell>
          <cell r="U23">
            <v>20943734.41</v>
          </cell>
          <cell r="V23">
            <v>20943734.420000002</v>
          </cell>
          <cell r="W23">
            <v>20943734.420000002</v>
          </cell>
          <cell r="X23">
            <v>20943734.41</v>
          </cell>
          <cell r="Y23">
            <v>20943734.420000002</v>
          </cell>
          <cell r="Z23">
            <v>20943734.420000002</v>
          </cell>
          <cell r="AA23">
            <v>20943734.41</v>
          </cell>
          <cell r="AB23">
            <v>20943734.420000002</v>
          </cell>
        </row>
        <row r="24">
          <cell r="A24" t="str">
            <v>KLE Bezug Strom</v>
          </cell>
          <cell r="B24" t="str">
            <v>RP0100 K600</v>
          </cell>
          <cell r="P24">
            <v>251324813</v>
          </cell>
          <cell r="Q24">
            <v>20943734.420000002</v>
          </cell>
          <cell r="R24">
            <v>20943734.41</v>
          </cell>
          <cell r="S24">
            <v>20943734.420000002</v>
          </cell>
          <cell r="T24">
            <v>20943734.420000002</v>
          </cell>
          <cell r="U24">
            <v>20943734.41</v>
          </cell>
          <cell r="V24">
            <v>20943734.420000002</v>
          </cell>
          <cell r="W24">
            <v>20943734.420000002</v>
          </cell>
          <cell r="X24">
            <v>20943734.41</v>
          </cell>
          <cell r="Y24">
            <v>20943734.420000002</v>
          </cell>
          <cell r="Z24">
            <v>20943734.420000002</v>
          </cell>
          <cell r="AA24">
            <v>20943734.41</v>
          </cell>
          <cell r="AB24">
            <v>20943734.420000002</v>
          </cell>
        </row>
        <row r="25">
          <cell r="A25" t="str">
            <v>Regelenergie</v>
          </cell>
          <cell r="B25" t="str">
            <v>RP0100K83</v>
          </cell>
          <cell r="C25">
            <v>1404167.426</v>
          </cell>
          <cell r="D25">
            <v>166368.67600000001</v>
          </cell>
          <cell r="E25">
            <v>180298.75</v>
          </cell>
          <cell r="F25">
            <v>112500</v>
          </cell>
          <cell r="G25">
            <v>112500</v>
          </cell>
          <cell r="H25">
            <v>112500</v>
          </cell>
          <cell r="I25">
            <v>112500</v>
          </cell>
          <cell r="J25">
            <v>105000</v>
          </cell>
          <cell r="K25">
            <v>105000</v>
          </cell>
          <cell r="L25">
            <v>105000</v>
          </cell>
          <cell r="M25">
            <v>97500</v>
          </cell>
          <cell r="N25">
            <v>97500</v>
          </cell>
          <cell r="O25">
            <v>97500</v>
          </cell>
          <cell r="P25">
            <v>5171678.6500000004</v>
          </cell>
          <cell r="Q25">
            <v>140365.04</v>
          </cell>
          <cell r="R25">
            <v>193813.61</v>
          </cell>
          <cell r="S25">
            <v>112500</v>
          </cell>
          <cell r="T25">
            <v>562500</v>
          </cell>
          <cell r="U25">
            <v>562500</v>
          </cell>
          <cell r="V25">
            <v>562500</v>
          </cell>
          <cell r="W25">
            <v>525000</v>
          </cell>
          <cell r="X25">
            <v>525000</v>
          </cell>
          <cell r="Y25">
            <v>525000</v>
          </cell>
          <cell r="Z25">
            <v>487500</v>
          </cell>
          <cell r="AA25">
            <v>487500</v>
          </cell>
          <cell r="AB25">
            <v>487500</v>
          </cell>
        </row>
        <row r="26">
          <cell r="A26" t="str">
            <v>Bezug Regelenergie R</v>
          </cell>
          <cell r="B26" t="str">
            <v>RP0100K830</v>
          </cell>
          <cell r="C26">
            <v>346537.27899999998</v>
          </cell>
          <cell r="D26">
            <v>162772.27900000001</v>
          </cell>
          <cell r="E26">
            <v>183765</v>
          </cell>
          <cell r="F26">
            <v>0</v>
          </cell>
          <cell r="G26">
            <v>0</v>
          </cell>
          <cell r="H26">
            <v>0</v>
          </cell>
          <cell r="I26">
            <v>0</v>
          </cell>
          <cell r="J26">
            <v>0</v>
          </cell>
          <cell r="K26">
            <v>0</v>
          </cell>
          <cell r="L26">
            <v>0</v>
          </cell>
          <cell r="M26">
            <v>0</v>
          </cell>
          <cell r="N26">
            <v>0</v>
          </cell>
          <cell r="O26">
            <v>0</v>
          </cell>
          <cell r="P26">
            <v>335198.59999999998</v>
          </cell>
          <cell r="Q26">
            <v>128663.74</v>
          </cell>
          <cell r="R26">
            <v>206534.86</v>
          </cell>
        </row>
        <row r="27">
          <cell r="A27" t="str">
            <v>Bezug Regelenergie R</v>
          </cell>
          <cell r="B27" t="str">
            <v>RP0100K8302</v>
          </cell>
          <cell r="C27">
            <v>310400</v>
          </cell>
          <cell r="D27">
            <v>144616.25</v>
          </cell>
          <cell r="E27">
            <v>165783.75</v>
          </cell>
          <cell r="F27">
            <v>0</v>
          </cell>
          <cell r="G27">
            <v>0</v>
          </cell>
          <cell r="H27">
            <v>0</v>
          </cell>
          <cell r="I27">
            <v>0</v>
          </cell>
          <cell r="J27">
            <v>0</v>
          </cell>
          <cell r="K27">
            <v>0</v>
          </cell>
          <cell r="L27">
            <v>0</v>
          </cell>
          <cell r="M27">
            <v>0</v>
          </cell>
          <cell r="N27">
            <v>0</v>
          </cell>
          <cell r="O27">
            <v>0</v>
          </cell>
          <cell r="P27">
            <v>200721.5</v>
          </cell>
          <cell r="Q27">
            <v>72901.5</v>
          </cell>
          <cell r="R27">
            <v>127820</v>
          </cell>
        </row>
        <row r="28">
          <cell r="A28" t="str">
            <v>Bezug Regelenergie R</v>
          </cell>
          <cell r="B28" t="str">
            <v>RP0100K8303</v>
          </cell>
          <cell r="C28">
            <v>36137.279000000002</v>
          </cell>
          <cell r="D28">
            <v>18156.028999999999</v>
          </cell>
          <cell r="E28">
            <v>17981.25</v>
          </cell>
          <cell r="F28">
            <v>0</v>
          </cell>
          <cell r="G28">
            <v>0</v>
          </cell>
          <cell r="H28">
            <v>0</v>
          </cell>
          <cell r="I28">
            <v>0</v>
          </cell>
          <cell r="J28">
            <v>0</v>
          </cell>
          <cell r="K28">
            <v>0</v>
          </cell>
          <cell r="L28">
            <v>0</v>
          </cell>
          <cell r="M28">
            <v>0</v>
          </cell>
          <cell r="N28">
            <v>0</v>
          </cell>
          <cell r="O28">
            <v>0</v>
          </cell>
          <cell r="P28">
            <v>134477.1</v>
          </cell>
          <cell r="Q28">
            <v>55762.239999999998</v>
          </cell>
          <cell r="R28">
            <v>78714.86</v>
          </cell>
        </row>
        <row r="29">
          <cell r="A29" t="str">
            <v>Bezug Regelenergie R</v>
          </cell>
          <cell r="B29" t="str">
            <v>RP0100K8304</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Bezug Regelenergie R</v>
          </cell>
          <cell r="B30" t="str">
            <v>RP0100K8305</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Bezug Regelenergie R</v>
          </cell>
          <cell r="B31" t="str">
            <v>RP0100K8307</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Bezug Regelenergie E</v>
          </cell>
          <cell r="B32" t="str">
            <v>RP0100K831</v>
          </cell>
          <cell r="C32">
            <v>1057610.294</v>
          </cell>
          <cell r="D32">
            <v>350.29399999999998</v>
          </cell>
          <cell r="E32">
            <v>-240</v>
          </cell>
          <cell r="F32">
            <v>112500</v>
          </cell>
          <cell r="G32">
            <v>112500</v>
          </cell>
          <cell r="H32">
            <v>112500</v>
          </cell>
          <cell r="I32">
            <v>112500</v>
          </cell>
          <cell r="J32">
            <v>105000</v>
          </cell>
          <cell r="K32">
            <v>105000</v>
          </cell>
          <cell r="L32">
            <v>105000</v>
          </cell>
          <cell r="M32">
            <v>97500</v>
          </cell>
          <cell r="N32">
            <v>97500</v>
          </cell>
          <cell r="O32">
            <v>97500</v>
          </cell>
          <cell r="P32">
            <v>4836341.08</v>
          </cell>
          <cell r="Q32">
            <v>-782.67</v>
          </cell>
          <cell r="R32">
            <v>-376.25</v>
          </cell>
          <cell r="S32">
            <v>112500</v>
          </cell>
          <cell r="T32">
            <v>562500</v>
          </cell>
          <cell r="U32">
            <v>562500</v>
          </cell>
          <cell r="V32">
            <v>562500</v>
          </cell>
          <cell r="W32">
            <v>525000</v>
          </cell>
          <cell r="X32">
            <v>525000</v>
          </cell>
          <cell r="Y32">
            <v>525000</v>
          </cell>
          <cell r="Z32">
            <v>487500</v>
          </cell>
          <cell r="AA32">
            <v>487500</v>
          </cell>
          <cell r="AB32">
            <v>487500</v>
          </cell>
        </row>
        <row r="33">
          <cell r="A33" t="str">
            <v>Bezug Regelenergie E</v>
          </cell>
          <cell r="B33" t="str">
            <v>RP0100K8312</v>
          </cell>
          <cell r="C33">
            <v>1057500</v>
          </cell>
          <cell r="D33">
            <v>0</v>
          </cell>
          <cell r="E33">
            <v>0</v>
          </cell>
          <cell r="F33">
            <v>112500</v>
          </cell>
          <cell r="G33">
            <v>112500</v>
          </cell>
          <cell r="H33">
            <v>112500</v>
          </cell>
          <cell r="I33">
            <v>112500</v>
          </cell>
          <cell r="J33">
            <v>105000</v>
          </cell>
          <cell r="K33">
            <v>105000</v>
          </cell>
          <cell r="L33">
            <v>105000</v>
          </cell>
          <cell r="M33">
            <v>97500</v>
          </cell>
          <cell r="N33">
            <v>97500</v>
          </cell>
          <cell r="O33">
            <v>97500</v>
          </cell>
          <cell r="P33">
            <v>4837500</v>
          </cell>
          <cell r="S33">
            <v>112500</v>
          </cell>
          <cell r="T33">
            <v>562500</v>
          </cell>
          <cell r="U33">
            <v>562500</v>
          </cell>
          <cell r="V33">
            <v>562500</v>
          </cell>
          <cell r="W33">
            <v>525000</v>
          </cell>
          <cell r="X33">
            <v>525000</v>
          </cell>
          <cell r="Y33">
            <v>525000</v>
          </cell>
          <cell r="Z33">
            <v>487500</v>
          </cell>
          <cell r="AA33">
            <v>487500</v>
          </cell>
          <cell r="AB33">
            <v>487500</v>
          </cell>
        </row>
        <row r="34">
          <cell r="A34" t="str">
            <v>Bezug Regelenergie E</v>
          </cell>
          <cell r="B34" t="str">
            <v>RP0100K8313</v>
          </cell>
          <cell r="C34">
            <v>110.294</v>
          </cell>
          <cell r="D34">
            <v>350.29399999999998</v>
          </cell>
          <cell r="E34">
            <v>-240</v>
          </cell>
          <cell r="F34">
            <v>0</v>
          </cell>
          <cell r="G34">
            <v>0</v>
          </cell>
          <cell r="H34">
            <v>0</v>
          </cell>
          <cell r="I34">
            <v>0</v>
          </cell>
          <cell r="J34">
            <v>0</v>
          </cell>
          <cell r="K34">
            <v>0</v>
          </cell>
          <cell r="L34">
            <v>0</v>
          </cell>
          <cell r="M34">
            <v>0</v>
          </cell>
          <cell r="N34">
            <v>0</v>
          </cell>
          <cell r="O34">
            <v>0</v>
          </cell>
          <cell r="P34">
            <v>-1158.92</v>
          </cell>
          <cell r="Q34">
            <v>-782.67</v>
          </cell>
          <cell r="R34">
            <v>-376.25</v>
          </cell>
        </row>
        <row r="35">
          <cell r="A35" t="str">
            <v>Bezug Regelenergie E</v>
          </cell>
          <cell r="B35" t="str">
            <v>RP0100K8314</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Windreserve (Stunden</v>
          </cell>
          <cell r="B36" t="str">
            <v>RP0100K8316</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Bezug Regelenergie E</v>
          </cell>
          <cell r="B37" t="str">
            <v>RP0100K832</v>
          </cell>
          <cell r="C37">
            <v>0</v>
          </cell>
          <cell r="D37">
            <v>795</v>
          </cell>
          <cell r="E37">
            <v>-795</v>
          </cell>
          <cell r="F37">
            <v>0</v>
          </cell>
          <cell r="G37">
            <v>0</v>
          </cell>
          <cell r="H37">
            <v>0</v>
          </cell>
          <cell r="I37">
            <v>0</v>
          </cell>
          <cell r="J37">
            <v>0</v>
          </cell>
          <cell r="K37">
            <v>0</v>
          </cell>
          <cell r="L37">
            <v>0</v>
          </cell>
          <cell r="M37">
            <v>0</v>
          </cell>
          <cell r="N37">
            <v>0</v>
          </cell>
          <cell r="O37">
            <v>0</v>
          </cell>
          <cell r="P37">
            <v>0</v>
          </cell>
          <cell r="Q37">
            <v>5565</v>
          </cell>
          <cell r="R37">
            <v>-5565</v>
          </cell>
        </row>
        <row r="38">
          <cell r="A38" t="str">
            <v>Bezug Regelenergie E</v>
          </cell>
          <cell r="B38" t="str">
            <v>RP0100K8322</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Bezug Regelenergie E</v>
          </cell>
          <cell r="B39" t="str">
            <v>RP0100K8323</v>
          </cell>
          <cell r="C39">
            <v>0</v>
          </cell>
          <cell r="D39">
            <v>795</v>
          </cell>
          <cell r="E39">
            <v>-795</v>
          </cell>
          <cell r="F39">
            <v>0</v>
          </cell>
          <cell r="G39">
            <v>0</v>
          </cell>
          <cell r="H39">
            <v>0</v>
          </cell>
          <cell r="I39">
            <v>0</v>
          </cell>
          <cell r="J39">
            <v>0</v>
          </cell>
          <cell r="K39">
            <v>0</v>
          </cell>
          <cell r="L39">
            <v>0</v>
          </cell>
          <cell r="M39">
            <v>0</v>
          </cell>
          <cell r="N39">
            <v>0</v>
          </cell>
          <cell r="O39">
            <v>0</v>
          </cell>
          <cell r="P39">
            <v>0</v>
          </cell>
          <cell r="Q39">
            <v>5565</v>
          </cell>
          <cell r="R39">
            <v>-5565</v>
          </cell>
        </row>
        <row r="40">
          <cell r="A40" t="str">
            <v>Bezug Regelenergie E</v>
          </cell>
          <cell r="B40" t="str">
            <v>RP0100K8324</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Windreserve (Stunden</v>
          </cell>
          <cell r="B41" t="str">
            <v>RP0100K8326</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Bezug Regelenergie V</v>
          </cell>
          <cell r="B42" t="str">
            <v>RP0100K833</v>
          </cell>
          <cell r="C42">
            <v>19.853000000000002</v>
          </cell>
          <cell r="D42">
            <v>2451.1030000000001</v>
          </cell>
          <cell r="E42">
            <v>-2431.25</v>
          </cell>
          <cell r="F42">
            <v>0</v>
          </cell>
          <cell r="G42">
            <v>0</v>
          </cell>
          <cell r="H42">
            <v>0</v>
          </cell>
          <cell r="I42">
            <v>0</v>
          </cell>
          <cell r="J42">
            <v>0</v>
          </cell>
          <cell r="K42">
            <v>0</v>
          </cell>
          <cell r="L42">
            <v>0</v>
          </cell>
          <cell r="M42">
            <v>0</v>
          </cell>
          <cell r="N42">
            <v>0</v>
          </cell>
          <cell r="O42">
            <v>0</v>
          </cell>
          <cell r="P42">
            <v>138.97</v>
          </cell>
          <cell r="Q42">
            <v>6918.97</v>
          </cell>
          <cell r="R42">
            <v>-6780</v>
          </cell>
        </row>
        <row r="43">
          <cell r="A43" t="str">
            <v>Bezug Regelenergie V</v>
          </cell>
          <cell r="B43" t="str">
            <v>RP0100K8332</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Bezug Regelenergie V</v>
          </cell>
          <cell r="B44" t="str">
            <v>RP0100K8333</v>
          </cell>
          <cell r="C44">
            <v>19.853000000000002</v>
          </cell>
          <cell r="D44">
            <v>2451.1030000000001</v>
          </cell>
          <cell r="E44">
            <v>-2431.25</v>
          </cell>
          <cell r="F44">
            <v>0</v>
          </cell>
          <cell r="G44">
            <v>0</v>
          </cell>
          <cell r="H44">
            <v>0</v>
          </cell>
          <cell r="I44">
            <v>0</v>
          </cell>
          <cell r="J44">
            <v>0</v>
          </cell>
          <cell r="K44">
            <v>0</v>
          </cell>
          <cell r="L44">
            <v>0</v>
          </cell>
          <cell r="M44">
            <v>0</v>
          </cell>
          <cell r="N44">
            <v>0</v>
          </cell>
          <cell r="O44">
            <v>0</v>
          </cell>
          <cell r="P44">
            <v>138.97</v>
          </cell>
          <cell r="Q44">
            <v>6918.97</v>
          </cell>
          <cell r="R44">
            <v>-6780</v>
          </cell>
        </row>
        <row r="45">
          <cell r="A45" t="str">
            <v>Bezug Regelenergie V</v>
          </cell>
          <cell r="B45" t="str">
            <v>RP0100K8334</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Windreserve (Stunden</v>
          </cell>
          <cell r="B46" t="str">
            <v>RP0100K8336</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SaarEnergie</v>
          </cell>
          <cell r="B47" t="str">
            <v>RP0100K4</v>
          </cell>
          <cell r="C47">
            <v>1086171.1025489999</v>
          </cell>
          <cell r="D47">
            <v>181701.40500299999</v>
          </cell>
          <cell r="E47">
            <v>384021.41100299999</v>
          </cell>
          <cell r="F47">
            <v>150310.07999999999</v>
          </cell>
          <cell r="G47">
            <v>58466.106416000002</v>
          </cell>
          <cell r="H47">
            <v>38309.055899999999</v>
          </cell>
          <cell r="I47">
            <v>34108.202026999999</v>
          </cell>
          <cell r="J47">
            <v>22044.846375000001</v>
          </cell>
          <cell r="K47">
            <v>19284.695124999998</v>
          </cell>
          <cell r="L47">
            <v>37125.0239</v>
          </cell>
          <cell r="M47">
            <v>44262.856050000002</v>
          </cell>
          <cell r="N47">
            <v>62503.727400000003</v>
          </cell>
          <cell r="O47">
            <v>54033.693350000001</v>
          </cell>
          <cell r="P47">
            <v>61520197</v>
          </cell>
          <cell r="Q47">
            <v>5126683.09</v>
          </cell>
          <cell r="R47">
            <v>5126683.07</v>
          </cell>
          <cell r="S47">
            <v>5126683.09</v>
          </cell>
          <cell r="T47">
            <v>5126683.09</v>
          </cell>
          <cell r="U47">
            <v>5126683.07</v>
          </cell>
          <cell r="V47">
            <v>5126683.09</v>
          </cell>
          <cell r="W47">
            <v>5126683.09</v>
          </cell>
          <cell r="X47">
            <v>5126683.07</v>
          </cell>
          <cell r="Y47">
            <v>5126683.09</v>
          </cell>
          <cell r="Z47">
            <v>5126683.09</v>
          </cell>
          <cell r="AA47">
            <v>5126683.07</v>
          </cell>
          <cell r="AB47">
            <v>5126683.09</v>
          </cell>
        </row>
        <row r="48">
          <cell r="A48" t="str">
            <v>MK / HK Völklingen G</v>
          </cell>
          <cell r="B48" t="str">
            <v>RP0100K400G</v>
          </cell>
          <cell r="C48">
            <v>545456.69454499998</v>
          </cell>
          <cell r="D48">
            <v>60517.600000999999</v>
          </cell>
          <cell r="E48">
            <v>62001.000001</v>
          </cell>
          <cell r="F48">
            <v>52799.887999999999</v>
          </cell>
          <cell r="G48">
            <v>58466.106416000002</v>
          </cell>
          <cell r="H48">
            <v>38309.055899999999</v>
          </cell>
          <cell r="I48">
            <v>34108.202026999999</v>
          </cell>
          <cell r="J48">
            <v>22044.846375000001</v>
          </cell>
          <cell r="K48">
            <v>19284.695124999998</v>
          </cell>
          <cell r="L48">
            <v>37125.0239</v>
          </cell>
          <cell r="M48">
            <v>44262.856050000002</v>
          </cell>
          <cell r="N48">
            <v>62503.727400000003</v>
          </cell>
          <cell r="O48">
            <v>54033.693350000001</v>
          </cell>
          <cell r="P48">
            <v>32301608</v>
          </cell>
          <cell r="Q48">
            <v>2691800.67</v>
          </cell>
          <cell r="R48">
            <v>2691800.66</v>
          </cell>
          <cell r="S48">
            <v>2691800.67</v>
          </cell>
          <cell r="T48">
            <v>2691800.67</v>
          </cell>
          <cell r="U48">
            <v>2691800.66</v>
          </cell>
          <cell r="V48">
            <v>2691800.67</v>
          </cell>
          <cell r="W48">
            <v>2691800.67</v>
          </cell>
          <cell r="X48">
            <v>2691800.66</v>
          </cell>
          <cell r="Y48">
            <v>2691800.67</v>
          </cell>
          <cell r="Z48">
            <v>2691800.67</v>
          </cell>
          <cell r="AA48">
            <v>2691800.66</v>
          </cell>
          <cell r="AB48">
            <v>2691800.67</v>
          </cell>
        </row>
        <row r="49">
          <cell r="A49" t="str">
            <v>MK / HK Völklingen E</v>
          </cell>
          <cell r="B49" t="str">
            <v>RP0100K400E</v>
          </cell>
          <cell r="P49">
            <v>-900000</v>
          </cell>
          <cell r="Q49">
            <v>-75000</v>
          </cell>
          <cell r="R49">
            <v>-75000</v>
          </cell>
          <cell r="S49">
            <v>-75000</v>
          </cell>
          <cell r="T49">
            <v>-75000</v>
          </cell>
          <cell r="U49">
            <v>-75000</v>
          </cell>
          <cell r="V49">
            <v>-75000</v>
          </cell>
          <cell r="W49">
            <v>-75000</v>
          </cell>
          <cell r="X49">
            <v>-75000</v>
          </cell>
          <cell r="Y49">
            <v>-75000</v>
          </cell>
          <cell r="Z49">
            <v>-75000</v>
          </cell>
          <cell r="AA49">
            <v>-75000</v>
          </cell>
          <cell r="AB49">
            <v>-75000</v>
          </cell>
        </row>
        <row r="50">
          <cell r="A50" t="str">
            <v>MK / HK Völklingen G</v>
          </cell>
          <cell r="B50" t="str">
            <v>RP0100K400K</v>
          </cell>
          <cell r="C50">
            <v>545456.69454499998</v>
          </cell>
          <cell r="D50">
            <v>60517.600000999999</v>
          </cell>
          <cell r="E50">
            <v>62001.000001</v>
          </cell>
          <cell r="F50">
            <v>52799.887999999999</v>
          </cell>
          <cell r="G50">
            <v>58466.106416000002</v>
          </cell>
          <cell r="H50">
            <v>38309.055899999999</v>
          </cell>
          <cell r="I50">
            <v>34108.202026999999</v>
          </cell>
          <cell r="J50">
            <v>22044.846375000001</v>
          </cell>
          <cell r="K50">
            <v>19284.695124999998</v>
          </cell>
          <cell r="L50">
            <v>37125.0239</v>
          </cell>
          <cell r="M50">
            <v>44262.856050000002</v>
          </cell>
          <cell r="N50">
            <v>62503.727400000003</v>
          </cell>
          <cell r="O50">
            <v>54033.693350000001</v>
          </cell>
          <cell r="P50">
            <v>33201608</v>
          </cell>
          <cell r="Q50">
            <v>2766800.67</v>
          </cell>
          <cell r="R50">
            <v>2766800.66</v>
          </cell>
          <cell r="S50">
            <v>2766800.67</v>
          </cell>
          <cell r="T50">
            <v>2766800.67</v>
          </cell>
          <cell r="U50">
            <v>2766800.66</v>
          </cell>
          <cell r="V50">
            <v>2766800.67</v>
          </cell>
          <cell r="W50">
            <v>2766800.67</v>
          </cell>
          <cell r="X50">
            <v>2766800.66</v>
          </cell>
          <cell r="Y50">
            <v>2766800.67</v>
          </cell>
          <cell r="Z50">
            <v>2766800.67</v>
          </cell>
          <cell r="AA50">
            <v>2766800.66</v>
          </cell>
          <cell r="AB50">
            <v>2766800.67</v>
          </cell>
        </row>
        <row r="51">
          <cell r="A51" t="str">
            <v>MK / HK Völklingen (</v>
          </cell>
          <cell r="B51" t="str">
            <v>RP0100K400</v>
          </cell>
          <cell r="C51">
            <v>545456.69454499998</v>
          </cell>
          <cell r="D51">
            <v>60517.600000999999</v>
          </cell>
          <cell r="E51">
            <v>62001.000001</v>
          </cell>
          <cell r="F51">
            <v>52799.887999999999</v>
          </cell>
          <cell r="G51">
            <v>58466.106416000002</v>
          </cell>
          <cell r="H51">
            <v>38309.055899999999</v>
          </cell>
          <cell r="I51">
            <v>34108.202026999999</v>
          </cell>
          <cell r="J51">
            <v>22044.846375000001</v>
          </cell>
          <cell r="K51">
            <v>19284.695124999998</v>
          </cell>
          <cell r="L51">
            <v>37125.0239</v>
          </cell>
          <cell r="M51">
            <v>44262.856050000002</v>
          </cell>
          <cell r="N51">
            <v>62503.727400000003</v>
          </cell>
          <cell r="O51">
            <v>54033.693350000001</v>
          </cell>
          <cell r="P51">
            <v>33201608</v>
          </cell>
          <cell r="Q51">
            <v>2766800.67</v>
          </cell>
          <cell r="R51">
            <v>2766800.66</v>
          </cell>
          <cell r="S51">
            <v>2766800.67</v>
          </cell>
          <cell r="T51">
            <v>2766800.67</v>
          </cell>
          <cell r="U51">
            <v>2766800.66</v>
          </cell>
          <cell r="V51">
            <v>2766800.67</v>
          </cell>
          <cell r="W51">
            <v>2766800.67</v>
          </cell>
          <cell r="X51">
            <v>2766800.66</v>
          </cell>
          <cell r="Y51">
            <v>2766800.67</v>
          </cell>
          <cell r="Z51">
            <v>2766800.67</v>
          </cell>
          <cell r="AA51">
            <v>2766800.66</v>
          </cell>
          <cell r="AB51">
            <v>2766800.67</v>
          </cell>
        </row>
        <row r="52">
          <cell r="A52" t="str">
            <v>Weiher III Gesamt</v>
          </cell>
          <cell r="B52" t="str">
            <v>RP0100K403G</v>
          </cell>
          <cell r="C52">
            <v>540714.40800399997</v>
          </cell>
          <cell r="D52">
            <v>121183.80500199999</v>
          </cell>
          <cell r="E52">
            <v>322020.41100199998</v>
          </cell>
          <cell r="F52">
            <v>97510.191999999995</v>
          </cell>
          <cell r="G52">
            <v>0</v>
          </cell>
          <cell r="H52">
            <v>0</v>
          </cell>
          <cell r="I52">
            <v>0</v>
          </cell>
          <cell r="J52">
            <v>0</v>
          </cell>
          <cell r="K52">
            <v>0</v>
          </cell>
          <cell r="L52">
            <v>0</v>
          </cell>
          <cell r="M52">
            <v>0</v>
          </cell>
          <cell r="N52">
            <v>0</v>
          </cell>
          <cell r="O52">
            <v>0</v>
          </cell>
          <cell r="P52">
            <v>29218589</v>
          </cell>
          <cell r="Q52">
            <v>2434882.42</v>
          </cell>
          <cell r="R52">
            <v>2434882.41</v>
          </cell>
          <cell r="S52">
            <v>2434882.42</v>
          </cell>
          <cell r="T52">
            <v>2434882.42</v>
          </cell>
          <cell r="U52">
            <v>2434882.41</v>
          </cell>
          <cell r="V52">
            <v>2434882.42</v>
          </cell>
          <cell r="W52">
            <v>2434882.42</v>
          </cell>
          <cell r="X52">
            <v>2434882.41</v>
          </cell>
          <cell r="Y52">
            <v>2434882.42</v>
          </cell>
          <cell r="Z52">
            <v>2434882.42</v>
          </cell>
          <cell r="AA52">
            <v>2434882.41</v>
          </cell>
          <cell r="AB52">
            <v>2434882.42</v>
          </cell>
        </row>
        <row r="53">
          <cell r="A53" t="str">
            <v>Weiher III Gesamtkos</v>
          </cell>
          <cell r="B53" t="str">
            <v>RP0100K403K</v>
          </cell>
          <cell r="C53">
            <v>540714.40800399997</v>
          </cell>
          <cell r="D53">
            <v>121183.80500199999</v>
          </cell>
          <cell r="E53">
            <v>322020.41100199998</v>
          </cell>
          <cell r="F53">
            <v>97510.191999999995</v>
          </cell>
          <cell r="G53">
            <v>0</v>
          </cell>
          <cell r="H53">
            <v>0</v>
          </cell>
          <cell r="I53">
            <v>0</v>
          </cell>
          <cell r="J53">
            <v>0</v>
          </cell>
          <cell r="K53">
            <v>0</v>
          </cell>
          <cell r="L53">
            <v>0</v>
          </cell>
          <cell r="M53">
            <v>0</v>
          </cell>
          <cell r="N53">
            <v>0</v>
          </cell>
          <cell r="O53">
            <v>0</v>
          </cell>
          <cell r="P53">
            <v>29218589</v>
          </cell>
          <cell r="Q53">
            <v>2434882.42</v>
          </cell>
          <cell r="R53">
            <v>2434882.41</v>
          </cell>
          <cell r="S53">
            <v>2434882.42</v>
          </cell>
          <cell r="T53">
            <v>2434882.42</v>
          </cell>
          <cell r="U53">
            <v>2434882.41</v>
          </cell>
          <cell r="V53">
            <v>2434882.42</v>
          </cell>
          <cell r="W53">
            <v>2434882.42</v>
          </cell>
          <cell r="X53">
            <v>2434882.41</v>
          </cell>
          <cell r="Y53">
            <v>2434882.42</v>
          </cell>
          <cell r="Z53">
            <v>2434882.42</v>
          </cell>
          <cell r="AA53">
            <v>2434882.41</v>
          </cell>
          <cell r="AB53">
            <v>2434882.42</v>
          </cell>
        </row>
        <row r="54">
          <cell r="A54" t="str">
            <v>Weiher III</v>
          </cell>
          <cell r="B54" t="str">
            <v>RP0100K403</v>
          </cell>
          <cell r="C54">
            <v>540714.40800399997</v>
          </cell>
          <cell r="D54">
            <v>121183.80500199999</v>
          </cell>
          <cell r="E54">
            <v>322020.41100199998</v>
          </cell>
          <cell r="F54">
            <v>97510.191999999995</v>
          </cell>
          <cell r="G54">
            <v>0</v>
          </cell>
          <cell r="H54">
            <v>0</v>
          </cell>
          <cell r="I54">
            <v>0</v>
          </cell>
          <cell r="J54">
            <v>0</v>
          </cell>
          <cell r="K54">
            <v>0</v>
          </cell>
          <cell r="L54">
            <v>0</v>
          </cell>
          <cell r="M54">
            <v>0</v>
          </cell>
          <cell r="N54">
            <v>0</v>
          </cell>
          <cell r="O54">
            <v>0</v>
          </cell>
          <cell r="P54">
            <v>29218589</v>
          </cell>
          <cell r="Q54">
            <v>2434882.42</v>
          </cell>
          <cell r="R54">
            <v>2434882.41</v>
          </cell>
          <cell r="S54">
            <v>2434882.42</v>
          </cell>
          <cell r="T54">
            <v>2434882.42</v>
          </cell>
          <cell r="U54">
            <v>2434882.41</v>
          </cell>
          <cell r="V54">
            <v>2434882.42</v>
          </cell>
          <cell r="W54">
            <v>2434882.42</v>
          </cell>
          <cell r="X54">
            <v>2434882.41</v>
          </cell>
          <cell r="Y54">
            <v>2434882.42</v>
          </cell>
          <cell r="Z54">
            <v>2434882.42</v>
          </cell>
          <cell r="AA54">
            <v>2434882.41</v>
          </cell>
          <cell r="AB54">
            <v>2434882.42</v>
          </cell>
        </row>
        <row r="55">
          <cell r="A55" t="str">
            <v>Sonderlieferungen Ge</v>
          </cell>
          <cell r="B55" t="str">
            <v>RP0100K405G</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Sonderlieferungen Ge</v>
          </cell>
          <cell r="B56" t="str">
            <v>RP0100K405K</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Sonderlieferungen</v>
          </cell>
          <cell r="B57" t="str">
            <v>RP0100K405</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Ruhrenergie</v>
          </cell>
          <cell r="B58" t="str">
            <v>RP0100K1</v>
          </cell>
          <cell r="C58">
            <v>9393374.6269439999</v>
          </cell>
          <cell r="D58">
            <v>1032036.70001</v>
          </cell>
          <cell r="E58">
            <v>1002121.47401</v>
          </cell>
          <cell r="F58">
            <v>880404.21398400003</v>
          </cell>
          <cell r="G58">
            <v>871510.933922</v>
          </cell>
          <cell r="H58">
            <v>710427.82073200005</v>
          </cell>
          <cell r="I58">
            <v>707694.55604399997</v>
          </cell>
          <cell r="J58">
            <v>664327.23106599995</v>
          </cell>
          <cell r="K58">
            <v>523003.83056899998</v>
          </cell>
          <cell r="L58">
            <v>639627.706901</v>
          </cell>
          <cell r="M58">
            <v>720033.63422799995</v>
          </cell>
          <cell r="N58">
            <v>863524.88529500004</v>
          </cell>
          <cell r="O58">
            <v>778661.64018300001</v>
          </cell>
          <cell r="P58">
            <v>444360489</v>
          </cell>
          <cell r="Q58">
            <v>37030040.759999998</v>
          </cell>
          <cell r="R58">
            <v>37030040.729999997</v>
          </cell>
          <cell r="S58">
            <v>37030040.759999998</v>
          </cell>
          <cell r="T58">
            <v>37030040.759999998</v>
          </cell>
          <cell r="U58">
            <v>37030040.729999997</v>
          </cell>
          <cell r="V58">
            <v>37030040.759999998</v>
          </cell>
          <cell r="W58">
            <v>37030040.759999998</v>
          </cell>
          <cell r="X58">
            <v>37030040.729999997</v>
          </cell>
          <cell r="Y58">
            <v>37030040.759999998</v>
          </cell>
          <cell r="Z58">
            <v>37030040.759999998</v>
          </cell>
          <cell r="AA58">
            <v>37030040.729999997</v>
          </cell>
          <cell r="AB58">
            <v>37030040.759999998</v>
          </cell>
        </row>
        <row r="59">
          <cell r="A59" t="str">
            <v>Einspeisung Buer (in</v>
          </cell>
          <cell r="B59" t="str">
            <v>RP0100K104G</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Einspeisung Buer Kos</v>
          </cell>
          <cell r="B60" t="str">
            <v>RP0100K104K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Einspeisung Buer (in</v>
          </cell>
          <cell r="B61" t="str">
            <v>RP0100K104</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Scholven B Gesamt</v>
          </cell>
          <cell r="B62" t="str">
            <v>RP0100K100G</v>
          </cell>
          <cell r="C62">
            <v>1565307.297003</v>
          </cell>
          <cell r="D62">
            <v>172464.10000100001</v>
          </cell>
          <cell r="E62">
            <v>168907.650001</v>
          </cell>
          <cell r="F62">
            <v>136147.44704</v>
          </cell>
          <cell r="G62">
            <v>153652.01037999999</v>
          </cell>
          <cell r="H62">
            <v>125418.54664099999</v>
          </cell>
          <cell r="I62">
            <v>138650.22125999999</v>
          </cell>
          <cell r="J62">
            <v>114023.4513</v>
          </cell>
          <cell r="K62">
            <v>111616.10537999999</v>
          </cell>
          <cell r="L62">
            <v>78668.113899999997</v>
          </cell>
          <cell r="M62">
            <v>105529.95008</v>
          </cell>
          <cell r="N62">
            <v>137154.95921999999</v>
          </cell>
          <cell r="O62">
            <v>123074.7418</v>
          </cell>
          <cell r="P62">
            <v>67572116</v>
          </cell>
          <cell r="Q62">
            <v>5631009.6699999999</v>
          </cell>
          <cell r="R62">
            <v>5631009.6600000001</v>
          </cell>
          <cell r="S62">
            <v>5631009.6699999999</v>
          </cell>
          <cell r="T62">
            <v>5631009.6699999999</v>
          </cell>
          <cell r="U62">
            <v>5631009.6600000001</v>
          </cell>
          <cell r="V62">
            <v>5631009.6699999999</v>
          </cell>
          <cell r="W62">
            <v>5631009.6699999999</v>
          </cell>
          <cell r="X62">
            <v>5631009.6600000001</v>
          </cell>
          <cell r="Y62">
            <v>5631009.6699999999</v>
          </cell>
          <cell r="Z62">
            <v>5631009.6699999999</v>
          </cell>
          <cell r="AA62">
            <v>5631009.6600000001</v>
          </cell>
          <cell r="AB62">
            <v>5631009.6699999999</v>
          </cell>
        </row>
        <row r="63">
          <cell r="A63" t="str">
            <v>Scholven B Gesamtkos</v>
          </cell>
          <cell r="B63" t="str">
            <v>RP0100K100K</v>
          </cell>
          <cell r="C63">
            <v>1565307.297003</v>
          </cell>
          <cell r="D63">
            <v>172464.10000100001</v>
          </cell>
          <cell r="E63">
            <v>168907.650001</v>
          </cell>
          <cell r="F63">
            <v>136147.44704</v>
          </cell>
          <cell r="G63">
            <v>153652.01037999999</v>
          </cell>
          <cell r="H63">
            <v>125418.54664099999</v>
          </cell>
          <cell r="I63">
            <v>138650.22125999999</v>
          </cell>
          <cell r="J63">
            <v>114023.4513</v>
          </cell>
          <cell r="K63">
            <v>111616.10537999999</v>
          </cell>
          <cell r="L63">
            <v>78668.113899999997</v>
          </cell>
          <cell r="M63">
            <v>105529.95008</v>
          </cell>
          <cell r="N63">
            <v>137154.95921999999</v>
          </cell>
          <cell r="O63">
            <v>123074.7418</v>
          </cell>
          <cell r="P63">
            <v>67572116</v>
          </cell>
          <cell r="Q63">
            <v>5631009.6699999999</v>
          </cell>
          <cell r="R63">
            <v>5631009.6600000001</v>
          </cell>
          <cell r="S63">
            <v>5631009.6699999999</v>
          </cell>
          <cell r="T63">
            <v>5631009.6699999999</v>
          </cell>
          <cell r="U63">
            <v>5631009.6600000001</v>
          </cell>
          <cell r="V63">
            <v>5631009.6699999999</v>
          </cell>
          <cell r="W63">
            <v>5631009.6699999999</v>
          </cell>
          <cell r="X63">
            <v>5631009.6600000001</v>
          </cell>
          <cell r="Y63">
            <v>5631009.6699999999</v>
          </cell>
          <cell r="Z63">
            <v>5631009.6699999999</v>
          </cell>
          <cell r="AA63">
            <v>5631009.6600000001</v>
          </cell>
          <cell r="AB63">
            <v>5631009.6699999999</v>
          </cell>
        </row>
        <row r="64">
          <cell r="A64" t="str">
            <v>Scholven B Kosten</v>
          </cell>
          <cell r="B64" t="str">
            <v>RP0100K100</v>
          </cell>
          <cell r="C64">
            <v>1565307.297003</v>
          </cell>
          <cell r="D64">
            <v>172464.10000100001</v>
          </cell>
          <cell r="E64">
            <v>168907.650001</v>
          </cell>
          <cell r="F64">
            <v>136147.44704</v>
          </cell>
          <cell r="G64">
            <v>153652.01037999999</v>
          </cell>
          <cell r="H64">
            <v>125418.54664099999</v>
          </cell>
          <cell r="I64">
            <v>138650.22125999999</v>
          </cell>
          <cell r="J64">
            <v>114023.4513</v>
          </cell>
          <cell r="K64">
            <v>111616.10537999999</v>
          </cell>
          <cell r="L64">
            <v>78668.113899999997</v>
          </cell>
          <cell r="M64">
            <v>105529.95008</v>
          </cell>
          <cell r="N64">
            <v>137154.95921999999</v>
          </cell>
          <cell r="O64">
            <v>123074.7418</v>
          </cell>
          <cell r="P64">
            <v>67572116</v>
          </cell>
          <cell r="Q64">
            <v>5631009.6699999999</v>
          </cell>
          <cell r="R64">
            <v>5631009.6600000001</v>
          </cell>
          <cell r="S64">
            <v>5631009.6699999999</v>
          </cell>
          <cell r="T64">
            <v>5631009.6699999999</v>
          </cell>
          <cell r="U64">
            <v>5631009.6600000001</v>
          </cell>
          <cell r="V64">
            <v>5631009.6699999999</v>
          </cell>
          <cell r="W64">
            <v>5631009.6699999999</v>
          </cell>
          <cell r="X64">
            <v>5631009.6600000001</v>
          </cell>
          <cell r="Y64">
            <v>5631009.6699999999</v>
          </cell>
          <cell r="Z64">
            <v>5631009.6699999999</v>
          </cell>
          <cell r="AA64">
            <v>5631009.6600000001</v>
          </cell>
          <cell r="AB64">
            <v>5631009.6699999999</v>
          </cell>
        </row>
        <row r="65">
          <cell r="A65" t="str">
            <v>Scholven C125 Gesamt</v>
          </cell>
          <cell r="B65" t="str">
            <v>RP0100K101G</v>
          </cell>
          <cell r="C65">
            <v>435435.31442900002</v>
          </cell>
          <cell r="D65">
            <v>63404.600000999999</v>
          </cell>
          <cell r="E65">
            <v>55965.600000999999</v>
          </cell>
          <cell r="F65">
            <v>44712.667466999999</v>
          </cell>
          <cell r="G65">
            <v>42297.399568000001</v>
          </cell>
          <cell r="H65">
            <v>31338.647499999999</v>
          </cell>
          <cell r="I65">
            <v>0</v>
          </cell>
          <cell r="J65">
            <v>0</v>
          </cell>
          <cell r="K65">
            <v>36651.284375000003</v>
          </cell>
          <cell r="L65">
            <v>39847.193749999999</v>
          </cell>
          <cell r="M65">
            <v>38487.848016999997</v>
          </cell>
          <cell r="N65">
            <v>43182.508125</v>
          </cell>
          <cell r="O65">
            <v>39547.565625000003</v>
          </cell>
          <cell r="P65">
            <v>22774222</v>
          </cell>
          <cell r="Q65">
            <v>1897851.83</v>
          </cell>
          <cell r="R65">
            <v>1897851.84</v>
          </cell>
          <cell r="S65">
            <v>1897851.83</v>
          </cell>
          <cell r="T65">
            <v>1897851.83</v>
          </cell>
          <cell r="U65">
            <v>1897851.84</v>
          </cell>
          <cell r="V65">
            <v>1897851.83</v>
          </cell>
          <cell r="W65">
            <v>1897851.83</v>
          </cell>
          <cell r="X65">
            <v>1897851.84</v>
          </cell>
          <cell r="Y65">
            <v>1897851.83</v>
          </cell>
          <cell r="Z65">
            <v>1897851.83</v>
          </cell>
          <cell r="AA65">
            <v>1897851.84</v>
          </cell>
          <cell r="AB65">
            <v>1897851.83</v>
          </cell>
        </row>
        <row r="66">
          <cell r="A66" t="str">
            <v>Scholven C125 Gesamt</v>
          </cell>
          <cell r="B66" t="str">
            <v>RP0100K101K</v>
          </cell>
          <cell r="C66">
            <v>435435.31442900002</v>
          </cell>
          <cell r="D66">
            <v>63404.600000999999</v>
          </cell>
          <cell r="E66">
            <v>55965.600000999999</v>
          </cell>
          <cell r="F66">
            <v>44712.667466999999</v>
          </cell>
          <cell r="G66">
            <v>42297.399568000001</v>
          </cell>
          <cell r="H66">
            <v>31338.647499999999</v>
          </cell>
          <cell r="I66">
            <v>0</v>
          </cell>
          <cell r="J66">
            <v>0</v>
          </cell>
          <cell r="K66">
            <v>36651.284375000003</v>
          </cell>
          <cell r="L66">
            <v>39847.193749999999</v>
          </cell>
          <cell r="M66">
            <v>38487.848016999997</v>
          </cell>
          <cell r="N66">
            <v>43182.508125</v>
          </cell>
          <cell r="O66">
            <v>39547.565625000003</v>
          </cell>
          <cell r="P66">
            <v>22774222</v>
          </cell>
          <cell r="Q66">
            <v>1897851.83</v>
          </cell>
          <cell r="R66">
            <v>1897851.84</v>
          </cell>
          <cell r="S66">
            <v>1897851.83</v>
          </cell>
          <cell r="T66">
            <v>1897851.83</v>
          </cell>
          <cell r="U66">
            <v>1897851.84</v>
          </cell>
          <cell r="V66">
            <v>1897851.83</v>
          </cell>
          <cell r="W66">
            <v>1897851.83</v>
          </cell>
          <cell r="X66">
            <v>1897851.84</v>
          </cell>
          <cell r="Y66">
            <v>1897851.83</v>
          </cell>
          <cell r="Z66">
            <v>1897851.83</v>
          </cell>
          <cell r="AA66">
            <v>1897851.84</v>
          </cell>
          <cell r="AB66">
            <v>1897851.83</v>
          </cell>
        </row>
        <row r="67">
          <cell r="A67" t="str">
            <v>Scholven C 125</v>
          </cell>
          <cell r="B67" t="str">
            <v>RP0100K101</v>
          </cell>
          <cell r="C67">
            <v>435435.31442900002</v>
          </cell>
          <cell r="D67">
            <v>63404.600000999999</v>
          </cell>
          <cell r="E67">
            <v>55965.600000999999</v>
          </cell>
          <cell r="F67">
            <v>44712.667466999999</v>
          </cell>
          <cell r="G67">
            <v>42297.399568000001</v>
          </cell>
          <cell r="H67">
            <v>31338.647499999999</v>
          </cell>
          <cell r="I67">
            <v>0</v>
          </cell>
          <cell r="J67">
            <v>0</v>
          </cell>
          <cell r="K67">
            <v>36651.284375000003</v>
          </cell>
          <cell r="L67">
            <v>39847.193749999999</v>
          </cell>
          <cell r="M67">
            <v>38487.848016999997</v>
          </cell>
          <cell r="N67">
            <v>43182.508125</v>
          </cell>
          <cell r="O67">
            <v>39547.565625000003</v>
          </cell>
          <cell r="P67">
            <v>22774222</v>
          </cell>
          <cell r="Q67">
            <v>1897851.83</v>
          </cell>
          <cell r="R67">
            <v>1897851.84</v>
          </cell>
          <cell r="S67">
            <v>1897851.83</v>
          </cell>
          <cell r="T67">
            <v>1897851.83</v>
          </cell>
          <cell r="U67">
            <v>1897851.84</v>
          </cell>
          <cell r="V67">
            <v>1897851.83</v>
          </cell>
          <cell r="W67">
            <v>1897851.83</v>
          </cell>
          <cell r="X67">
            <v>1897851.84</v>
          </cell>
          <cell r="Y67">
            <v>1897851.83</v>
          </cell>
          <cell r="Z67">
            <v>1897851.83</v>
          </cell>
          <cell r="AA67">
            <v>1897851.84</v>
          </cell>
          <cell r="AB67">
            <v>1897851.83</v>
          </cell>
        </row>
        <row r="68">
          <cell r="A68" t="str">
            <v>Scholven C 185 Gesam</v>
          </cell>
          <cell r="B68" t="str">
            <v>RP0100K111G</v>
          </cell>
          <cell r="C68">
            <v>846407.23250000004</v>
          </cell>
          <cell r="D68">
            <v>117663.425001</v>
          </cell>
          <cell r="E68">
            <v>103315.175001</v>
          </cell>
          <cell r="F68">
            <v>91821.580950000003</v>
          </cell>
          <cell r="G68">
            <v>96922.627575000006</v>
          </cell>
          <cell r="H68">
            <v>70696.590962000002</v>
          </cell>
          <cell r="I68">
            <v>0</v>
          </cell>
          <cell r="J68">
            <v>0</v>
          </cell>
          <cell r="K68">
            <v>67570.578800000003</v>
          </cell>
          <cell r="L68">
            <v>67829.503335999994</v>
          </cell>
          <cell r="M68">
            <v>66469.301200000002</v>
          </cell>
          <cell r="N68">
            <v>86516.416425000003</v>
          </cell>
          <cell r="O68">
            <v>77602.033249999993</v>
          </cell>
          <cell r="P68">
            <v>39017979</v>
          </cell>
          <cell r="Q68">
            <v>3251498.25</v>
          </cell>
          <cell r="R68">
            <v>3251498.25</v>
          </cell>
          <cell r="S68">
            <v>3251498.25</v>
          </cell>
          <cell r="T68">
            <v>3251498.25</v>
          </cell>
          <cell r="U68">
            <v>3251498.25</v>
          </cell>
          <cell r="V68">
            <v>3251498.25</v>
          </cell>
          <cell r="W68">
            <v>3251498.25</v>
          </cell>
          <cell r="X68">
            <v>3251498.25</v>
          </cell>
          <cell r="Y68">
            <v>3251498.25</v>
          </cell>
          <cell r="Z68">
            <v>3251498.25</v>
          </cell>
          <cell r="AA68">
            <v>3251498.25</v>
          </cell>
          <cell r="AB68">
            <v>3251498.25</v>
          </cell>
        </row>
        <row r="69">
          <cell r="A69" t="str">
            <v>Scholven C185 Gesamt</v>
          </cell>
          <cell r="B69" t="str">
            <v>RP0100K111K</v>
          </cell>
          <cell r="C69">
            <v>846407.23250000004</v>
          </cell>
          <cell r="D69">
            <v>117663.425001</v>
          </cell>
          <cell r="E69">
            <v>103315.175001</v>
          </cell>
          <cell r="F69">
            <v>91821.580950000003</v>
          </cell>
          <cell r="G69">
            <v>96922.627575000006</v>
          </cell>
          <cell r="H69">
            <v>70696.590962000002</v>
          </cell>
          <cell r="I69">
            <v>0</v>
          </cell>
          <cell r="J69">
            <v>0</v>
          </cell>
          <cell r="K69">
            <v>67570.578800000003</v>
          </cell>
          <cell r="L69">
            <v>67829.503335999994</v>
          </cell>
          <cell r="M69">
            <v>66469.301200000002</v>
          </cell>
          <cell r="N69">
            <v>86516.416425000003</v>
          </cell>
          <cell r="O69">
            <v>77602.033249999993</v>
          </cell>
          <cell r="P69">
            <v>39017979</v>
          </cell>
          <cell r="Q69">
            <v>3251498.25</v>
          </cell>
          <cell r="R69">
            <v>3251498.25</v>
          </cell>
          <cell r="S69">
            <v>3251498.25</v>
          </cell>
          <cell r="T69">
            <v>3251498.25</v>
          </cell>
          <cell r="U69">
            <v>3251498.25</v>
          </cell>
          <cell r="V69">
            <v>3251498.25</v>
          </cell>
          <cell r="W69">
            <v>3251498.25</v>
          </cell>
          <cell r="X69">
            <v>3251498.25</v>
          </cell>
          <cell r="Y69">
            <v>3251498.25</v>
          </cell>
          <cell r="Z69">
            <v>3251498.25</v>
          </cell>
          <cell r="AA69">
            <v>3251498.25</v>
          </cell>
          <cell r="AB69">
            <v>3251498.25</v>
          </cell>
        </row>
        <row r="70">
          <cell r="A70" t="str">
            <v>Scholven C 185 Koste</v>
          </cell>
          <cell r="B70" t="str">
            <v>RP0100K111</v>
          </cell>
          <cell r="C70">
            <v>846407.23250000004</v>
          </cell>
          <cell r="D70">
            <v>117663.425001</v>
          </cell>
          <cell r="E70">
            <v>103315.175001</v>
          </cell>
          <cell r="F70">
            <v>91821.580950000003</v>
          </cell>
          <cell r="G70">
            <v>96922.627575000006</v>
          </cell>
          <cell r="H70">
            <v>70696.590962000002</v>
          </cell>
          <cell r="I70">
            <v>0</v>
          </cell>
          <cell r="J70">
            <v>0</v>
          </cell>
          <cell r="K70">
            <v>67570.578800000003</v>
          </cell>
          <cell r="L70">
            <v>67829.503335999994</v>
          </cell>
          <cell r="M70">
            <v>66469.301200000002</v>
          </cell>
          <cell r="N70">
            <v>86516.416425000003</v>
          </cell>
          <cell r="O70">
            <v>77602.033249999993</v>
          </cell>
          <cell r="P70">
            <v>39017979</v>
          </cell>
          <cell r="Q70">
            <v>3251498.25</v>
          </cell>
          <cell r="R70">
            <v>3251498.25</v>
          </cell>
          <cell r="S70">
            <v>3251498.25</v>
          </cell>
          <cell r="T70">
            <v>3251498.25</v>
          </cell>
          <cell r="U70">
            <v>3251498.25</v>
          </cell>
          <cell r="V70">
            <v>3251498.25</v>
          </cell>
          <cell r="W70">
            <v>3251498.25</v>
          </cell>
          <cell r="X70">
            <v>3251498.25</v>
          </cell>
          <cell r="Y70">
            <v>3251498.25</v>
          </cell>
          <cell r="Z70">
            <v>3251498.25</v>
          </cell>
          <cell r="AA70">
            <v>3251498.25</v>
          </cell>
          <cell r="AB70">
            <v>3251498.25</v>
          </cell>
        </row>
        <row r="71">
          <cell r="A71" t="str">
            <v>Scholven D 92 Gesamt</v>
          </cell>
          <cell r="B71" t="str">
            <v>RP0100K102G</v>
          </cell>
          <cell r="C71">
            <v>345102.12535699998</v>
          </cell>
          <cell r="D71">
            <v>9923.3000009999996</v>
          </cell>
          <cell r="E71">
            <v>35941.400001000002</v>
          </cell>
          <cell r="F71">
            <v>31269.42</v>
          </cell>
          <cell r="G71">
            <v>31671.969000000001</v>
          </cell>
          <cell r="H71">
            <v>24395.771529000001</v>
          </cell>
          <cell r="I71">
            <v>28688.264999999999</v>
          </cell>
          <cell r="J71">
            <v>31122.727470000002</v>
          </cell>
          <cell r="K71">
            <v>27891.138488000001</v>
          </cell>
          <cell r="L71">
            <v>31245.305408</v>
          </cell>
          <cell r="M71">
            <v>31326.099730999998</v>
          </cell>
          <cell r="N71">
            <v>31987.62</v>
          </cell>
          <cell r="O71">
            <v>29639.108729</v>
          </cell>
          <cell r="P71">
            <v>18218751</v>
          </cell>
          <cell r="Q71">
            <v>1518229.25</v>
          </cell>
          <cell r="R71">
            <v>1518229.25</v>
          </cell>
          <cell r="S71">
            <v>1518229.25</v>
          </cell>
          <cell r="T71">
            <v>1518229.25</v>
          </cell>
          <cell r="U71">
            <v>1518229.25</v>
          </cell>
          <cell r="V71">
            <v>1518229.25</v>
          </cell>
          <cell r="W71">
            <v>1518229.25</v>
          </cell>
          <cell r="X71">
            <v>1518229.25</v>
          </cell>
          <cell r="Y71">
            <v>1518229.25</v>
          </cell>
          <cell r="Z71">
            <v>1518229.25</v>
          </cell>
          <cell r="AA71">
            <v>1518229.25</v>
          </cell>
          <cell r="AB71">
            <v>1518229.25</v>
          </cell>
        </row>
        <row r="72">
          <cell r="A72" t="str">
            <v>Scholven D92 Gesamtk</v>
          </cell>
          <cell r="B72" t="str">
            <v>RP0100K102K</v>
          </cell>
          <cell r="C72">
            <v>345102.12535699998</v>
          </cell>
          <cell r="D72">
            <v>9923.3000009999996</v>
          </cell>
          <cell r="E72">
            <v>35941.400001000002</v>
          </cell>
          <cell r="F72">
            <v>31269.42</v>
          </cell>
          <cell r="G72">
            <v>31671.969000000001</v>
          </cell>
          <cell r="H72">
            <v>24395.771529000001</v>
          </cell>
          <cell r="I72">
            <v>28688.264999999999</v>
          </cell>
          <cell r="J72">
            <v>31122.727470000002</v>
          </cell>
          <cell r="K72">
            <v>27891.138488000001</v>
          </cell>
          <cell r="L72">
            <v>31245.305408</v>
          </cell>
          <cell r="M72">
            <v>31326.099730999998</v>
          </cell>
          <cell r="N72">
            <v>31987.62</v>
          </cell>
          <cell r="O72">
            <v>29639.108729</v>
          </cell>
          <cell r="P72">
            <v>18218751</v>
          </cell>
          <cell r="Q72">
            <v>1518229.25</v>
          </cell>
          <cell r="R72">
            <v>1518229.25</v>
          </cell>
          <cell r="S72">
            <v>1518229.25</v>
          </cell>
          <cell r="T72">
            <v>1518229.25</v>
          </cell>
          <cell r="U72">
            <v>1518229.25</v>
          </cell>
          <cell r="V72">
            <v>1518229.25</v>
          </cell>
          <cell r="W72">
            <v>1518229.25</v>
          </cell>
          <cell r="X72">
            <v>1518229.25</v>
          </cell>
          <cell r="Y72">
            <v>1518229.25</v>
          </cell>
          <cell r="Z72">
            <v>1518229.25</v>
          </cell>
          <cell r="AA72">
            <v>1518229.25</v>
          </cell>
          <cell r="AB72">
            <v>1518229.25</v>
          </cell>
        </row>
        <row r="73">
          <cell r="A73" t="str">
            <v>Scholven D 92</v>
          </cell>
          <cell r="B73" t="str">
            <v>RP0100K102</v>
          </cell>
          <cell r="C73">
            <v>345102.12535699998</v>
          </cell>
          <cell r="D73">
            <v>9923.3000009999996</v>
          </cell>
          <cell r="E73">
            <v>35941.400001000002</v>
          </cell>
          <cell r="F73">
            <v>31269.42</v>
          </cell>
          <cell r="G73">
            <v>31671.969000000001</v>
          </cell>
          <cell r="H73">
            <v>24395.771529000001</v>
          </cell>
          <cell r="I73">
            <v>28688.264999999999</v>
          </cell>
          <cell r="J73">
            <v>31122.727470000002</v>
          </cell>
          <cell r="K73">
            <v>27891.138488000001</v>
          </cell>
          <cell r="L73">
            <v>31245.305408</v>
          </cell>
          <cell r="M73">
            <v>31326.099730999998</v>
          </cell>
          <cell r="N73">
            <v>31987.62</v>
          </cell>
          <cell r="O73">
            <v>29639.108729</v>
          </cell>
          <cell r="P73">
            <v>18218751</v>
          </cell>
          <cell r="Q73">
            <v>1518229.25</v>
          </cell>
          <cell r="R73">
            <v>1518229.25</v>
          </cell>
          <cell r="S73">
            <v>1518229.25</v>
          </cell>
          <cell r="T73">
            <v>1518229.25</v>
          </cell>
          <cell r="U73">
            <v>1518229.25</v>
          </cell>
          <cell r="V73">
            <v>1518229.25</v>
          </cell>
          <cell r="W73">
            <v>1518229.25</v>
          </cell>
          <cell r="X73">
            <v>1518229.25</v>
          </cell>
          <cell r="Y73">
            <v>1518229.25</v>
          </cell>
          <cell r="Z73">
            <v>1518229.25</v>
          </cell>
          <cell r="AA73">
            <v>1518229.25</v>
          </cell>
          <cell r="AB73">
            <v>1518229.25</v>
          </cell>
        </row>
        <row r="74">
          <cell r="A74" t="str">
            <v>Knepper C gesamt</v>
          </cell>
          <cell r="B74" t="str">
            <v>RP0100K103G</v>
          </cell>
          <cell r="C74">
            <v>1423193.58965</v>
          </cell>
          <cell r="D74">
            <v>185008.70000099999</v>
          </cell>
          <cell r="E74">
            <v>84303.500000999993</v>
          </cell>
          <cell r="F74">
            <v>134960</v>
          </cell>
          <cell r="G74">
            <v>144943.4</v>
          </cell>
          <cell r="H74">
            <v>108223.5</v>
          </cell>
          <cell r="I74">
            <v>129898.87964299999</v>
          </cell>
          <cell r="J74">
            <v>107277.8</v>
          </cell>
          <cell r="K74">
            <v>104226.99236600001</v>
          </cell>
          <cell r="L74">
            <v>89998.617639000004</v>
          </cell>
          <cell r="M74">
            <v>99635.199999999997</v>
          </cell>
          <cell r="N74">
            <v>118363</v>
          </cell>
          <cell r="O74">
            <v>116354</v>
          </cell>
          <cell r="P74">
            <v>63496553</v>
          </cell>
          <cell r="Q74">
            <v>5291379.42</v>
          </cell>
          <cell r="R74">
            <v>5291379.41</v>
          </cell>
          <cell r="S74">
            <v>5291379.42</v>
          </cell>
          <cell r="T74">
            <v>5291379.42</v>
          </cell>
          <cell r="U74">
            <v>5291379.41</v>
          </cell>
          <cell r="V74">
            <v>5291379.42</v>
          </cell>
          <cell r="W74">
            <v>5291379.42</v>
          </cell>
          <cell r="X74">
            <v>5291379.41</v>
          </cell>
          <cell r="Y74">
            <v>5291379.42</v>
          </cell>
          <cell r="Z74">
            <v>5291379.42</v>
          </cell>
          <cell r="AA74">
            <v>5291379.41</v>
          </cell>
          <cell r="AB74">
            <v>5291379.42</v>
          </cell>
        </row>
        <row r="75">
          <cell r="A75" t="str">
            <v>Knepper C Gesamtkost</v>
          </cell>
          <cell r="B75" t="str">
            <v>RP0100K103K</v>
          </cell>
          <cell r="C75">
            <v>1423193.58965</v>
          </cell>
          <cell r="D75">
            <v>185008.70000099999</v>
          </cell>
          <cell r="E75">
            <v>84303.500000999993</v>
          </cell>
          <cell r="F75">
            <v>134960</v>
          </cell>
          <cell r="G75">
            <v>144943.4</v>
          </cell>
          <cell r="H75">
            <v>108223.5</v>
          </cell>
          <cell r="I75">
            <v>129898.87964299999</v>
          </cell>
          <cell r="J75">
            <v>107277.8</v>
          </cell>
          <cell r="K75">
            <v>104226.99236600001</v>
          </cell>
          <cell r="L75">
            <v>89998.617639000004</v>
          </cell>
          <cell r="M75">
            <v>99635.199999999997</v>
          </cell>
          <cell r="N75">
            <v>118363</v>
          </cell>
          <cell r="O75">
            <v>116354</v>
          </cell>
          <cell r="P75">
            <v>63496553</v>
          </cell>
          <cell r="Q75">
            <v>5291379.42</v>
          </cell>
          <cell r="R75">
            <v>5291379.41</v>
          </cell>
          <cell r="S75">
            <v>5291379.42</v>
          </cell>
          <cell r="T75">
            <v>5291379.42</v>
          </cell>
          <cell r="U75">
            <v>5291379.41</v>
          </cell>
          <cell r="V75">
            <v>5291379.42</v>
          </cell>
          <cell r="W75">
            <v>5291379.42</v>
          </cell>
          <cell r="X75">
            <v>5291379.41</v>
          </cell>
          <cell r="Y75">
            <v>5291379.42</v>
          </cell>
          <cell r="Z75">
            <v>5291379.42</v>
          </cell>
          <cell r="AA75">
            <v>5291379.41</v>
          </cell>
          <cell r="AB75">
            <v>5291379.42</v>
          </cell>
        </row>
        <row r="76">
          <cell r="A76" t="str">
            <v>Knepper C Kosten</v>
          </cell>
          <cell r="B76" t="str">
            <v>RP0100K103</v>
          </cell>
          <cell r="C76">
            <v>1423193.58965</v>
          </cell>
          <cell r="D76">
            <v>185008.70000099999</v>
          </cell>
          <cell r="E76">
            <v>84303.500000999993</v>
          </cell>
          <cell r="F76">
            <v>134960</v>
          </cell>
          <cell r="G76">
            <v>144943.4</v>
          </cell>
          <cell r="H76">
            <v>108223.5</v>
          </cell>
          <cell r="I76">
            <v>129898.87964299999</v>
          </cell>
          <cell r="J76">
            <v>107277.8</v>
          </cell>
          <cell r="K76">
            <v>104226.99236600001</v>
          </cell>
          <cell r="L76">
            <v>89998.617639000004</v>
          </cell>
          <cell r="M76">
            <v>99635.199999999997</v>
          </cell>
          <cell r="N76">
            <v>118363</v>
          </cell>
          <cell r="O76">
            <v>116354</v>
          </cell>
          <cell r="P76">
            <v>63496553</v>
          </cell>
          <cell r="Q76">
            <v>5291379.42</v>
          </cell>
          <cell r="R76">
            <v>5291379.41</v>
          </cell>
          <cell r="S76">
            <v>5291379.42</v>
          </cell>
          <cell r="T76">
            <v>5291379.42</v>
          </cell>
          <cell r="U76">
            <v>5291379.41</v>
          </cell>
          <cell r="V76">
            <v>5291379.42</v>
          </cell>
          <cell r="W76">
            <v>5291379.42</v>
          </cell>
          <cell r="X76">
            <v>5291379.41</v>
          </cell>
          <cell r="Y76">
            <v>5291379.42</v>
          </cell>
          <cell r="Z76">
            <v>5291379.42</v>
          </cell>
          <cell r="AA76">
            <v>5291379.41</v>
          </cell>
          <cell r="AB76">
            <v>5291379.42</v>
          </cell>
        </row>
        <row r="77">
          <cell r="A77" t="str">
            <v>Scholven D 110 Gesam</v>
          </cell>
          <cell r="B77" t="str">
            <v>RP0100K105G</v>
          </cell>
          <cell r="C77">
            <v>414108.09899999999</v>
          </cell>
          <cell r="D77">
            <v>11777.450000999999</v>
          </cell>
          <cell r="E77">
            <v>43483.175001000003</v>
          </cell>
          <cell r="F77">
            <v>37256.115917000003</v>
          </cell>
          <cell r="G77">
            <v>37994.557686</v>
          </cell>
          <cell r="H77">
            <v>29253.014999999999</v>
          </cell>
          <cell r="I77">
            <v>34432.065000000002</v>
          </cell>
          <cell r="J77">
            <v>37283.750545000003</v>
          </cell>
          <cell r="K77">
            <v>33471.404999999999</v>
          </cell>
          <cell r="L77">
            <v>37893.271521000002</v>
          </cell>
          <cell r="M77">
            <v>37664.999600000003</v>
          </cell>
          <cell r="N77">
            <v>38392.019999999997</v>
          </cell>
          <cell r="O77">
            <v>35206.273729</v>
          </cell>
          <cell r="P77">
            <v>21853144</v>
          </cell>
          <cell r="Q77">
            <v>1821095.34</v>
          </cell>
          <cell r="R77">
            <v>1821095.32</v>
          </cell>
          <cell r="S77">
            <v>1821095.34</v>
          </cell>
          <cell r="T77">
            <v>1821095.34</v>
          </cell>
          <cell r="U77">
            <v>1821095.32</v>
          </cell>
          <cell r="V77">
            <v>1821095.34</v>
          </cell>
          <cell r="W77">
            <v>1821095.34</v>
          </cell>
          <cell r="X77">
            <v>1821095.32</v>
          </cell>
          <cell r="Y77">
            <v>1821095.34</v>
          </cell>
          <cell r="Z77">
            <v>1821095.34</v>
          </cell>
          <cell r="AA77">
            <v>1821095.32</v>
          </cell>
          <cell r="AB77">
            <v>1821095.34</v>
          </cell>
        </row>
        <row r="78">
          <cell r="A78" t="str">
            <v>Scholven D 110 Gesam</v>
          </cell>
          <cell r="B78" t="str">
            <v>RP0100K105K</v>
          </cell>
          <cell r="C78">
            <v>414108.09899999999</v>
          </cell>
          <cell r="D78">
            <v>11777.450000999999</v>
          </cell>
          <cell r="E78">
            <v>43483.175001000003</v>
          </cell>
          <cell r="F78">
            <v>37256.115917000003</v>
          </cell>
          <cell r="G78">
            <v>37994.557686</v>
          </cell>
          <cell r="H78">
            <v>29253.014999999999</v>
          </cell>
          <cell r="I78">
            <v>34432.065000000002</v>
          </cell>
          <cell r="J78">
            <v>37283.750545000003</v>
          </cell>
          <cell r="K78">
            <v>33471.404999999999</v>
          </cell>
          <cell r="L78">
            <v>37893.271521000002</v>
          </cell>
          <cell r="M78">
            <v>37664.999600000003</v>
          </cell>
          <cell r="N78">
            <v>38392.019999999997</v>
          </cell>
          <cell r="O78">
            <v>35206.273729</v>
          </cell>
          <cell r="P78">
            <v>21853144</v>
          </cell>
          <cell r="Q78">
            <v>1821095.34</v>
          </cell>
          <cell r="R78">
            <v>1821095.32</v>
          </cell>
          <cell r="S78">
            <v>1821095.34</v>
          </cell>
          <cell r="T78">
            <v>1821095.34</v>
          </cell>
          <cell r="U78">
            <v>1821095.32</v>
          </cell>
          <cell r="V78">
            <v>1821095.34</v>
          </cell>
          <cell r="W78">
            <v>1821095.34</v>
          </cell>
          <cell r="X78">
            <v>1821095.32</v>
          </cell>
          <cell r="Y78">
            <v>1821095.34</v>
          </cell>
          <cell r="Z78">
            <v>1821095.34</v>
          </cell>
          <cell r="AA78">
            <v>1821095.32</v>
          </cell>
          <cell r="AB78">
            <v>1821095.34</v>
          </cell>
        </row>
        <row r="79">
          <cell r="A79" t="str">
            <v>Scholven D 110</v>
          </cell>
          <cell r="B79" t="str">
            <v>RP0100K105</v>
          </cell>
          <cell r="C79">
            <v>414108.09899999999</v>
          </cell>
          <cell r="D79">
            <v>11777.450000999999</v>
          </cell>
          <cell r="E79">
            <v>43483.175001000003</v>
          </cell>
          <cell r="F79">
            <v>37256.115917000003</v>
          </cell>
          <cell r="G79">
            <v>37994.557686</v>
          </cell>
          <cell r="H79">
            <v>29253.014999999999</v>
          </cell>
          <cell r="I79">
            <v>34432.065000000002</v>
          </cell>
          <cell r="J79">
            <v>37283.750545000003</v>
          </cell>
          <cell r="K79">
            <v>33471.404999999999</v>
          </cell>
          <cell r="L79">
            <v>37893.271521000002</v>
          </cell>
          <cell r="M79">
            <v>37664.999600000003</v>
          </cell>
          <cell r="N79">
            <v>38392.019999999997</v>
          </cell>
          <cell r="O79">
            <v>35206.273729</v>
          </cell>
          <cell r="P79">
            <v>21853144</v>
          </cell>
          <cell r="Q79">
            <v>1821095.34</v>
          </cell>
          <cell r="R79">
            <v>1821095.32</v>
          </cell>
          <cell r="S79">
            <v>1821095.34</v>
          </cell>
          <cell r="T79">
            <v>1821095.34</v>
          </cell>
          <cell r="U79">
            <v>1821095.32</v>
          </cell>
          <cell r="V79">
            <v>1821095.34</v>
          </cell>
          <cell r="W79">
            <v>1821095.34</v>
          </cell>
          <cell r="X79">
            <v>1821095.32</v>
          </cell>
          <cell r="Y79">
            <v>1821095.34</v>
          </cell>
          <cell r="Z79">
            <v>1821095.34</v>
          </cell>
          <cell r="AA79">
            <v>1821095.32</v>
          </cell>
          <cell r="AB79">
            <v>1821095.34</v>
          </cell>
        </row>
        <row r="80">
          <cell r="A80" t="str">
            <v>Scholven F Gesamt</v>
          </cell>
          <cell r="B80" t="str">
            <v>RP0100K106G</v>
          </cell>
          <cell r="C80">
            <v>2412875.7196320002</v>
          </cell>
          <cell r="D80">
            <v>294831.70000100002</v>
          </cell>
          <cell r="E80">
            <v>275052.474001</v>
          </cell>
          <cell r="F80">
            <v>220125.80945999999</v>
          </cell>
          <cell r="G80">
            <v>222436.40713800001</v>
          </cell>
          <cell r="H80">
            <v>171676.4608</v>
          </cell>
          <cell r="I80">
            <v>199687.44590600001</v>
          </cell>
          <cell r="J80">
            <v>230088.147126</v>
          </cell>
          <cell r="K80">
            <v>0</v>
          </cell>
          <cell r="L80">
            <v>157596.87839999999</v>
          </cell>
          <cell r="M80">
            <v>207004.80319999999</v>
          </cell>
          <cell r="N80">
            <v>233537.63680000001</v>
          </cell>
          <cell r="O80">
            <v>200837.95680000001</v>
          </cell>
          <cell r="P80">
            <v>125054418</v>
          </cell>
          <cell r="Q80">
            <v>10421201.5</v>
          </cell>
          <cell r="R80">
            <v>10421201.5</v>
          </cell>
          <cell r="S80">
            <v>10421201.5</v>
          </cell>
          <cell r="T80">
            <v>10421201.5</v>
          </cell>
          <cell r="U80">
            <v>10421201.5</v>
          </cell>
          <cell r="V80">
            <v>10421201.5</v>
          </cell>
          <cell r="W80">
            <v>10421201.5</v>
          </cell>
          <cell r="X80">
            <v>10421201.5</v>
          </cell>
          <cell r="Y80">
            <v>10421201.5</v>
          </cell>
          <cell r="Z80">
            <v>10421201.5</v>
          </cell>
          <cell r="AA80">
            <v>10421201.5</v>
          </cell>
          <cell r="AB80">
            <v>10421201.5</v>
          </cell>
        </row>
        <row r="81">
          <cell r="A81" t="str">
            <v>Scholven F Gesamtkos</v>
          </cell>
          <cell r="B81" t="str">
            <v>RP0100K106K</v>
          </cell>
          <cell r="C81">
            <v>2412875.7196320002</v>
          </cell>
          <cell r="D81">
            <v>294831.70000100002</v>
          </cell>
          <cell r="E81">
            <v>275052.474001</v>
          </cell>
          <cell r="F81">
            <v>220125.80945999999</v>
          </cell>
          <cell r="G81">
            <v>222436.40713800001</v>
          </cell>
          <cell r="H81">
            <v>171676.4608</v>
          </cell>
          <cell r="I81">
            <v>199687.44590600001</v>
          </cell>
          <cell r="J81">
            <v>230088.147126</v>
          </cell>
          <cell r="K81">
            <v>0</v>
          </cell>
          <cell r="L81">
            <v>157596.87839999999</v>
          </cell>
          <cell r="M81">
            <v>207004.80319999999</v>
          </cell>
          <cell r="N81">
            <v>233537.63680000001</v>
          </cell>
          <cell r="O81">
            <v>200837.95680000001</v>
          </cell>
          <cell r="P81">
            <v>125054418</v>
          </cell>
          <cell r="Q81">
            <v>10421201.5</v>
          </cell>
          <cell r="R81">
            <v>10421201.5</v>
          </cell>
          <cell r="S81">
            <v>10421201.5</v>
          </cell>
          <cell r="T81">
            <v>10421201.5</v>
          </cell>
          <cell r="U81">
            <v>10421201.5</v>
          </cell>
          <cell r="V81">
            <v>10421201.5</v>
          </cell>
          <cell r="W81">
            <v>10421201.5</v>
          </cell>
          <cell r="X81">
            <v>10421201.5</v>
          </cell>
          <cell r="Y81">
            <v>10421201.5</v>
          </cell>
          <cell r="Z81">
            <v>10421201.5</v>
          </cell>
          <cell r="AA81">
            <v>10421201.5</v>
          </cell>
          <cell r="AB81">
            <v>10421201.5</v>
          </cell>
        </row>
        <row r="82">
          <cell r="A82" t="str">
            <v>Scholven F</v>
          </cell>
          <cell r="B82" t="str">
            <v>RP0100K106</v>
          </cell>
          <cell r="C82">
            <v>2412875.7196320002</v>
          </cell>
          <cell r="D82">
            <v>294831.70000100002</v>
          </cell>
          <cell r="E82">
            <v>275052.474001</v>
          </cell>
          <cell r="F82">
            <v>220125.80945999999</v>
          </cell>
          <cell r="G82">
            <v>222436.40713800001</v>
          </cell>
          <cell r="H82">
            <v>171676.4608</v>
          </cell>
          <cell r="I82">
            <v>199687.44590600001</v>
          </cell>
          <cell r="J82">
            <v>230088.147126</v>
          </cell>
          <cell r="K82">
            <v>0</v>
          </cell>
          <cell r="L82">
            <v>157596.87839999999</v>
          </cell>
          <cell r="M82">
            <v>207004.80319999999</v>
          </cell>
          <cell r="N82">
            <v>233537.63680000001</v>
          </cell>
          <cell r="O82">
            <v>200837.95680000001</v>
          </cell>
          <cell r="P82">
            <v>125054418</v>
          </cell>
          <cell r="Q82">
            <v>10421201.5</v>
          </cell>
          <cell r="R82">
            <v>10421201.5</v>
          </cell>
          <cell r="S82">
            <v>10421201.5</v>
          </cell>
          <cell r="T82">
            <v>10421201.5</v>
          </cell>
          <cell r="U82">
            <v>10421201.5</v>
          </cell>
          <cell r="V82">
            <v>10421201.5</v>
          </cell>
          <cell r="W82">
            <v>10421201.5</v>
          </cell>
          <cell r="X82">
            <v>10421201.5</v>
          </cell>
          <cell r="Y82">
            <v>10421201.5</v>
          </cell>
          <cell r="Z82">
            <v>10421201.5</v>
          </cell>
          <cell r="AA82">
            <v>10421201.5</v>
          </cell>
          <cell r="AB82">
            <v>10421201.5</v>
          </cell>
        </row>
        <row r="83">
          <cell r="A83" t="str">
            <v>Scholven E Gesamt</v>
          </cell>
          <cell r="B83" t="str">
            <v>RP0100K107G</v>
          </cell>
          <cell r="C83">
            <v>1430994.331828</v>
          </cell>
          <cell r="D83">
            <v>160223.97500100001</v>
          </cell>
          <cell r="E83">
            <v>172842.50000100001</v>
          </cell>
          <cell r="F83">
            <v>133891.17314999999</v>
          </cell>
          <cell r="G83">
            <v>87525.062575000004</v>
          </cell>
          <cell r="H83">
            <v>106326.5383</v>
          </cell>
          <cell r="I83">
            <v>127552.193941</v>
          </cell>
          <cell r="J83">
            <v>104728.85462500001</v>
          </cell>
          <cell r="K83">
            <v>102628.82616</v>
          </cell>
          <cell r="L83">
            <v>99021.590700000001</v>
          </cell>
          <cell r="M83">
            <v>96970.432400000005</v>
          </cell>
          <cell r="N83">
            <v>126128.22472499999</v>
          </cell>
          <cell r="O83">
            <v>113154.96025</v>
          </cell>
          <cell r="P83">
            <v>62430074</v>
          </cell>
          <cell r="Q83">
            <v>5202506.17</v>
          </cell>
          <cell r="R83">
            <v>5202506.16</v>
          </cell>
          <cell r="S83">
            <v>5202506.17</v>
          </cell>
          <cell r="T83">
            <v>5202506.17</v>
          </cell>
          <cell r="U83">
            <v>5202506.16</v>
          </cell>
          <cell r="V83">
            <v>5202506.17</v>
          </cell>
          <cell r="W83">
            <v>5202506.17</v>
          </cell>
          <cell r="X83">
            <v>5202506.16</v>
          </cell>
          <cell r="Y83">
            <v>5202506.17</v>
          </cell>
          <cell r="Z83">
            <v>5202506.17</v>
          </cell>
          <cell r="AA83">
            <v>5202506.16</v>
          </cell>
          <cell r="AB83">
            <v>5202506.17</v>
          </cell>
        </row>
        <row r="84">
          <cell r="A84" t="str">
            <v>Scholven E Gesamtkos</v>
          </cell>
          <cell r="B84" t="str">
            <v>RP0100K107K</v>
          </cell>
          <cell r="C84">
            <v>1430994.331828</v>
          </cell>
          <cell r="D84">
            <v>160223.97500100001</v>
          </cell>
          <cell r="E84">
            <v>172842.50000100001</v>
          </cell>
          <cell r="F84">
            <v>133891.17314999999</v>
          </cell>
          <cell r="G84">
            <v>87525.062575000004</v>
          </cell>
          <cell r="H84">
            <v>106326.5383</v>
          </cell>
          <cell r="I84">
            <v>127552.193941</v>
          </cell>
          <cell r="J84">
            <v>104728.85462500001</v>
          </cell>
          <cell r="K84">
            <v>102628.82616</v>
          </cell>
          <cell r="L84">
            <v>99021.590700000001</v>
          </cell>
          <cell r="M84">
            <v>96970.432400000005</v>
          </cell>
          <cell r="N84">
            <v>126128.22472499999</v>
          </cell>
          <cell r="O84">
            <v>113154.96025</v>
          </cell>
          <cell r="P84">
            <v>62430074</v>
          </cell>
          <cell r="Q84">
            <v>5202506.17</v>
          </cell>
          <cell r="R84">
            <v>5202506.16</v>
          </cell>
          <cell r="S84">
            <v>5202506.17</v>
          </cell>
          <cell r="T84">
            <v>5202506.17</v>
          </cell>
          <cell r="U84">
            <v>5202506.16</v>
          </cell>
          <cell r="V84">
            <v>5202506.17</v>
          </cell>
          <cell r="W84">
            <v>5202506.17</v>
          </cell>
          <cell r="X84">
            <v>5202506.16</v>
          </cell>
          <cell r="Y84">
            <v>5202506.17</v>
          </cell>
          <cell r="Z84">
            <v>5202506.17</v>
          </cell>
          <cell r="AA84">
            <v>5202506.16</v>
          </cell>
          <cell r="AB84">
            <v>5202506.17</v>
          </cell>
        </row>
        <row r="85">
          <cell r="A85" t="str">
            <v>Scholven E Kosten</v>
          </cell>
          <cell r="B85" t="str">
            <v>RP0100K107</v>
          </cell>
          <cell r="C85">
            <v>1430994.331828</v>
          </cell>
          <cell r="D85">
            <v>160223.97500100001</v>
          </cell>
          <cell r="E85">
            <v>172842.50000100001</v>
          </cell>
          <cell r="F85">
            <v>133891.17314999999</v>
          </cell>
          <cell r="G85">
            <v>87525.062575000004</v>
          </cell>
          <cell r="H85">
            <v>106326.5383</v>
          </cell>
          <cell r="I85">
            <v>127552.193941</v>
          </cell>
          <cell r="J85">
            <v>104728.85462500001</v>
          </cell>
          <cell r="K85">
            <v>102628.82616</v>
          </cell>
          <cell r="L85">
            <v>99021.590700000001</v>
          </cell>
          <cell r="M85">
            <v>96970.432400000005</v>
          </cell>
          <cell r="N85">
            <v>126128.22472499999</v>
          </cell>
          <cell r="O85">
            <v>113154.96025</v>
          </cell>
          <cell r="P85">
            <v>62430074</v>
          </cell>
          <cell r="Q85">
            <v>5202506.17</v>
          </cell>
          <cell r="R85">
            <v>5202506.16</v>
          </cell>
          <cell r="S85">
            <v>5202506.17</v>
          </cell>
          <cell r="T85">
            <v>5202506.17</v>
          </cell>
          <cell r="U85">
            <v>5202506.16</v>
          </cell>
          <cell r="V85">
            <v>5202506.17</v>
          </cell>
          <cell r="W85">
            <v>5202506.17</v>
          </cell>
          <cell r="X85">
            <v>5202506.16</v>
          </cell>
          <cell r="Y85">
            <v>5202506.17</v>
          </cell>
          <cell r="Z85">
            <v>5202506.17</v>
          </cell>
          <cell r="AA85">
            <v>5202506.16</v>
          </cell>
          <cell r="AB85">
            <v>5202506.17</v>
          </cell>
        </row>
        <row r="86">
          <cell r="A86" t="str">
            <v>Scholven D 100 Gesam</v>
          </cell>
          <cell r="B86" t="str">
            <v>RP0100K108G</v>
          </cell>
          <cell r="C86">
            <v>519950.91754300002</v>
          </cell>
          <cell r="D86">
            <v>16739.450001000001</v>
          </cell>
          <cell r="E86">
            <v>62310.000001</v>
          </cell>
          <cell r="F86">
            <v>50220</v>
          </cell>
          <cell r="G86">
            <v>54067.5</v>
          </cell>
          <cell r="H86">
            <v>43098.75</v>
          </cell>
          <cell r="I86">
            <v>48785.485293999998</v>
          </cell>
          <cell r="J86">
            <v>39802.5</v>
          </cell>
          <cell r="K86">
            <v>38947.5</v>
          </cell>
          <cell r="L86">
            <v>37527.232247</v>
          </cell>
          <cell r="M86">
            <v>36945</v>
          </cell>
          <cell r="N86">
            <v>48262.5</v>
          </cell>
          <cell r="O86">
            <v>43245</v>
          </cell>
          <cell r="P86">
            <v>23228232</v>
          </cell>
          <cell r="Q86">
            <v>1935686</v>
          </cell>
          <cell r="R86">
            <v>1935686</v>
          </cell>
          <cell r="S86">
            <v>1935686</v>
          </cell>
          <cell r="T86">
            <v>1935686</v>
          </cell>
          <cell r="U86">
            <v>1935686</v>
          </cell>
          <cell r="V86">
            <v>1935686</v>
          </cell>
          <cell r="W86">
            <v>1935686</v>
          </cell>
          <cell r="X86">
            <v>1935686</v>
          </cell>
          <cell r="Y86">
            <v>1935686</v>
          </cell>
          <cell r="Z86">
            <v>1935686</v>
          </cell>
          <cell r="AA86">
            <v>1935686</v>
          </cell>
          <cell r="AB86">
            <v>1935686</v>
          </cell>
        </row>
        <row r="87">
          <cell r="A87" t="str">
            <v>Scholven D 100 Gesam</v>
          </cell>
          <cell r="B87" t="str">
            <v>RP0100K108K</v>
          </cell>
          <cell r="C87">
            <v>519950.91754300002</v>
          </cell>
          <cell r="D87">
            <v>16739.450001000001</v>
          </cell>
          <cell r="E87">
            <v>62310.000001</v>
          </cell>
          <cell r="F87">
            <v>50220</v>
          </cell>
          <cell r="G87">
            <v>54067.5</v>
          </cell>
          <cell r="H87">
            <v>43098.75</v>
          </cell>
          <cell r="I87">
            <v>48785.485293999998</v>
          </cell>
          <cell r="J87">
            <v>39802.5</v>
          </cell>
          <cell r="K87">
            <v>38947.5</v>
          </cell>
          <cell r="L87">
            <v>37527.232247</v>
          </cell>
          <cell r="M87">
            <v>36945</v>
          </cell>
          <cell r="N87">
            <v>48262.5</v>
          </cell>
          <cell r="O87">
            <v>43245</v>
          </cell>
          <cell r="P87">
            <v>23228232</v>
          </cell>
          <cell r="Q87">
            <v>1935686</v>
          </cell>
          <cell r="R87">
            <v>1935686</v>
          </cell>
          <cell r="S87">
            <v>1935686</v>
          </cell>
          <cell r="T87">
            <v>1935686</v>
          </cell>
          <cell r="U87">
            <v>1935686</v>
          </cell>
          <cell r="V87">
            <v>1935686</v>
          </cell>
          <cell r="W87">
            <v>1935686</v>
          </cell>
          <cell r="X87">
            <v>1935686</v>
          </cell>
          <cell r="Y87">
            <v>1935686</v>
          </cell>
          <cell r="Z87">
            <v>1935686</v>
          </cell>
          <cell r="AA87">
            <v>1935686</v>
          </cell>
          <cell r="AB87">
            <v>1935686</v>
          </cell>
        </row>
        <row r="88">
          <cell r="A88" t="str">
            <v>Scholven D 100 Koste</v>
          </cell>
          <cell r="B88" t="str">
            <v>RP0100K108</v>
          </cell>
          <cell r="C88">
            <v>519950.91754300002</v>
          </cell>
          <cell r="D88">
            <v>16739.450001000001</v>
          </cell>
          <cell r="E88">
            <v>62310.000001</v>
          </cell>
          <cell r="F88">
            <v>50220</v>
          </cell>
          <cell r="G88">
            <v>54067.5</v>
          </cell>
          <cell r="H88">
            <v>43098.75</v>
          </cell>
          <cell r="I88">
            <v>48785.485293999998</v>
          </cell>
          <cell r="J88">
            <v>39802.5</v>
          </cell>
          <cell r="K88">
            <v>38947.5</v>
          </cell>
          <cell r="L88">
            <v>37527.232247</v>
          </cell>
          <cell r="M88">
            <v>36945</v>
          </cell>
          <cell r="N88">
            <v>48262.5</v>
          </cell>
          <cell r="O88">
            <v>43245</v>
          </cell>
          <cell r="P88">
            <v>23228232</v>
          </cell>
          <cell r="Q88">
            <v>1935686</v>
          </cell>
          <cell r="R88">
            <v>1935686</v>
          </cell>
          <cell r="S88">
            <v>1935686</v>
          </cell>
          <cell r="T88">
            <v>1935686</v>
          </cell>
          <cell r="U88">
            <v>1935686</v>
          </cell>
          <cell r="V88">
            <v>1935686</v>
          </cell>
          <cell r="W88">
            <v>1935686</v>
          </cell>
          <cell r="X88">
            <v>1935686</v>
          </cell>
          <cell r="Y88">
            <v>1935686</v>
          </cell>
          <cell r="Z88">
            <v>1935686</v>
          </cell>
          <cell r="AA88">
            <v>1935686</v>
          </cell>
          <cell r="AB88">
            <v>1935686</v>
          </cell>
        </row>
        <row r="89">
          <cell r="A89" t="str">
            <v>Sonderlieferungen</v>
          </cell>
          <cell r="B89" t="str">
            <v>RP0100K110</v>
          </cell>
          <cell r="C89">
            <v>1.9999999999999999E-6</v>
          </cell>
          <cell r="D89">
            <v>9.9999999999999995E-7</v>
          </cell>
          <cell r="E89">
            <v>9.9999999999999995E-7</v>
          </cell>
          <cell r="F89">
            <v>0</v>
          </cell>
          <cell r="G89">
            <v>0</v>
          </cell>
          <cell r="H89">
            <v>0</v>
          </cell>
          <cell r="I89">
            <v>0</v>
          </cell>
          <cell r="J89">
            <v>0</v>
          </cell>
          <cell r="K89">
            <v>0</v>
          </cell>
          <cell r="L89">
            <v>0</v>
          </cell>
          <cell r="M89">
            <v>0</v>
          </cell>
          <cell r="N89">
            <v>0</v>
          </cell>
          <cell r="O89">
            <v>0</v>
          </cell>
          <cell r="P89">
            <v>715000</v>
          </cell>
          <cell r="Q89">
            <v>59583.33</v>
          </cell>
          <cell r="R89">
            <v>59583.34</v>
          </cell>
          <cell r="S89">
            <v>59583.33</v>
          </cell>
          <cell r="T89">
            <v>59583.33</v>
          </cell>
          <cell r="U89">
            <v>59583.34</v>
          </cell>
          <cell r="V89">
            <v>59583.33</v>
          </cell>
          <cell r="W89">
            <v>59583.33</v>
          </cell>
          <cell r="X89">
            <v>59583.34</v>
          </cell>
          <cell r="Y89">
            <v>59583.33</v>
          </cell>
          <cell r="Z89">
            <v>59583.33</v>
          </cell>
          <cell r="AA89">
            <v>59583.34</v>
          </cell>
          <cell r="AB89">
            <v>59583.33</v>
          </cell>
        </row>
        <row r="90">
          <cell r="A90" t="str">
            <v>Datteln</v>
          </cell>
          <cell r="B90" t="str">
            <v>RP0100K113</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Sonstige</v>
          </cell>
          <cell r="B91" t="str">
            <v>RP0100K8</v>
          </cell>
          <cell r="C91">
            <v>2630019.325317</v>
          </cell>
          <cell r="D91">
            <v>265022.645021</v>
          </cell>
          <cell r="E91">
            <v>227920.777283</v>
          </cell>
          <cell r="F91">
            <v>245747.296829</v>
          </cell>
          <cell r="G91">
            <v>245516.39786699999</v>
          </cell>
          <cell r="H91">
            <v>222390.064855</v>
          </cell>
          <cell r="I91">
            <v>178890.29117800001</v>
          </cell>
          <cell r="J91">
            <v>182751.62452799999</v>
          </cell>
          <cell r="K91">
            <v>186288.35159199999</v>
          </cell>
          <cell r="L91">
            <v>188246.264823</v>
          </cell>
          <cell r="M91">
            <v>215713.66100200001</v>
          </cell>
          <cell r="N91">
            <v>227535.197296</v>
          </cell>
          <cell r="O91">
            <v>243996.753043</v>
          </cell>
          <cell r="P91">
            <v>125337500.01000001</v>
          </cell>
          <cell r="Q91">
            <v>11580770.449999999</v>
          </cell>
          <cell r="R91">
            <v>10551965.23</v>
          </cell>
          <cell r="S91">
            <v>11715412.73</v>
          </cell>
          <cell r="T91">
            <v>11788968.560000001</v>
          </cell>
          <cell r="U91">
            <v>10515108.119999999</v>
          </cell>
          <cell r="V91">
            <v>9430668.8499999996</v>
          </cell>
          <cell r="W91">
            <v>9559493.4399999995</v>
          </cell>
          <cell r="X91">
            <v>8666217.5399999991</v>
          </cell>
          <cell r="Y91">
            <v>8856056.4100000001</v>
          </cell>
          <cell r="Z91">
            <v>10158111.949999999</v>
          </cell>
          <cell r="AA91">
            <v>10896786.970000001</v>
          </cell>
          <cell r="AB91">
            <v>11617939.76</v>
          </cell>
        </row>
        <row r="92">
          <cell r="A92" t="str">
            <v>Bilanzkreisabweichun</v>
          </cell>
          <cell r="B92" t="str">
            <v>RP0100K829</v>
          </cell>
          <cell r="C92">
            <v>-5399.9999989999997</v>
          </cell>
          <cell r="D92">
            <v>0</v>
          </cell>
          <cell r="E92">
            <v>-5399.9999989999997</v>
          </cell>
          <cell r="F92">
            <v>0</v>
          </cell>
          <cell r="G92">
            <v>0</v>
          </cell>
          <cell r="H92">
            <v>0</v>
          </cell>
          <cell r="I92">
            <v>0</v>
          </cell>
          <cell r="J92">
            <v>0</v>
          </cell>
          <cell r="K92">
            <v>0</v>
          </cell>
          <cell r="L92">
            <v>0</v>
          </cell>
          <cell r="M92">
            <v>0</v>
          </cell>
          <cell r="N92">
            <v>0</v>
          </cell>
          <cell r="O92">
            <v>0</v>
          </cell>
          <cell r="P92">
            <v>12000000</v>
          </cell>
          <cell r="R92">
            <v>800000</v>
          </cell>
          <cell r="S92">
            <v>1120000</v>
          </cell>
          <cell r="T92">
            <v>1120000</v>
          </cell>
          <cell r="U92">
            <v>1120000</v>
          </cell>
          <cell r="V92">
            <v>1120000</v>
          </cell>
          <cell r="W92">
            <v>1120000</v>
          </cell>
          <cell r="X92">
            <v>1120000</v>
          </cell>
          <cell r="Y92">
            <v>1120000</v>
          </cell>
          <cell r="Z92">
            <v>1120000</v>
          </cell>
          <cell r="AA92">
            <v>1120000</v>
          </cell>
          <cell r="AB92">
            <v>1120000</v>
          </cell>
        </row>
        <row r="93">
          <cell r="A93" t="str">
            <v>Bilanzkreisabw. TSO</v>
          </cell>
          <cell r="B93" t="str">
            <v>RP0100K8291</v>
          </cell>
          <cell r="C93">
            <v>-5399.9999989999997</v>
          </cell>
          <cell r="D93">
            <v>0</v>
          </cell>
          <cell r="E93">
            <v>-5399.9999989999997</v>
          </cell>
          <cell r="F93">
            <v>0</v>
          </cell>
          <cell r="G93">
            <v>0</v>
          </cell>
          <cell r="H93">
            <v>0</v>
          </cell>
          <cell r="I93">
            <v>0</v>
          </cell>
          <cell r="J93">
            <v>0</v>
          </cell>
          <cell r="K93">
            <v>0</v>
          </cell>
          <cell r="L93">
            <v>0</v>
          </cell>
          <cell r="M93">
            <v>0</v>
          </cell>
          <cell r="N93">
            <v>0</v>
          </cell>
          <cell r="O93">
            <v>0</v>
          </cell>
          <cell r="P93">
            <v>12000000</v>
          </cell>
          <cell r="R93">
            <v>800000</v>
          </cell>
          <cell r="S93">
            <v>1120000</v>
          </cell>
          <cell r="T93">
            <v>1120000</v>
          </cell>
          <cell r="U93">
            <v>1120000</v>
          </cell>
          <cell r="V93">
            <v>1120000</v>
          </cell>
          <cell r="W93">
            <v>1120000</v>
          </cell>
          <cell r="X93">
            <v>1120000</v>
          </cell>
          <cell r="Y93">
            <v>1120000</v>
          </cell>
          <cell r="Z93">
            <v>1120000</v>
          </cell>
          <cell r="AA93">
            <v>1120000</v>
          </cell>
          <cell r="AB93">
            <v>1120000</v>
          </cell>
        </row>
        <row r="94">
          <cell r="A94" t="str">
            <v>Erstattung BKA-Aufwa</v>
          </cell>
          <cell r="B94" t="str">
            <v>RP0100K8292</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Strombezug Diverse</v>
          </cell>
          <cell r="B95" t="str">
            <v>RP0100K824</v>
          </cell>
          <cell r="C95">
            <v>7414.1390000000001</v>
          </cell>
          <cell r="D95">
            <v>789.11500000000001</v>
          </cell>
          <cell r="E95">
            <v>744.024</v>
          </cell>
          <cell r="F95">
            <v>0</v>
          </cell>
          <cell r="G95">
            <v>0</v>
          </cell>
          <cell r="H95">
            <v>744</v>
          </cell>
          <cell r="I95">
            <v>720</v>
          </cell>
          <cell r="J95">
            <v>744</v>
          </cell>
          <cell r="K95">
            <v>744</v>
          </cell>
          <cell r="L95">
            <v>720</v>
          </cell>
          <cell r="M95">
            <v>745</v>
          </cell>
          <cell r="N95">
            <v>720</v>
          </cell>
          <cell r="O95">
            <v>744</v>
          </cell>
          <cell r="P95">
            <v>583475.63</v>
          </cell>
          <cell r="Q95">
            <v>82150.16</v>
          </cell>
          <cell r="R95">
            <v>77893.47</v>
          </cell>
          <cell r="U95">
            <v>53568</v>
          </cell>
          <cell r="V95">
            <v>51840</v>
          </cell>
          <cell r="W95">
            <v>53568</v>
          </cell>
          <cell r="X95">
            <v>53568</v>
          </cell>
          <cell r="Y95">
            <v>51840</v>
          </cell>
          <cell r="Z95">
            <v>53640</v>
          </cell>
          <cell r="AA95">
            <v>51840</v>
          </cell>
          <cell r="AB95">
            <v>53568</v>
          </cell>
        </row>
        <row r="96">
          <cell r="A96" t="str">
            <v>Sonstige einmalige F</v>
          </cell>
          <cell r="B96" t="str">
            <v>RP0100K820</v>
          </cell>
          <cell r="C96">
            <v>7414.1390000000001</v>
          </cell>
          <cell r="D96">
            <v>789.11500000000001</v>
          </cell>
          <cell r="E96">
            <v>744.024</v>
          </cell>
          <cell r="F96">
            <v>0</v>
          </cell>
          <cell r="G96">
            <v>0</v>
          </cell>
          <cell r="H96">
            <v>744</v>
          </cell>
          <cell r="I96">
            <v>720</v>
          </cell>
          <cell r="J96">
            <v>744</v>
          </cell>
          <cell r="K96">
            <v>744</v>
          </cell>
          <cell r="L96">
            <v>720</v>
          </cell>
          <cell r="M96">
            <v>745</v>
          </cell>
          <cell r="N96">
            <v>720</v>
          </cell>
          <cell r="O96">
            <v>744</v>
          </cell>
          <cell r="P96">
            <v>583475.63</v>
          </cell>
          <cell r="Q96">
            <v>82150.16</v>
          </cell>
          <cell r="R96">
            <v>77893.47</v>
          </cell>
          <cell r="U96">
            <v>53568</v>
          </cell>
          <cell r="V96">
            <v>51840</v>
          </cell>
          <cell r="W96">
            <v>53568</v>
          </cell>
          <cell r="X96">
            <v>53568</v>
          </cell>
          <cell r="Y96">
            <v>51840</v>
          </cell>
          <cell r="Z96">
            <v>53640</v>
          </cell>
          <cell r="AA96">
            <v>51840</v>
          </cell>
          <cell r="AB96">
            <v>53568</v>
          </cell>
        </row>
        <row r="97">
          <cell r="A97" t="str">
            <v>Pumpspeicher-Verbund</v>
          </cell>
          <cell r="B97" t="str">
            <v>RP0100K8241</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BASF Ludwigshafen (N</v>
          </cell>
          <cell r="B98" t="str">
            <v>RP0100K8242</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Bezug Plus für WA-St</v>
          </cell>
          <cell r="B99" t="str">
            <v>RP0100K816</v>
          </cell>
          <cell r="C99">
            <v>315060</v>
          </cell>
          <cell r="D99">
            <v>30000</v>
          </cell>
          <cell r="E99">
            <v>30000</v>
          </cell>
          <cell r="F99">
            <v>25506</v>
          </cell>
          <cell r="G99">
            <v>25506</v>
          </cell>
          <cell r="H99">
            <v>25506</v>
          </cell>
          <cell r="I99">
            <v>25506</v>
          </cell>
          <cell r="J99">
            <v>25506</v>
          </cell>
          <cell r="K99">
            <v>25506</v>
          </cell>
          <cell r="L99">
            <v>25506</v>
          </cell>
          <cell r="M99">
            <v>25506</v>
          </cell>
          <cell r="N99">
            <v>25506</v>
          </cell>
          <cell r="O99">
            <v>25506</v>
          </cell>
          <cell r="P99">
            <v>30970398</v>
          </cell>
          <cell r="Q99">
            <v>2580866.5</v>
          </cell>
          <cell r="R99">
            <v>2580866.5</v>
          </cell>
          <cell r="S99">
            <v>2580866.5</v>
          </cell>
          <cell r="T99">
            <v>2580866.5</v>
          </cell>
          <cell r="U99">
            <v>2580866.5</v>
          </cell>
          <cell r="V99">
            <v>2580866.5</v>
          </cell>
          <cell r="W99">
            <v>2580866.5</v>
          </cell>
          <cell r="X99">
            <v>2580866.5</v>
          </cell>
          <cell r="Y99">
            <v>2580866.5</v>
          </cell>
          <cell r="Z99">
            <v>2580866.5</v>
          </cell>
          <cell r="AA99">
            <v>2580866.5</v>
          </cell>
          <cell r="AB99">
            <v>2580866.5</v>
          </cell>
        </row>
        <row r="100">
          <cell r="A100" t="str">
            <v>Bezug E.ON (KW Gundr</v>
          </cell>
          <cell r="B100" t="str">
            <v>RP0100K822</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Korrektur HKM Atel-D</v>
          </cell>
          <cell r="B101" t="str">
            <v>RP0100K838</v>
          </cell>
          <cell r="C101">
            <v>708288</v>
          </cell>
          <cell r="D101">
            <v>59664</v>
          </cell>
          <cell r="E101">
            <v>63456</v>
          </cell>
          <cell r="F101">
            <v>63220</v>
          </cell>
          <cell r="G101">
            <v>61560</v>
          </cell>
          <cell r="H101">
            <v>63480</v>
          </cell>
          <cell r="I101">
            <v>41040</v>
          </cell>
          <cell r="J101">
            <v>42408</v>
          </cell>
          <cell r="K101">
            <v>63300</v>
          </cell>
          <cell r="L101">
            <v>61560</v>
          </cell>
          <cell r="M101">
            <v>63740</v>
          </cell>
          <cell r="N101">
            <v>61200</v>
          </cell>
          <cell r="O101">
            <v>63660</v>
          </cell>
        </row>
        <row r="102">
          <cell r="A102" t="str">
            <v>Bezug KGG für WA-Str</v>
          </cell>
          <cell r="B102" t="str">
            <v>RP0100K837</v>
          </cell>
          <cell r="C102">
            <v>15699.999996</v>
          </cell>
          <cell r="D102">
            <v>1308.333333</v>
          </cell>
          <cell r="E102">
            <v>1308.333333</v>
          </cell>
          <cell r="F102">
            <v>1308.333333</v>
          </cell>
          <cell r="G102">
            <v>1308.333333</v>
          </cell>
          <cell r="H102">
            <v>1308.333333</v>
          </cell>
          <cell r="I102">
            <v>1308.333333</v>
          </cell>
          <cell r="J102">
            <v>1308.333333</v>
          </cell>
          <cell r="K102">
            <v>1308.333333</v>
          </cell>
          <cell r="L102">
            <v>1308.333333</v>
          </cell>
          <cell r="M102">
            <v>1308.333333</v>
          </cell>
          <cell r="N102">
            <v>1308.333333</v>
          </cell>
          <cell r="O102">
            <v>1308.333333</v>
          </cell>
        </row>
        <row r="103">
          <cell r="A103" t="str">
            <v>Erzeugungen im STPM</v>
          </cell>
          <cell r="B103" t="str">
            <v>RP0100K839</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Korrektur HKM Statkr</v>
          </cell>
          <cell r="B104" t="str">
            <v>RP0100K841</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Bezug RWE Innogy</v>
          </cell>
          <cell r="B105" t="str">
            <v>RP0100K843</v>
          </cell>
          <cell r="C105">
            <v>1588957.1863200001</v>
          </cell>
          <cell r="D105">
            <v>173261.196688</v>
          </cell>
          <cell r="E105">
            <v>137812.419949</v>
          </cell>
          <cell r="F105">
            <v>155712.96349600001</v>
          </cell>
          <cell r="G105">
            <v>157142.064534</v>
          </cell>
          <cell r="H105">
            <v>131351.73152199999</v>
          </cell>
          <cell r="I105">
            <v>110315.957845</v>
          </cell>
          <cell r="J105">
            <v>112785.291195</v>
          </cell>
          <cell r="K105">
            <v>95430.018259000004</v>
          </cell>
          <cell r="L105">
            <v>99151.931490000003</v>
          </cell>
          <cell r="M105">
            <v>124414.32766900001</v>
          </cell>
          <cell r="N105">
            <v>138800.86396300001</v>
          </cell>
          <cell r="O105">
            <v>152778.41970999999</v>
          </cell>
          <cell r="P105">
            <v>81783626.379999995</v>
          </cell>
          <cell r="Q105">
            <v>8917753.7899999991</v>
          </cell>
          <cell r="R105">
            <v>7093205.2599999998</v>
          </cell>
          <cell r="S105">
            <v>8014546.2300000004</v>
          </cell>
          <cell r="T105">
            <v>8088102.0599999996</v>
          </cell>
          <cell r="U105">
            <v>6760673.6200000001</v>
          </cell>
          <cell r="V105">
            <v>5677962.3499999996</v>
          </cell>
          <cell r="W105">
            <v>5805058.9400000004</v>
          </cell>
          <cell r="X105">
            <v>4911783.04</v>
          </cell>
          <cell r="Y105">
            <v>5103349.91</v>
          </cell>
          <cell r="Z105">
            <v>6403605.4500000002</v>
          </cell>
          <cell r="AA105">
            <v>7144080.4699999997</v>
          </cell>
          <cell r="AB105">
            <v>7863505.2599999998</v>
          </cell>
        </row>
        <row r="106">
          <cell r="A106" t="str">
            <v>RWE Trading</v>
          </cell>
          <cell r="B106" t="str">
            <v>RP0100K9</v>
          </cell>
          <cell r="C106">
            <v>0</v>
          </cell>
          <cell r="D106">
            <v>253572</v>
          </cell>
          <cell r="E106">
            <v>-253572</v>
          </cell>
          <cell r="F106">
            <v>0</v>
          </cell>
          <cell r="G106">
            <v>0</v>
          </cell>
          <cell r="H106">
            <v>0</v>
          </cell>
          <cell r="I106">
            <v>0</v>
          </cell>
          <cell r="J106">
            <v>0</v>
          </cell>
          <cell r="K106">
            <v>0</v>
          </cell>
          <cell r="L106">
            <v>0</v>
          </cell>
          <cell r="M106">
            <v>0</v>
          </cell>
          <cell r="N106">
            <v>0</v>
          </cell>
          <cell r="O106">
            <v>0</v>
          </cell>
        </row>
        <row r="107">
          <cell r="A107" t="str">
            <v>Strombezug RWE Tradi</v>
          </cell>
          <cell r="B107" t="str">
            <v>RP0100K90000</v>
          </cell>
          <cell r="C107">
            <v>0</v>
          </cell>
          <cell r="D107">
            <v>253572</v>
          </cell>
          <cell r="E107">
            <v>-253572</v>
          </cell>
          <cell r="F107">
            <v>0</v>
          </cell>
          <cell r="G107">
            <v>0</v>
          </cell>
          <cell r="H107">
            <v>0</v>
          </cell>
          <cell r="I107">
            <v>0</v>
          </cell>
          <cell r="J107">
            <v>0</v>
          </cell>
          <cell r="K107">
            <v>0</v>
          </cell>
          <cell r="L107">
            <v>0</v>
          </cell>
          <cell r="M107">
            <v>0</v>
          </cell>
          <cell r="N107">
            <v>0</v>
          </cell>
          <cell r="O107">
            <v>0</v>
          </cell>
        </row>
        <row r="108">
          <cell r="A108" t="str">
            <v>kontrahierter Stromb</v>
          </cell>
          <cell r="B108" t="str">
            <v>RP0100K9000</v>
          </cell>
          <cell r="C108">
            <v>0</v>
          </cell>
          <cell r="D108">
            <v>253572</v>
          </cell>
          <cell r="E108">
            <v>-253572</v>
          </cell>
          <cell r="F108">
            <v>0</v>
          </cell>
          <cell r="G108">
            <v>0</v>
          </cell>
          <cell r="H108">
            <v>0</v>
          </cell>
          <cell r="I108">
            <v>0</v>
          </cell>
          <cell r="J108">
            <v>0</v>
          </cell>
          <cell r="K108">
            <v>0</v>
          </cell>
          <cell r="L108">
            <v>0</v>
          </cell>
          <cell r="M108">
            <v>0</v>
          </cell>
          <cell r="N108">
            <v>0</v>
          </cell>
          <cell r="O108">
            <v>0</v>
          </cell>
        </row>
        <row r="109">
          <cell r="A109" t="str">
            <v>Long Term Bezug</v>
          </cell>
          <cell r="B109" t="str">
            <v>RP0100K9001</v>
          </cell>
          <cell r="C109">
            <v>0</v>
          </cell>
          <cell r="D109">
            <v>41664</v>
          </cell>
          <cell r="E109">
            <v>-41664</v>
          </cell>
          <cell r="F109">
            <v>0</v>
          </cell>
          <cell r="G109">
            <v>0</v>
          </cell>
          <cell r="H109">
            <v>0</v>
          </cell>
          <cell r="I109">
            <v>0</v>
          </cell>
          <cell r="J109">
            <v>0</v>
          </cell>
          <cell r="K109">
            <v>0</v>
          </cell>
          <cell r="L109">
            <v>0</v>
          </cell>
          <cell r="M109">
            <v>0</v>
          </cell>
          <cell r="N109">
            <v>0</v>
          </cell>
          <cell r="O109">
            <v>0</v>
          </cell>
        </row>
        <row r="110">
          <cell r="A110" t="str">
            <v>Long Term Retail</v>
          </cell>
          <cell r="B110" t="str">
            <v>RP0100K90002</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Long Term Retail</v>
          </cell>
          <cell r="B111" t="str">
            <v>RP0100K90015</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Long Term Retail-Mis</v>
          </cell>
          <cell r="B112" t="str">
            <v>RP0100K90004</v>
          </cell>
          <cell r="C112">
            <v>0</v>
          </cell>
          <cell r="D112">
            <v>41664</v>
          </cell>
          <cell r="E112">
            <v>-41664</v>
          </cell>
          <cell r="F112">
            <v>0</v>
          </cell>
          <cell r="G112">
            <v>0</v>
          </cell>
          <cell r="H112">
            <v>0</v>
          </cell>
          <cell r="I112">
            <v>0</v>
          </cell>
          <cell r="J112">
            <v>0</v>
          </cell>
          <cell r="K112">
            <v>0</v>
          </cell>
          <cell r="L112">
            <v>0</v>
          </cell>
          <cell r="M112">
            <v>0</v>
          </cell>
          <cell r="N112">
            <v>0</v>
          </cell>
          <cell r="O112">
            <v>0</v>
          </cell>
        </row>
        <row r="113">
          <cell r="A113" t="str">
            <v>Position Transfer Be</v>
          </cell>
          <cell r="B113" t="str">
            <v>RP0100K90003</v>
          </cell>
          <cell r="C113">
            <v>0</v>
          </cell>
          <cell r="D113">
            <v>211908</v>
          </cell>
          <cell r="E113">
            <v>-211908</v>
          </cell>
          <cell r="F113">
            <v>0</v>
          </cell>
          <cell r="G113">
            <v>0</v>
          </cell>
          <cell r="H113">
            <v>0</v>
          </cell>
          <cell r="I113">
            <v>0</v>
          </cell>
          <cell r="J113">
            <v>0</v>
          </cell>
          <cell r="K113">
            <v>0</v>
          </cell>
          <cell r="L113">
            <v>0</v>
          </cell>
          <cell r="M113">
            <v>0</v>
          </cell>
          <cell r="N113">
            <v>0</v>
          </cell>
          <cell r="O113">
            <v>0</v>
          </cell>
        </row>
        <row r="114">
          <cell r="A114" t="str">
            <v>Position Transfer Be</v>
          </cell>
          <cell r="B114" t="str">
            <v>RP0100K900031</v>
          </cell>
          <cell r="C114">
            <v>0</v>
          </cell>
          <cell r="D114">
            <v>211908</v>
          </cell>
          <cell r="E114">
            <v>-211908</v>
          </cell>
          <cell r="F114">
            <v>0</v>
          </cell>
          <cell r="G114">
            <v>0</v>
          </cell>
          <cell r="H114">
            <v>0</v>
          </cell>
          <cell r="I114">
            <v>0</v>
          </cell>
          <cell r="J114">
            <v>0</v>
          </cell>
          <cell r="K114">
            <v>0</v>
          </cell>
          <cell r="L114">
            <v>0</v>
          </cell>
          <cell r="M114">
            <v>0</v>
          </cell>
          <cell r="N114">
            <v>0</v>
          </cell>
          <cell r="O114">
            <v>0</v>
          </cell>
        </row>
        <row r="115">
          <cell r="A115" t="str">
            <v>Position Transfer Be</v>
          </cell>
          <cell r="B115" t="str">
            <v>RP0100K90038</v>
          </cell>
          <cell r="C115">
            <v>0</v>
          </cell>
          <cell r="D115">
            <v>211908</v>
          </cell>
          <cell r="E115">
            <v>-211908</v>
          </cell>
          <cell r="F115">
            <v>0</v>
          </cell>
          <cell r="G115">
            <v>0</v>
          </cell>
          <cell r="H115">
            <v>0</v>
          </cell>
          <cell r="I115">
            <v>0</v>
          </cell>
          <cell r="J115">
            <v>0</v>
          </cell>
          <cell r="K115">
            <v>0</v>
          </cell>
          <cell r="L115">
            <v>0</v>
          </cell>
          <cell r="M115">
            <v>0</v>
          </cell>
          <cell r="N115">
            <v>0</v>
          </cell>
          <cell r="O115">
            <v>0</v>
          </cell>
        </row>
        <row r="116">
          <cell r="A116" t="str">
            <v>Position Transfer Be</v>
          </cell>
          <cell r="B116" t="str">
            <v>RP0100K900032</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Position Transfer Be</v>
          </cell>
          <cell r="B117" t="str">
            <v>RP0100K900033</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Short Term Adjust Be</v>
          </cell>
          <cell r="B118" t="str">
            <v>RP0100K9008</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Short Term Adjust</v>
          </cell>
          <cell r="B119" t="str">
            <v>RP0100K90083</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Short Term Adjust</v>
          </cell>
          <cell r="B120" t="str">
            <v>RP0100K90040</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RWE Trading geplante</v>
          </cell>
          <cell r="B121" t="str">
            <v>RP0100K9006</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RWE Trading geplante</v>
          </cell>
          <cell r="B122" t="str">
            <v>RP0100K90062</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Sonstiges Tradingges</v>
          </cell>
          <cell r="B123" t="str">
            <v>RP0100K9003</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Miscellaneous Bezug</v>
          </cell>
          <cell r="B124" t="str">
            <v>RP0100K90035</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Outage Cover Bezug</v>
          </cell>
          <cell r="B125" t="str">
            <v>RP0100K90036</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Ancillary Services B</v>
          </cell>
          <cell r="B126" t="str">
            <v>RP0100K90037</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KGG</v>
          </cell>
          <cell r="B127" t="str">
            <v>RP0100KKGG</v>
          </cell>
          <cell r="P127">
            <v>174488828</v>
          </cell>
          <cell r="Q127">
            <v>14540735.67</v>
          </cell>
          <cell r="R127">
            <v>14540735.66</v>
          </cell>
          <cell r="S127">
            <v>14540735.67</v>
          </cell>
          <cell r="T127">
            <v>14540735.67</v>
          </cell>
          <cell r="U127">
            <v>14540735.66</v>
          </cell>
          <cell r="V127">
            <v>14540735.67</v>
          </cell>
          <cell r="W127">
            <v>14540735.67</v>
          </cell>
          <cell r="X127">
            <v>14540735.66</v>
          </cell>
          <cell r="Y127">
            <v>14540735.67</v>
          </cell>
          <cell r="Z127">
            <v>14540735.67</v>
          </cell>
          <cell r="AA127">
            <v>14540735.66</v>
          </cell>
          <cell r="AB127">
            <v>14540735.67</v>
          </cell>
        </row>
        <row r="128">
          <cell r="A128" t="str">
            <v>KGG Bezug Strom</v>
          </cell>
          <cell r="B128" t="str">
            <v>RP0100KKGG1</v>
          </cell>
          <cell r="P128">
            <v>174488828</v>
          </cell>
          <cell r="Q128">
            <v>14540735.67</v>
          </cell>
          <cell r="R128">
            <v>14540735.66</v>
          </cell>
          <cell r="S128">
            <v>14540735.67</v>
          </cell>
          <cell r="T128">
            <v>14540735.67</v>
          </cell>
          <cell r="U128">
            <v>14540735.66</v>
          </cell>
          <cell r="V128">
            <v>14540735.67</v>
          </cell>
          <cell r="W128">
            <v>14540735.67</v>
          </cell>
          <cell r="X128">
            <v>14540735.66</v>
          </cell>
          <cell r="Y128">
            <v>14540735.67</v>
          </cell>
          <cell r="Z128">
            <v>14540735.67</v>
          </cell>
          <cell r="AA128">
            <v>14540735.66</v>
          </cell>
          <cell r="AB128">
            <v>14540735.67</v>
          </cell>
        </row>
        <row r="129">
          <cell r="A129" t="str">
            <v>GWB (Power Anteil)</v>
          </cell>
          <cell r="B129" t="str">
            <v>RP0100K7</v>
          </cell>
          <cell r="P129">
            <v>27916380</v>
          </cell>
          <cell r="Q129">
            <v>2326365</v>
          </cell>
          <cell r="R129">
            <v>2326365</v>
          </cell>
          <cell r="S129">
            <v>2326365</v>
          </cell>
          <cell r="T129">
            <v>2326365</v>
          </cell>
          <cell r="U129">
            <v>2326365</v>
          </cell>
          <cell r="V129">
            <v>2326365</v>
          </cell>
          <cell r="W129">
            <v>2326365</v>
          </cell>
          <cell r="X129">
            <v>2326365</v>
          </cell>
          <cell r="Y129">
            <v>2326365</v>
          </cell>
          <cell r="Z129">
            <v>2326365</v>
          </cell>
          <cell r="AA129">
            <v>2326365</v>
          </cell>
          <cell r="AB129">
            <v>2326365</v>
          </cell>
        </row>
        <row r="130">
          <cell r="A130" t="str">
            <v>GWB Direktbezug Stro</v>
          </cell>
          <cell r="B130" t="str">
            <v>RP0100K703</v>
          </cell>
          <cell r="P130">
            <v>27916380</v>
          </cell>
          <cell r="Q130">
            <v>2326365</v>
          </cell>
          <cell r="R130">
            <v>2326365</v>
          </cell>
          <cell r="S130">
            <v>2326365</v>
          </cell>
          <cell r="T130">
            <v>2326365</v>
          </cell>
          <cell r="U130">
            <v>2326365</v>
          </cell>
          <cell r="V130">
            <v>2326365</v>
          </cell>
          <cell r="W130">
            <v>2326365</v>
          </cell>
          <cell r="X130">
            <v>2326365</v>
          </cell>
          <cell r="Y130">
            <v>2326365</v>
          </cell>
          <cell r="Z130">
            <v>2326365</v>
          </cell>
          <cell r="AA130">
            <v>2326365</v>
          </cell>
          <cell r="AB130">
            <v>2326365</v>
          </cell>
        </row>
        <row r="131">
          <cell r="A131" t="str">
            <v>STEAG (ohne GWB)</v>
          </cell>
          <cell r="B131" t="str">
            <v>RP0100K2</v>
          </cell>
          <cell r="C131">
            <v>11914328.436168</v>
          </cell>
          <cell r="D131">
            <v>1339177.003024</v>
          </cell>
          <cell r="E131">
            <v>1268212.3310100001</v>
          </cell>
          <cell r="F131">
            <v>941896.15283100004</v>
          </cell>
          <cell r="G131">
            <v>1057334.958572</v>
          </cell>
          <cell r="H131">
            <v>671405.37686800002</v>
          </cell>
          <cell r="I131">
            <v>814927.12835500005</v>
          </cell>
          <cell r="J131">
            <v>825594.15150200005</v>
          </cell>
          <cell r="K131">
            <v>806002.25480200001</v>
          </cell>
          <cell r="L131">
            <v>888559.11309600004</v>
          </cell>
          <cell r="M131">
            <v>977694.63100000005</v>
          </cell>
          <cell r="N131">
            <v>1264281.7505650001</v>
          </cell>
          <cell r="O131">
            <v>1059243.584543</v>
          </cell>
          <cell r="P131">
            <v>691445407</v>
          </cell>
          <cell r="Q131">
            <v>57620450.57</v>
          </cell>
          <cell r="R131">
            <v>57620450.609999999</v>
          </cell>
          <cell r="S131">
            <v>57620450.57</v>
          </cell>
          <cell r="T131">
            <v>57620450.57</v>
          </cell>
          <cell r="U131">
            <v>57620450.609999999</v>
          </cell>
          <cell r="V131">
            <v>57620450.57</v>
          </cell>
          <cell r="W131">
            <v>57620450.57</v>
          </cell>
          <cell r="X131">
            <v>57620450.609999999</v>
          </cell>
          <cell r="Y131">
            <v>57620450.57</v>
          </cell>
          <cell r="Z131">
            <v>57620450.57</v>
          </cell>
          <cell r="AA131">
            <v>57620450.609999999</v>
          </cell>
          <cell r="AB131">
            <v>57620450.57</v>
          </cell>
        </row>
        <row r="132">
          <cell r="A132" t="str">
            <v>GWB Strombezug</v>
          </cell>
          <cell r="B132" t="str">
            <v>RP0100K200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26821620</v>
          </cell>
          <cell r="Q132">
            <v>2235135</v>
          </cell>
          <cell r="R132">
            <v>2235135</v>
          </cell>
          <cell r="S132">
            <v>2235135</v>
          </cell>
          <cell r="T132">
            <v>2235135</v>
          </cell>
          <cell r="U132">
            <v>2235135</v>
          </cell>
          <cell r="V132">
            <v>2235135</v>
          </cell>
          <cell r="W132">
            <v>2235135</v>
          </cell>
          <cell r="X132">
            <v>2235135</v>
          </cell>
          <cell r="Y132">
            <v>2235135</v>
          </cell>
          <cell r="Z132">
            <v>2235135</v>
          </cell>
          <cell r="AA132">
            <v>2235135</v>
          </cell>
          <cell r="AB132">
            <v>2235135</v>
          </cell>
        </row>
        <row r="133">
          <cell r="A133" t="str">
            <v>GK West Gesamt</v>
          </cell>
          <cell r="B133" t="str">
            <v>RP0100K201G</v>
          </cell>
          <cell r="C133">
            <v>821221.71155300003</v>
          </cell>
          <cell r="D133">
            <v>84502.525003999996</v>
          </cell>
          <cell r="E133">
            <v>48968.750001</v>
          </cell>
          <cell r="F133">
            <v>58914.387433999997</v>
          </cell>
          <cell r="G133">
            <v>57635.246343999999</v>
          </cell>
          <cell r="H133">
            <v>22812.201001000001</v>
          </cell>
          <cell r="I133">
            <v>31635.837070000001</v>
          </cell>
          <cell r="J133">
            <v>30917.108210999999</v>
          </cell>
          <cell r="K133">
            <v>76542.563295999993</v>
          </cell>
          <cell r="L133">
            <v>94772.016430999996</v>
          </cell>
          <cell r="M133">
            <v>103337.015338</v>
          </cell>
          <cell r="N133">
            <v>112362.78909200001</v>
          </cell>
          <cell r="O133">
            <v>98821.272331</v>
          </cell>
          <cell r="P133">
            <v>54319602</v>
          </cell>
          <cell r="Q133">
            <v>4526633.5</v>
          </cell>
          <cell r="R133">
            <v>4526633.5</v>
          </cell>
          <cell r="S133">
            <v>4526633.5</v>
          </cell>
          <cell r="T133">
            <v>4526633.5</v>
          </cell>
          <cell r="U133">
            <v>4526633.5</v>
          </cell>
          <cell r="V133">
            <v>4526633.5</v>
          </cell>
          <cell r="W133">
            <v>4526633.5</v>
          </cell>
          <cell r="X133">
            <v>4526633.5</v>
          </cell>
          <cell r="Y133">
            <v>4526633.5</v>
          </cell>
          <cell r="Z133">
            <v>4526633.5</v>
          </cell>
          <cell r="AA133">
            <v>4526633.5</v>
          </cell>
          <cell r="AB133">
            <v>4526633.5</v>
          </cell>
        </row>
        <row r="134">
          <cell r="A134" t="str">
            <v>GK West Gesamtkosten</v>
          </cell>
          <cell r="B134" t="str">
            <v>RP0100K201K</v>
          </cell>
          <cell r="C134">
            <v>821221.71155300003</v>
          </cell>
          <cell r="D134">
            <v>84502.525003999996</v>
          </cell>
          <cell r="E134">
            <v>48968.750001</v>
          </cell>
          <cell r="F134">
            <v>58914.387433999997</v>
          </cell>
          <cell r="G134">
            <v>57635.246343999999</v>
          </cell>
          <cell r="H134">
            <v>22812.201001000001</v>
          </cell>
          <cell r="I134">
            <v>31635.837070000001</v>
          </cell>
          <cell r="J134">
            <v>30917.108210999999</v>
          </cell>
          <cell r="K134">
            <v>76542.563295999993</v>
          </cell>
          <cell r="L134">
            <v>94772.016430999996</v>
          </cell>
          <cell r="M134">
            <v>103337.015338</v>
          </cell>
          <cell r="N134">
            <v>112362.78909200001</v>
          </cell>
          <cell r="O134">
            <v>98821.272331</v>
          </cell>
          <cell r="P134">
            <v>54319602</v>
          </cell>
          <cell r="Q134">
            <v>4526633.5</v>
          </cell>
          <cell r="R134">
            <v>4526633.5</v>
          </cell>
          <cell r="S134">
            <v>4526633.5</v>
          </cell>
          <cell r="T134">
            <v>4526633.5</v>
          </cell>
          <cell r="U134">
            <v>4526633.5</v>
          </cell>
          <cell r="V134">
            <v>4526633.5</v>
          </cell>
          <cell r="W134">
            <v>4526633.5</v>
          </cell>
          <cell r="X134">
            <v>4526633.5</v>
          </cell>
          <cell r="Y134">
            <v>4526633.5</v>
          </cell>
          <cell r="Z134">
            <v>4526633.5</v>
          </cell>
          <cell r="AA134">
            <v>4526633.5</v>
          </cell>
          <cell r="AB134">
            <v>4526633.5</v>
          </cell>
        </row>
        <row r="135">
          <cell r="A135" t="str">
            <v>GK West</v>
          </cell>
          <cell r="B135" t="str">
            <v>RP0100K201</v>
          </cell>
          <cell r="C135">
            <v>821221.71155300003</v>
          </cell>
          <cell r="D135">
            <v>84502.525003999996</v>
          </cell>
          <cell r="E135">
            <v>48968.750001</v>
          </cell>
          <cell r="F135">
            <v>58914.387433999997</v>
          </cell>
          <cell r="G135">
            <v>57635.246343999999</v>
          </cell>
          <cell r="H135">
            <v>22812.201001000001</v>
          </cell>
          <cell r="I135">
            <v>31635.837070000001</v>
          </cell>
          <cell r="J135">
            <v>30917.108210999999</v>
          </cell>
          <cell r="K135">
            <v>76542.563295999993</v>
          </cell>
          <cell r="L135">
            <v>94772.016430999996</v>
          </cell>
          <cell r="M135">
            <v>103337.015338</v>
          </cell>
          <cell r="N135">
            <v>112362.78909200001</v>
          </cell>
          <cell r="O135">
            <v>98821.272331</v>
          </cell>
          <cell r="P135">
            <v>54319602</v>
          </cell>
          <cell r="Q135">
            <v>4526633.5</v>
          </cell>
          <cell r="R135">
            <v>4526633.5</v>
          </cell>
          <cell r="S135">
            <v>4526633.5</v>
          </cell>
          <cell r="T135">
            <v>4526633.5</v>
          </cell>
          <cell r="U135">
            <v>4526633.5</v>
          </cell>
          <cell r="V135">
            <v>4526633.5</v>
          </cell>
          <cell r="W135">
            <v>4526633.5</v>
          </cell>
          <cell r="X135">
            <v>4526633.5</v>
          </cell>
          <cell r="Y135">
            <v>4526633.5</v>
          </cell>
          <cell r="Z135">
            <v>4526633.5</v>
          </cell>
          <cell r="AA135">
            <v>4526633.5</v>
          </cell>
          <cell r="AB135">
            <v>4526633.5</v>
          </cell>
        </row>
        <row r="136">
          <cell r="A136" t="str">
            <v>GK West (e. Sophia J</v>
          </cell>
          <cell r="B136" t="str">
            <v>RP0100K202G</v>
          </cell>
          <cell r="C136">
            <v>450903.69506</v>
          </cell>
          <cell r="D136">
            <v>46674.550002999997</v>
          </cell>
          <cell r="E136">
            <v>26805.125001</v>
          </cell>
          <cell r="F136">
            <v>32331.066275000001</v>
          </cell>
          <cell r="G136">
            <v>31629.098602999999</v>
          </cell>
          <cell r="H136">
            <v>12518.890793</v>
          </cell>
          <cell r="I136">
            <v>17361.130099999998</v>
          </cell>
          <cell r="J136">
            <v>16966.705726</v>
          </cell>
          <cell r="K136">
            <v>42005.065222999998</v>
          </cell>
          <cell r="L136">
            <v>52009.033407000003</v>
          </cell>
          <cell r="M136">
            <v>56709.337684999999</v>
          </cell>
          <cell r="N136">
            <v>61662.506208999999</v>
          </cell>
          <cell r="O136">
            <v>54231.186034999999</v>
          </cell>
          <cell r="P136">
            <v>29828295</v>
          </cell>
          <cell r="Q136">
            <v>2485691.25</v>
          </cell>
          <cell r="R136">
            <v>2485691.25</v>
          </cell>
          <cell r="S136">
            <v>2485691.25</v>
          </cell>
          <cell r="T136">
            <v>2485691.25</v>
          </cell>
          <cell r="U136">
            <v>2485691.25</v>
          </cell>
          <cell r="V136">
            <v>2485691.25</v>
          </cell>
          <cell r="W136">
            <v>2485691.25</v>
          </cell>
          <cell r="X136">
            <v>2485691.25</v>
          </cell>
          <cell r="Y136">
            <v>2485691.25</v>
          </cell>
          <cell r="Z136">
            <v>2485691.25</v>
          </cell>
          <cell r="AA136">
            <v>2485691.25</v>
          </cell>
          <cell r="AB136">
            <v>2485691.25</v>
          </cell>
        </row>
        <row r="137">
          <cell r="A137" t="str">
            <v>GK West (e. Sophia J</v>
          </cell>
          <cell r="B137" t="str">
            <v>RP0100K202K</v>
          </cell>
          <cell r="C137">
            <v>450903.69506</v>
          </cell>
          <cell r="D137">
            <v>46674.550002999997</v>
          </cell>
          <cell r="E137">
            <v>26805.125001</v>
          </cell>
          <cell r="F137">
            <v>32331.066275000001</v>
          </cell>
          <cell r="G137">
            <v>31629.098602999999</v>
          </cell>
          <cell r="H137">
            <v>12518.890793</v>
          </cell>
          <cell r="I137">
            <v>17361.130099999998</v>
          </cell>
          <cell r="J137">
            <v>16966.705726</v>
          </cell>
          <cell r="K137">
            <v>42005.065222999998</v>
          </cell>
          <cell r="L137">
            <v>52009.033407000003</v>
          </cell>
          <cell r="M137">
            <v>56709.337684999999</v>
          </cell>
          <cell r="N137">
            <v>61662.506208999999</v>
          </cell>
          <cell r="O137">
            <v>54231.186034999999</v>
          </cell>
          <cell r="P137">
            <v>29828295</v>
          </cell>
          <cell r="Q137">
            <v>2485691.25</v>
          </cell>
          <cell r="R137">
            <v>2485691.25</v>
          </cell>
          <cell r="S137">
            <v>2485691.25</v>
          </cell>
          <cell r="T137">
            <v>2485691.25</v>
          </cell>
          <cell r="U137">
            <v>2485691.25</v>
          </cell>
          <cell r="V137">
            <v>2485691.25</v>
          </cell>
          <cell r="W137">
            <v>2485691.25</v>
          </cell>
          <cell r="X137">
            <v>2485691.25</v>
          </cell>
          <cell r="Y137">
            <v>2485691.25</v>
          </cell>
          <cell r="Z137">
            <v>2485691.25</v>
          </cell>
          <cell r="AA137">
            <v>2485691.25</v>
          </cell>
          <cell r="AB137">
            <v>2485691.25</v>
          </cell>
        </row>
        <row r="138">
          <cell r="A138" t="str">
            <v>GK West (ehem. Sophi</v>
          </cell>
          <cell r="B138" t="str">
            <v>RP0100K202</v>
          </cell>
          <cell r="C138">
            <v>450903.69506</v>
          </cell>
          <cell r="D138">
            <v>46674.550002999997</v>
          </cell>
          <cell r="E138">
            <v>26805.125001</v>
          </cell>
          <cell r="F138">
            <v>32331.066275000001</v>
          </cell>
          <cell r="G138">
            <v>31629.098602999999</v>
          </cell>
          <cell r="H138">
            <v>12518.890793</v>
          </cell>
          <cell r="I138">
            <v>17361.130099999998</v>
          </cell>
          <cell r="J138">
            <v>16966.705726</v>
          </cell>
          <cell r="K138">
            <v>42005.065222999998</v>
          </cell>
          <cell r="L138">
            <v>52009.033407000003</v>
          </cell>
          <cell r="M138">
            <v>56709.337684999999</v>
          </cell>
          <cell r="N138">
            <v>61662.506208999999</v>
          </cell>
          <cell r="O138">
            <v>54231.186034999999</v>
          </cell>
          <cell r="P138">
            <v>29828295</v>
          </cell>
          <cell r="Q138">
            <v>2485691.25</v>
          </cell>
          <cell r="R138">
            <v>2485691.25</v>
          </cell>
          <cell r="S138">
            <v>2485691.25</v>
          </cell>
          <cell r="T138">
            <v>2485691.25</v>
          </cell>
          <cell r="U138">
            <v>2485691.25</v>
          </cell>
          <cell r="V138">
            <v>2485691.25</v>
          </cell>
          <cell r="W138">
            <v>2485691.25</v>
          </cell>
          <cell r="X138">
            <v>2485691.25</v>
          </cell>
          <cell r="Y138">
            <v>2485691.25</v>
          </cell>
          <cell r="Z138">
            <v>2485691.25</v>
          </cell>
          <cell r="AA138">
            <v>2485691.25</v>
          </cell>
          <cell r="AB138">
            <v>2485691.25</v>
          </cell>
        </row>
        <row r="139">
          <cell r="A139" t="str">
            <v>Walsum 9 Gesamt</v>
          </cell>
          <cell r="B139" t="str">
            <v>RP0100K204G</v>
          </cell>
          <cell r="C139">
            <v>1151764.6795950001</v>
          </cell>
          <cell r="D139">
            <v>133114.70000300001</v>
          </cell>
          <cell r="E139">
            <v>115000.200001</v>
          </cell>
          <cell r="F139">
            <v>89686.000421999997</v>
          </cell>
          <cell r="G139">
            <v>99056.265723999997</v>
          </cell>
          <cell r="H139">
            <v>35786.699535</v>
          </cell>
          <cell r="I139">
            <v>92560.098486999996</v>
          </cell>
          <cell r="J139">
            <v>106721.47583900001</v>
          </cell>
          <cell r="K139">
            <v>86301.712427999999</v>
          </cell>
          <cell r="L139">
            <v>94560.456139000002</v>
          </cell>
          <cell r="M139">
            <v>95964.348551000003</v>
          </cell>
          <cell r="N139">
            <v>109972.326462</v>
          </cell>
          <cell r="O139">
            <v>93040.396003999995</v>
          </cell>
          <cell r="P139">
            <v>68182065</v>
          </cell>
          <cell r="Q139">
            <v>5681838.75</v>
          </cell>
          <cell r="R139">
            <v>5681838.75</v>
          </cell>
          <cell r="S139">
            <v>5681838.75</v>
          </cell>
          <cell r="T139">
            <v>5681838.75</v>
          </cell>
          <cell r="U139">
            <v>5681838.75</v>
          </cell>
          <cell r="V139">
            <v>5681838.75</v>
          </cell>
          <cell r="W139">
            <v>5681838.75</v>
          </cell>
          <cell r="X139">
            <v>5681838.75</v>
          </cell>
          <cell r="Y139">
            <v>5681838.75</v>
          </cell>
          <cell r="Z139">
            <v>5681838.75</v>
          </cell>
          <cell r="AA139">
            <v>5681838.75</v>
          </cell>
          <cell r="AB139">
            <v>5681838.75</v>
          </cell>
        </row>
        <row r="140">
          <cell r="A140" t="str">
            <v>Walsum 9 Gesamtkoste</v>
          </cell>
          <cell r="B140" t="str">
            <v>RP0100K204K</v>
          </cell>
          <cell r="C140">
            <v>1151764.6795950001</v>
          </cell>
          <cell r="D140">
            <v>133114.70000300001</v>
          </cell>
          <cell r="E140">
            <v>115000.200001</v>
          </cell>
          <cell r="F140">
            <v>89686.000421999997</v>
          </cell>
          <cell r="G140">
            <v>99056.265723999997</v>
          </cell>
          <cell r="H140">
            <v>35786.699535</v>
          </cell>
          <cell r="I140">
            <v>92560.098486999996</v>
          </cell>
          <cell r="J140">
            <v>106721.47583900001</v>
          </cell>
          <cell r="K140">
            <v>86301.712427999999</v>
          </cell>
          <cell r="L140">
            <v>94560.456139000002</v>
          </cell>
          <cell r="M140">
            <v>95964.348551000003</v>
          </cell>
          <cell r="N140">
            <v>109972.326462</v>
          </cell>
          <cell r="O140">
            <v>93040.396003999995</v>
          </cell>
          <cell r="P140">
            <v>68182065</v>
          </cell>
          <cell r="Q140">
            <v>5681838.75</v>
          </cell>
          <cell r="R140">
            <v>5681838.75</v>
          </cell>
          <cell r="S140">
            <v>5681838.75</v>
          </cell>
          <cell r="T140">
            <v>5681838.75</v>
          </cell>
          <cell r="U140">
            <v>5681838.75</v>
          </cell>
          <cell r="V140">
            <v>5681838.75</v>
          </cell>
          <cell r="W140">
            <v>5681838.75</v>
          </cell>
          <cell r="X140">
            <v>5681838.75</v>
          </cell>
          <cell r="Y140">
            <v>5681838.75</v>
          </cell>
          <cell r="Z140">
            <v>5681838.75</v>
          </cell>
          <cell r="AA140">
            <v>5681838.75</v>
          </cell>
          <cell r="AB140">
            <v>5681838.75</v>
          </cell>
        </row>
        <row r="141">
          <cell r="A141" t="str">
            <v>Walsum 9</v>
          </cell>
          <cell r="B141" t="str">
            <v>RP0100K204</v>
          </cell>
          <cell r="C141">
            <v>1151764.6795950001</v>
          </cell>
          <cell r="D141">
            <v>133114.70000300001</v>
          </cell>
          <cell r="E141">
            <v>115000.200001</v>
          </cell>
          <cell r="F141">
            <v>89686.000421999997</v>
          </cell>
          <cell r="G141">
            <v>99056.265723999997</v>
          </cell>
          <cell r="H141">
            <v>35786.699535</v>
          </cell>
          <cell r="I141">
            <v>92560.098486999996</v>
          </cell>
          <cell r="J141">
            <v>106721.47583900001</v>
          </cell>
          <cell r="K141">
            <v>86301.712427999999</v>
          </cell>
          <cell r="L141">
            <v>94560.456139000002</v>
          </cell>
          <cell r="M141">
            <v>95964.348551000003</v>
          </cell>
          <cell r="N141">
            <v>109972.326462</v>
          </cell>
          <cell r="O141">
            <v>93040.396003999995</v>
          </cell>
          <cell r="P141">
            <v>68182065</v>
          </cell>
          <cell r="Q141">
            <v>5681838.75</v>
          </cell>
          <cell r="R141">
            <v>5681838.75</v>
          </cell>
          <cell r="S141">
            <v>5681838.75</v>
          </cell>
          <cell r="T141">
            <v>5681838.75</v>
          </cell>
          <cell r="U141">
            <v>5681838.75</v>
          </cell>
          <cell r="V141">
            <v>5681838.75</v>
          </cell>
          <cell r="W141">
            <v>5681838.75</v>
          </cell>
          <cell r="X141">
            <v>5681838.75</v>
          </cell>
          <cell r="Y141">
            <v>5681838.75</v>
          </cell>
          <cell r="Z141">
            <v>5681838.75</v>
          </cell>
          <cell r="AA141">
            <v>5681838.75</v>
          </cell>
          <cell r="AB141">
            <v>5681838.75</v>
          </cell>
        </row>
        <row r="142">
          <cell r="A142" t="str">
            <v>Herne 3 Gesamt</v>
          </cell>
          <cell r="B142" t="str">
            <v>RP0100K205G</v>
          </cell>
          <cell r="C142">
            <v>546862.09359599999</v>
          </cell>
          <cell r="D142">
            <v>52945.900004000003</v>
          </cell>
          <cell r="E142">
            <v>54009.578001000002</v>
          </cell>
          <cell r="F142">
            <v>44591.201297</v>
          </cell>
          <cell r="G142">
            <v>36142.239500000003</v>
          </cell>
          <cell r="H142">
            <v>6122.981624</v>
          </cell>
          <cell r="I142">
            <v>43768.285111999998</v>
          </cell>
          <cell r="J142">
            <v>52614.836114999998</v>
          </cell>
          <cell r="K142">
            <v>46768.609544999999</v>
          </cell>
          <cell r="L142">
            <v>51181.401484000002</v>
          </cell>
          <cell r="M142">
            <v>52298.426439000003</v>
          </cell>
          <cell r="N142">
            <v>56455.063219999996</v>
          </cell>
          <cell r="O142">
            <v>49963.571255000003</v>
          </cell>
          <cell r="P142">
            <v>33448424</v>
          </cell>
          <cell r="Q142">
            <v>2787368.66</v>
          </cell>
          <cell r="R142">
            <v>2787368.68</v>
          </cell>
          <cell r="S142">
            <v>2787368.66</v>
          </cell>
          <cell r="T142">
            <v>2787368.66</v>
          </cell>
          <cell r="U142">
            <v>2787368.68</v>
          </cell>
          <cell r="V142">
            <v>2787368.66</v>
          </cell>
          <cell r="W142">
            <v>2787368.66</v>
          </cell>
          <cell r="X142">
            <v>2787368.68</v>
          </cell>
          <cell r="Y142">
            <v>2787368.66</v>
          </cell>
          <cell r="Z142">
            <v>2787368.66</v>
          </cell>
          <cell r="AA142">
            <v>2787368.68</v>
          </cell>
          <cell r="AB142">
            <v>2787368.66</v>
          </cell>
        </row>
        <row r="143">
          <cell r="A143" t="str">
            <v>Herne 3 Gesamtkosten</v>
          </cell>
          <cell r="B143" t="str">
            <v>RP0100K205K</v>
          </cell>
          <cell r="C143">
            <v>546862.09359599999</v>
          </cell>
          <cell r="D143">
            <v>52945.900004000003</v>
          </cell>
          <cell r="E143">
            <v>54009.578001000002</v>
          </cell>
          <cell r="F143">
            <v>44591.201297</v>
          </cell>
          <cell r="G143">
            <v>36142.239500000003</v>
          </cell>
          <cell r="H143">
            <v>6122.981624</v>
          </cell>
          <cell r="I143">
            <v>43768.285111999998</v>
          </cell>
          <cell r="J143">
            <v>52614.836114999998</v>
          </cell>
          <cell r="K143">
            <v>46768.609544999999</v>
          </cell>
          <cell r="L143">
            <v>51181.401484000002</v>
          </cell>
          <cell r="M143">
            <v>52298.426439000003</v>
          </cell>
          <cell r="N143">
            <v>56455.063219999996</v>
          </cell>
          <cell r="O143">
            <v>49963.571255000003</v>
          </cell>
          <cell r="P143">
            <v>33448424</v>
          </cell>
          <cell r="Q143">
            <v>2787368.66</v>
          </cell>
          <cell r="R143">
            <v>2787368.68</v>
          </cell>
          <cell r="S143">
            <v>2787368.66</v>
          </cell>
          <cell r="T143">
            <v>2787368.66</v>
          </cell>
          <cell r="U143">
            <v>2787368.68</v>
          </cell>
          <cell r="V143">
            <v>2787368.66</v>
          </cell>
          <cell r="W143">
            <v>2787368.66</v>
          </cell>
          <cell r="X143">
            <v>2787368.68</v>
          </cell>
          <cell r="Y143">
            <v>2787368.66</v>
          </cell>
          <cell r="Z143">
            <v>2787368.66</v>
          </cell>
          <cell r="AA143">
            <v>2787368.68</v>
          </cell>
          <cell r="AB143">
            <v>2787368.66</v>
          </cell>
        </row>
        <row r="144">
          <cell r="A144" t="str">
            <v>Herne 3</v>
          </cell>
          <cell r="B144" t="str">
            <v>RP0100K205</v>
          </cell>
          <cell r="C144">
            <v>546862.09359599999</v>
          </cell>
          <cell r="D144">
            <v>52945.900004000003</v>
          </cell>
          <cell r="E144">
            <v>54009.578001000002</v>
          </cell>
          <cell r="F144">
            <v>44591.201297</v>
          </cell>
          <cell r="G144">
            <v>36142.239500000003</v>
          </cell>
          <cell r="H144">
            <v>6122.981624</v>
          </cell>
          <cell r="I144">
            <v>43768.285111999998</v>
          </cell>
          <cell r="J144">
            <v>52614.836114999998</v>
          </cell>
          <cell r="K144">
            <v>46768.609544999999</v>
          </cell>
          <cell r="L144">
            <v>51181.401484000002</v>
          </cell>
          <cell r="M144">
            <v>52298.426439000003</v>
          </cell>
          <cell r="N144">
            <v>56455.063219999996</v>
          </cell>
          <cell r="O144">
            <v>49963.571255000003</v>
          </cell>
          <cell r="P144">
            <v>33448424</v>
          </cell>
          <cell r="Q144">
            <v>2787368.66</v>
          </cell>
          <cell r="R144">
            <v>2787368.68</v>
          </cell>
          <cell r="S144">
            <v>2787368.66</v>
          </cell>
          <cell r="T144">
            <v>2787368.66</v>
          </cell>
          <cell r="U144">
            <v>2787368.68</v>
          </cell>
          <cell r="V144">
            <v>2787368.66</v>
          </cell>
          <cell r="W144">
            <v>2787368.66</v>
          </cell>
          <cell r="X144">
            <v>2787368.68</v>
          </cell>
          <cell r="Y144">
            <v>2787368.66</v>
          </cell>
          <cell r="Z144">
            <v>2787368.66</v>
          </cell>
          <cell r="AA144">
            <v>2787368.68</v>
          </cell>
          <cell r="AB144">
            <v>2787368.66</v>
          </cell>
        </row>
        <row r="145">
          <cell r="A145" t="str">
            <v>Karnap-Lieferung Ges</v>
          </cell>
          <cell r="B145" t="str">
            <v>RP0100K206G</v>
          </cell>
          <cell r="C145">
            <v>124142.991524</v>
          </cell>
          <cell r="D145">
            <v>14459.000002000001</v>
          </cell>
          <cell r="E145">
            <v>14602.2</v>
          </cell>
          <cell r="F145">
            <v>10575.04747</v>
          </cell>
          <cell r="G145">
            <v>10397.352132</v>
          </cell>
          <cell r="H145">
            <v>4193.3320110000004</v>
          </cell>
          <cell r="I145">
            <v>9510.9307069999995</v>
          </cell>
          <cell r="J145">
            <v>10348.818308</v>
          </cell>
          <cell r="K145">
            <v>9388.9638649999997</v>
          </cell>
          <cell r="L145">
            <v>9996.8975480000008</v>
          </cell>
          <cell r="M145">
            <v>10185.723110999999</v>
          </cell>
          <cell r="N145">
            <v>10559.263709000001</v>
          </cell>
          <cell r="O145">
            <v>9925.4626609999996</v>
          </cell>
          <cell r="P145">
            <v>4454493</v>
          </cell>
          <cell r="Q145">
            <v>371207.75</v>
          </cell>
          <cell r="R145">
            <v>371207.75</v>
          </cell>
          <cell r="S145">
            <v>371207.75</v>
          </cell>
          <cell r="T145">
            <v>371207.75</v>
          </cell>
          <cell r="U145">
            <v>371207.75</v>
          </cell>
          <cell r="V145">
            <v>371207.75</v>
          </cell>
          <cell r="W145">
            <v>371207.75</v>
          </cell>
          <cell r="X145">
            <v>371207.75</v>
          </cell>
          <cell r="Y145">
            <v>371207.75</v>
          </cell>
          <cell r="Z145">
            <v>371207.75</v>
          </cell>
          <cell r="AA145">
            <v>371207.75</v>
          </cell>
          <cell r="AB145">
            <v>371207.75</v>
          </cell>
        </row>
        <row r="146">
          <cell r="A146" t="str">
            <v>Karnap-Lieferung Ges</v>
          </cell>
          <cell r="B146" t="str">
            <v>RP0100K206K</v>
          </cell>
          <cell r="C146">
            <v>124142.991524</v>
          </cell>
          <cell r="D146">
            <v>14459.000002000001</v>
          </cell>
          <cell r="E146">
            <v>14602.2</v>
          </cell>
          <cell r="F146">
            <v>10575.04747</v>
          </cell>
          <cell r="G146">
            <v>10397.352132</v>
          </cell>
          <cell r="H146">
            <v>4193.3320110000004</v>
          </cell>
          <cell r="I146">
            <v>9510.9307069999995</v>
          </cell>
          <cell r="J146">
            <v>10348.818308</v>
          </cell>
          <cell r="K146">
            <v>9388.9638649999997</v>
          </cell>
          <cell r="L146">
            <v>9996.8975480000008</v>
          </cell>
          <cell r="M146">
            <v>10185.723110999999</v>
          </cell>
          <cell r="N146">
            <v>10559.263709000001</v>
          </cell>
          <cell r="O146">
            <v>9925.4626609999996</v>
          </cell>
          <cell r="P146">
            <v>4454493</v>
          </cell>
          <cell r="Q146">
            <v>371207.75</v>
          </cell>
          <cell r="R146">
            <v>371207.75</v>
          </cell>
          <cell r="S146">
            <v>371207.75</v>
          </cell>
          <cell r="T146">
            <v>371207.75</v>
          </cell>
          <cell r="U146">
            <v>371207.75</v>
          </cell>
          <cell r="V146">
            <v>371207.75</v>
          </cell>
          <cell r="W146">
            <v>371207.75</v>
          </cell>
          <cell r="X146">
            <v>371207.75</v>
          </cell>
          <cell r="Y146">
            <v>371207.75</v>
          </cell>
          <cell r="Z146">
            <v>371207.75</v>
          </cell>
          <cell r="AA146">
            <v>371207.75</v>
          </cell>
          <cell r="AB146">
            <v>371207.75</v>
          </cell>
        </row>
        <row r="147">
          <cell r="A147" t="str">
            <v>Karnap-Lieferung</v>
          </cell>
          <cell r="B147" t="str">
            <v>RP0100K206</v>
          </cell>
          <cell r="C147">
            <v>124142.991524</v>
          </cell>
          <cell r="D147">
            <v>14459.000002000001</v>
          </cell>
          <cell r="E147">
            <v>14602.2</v>
          </cell>
          <cell r="F147">
            <v>10575.04747</v>
          </cell>
          <cell r="G147">
            <v>10397.352132</v>
          </cell>
          <cell r="H147">
            <v>4193.3320110000004</v>
          </cell>
          <cell r="I147">
            <v>9510.9307069999995</v>
          </cell>
          <cell r="J147">
            <v>10348.818308</v>
          </cell>
          <cell r="K147">
            <v>9388.9638649999997</v>
          </cell>
          <cell r="L147">
            <v>9996.8975480000008</v>
          </cell>
          <cell r="M147">
            <v>10185.723110999999</v>
          </cell>
          <cell r="N147">
            <v>10559.263709000001</v>
          </cell>
          <cell r="O147">
            <v>9925.4626609999996</v>
          </cell>
          <cell r="P147">
            <v>4454493</v>
          </cell>
          <cell r="Q147">
            <v>371207.75</v>
          </cell>
          <cell r="R147">
            <v>371207.75</v>
          </cell>
          <cell r="S147">
            <v>371207.75</v>
          </cell>
          <cell r="T147">
            <v>371207.75</v>
          </cell>
          <cell r="U147">
            <v>371207.75</v>
          </cell>
          <cell r="V147">
            <v>371207.75</v>
          </cell>
          <cell r="W147">
            <v>371207.75</v>
          </cell>
          <cell r="X147">
            <v>371207.75</v>
          </cell>
          <cell r="Y147">
            <v>371207.75</v>
          </cell>
          <cell r="Z147">
            <v>371207.75</v>
          </cell>
          <cell r="AA147">
            <v>371207.75</v>
          </cell>
          <cell r="AB147">
            <v>371207.75</v>
          </cell>
        </row>
        <row r="148">
          <cell r="A148" t="str">
            <v>GK West (Sonderliefe</v>
          </cell>
          <cell r="B148" t="str">
            <v>RP0100K207G</v>
          </cell>
          <cell r="C148">
            <v>304978.48859800003</v>
          </cell>
          <cell r="D148">
            <v>30976.950003000002</v>
          </cell>
          <cell r="E148">
            <v>18191.925001</v>
          </cell>
          <cell r="F148">
            <v>21913.278253</v>
          </cell>
          <cell r="G148">
            <v>21437.500164000001</v>
          </cell>
          <cell r="H148">
            <v>8485.0259819999992</v>
          </cell>
          <cell r="I148">
            <v>11766.988179</v>
          </cell>
          <cell r="J148">
            <v>11499.656102999999</v>
          </cell>
          <cell r="K148">
            <v>28470.099762000002</v>
          </cell>
          <cell r="L148">
            <v>35250.567087000003</v>
          </cell>
          <cell r="M148">
            <v>38436.328876</v>
          </cell>
          <cell r="N148">
            <v>41793.476431000003</v>
          </cell>
          <cell r="O148">
            <v>36756.692756999997</v>
          </cell>
          <cell r="P148">
            <v>19293346</v>
          </cell>
          <cell r="Q148">
            <v>1607778.84</v>
          </cell>
          <cell r="R148">
            <v>1607778.82</v>
          </cell>
          <cell r="S148">
            <v>1607778.84</v>
          </cell>
          <cell r="T148">
            <v>1607778.84</v>
          </cell>
          <cell r="U148">
            <v>1607778.82</v>
          </cell>
          <cell r="V148">
            <v>1607778.84</v>
          </cell>
          <cell r="W148">
            <v>1607778.84</v>
          </cell>
          <cell r="X148">
            <v>1607778.82</v>
          </cell>
          <cell r="Y148">
            <v>1607778.84</v>
          </cell>
          <cell r="Z148">
            <v>1607778.84</v>
          </cell>
          <cell r="AA148">
            <v>1607778.82</v>
          </cell>
          <cell r="AB148">
            <v>1607778.84</v>
          </cell>
        </row>
        <row r="149">
          <cell r="A149" t="str">
            <v>GK West (Sonderliefe</v>
          </cell>
          <cell r="B149" t="str">
            <v>RP0100K207K</v>
          </cell>
          <cell r="C149">
            <v>304978.48859800003</v>
          </cell>
          <cell r="D149">
            <v>30976.950003000002</v>
          </cell>
          <cell r="E149">
            <v>18191.925001</v>
          </cell>
          <cell r="F149">
            <v>21913.278253</v>
          </cell>
          <cell r="G149">
            <v>21437.500164000001</v>
          </cell>
          <cell r="H149">
            <v>8485.0259819999992</v>
          </cell>
          <cell r="I149">
            <v>11766.988179</v>
          </cell>
          <cell r="J149">
            <v>11499.656102999999</v>
          </cell>
          <cell r="K149">
            <v>28470.099762000002</v>
          </cell>
          <cell r="L149">
            <v>35250.567087000003</v>
          </cell>
          <cell r="M149">
            <v>38436.328876</v>
          </cell>
          <cell r="N149">
            <v>41793.476431000003</v>
          </cell>
          <cell r="O149">
            <v>36756.692756999997</v>
          </cell>
          <cell r="P149">
            <v>19293346</v>
          </cell>
          <cell r="Q149">
            <v>1607778.84</v>
          </cell>
          <cell r="R149">
            <v>1607778.82</v>
          </cell>
          <cell r="S149">
            <v>1607778.84</v>
          </cell>
          <cell r="T149">
            <v>1607778.84</v>
          </cell>
          <cell r="U149">
            <v>1607778.82</v>
          </cell>
          <cell r="V149">
            <v>1607778.84</v>
          </cell>
          <cell r="W149">
            <v>1607778.84</v>
          </cell>
          <cell r="X149">
            <v>1607778.82</v>
          </cell>
          <cell r="Y149">
            <v>1607778.84</v>
          </cell>
          <cell r="Z149">
            <v>1607778.84</v>
          </cell>
          <cell r="AA149">
            <v>1607778.82</v>
          </cell>
          <cell r="AB149">
            <v>1607778.84</v>
          </cell>
        </row>
        <row r="150">
          <cell r="A150" t="str">
            <v>GK West (Sonderliefe</v>
          </cell>
          <cell r="B150" t="str">
            <v>RP0100K207</v>
          </cell>
          <cell r="C150">
            <v>304978.48859800003</v>
          </cell>
          <cell r="D150">
            <v>30976.950003000002</v>
          </cell>
          <cell r="E150">
            <v>18191.925001</v>
          </cell>
          <cell r="F150">
            <v>21913.278253</v>
          </cell>
          <cell r="G150">
            <v>21437.500164000001</v>
          </cell>
          <cell r="H150">
            <v>8485.0259819999992</v>
          </cell>
          <cell r="I150">
            <v>11766.988179</v>
          </cell>
          <cell r="J150">
            <v>11499.656102999999</v>
          </cell>
          <cell r="K150">
            <v>28470.099762000002</v>
          </cell>
          <cell r="L150">
            <v>35250.567087000003</v>
          </cell>
          <cell r="M150">
            <v>38436.328876</v>
          </cell>
          <cell r="N150">
            <v>41793.476431000003</v>
          </cell>
          <cell r="O150">
            <v>36756.692756999997</v>
          </cell>
          <cell r="P150">
            <v>19293346</v>
          </cell>
          <cell r="Q150">
            <v>1607778.84</v>
          </cell>
          <cell r="R150">
            <v>1607778.82</v>
          </cell>
          <cell r="S150">
            <v>1607778.84</v>
          </cell>
          <cell r="T150">
            <v>1607778.84</v>
          </cell>
          <cell r="U150">
            <v>1607778.82</v>
          </cell>
          <cell r="V150">
            <v>1607778.84</v>
          </cell>
          <cell r="W150">
            <v>1607778.84</v>
          </cell>
          <cell r="X150">
            <v>1607778.82</v>
          </cell>
          <cell r="Y150">
            <v>1607778.84</v>
          </cell>
          <cell r="Z150">
            <v>1607778.84</v>
          </cell>
          <cell r="AA150">
            <v>1607778.82</v>
          </cell>
          <cell r="AB150">
            <v>1607778.84</v>
          </cell>
        </row>
        <row r="151">
          <cell r="A151" t="str">
            <v>Sonderlieferungen Ge</v>
          </cell>
          <cell r="B151" t="str">
            <v>RP0100K208G</v>
          </cell>
          <cell r="C151">
            <v>0</v>
          </cell>
          <cell r="D151">
            <v>0</v>
          </cell>
          <cell r="E151">
            <v>0</v>
          </cell>
          <cell r="F151">
            <v>0</v>
          </cell>
          <cell r="G151">
            <v>0</v>
          </cell>
          <cell r="H151">
            <v>0</v>
          </cell>
          <cell r="I151">
            <v>0</v>
          </cell>
          <cell r="J151">
            <v>0</v>
          </cell>
          <cell r="K151">
            <v>0</v>
          </cell>
          <cell r="L151">
            <v>0</v>
          </cell>
          <cell r="M151">
            <v>0</v>
          </cell>
          <cell r="N151">
            <v>0</v>
          </cell>
          <cell r="O151">
            <v>0</v>
          </cell>
          <cell r="P151">
            <v>5935000</v>
          </cell>
          <cell r="Q151">
            <v>494583.33</v>
          </cell>
          <cell r="R151">
            <v>494583.34</v>
          </cell>
          <cell r="S151">
            <v>494583.33</v>
          </cell>
          <cell r="T151">
            <v>494583.33</v>
          </cell>
          <cell r="U151">
            <v>494583.34</v>
          </cell>
          <cell r="V151">
            <v>494583.33</v>
          </cell>
          <cell r="W151">
            <v>494583.33</v>
          </cell>
          <cell r="X151">
            <v>494583.34</v>
          </cell>
          <cell r="Y151">
            <v>494583.33</v>
          </cell>
          <cell r="Z151">
            <v>494583.33</v>
          </cell>
          <cell r="AA151">
            <v>494583.34</v>
          </cell>
          <cell r="AB151">
            <v>494583.33</v>
          </cell>
        </row>
        <row r="152">
          <cell r="A152" t="str">
            <v>Sonderlieferungen Ge</v>
          </cell>
          <cell r="B152" t="str">
            <v>RP0100K208K</v>
          </cell>
          <cell r="C152">
            <v>0</v>
          </cell>
          <cell r="D152">
            <v>0</v>
          </cell>
          <cell r="E152">
            <v>0</v>
          </cell>
          <cell r="F152">
            <v>0</v>
          </cell>
          <cell r="G152">
            <v>0</v>
          </cell>
          <cell r="H152">
            <v>0</v>
          </cell>
          <cell r="I152">
            <v>0</v>
          </cell>
          <cell r="J152">
            <v>0</v>
          </cell>
          <cell r="K152">
            <v>0</v>
          </cell>
          <cell r="L152">
            <v>0</v>
          </cell>
          <cell r="M152">
            <v>0</v>
          </cell>
          <cell r="N152">
            <v>0</v>
          </cell>
          <cell r="O152">
            <v>0</v>
          </cell>
          <cell r="P152">
            <v>5935000</v>
          </cell>
          <cell r="Q152">
            <v>494583.33</v>
          </cell>
          <cell r="R152">
            <v>494583.34</v>
          </cell>
          <cell r="S152">
            <v>494583.33</v>
          </cell>
          <cell r="T152">
            <v>494583.33</v>
          </cell>
          <cell r="U152">
            <v>494583.34</v>
          </cell>
          <cell r="V152">
            <v>494583.33</v>
          </cell>
          <cell r="W152">
            <v>494583.33</v>
          </cell>
          <cell r="X152">
            <v>494583.34</v>
          </cell>
          <cell r="Y152">
            <v>494583.33</v>
          </cell>
          <cell r="Z152">
            <v>494583.33</v>
          </cell>
          <cell r="AA152">
            <v>494583.34</v>
          </cell>
          <cell r="AB152">
            <v>494583.33</v>
          </cell>
        </row>
        <row r="153">
          <cell r="A153" t="str">
            <v>Sonderlieferungen</v>
          </cell>
          <cell r="B153" t="str">
            <v>RP0100K208</v>
          </cell>
          <cell r="C153">
            <v>0</v>
          </cell>
          <cell r="D153">
            <v>0</v>
          </cell>
          <cell r="E153">
            <v>0</v>
          </cell>
          <cell r="F153">
            <v>0</v>
          </cell>
          <cell r="G153">
            <v>0</v>
          </cell>
          <cell r="H153">
            <v>0</v>
          </cell>
          <cell r="I153">
            <v>0</v>
          </cell>
          <cell r="J153">
            <v>0</v>
          </cell>
          <cell r="K153">
            <v>0</v>
          </cell>
          <cell r="L153">
            <v>0</v>
          </cell>
          <cell r="M153">
            <v>0</v>
          </cell>
          <cell r="N153">
            <v>0</v>
          </cell>
          <cell r="O153">
            <v>0</v>
          </cell>
          <cell r="P153">
            <v>5935000</v>
          </cell>
          <cell r="Q153">
            <v>494583.33</v>
          </cell>
          <cell r="R153">
            <v>494583.34</v>
          </cell>
          <cell r="S153">
            <v>494583.33</v>
          </cell>
          <cell r="T153">
            <v>494583.33</v>
          </cell>
          <cell r="U153">
            <v>494583.34</v>
          </cell>
          <cell r="V153">
            <v>494583.33</v>
          </cell>
          <cell r="W153">
            <v>494583.33</v>
          </cell>
          <cell r="X153">
            <v>494583.34</v>
          </cell>
          <cell r="Y153">
            <v>494583.33</v>
          </cell>
          <cell r="Z153">
            <v>494583.33</v>
          </cell>
          <cell r="AA153">
            <v>494583.34</v>
          </cell>
          <cell r="AB153">
            <v>494583.33</v>
          </cell>
        </row>
        <row r="154">
          <cell r="A154" t="str">
            <v>Voerde A Gesamt</v>
          </cell>
          <cell r="B154" t="str">
            <v>RP0100K209AG</v>
          </cell>
          <cell r="C154">
            <v>3275129.403531</v>
          </cell>
          <cell r="D154">
            <v>373957.46500099998</v>
          </cell>
          <cell r="E154">
            <v>362921.39500100003</v>
          </cell>
          <cell r="F154">
            <v>202756.45343699999</v>
          </cell>
          <cell r="G154">
            <v>304584.84586</v>
          </cell>
          <cell r="H154">
            <v>218726.047082</v>
          </cell>
          <cell r="I154">
            <v>261915.125</v>
          </cell>
          <cell r="J154">
            <v>265508.27350000001</v>
          </cell>
          <cell r="K154">
            <v>229041.57065000001</v>
          </cell>
          <cell r="L154">
            <v>236808.5</v>
          </cell>
          <cell r="M154">
            <v>228225.25</v>
          </cell>
          <cell r="N154">
            <v>327663.103</v>
          </cell>
          <cell r="O154">
            <v>263021.375</v>
          </cell>
          <cell r="P154">
            <v>176983871</v>
          </cell>
          <cell r="Q154">
            <v>14748655.92</v>
          </cell>
          <cell r="R154">
            <v>14748655.91</v>
          </cell>
          <cell r="S154">
            <v>14748655.92</v>
          </cell>
          <cell r="T154">
            <v>14748655.92</v>
          </cell>
          <cell r="U154">
            <v>14748655.91</v>
          </cell>
          <cell r="V154">
            <v>14748655.92</v>
          </cell>
          <cell r="W154">
            <v>14748655.92</v>
          </cell>
          <cell r="X154">
            <v>14748655.91</v>
          </cell>
          <cell r="Y154">
            <v>14748655.92</v>
          </cell>
          <cell r="Z154">
            <v>14748655.92</v>
          </cell>
          <cell r="AA154">
            <v>14748655.91</v>
          </cell>
          <cell r="AB154">
            <v>14748655.92</v>
          </cell>
        </row>
        <row r="155">
          <cell r="A155" t="str">
            <v>Voerde A Gesamtkoste</v>
          </cell>
          <cell r="B155" t="str">
            <v>RP0100K209AK</v>
          </cell>
          <cell r="C155">
            <v>3275129.403531</v>
          </cell>
          <cell r="D155">
            <v>373957.46500099998</v>
          </cell>
          <cell r="E155">
            <v>362921.39500100003</v>
          </cell>
          <cell r="F155">
            <v>202756.45343699999</v>
          </cell>
          <cell r="G155">
            <v>304584.84586</v>
          </cell>
          <cell r="H155">
            <v>218726.047082</v>
          </cell>
          <cell r="I155">
            <v>261915.125</v>
          </cell>
          <cell r="J155">
            <v>265508.27350000001</v>
          </cell>
          <cell r="K155">
            <v>229041.57065000001</v>
          </cell>
          <cell r="L155">
            <v>236808.5</v>
          </cell>
          <cell r="M155">
            <v>228225.25</v>
          </cell>
          <cell r="N155">
            <v>327663.103</v>
          </cell>
          <cell r="O155">
            <v>263021.375</v>
          </cell>
          <cell r="P155">
            <v>176983871</v>
          </cell>
          <cell r="Q155">
            <v>14748655.92</v>
          </cell>
          <cell r="R155">
            <v>14748655.91</v>
          </cell>
          <cell r="S155">
            <v>14748655.92</v>
          </cell>
          <cell r="T155">
            <v>14748655.92</v>
          </cell>
          <cell r="U155">
            <v>14748655.91</v>
          </cell>
          <cell r="V155">
            <v>14748655.92</v>
          </cell>
          <cell r="W155">
            <v>14748655.92</v>
          </cell>
          <cell r="X155">
            <v>14748655.91</v>
          </cell>
          <cell r="Y155">
            <v>14748655.92</v>
          </cell>
          <cell r="Z155">
            <v>14748655.92</v>
          </cell>
          <cell r="AA155">
            <v>14748655.91</v>
          </cell>
          <cell r="AB155">
            <v>14748655.92</v>
          </cell>
        </row>
        <row r="156">
          <cell r="A156" t="str">
            <v>Voerde A</v>
          </cell>
          <cell r="B156" t="str">
            <v>RP0100K209A</v>
          </cell>
          <cell r="C156">
            <v>3275129.403531</v>
          </cell>
          <cell r="D156">
            <v>373957.46500099998</v>
          </cell>
          <cell r="E156">
            <v>362921.39500100003</v>
          </cell>
          <cell r="F156">
            <v>202756.45343699999</v>
          </cell>
          <cell r="G156">
            <v>304584.84586</v>
          </cell>
          <cell r="H156">
            <v>218726.047082</v>
          </cell>
          <cell r="I156">
            <v>261915.125</v>
          </cell>
          <cell r="J156">
            <v>265508.27350000001</v>
          </cell>
          <cell r="K156">
            <v>229041.57065000001</v>
          </cell>
          <cell r="L156">
            <v>236808.5</v>
          </cell>
          <cell r="M156">
            <v>228225.25</v>
          </cell>
          <cell r="N156">
            <v>327663.103</v>
          </cell>
          <cell r="O156">
            <v>263021.375</v>
          </cell>
          <cell r="P156">
            <v>176983871</v>
          </cell>
          <cell r="Q156">
            <v>14748655.92</v>
          </cell>
          <cell r="R156">
            <v>14748655.91</v>
          </cell>
          <cell r="S156">
            <v>14748655.92</v>
          </cell>
          <cell r="T156">
            <v>14748655.92</v>
          </cell>
          <cell r="U156">
            <v>14748655.91</v>
          </cell>
          <cell r="V156">
            <v>14748655.92</v>
          </cell>
          <cell r="W156">
            <v>14748655.92</v>
          </cell>
          <cell r="X156">
            <v>14748655.91</v>
          </cell>
          <cell r="Y156">
            <v>14748655.92</v>
          </cell>
          <cell r="Z156">
            <v>14748655.92</v>
          </cell>
          <cell r="AA156">
            <v>14748655.91</v>
          </cell>
          <cell r="AB156">
            <v>14748655.92</v>
          </cell>
        </row>
        <row r="157">
          <cell r="A157" t="str">
            <v>Voerde B Gesamt</v>
          </cell>
          <cell r="B157" t="str">
            <v>RP0100K209BG</v>
          </cell>
          <cell r="C157">
            <v>3305327.7111800001</v>
          </cell>
          <cell r="D157">
            <v>359842.60000099998</v>
          </cell>
          <cell r="E157">
            <v>353994.39500100003</v>
          </cell>
          <cell r="F157">
            <v>290476.097343</v>
          </cell>
          <cell r="G157">
            <v>293124.27512000001</v>
          </cell>
          <cell r="H157">
            <v>208562.69683999999</v>
          </cell>
          <cell r="I157">
            <v>262350.58370000002</v>
          </cell>
          <cell r="J157">
            <v>257588.62770000001</v>
          </cell>
          <cell r="K157">
            <v>222259.02003300001</v>
          </cell>
          <cell r="L157">
            <v>236808.5</v>
          </cell>
          <cell r="M157">
            <v>228225.25</v>
          </cell>
          <cell r="N157">
            <v>329074.29044200003</v>
          </cell>
          <cell r="O157">
            <v>263021.375</v>
          </cell>
          <cell r="P157">
            <v>175135009</v>
          </cell>
          <cell r="Q157">
            <v>14594584.07</v>
          </cell>
          <cell r="R157">
            <v>14594584.109999999</v>
          </cell>
          <cell r="S157">
            <v>14594584.07</v>
          </cell>
          <cell r="T157">
            <v>14594584.07</v>
          </cell>
          <cell r="U157">
            <v>14594584.109999999</v>
          </cell>
          <cell r="V157">
            <v>14594584.07</v>
          </cell>
          <cell r="W157">
            <v>14594584.07</v>
          </cell>
          <cell r="X157">
            <v>14594584.109999999</v>
          </cell>
          <cell r="Y157">
            <v>14594584.07</v>
          </cell>
          <cell r="Z157">
            <v>14594584.07</v>
          </cell>
          <cell r="AA157">
            <v>14594584.109999999</v>
          </cell>
          <cell r="AB157">
            <v>14594584.07</v>
          </cell>
        </row>
        <row r="158">
          <cell r="A158" t="str">
            <v>Voerde B Gesamtkoste</v>
          </cell>
          <cell r="B158" t="str">
            <v>RP0100K209BK</v>
          </cell>
          <cell r="C158">
            <v>3305327.7111800001</v>
          </cell>
          <cell r="D158">
            <v>359842.60000099998</v>
          </cell>
          <cell r="E158">
            <v>353994.39500100003</v>
          </cell>
          <cell r="F158">
            <v>290476.097343</v>
          </cell>
          <cell r="G158">
            <v>293124.27512000001</v>
          </cell>
          <cell r="H158">
            <v>208562.69683999999</v>
          </cell>
          <cell r="I158">
            <v>262350.58370000002</v>
          </cell>
          <cell r="J158">
            <v>257588.62770000001</v>
          </cell>
          <cell r="K158">
            <v>222259.02003300001</v>
          </cell>
          <cell r="L158">
            <v>236808.5</v>
          </cell>
          <cell r="M158">
            <v>228225.25</v>
          </cell>
          <cell r="N158">
            <v>329074.29044200003</v>
          </cell>
          <cell r="O158">
            <v>263021.375</v>
          </cell>
          <cell r="P158">
            <v>175135009</v>
          </cell>
          <cell r="Q158">
            <v>14594584.07</v>
          </cell>
          <cell r="R158">
            <v>14594584.109999999</v>
          </cell>
          <cell r="S158">
            <v>14594584.07</v>
          </cell>
          <cell r="T158">
            <v>14594584.07</v>
          </cell>
          <cell r="U158">
            <v>14594584.109999999</v>
          </cell>
          <cell r="V158">
            <v>14594584.07</v>
          </cell>
          <cell r="W158">
            <v>14594584.07</v>
          </cell>
          <cell r="X158">
            <v>14594584.109999999</v>
          </cell>
          <cell r="Y158">
            <v>14594584.07</v>
          </cell>
          <cell r="Z158">
            <v>14594584.07</v>
          </cell>
          <cell r="AA158">
            <v>14594584.109999999</v>
          </cell>
          <cell r="AB158">
            <v>14594584.07</v>
          </cell>
        </row>
        <row r="159">
          <cell r="A159" t="str">
            <v>Voerde B</v>
          </cell>
          <cell r="B159" t="str">
            <v>RP0100K209B</v>
          </cell>
          <cell r="C159">
            <v>3305327.7111800001</v>
          </cell>
          <cell r="D159">
            <v>359842.60000099998</v>
          </cell>
          <cell r="E159">
            <v>353994.39500100003</v>
          </cell>
          <cell r="F159">
            <v>290476.097343</v>
          </cell>
          <cell r="G159">
            <v>293124.27512000001</v>
          </cell>
          <cell r="H159">
            <v>208562.69683999999</v>
          </cell>
          <cell r="I159">
            <v>262350.58370000002</v>
          </cell>
          <cell r="J159">
            <v>257588.62770000001</v>
          </cell>
          <cell r="K159">
            <v>222259.02003300001</v>
          </cell>
          <cell r="L159">
            <v>236808.5</v>
          </cell>
          <cell r="M159">
            <v>228225.25</v>
          </cell>
          <cell r="N159">
            <v>329074.29044200003</v>
          </cell>
          <cell r="O159">
            <v>263021.375</v>
          </cell>
          <cell r="P159">
            <v>175135009</v>
          </cell>
          <cell r="Q159">
            <v>14594584.07</v>
          </cell>
          <cell r="R159">
            <v>14594584.109999999</v>
          </cell>
          <cell r="S159">
            <v>14594584.07</v>
          </cell>
          <cell r="T159">
            <v>14594584.07</v>
          </cell>
          <cell r="U159">
            <v>14594584.109999999</v>
          </cell>
          <cell r="V159">
            <v>14594584.07</v>
          </cell>
          <cell r="W159">
            <v>14594584.07</v>
          </cell>
          <cell r="X159">
            <v>14594584.109999999</v>
          </cell>
          <cell r="Y159">
            <v>14594584.07</v>
          </cell>
          <cell r="Z159">
            <v>14594584.07</v>
          </cell>
          <cell r="AA159">
            <v>14594584.109999999</v>
          </cell>
          <cell r="AB159">
            <v>14594584.07</v>
          </cell>
        </row>
        <row r="160">
          <cell r="A160" t="str">
            <v>Herne 4 Gesamt</v>
          </cell>
          <cell r="B160" t="str">
            <v>RP0100K210G</v>
          </cell>
          <cell r="C160">
            <v>548359.01220200001</v>
          </cell>
          <cell r="D160">
            <v>77535.400001000002</v>
          </cell>
          <cell r="E160">
            <v>96415.500000999993</v>
          </cell>
          <cell r="F160">
            <v>64484.376199999999</v>
          </cell>
          <cell r="G160">
            <v>69114.355949999997</v>
          </cell>
          <cell r="H160">
            <v>50307.137799999997</v>
          </cell>
          <cell r="I160">
            <v>0</v>
          </cell>
          <cell r="J160">
            <v>0</v>
          </cell>
          <cell r="K160">
            <v>0</v>
          </cell>
          <cell r="L160">
            <v>4865.6499000000003</v>
          </cell>
          <cell r="M160">
            <v>53522.1489</v>
          </cell>
          <cell r="N160">
            <v>70018.314799999993</v>
          </cell>
          <cell r="O160">
            <v>62096.128649999999</v>
          </cell>
          <cell r="P160">
            <v>27211744</v>
          </cell>
          <cell r="Q160">
            <v>2267645.33</v>
          </cell>
          <cell r="R160">
            <v>2267645.34</v>
          </cell>
          <cell r="S160">
            <v>2267645.33</v>
          </cell>
          <cell r="T160">
            <v>2267645.33</v>
          </cell>
          <cell r="U160">
            <v>2267645.34</v>
          </cell>
          <cell r="V160">
            <v>2267645.33</v>
          </cell>
          <cell r="W160">
            <v>2267645.33</v>
          </cell>
          <cell r="X160">
            <v>2267645.34</v>
          </cell>
          <cell r="Y160">
            <v>2267645.33</v>
          </cell>
          <cell r="Z160">
            <v>2267645.33</v>
          </cell>
          <cell r="AA160">
            <v>2267645.34</v>
          </cell>
          <cell r="AB160">
            <v>2267645.33</v>
          </cell>
        </row>
        <row r="161">
          <cell r="A161" t="str">
            <v>Herne 4 Gesamtkosten</v>
          </cell>
          <cell r="B161" t="str">
            <v>RP0100K210K</v>
          </cell>
          <cell r="C161">
            <v>548359.01220200001</v>
          </cell>
          <cell r="D161">
            <v>77535.400001000002</v>
          </cell>
          <cell r="E161">
            <v>96415.500000999993</v>
          </cell>
          <cell r="F161">
            <v>64484.376199999999</v>
          </cell>
          <cell r="G161">
            <v>69114.355949999997</v>
          </cell>
          <cell r="H161">
            <v>50307.137799999997</v>
          </cell>
          <cell r="I161">
            <v>0</v>
          </cell>
          <cell r="J161">
            <v>0</v>
          </cell>
          <cell r="K161">
            <v>0</v>
          </cell>
          <cell r="L161">
            <v>4865.6499000000003</v>
          </cell>
          <cell r="M161">
            <v>53522.1489</v>
          </cell>
          <cell r="N161">
            <v>70018.314799999993</v>
          </cell>
          <cell r="O161">
            <v>62096.128649999999</v>
          </cell>
          <cell r="P161">
            <v>27211744</v>
          </cell>
          <cell r="Q161">
            <v>2267645.33</v>
          </cell>
          <cell r="R161">
            <v>2267645.34</v>
          </cell>
          <cell r="S161">
            <v>2267645.33</v>
          </cell>
          <cell r="T161">
            <v>2267645.33</v>
          </cell>
          <cell r="U161">
            <v>2267645.34</v>
          </cell>
          <cell r="V161">
            <v>2267645.33</v>
          </cell>
          <cell r="W161">
            <v>2267645.33</v>
          </cell>
          <cell r="X161">
            <v>2267645.34</v>
          </cell>
          <cell r="Y161">
            <v>2267645.33</v>
          </cell>
          <cell r="Z161">
            <v>2267645.33</v>
          </cell>
          <cell r="AA161">
            <v>2267645.34</v>
          </cell>
          <cell r="AB161">
            <v>2267645.33</v>
          </cell>
        </row>
        <row r="162">
          <cell r="A162" t="str">
            <v>Herne 4 (170 MW-Lief</v>
          </cell>
          <cell r="B162" t="str">
            <v>RP0100K210</v>
          </cell>
          <cell r="C162">
            <v>548359.01220200001</v>
          </cell>
          <cell r="D162">
            <v>77535.400001000002</v>
          </cell>
          <cell r="E162">
            <v>96415.500000999993</v>
          </cell>
          <cell r="F162">
            <v>64484.376199999999</v>
          </cell>
          <cell r="G162">
            <v>69114.355949999997</v>
          </cell>
          <cell r="H162">
            <v>50307.137799999997</v>
          </cell>
          <cell r="I162">
            <v>0</v>
          </cell>
          <cell r="J162">
            <v>0</v>
          </cell>
          <cell r="K162">
            <v>0</v>
          </cell>
          <cell r="L162">
            <v>4865.6499000000003</v>
          </cell>
          <cell r="M162">
            <v>53522.1489</v>
          </cell>
          <cell r="N162">
            <v>70018.314799999993</v>
          </cell>
          <cell r="O162">
            <v>62096.128649999999</v>
          </cell>
          <cell r="P162">
            <v>27211744</v>
          </cell>
          <cell r="Q162">
            <v>2267645.33</v>
          </cell>
          <cell r="R162">
            <v>2267645.34</v>
          </cell>
          <cell r="S162">
            <v>2267645.33</v>
          </cell>
          <cell r="T162">
            <v>2267645.33</v>
          </cell>
          <cell r="U162">
            <v>2267645.34</v>
          </cell>
          <cell r="V162">
            <v>2267645.33</v>
          </cell>
          <cell r="W162">
            <v>2267645.33</v>
          </cell>
          <cell r="X162">
            <v>2267645.34</v>
          </cell>
          <cell r="Y162">
            <v>2267645.33</v>
          </cell>
          <cell r="Z162">
            <v>2267645.33</v>
          </cell>
          <cell r="AA162">
            <v>2267645.34</v>
          </cell>
          <cell r="AB162">
            <v>2267645.33</v>
          </cell>
        </row>
        <row r="163">
          <cell r="A163" t="str">
            <v>Gemeinschaftsvertrag</v>
          </cell>
          <cell r="B163" t="str">
            <v>RP0100K211G</v>
          </cell>
          <cell r="C163">
            <v>1241432.319627</v>
          </cell>
          <cell r="D163">
            <v>144488.48800099999</v>
          </cell>
          <cell r="E163">
            <v>152884.38800100001</v>
          </cell>
          <cell r="F163">
            <v>109098.851</v>
          </cell>
          <cell r="G163">
            <v>115918.8026</v>
          </cell>
          <cell r="H163">
            <v>90573.768899999995</v>
          </cell>
          <cell r="I163">
            <v>84058.15</v>
          </cell>
          <cell r="J163">
            <v>73428.649999999994</v>
          </cell>
          <cell r="K163">
            <v>65224.65</v>
          </cell>
          <cell r="L163">
            <v>71018.124949999998</v>
          </cell>
          <cell r="M163">
            <v>96623.174450000006</v>
          </cell>
          <cell r="N163">
            <v>126186.35739999999</v>
          </cell>
          <cell r="O163">
            <v>111928.91432500001</v>
          </cell>
          <cell r="P163">
            <v>62307419</v>
          </cell>
          <cell r="Q163">
            <v>5192284.92</v>
          </cell>
          <cell r="R163">
            <v>5192284.91</v>
          </cell>
          <cell r="S163">
            <v>5192284.92</v>
          </cell>
          <cell r="T163">
            <v>5192284.92</v>
          </cell>
          <cell r="U163">
            <v>5192284.91</v>
          </cell>
          <cell r="V163">
            <v>5192284.92</v>
          </cell>
          <cell r="W163">
            <v>5192284.92</v>
          </cell>
          <cell r="X163">
            <v>5192284.91</v>
          </cell>
          <cell r="Y163">
            <v>5192284.92</v>
          </cell>
          <cell r="Z163">
            <v>5192284.92</v>
          </cell>
          <cell r="AA163">
            <v>5192284.91</v>
          </cell>
          <cell r="AB163">
            <v>5192284.92</v>
          </cell>
        </row>
        <row r="164">
          <cell r="A164" t="str">
            <v>Gemeinschaftsvertrag</v>
          </cell>
          <cell r="B164" t="str">
            <v>RP0100K211K</v>
          </cell>
          <cell r="C164">
            <v>1241432.319627</v>
          </cell>
          <cell r="D164">
            <v>144488.48800099999</v>
          </cell>
          <cell r="E164">
            <v>152884.38800100001</v>
          </cell>
          <cell r="F164">
            <v>109098.851</v>
          </cell>
          <cell r="G164">
            <v>115918.8026</v>
          </cell>
          <cell r="H164">
            <v>90573.768899999995</v>
          </cell>
          <cell r="I164">
            <v>84058.15</v>
          </cell>
          <cell r="J164">
            <v>73428.649999999994</v>
          </cell>
          <cell r="K164">
            <v>65224.65</v>
          </cell>
          <cell r="L164">
            <v>71018.124949999998</v>
          </cell>
          <cell r="M164">
            <v>96623.174450000006</v>
          </cell>
          <cell r="N164">
            <v>126186.35739999999</v>
          </cell>
          <cell r="O164">
            <v>111928.91432500001</v>
          </cell>
          <cell r="P164">
            <v>62307419</v>
          </cell>
          <cell r="Q164">
            <v>5192284.92</v>
          </cell>
          <cell r="R164">
            <v>5192284.91</v>
          </cell>
          <cell r="S164">
            <v>5192284.92</v>
          </cell>
          <cell r="T164">
            <v>5192284.92</v>
          </cell>
          <cell r="U164">
            <v>5192284.91</v>
          </cell>
          <cell r="V164">
            <v>5192284.92</v>
          </cell>
          <cell r="W164">
            <v>5192284.92</v>
          </cell>
          <cell r="X164">
            <v>5192284.91</v>
          </cell>
          <cell r="Y164">
            <v>5192284.92</v>
          </cell>
          <cell r="Z164">
            <v>5192284.92</v>
          </cell>
          <cell r="AA164">
            <v>5192284.91</v>
          </cell>
          <cell r="AB164">
            <v>5192284.92</v>
          </cell>
        </row>
        <row r="165">
          <cell r="A165" t="str">
            <v>Gemeinschaftsvertrag</v>
          </cell>
          <cell r="B165" t="str">
            <v>RP0100K211</v>
          </cell>
          <cell r="C165">
            <v>1241432.319627</v>
          </cell>
          <cell r="D165">
            <v>144488.48800099999</v>
          </cell>
          <cell r="E165">
            <v>152884.38800100001</v>
          </cell>
          <cell r="F165">
            <v>109098.851</v>
          </cell>
          <cell r="G165">
            <v>115918.8026</v>
          </cell>
          <cell r="H165">
            <v>90573.768899999995</v>
          </cell>
          <cell r="I165">
            <v>84058.15</v>
          </cell>
          <cell r="J165">
            <v>73428.649999999994</v>
          </cell>
          <cell r="K165">
            <v>65224.65</v>
          </cell>
          <cell r="L165">
            <v>71018.124949999998</v>
          </cell>
          <cell r="M165">
            <v>96623.174450000006</v>
          </cell>
          <cell r="N165">
            <v>126186.35739999999</v>
          </cell>
          <cell r="O165">
            <v>111928.91432500001</v>
          </cell>
          <cell r="P165">
            <v>62307419</v>
          </cell>
          <cell r="Q165">
            <v>5192284.92</v>
          </cell>
          <cell r="R165">
            <v>5192284.91</v>
          </cell>
          <cell r="S165">
            <v>5192284.92</v>
          </cell>
          <cell r="T165">
            <v>5192284.92</v>
          </cell>
          <cell r="U165">
            <v>5192284.91</v>
          </cell>
          <cell r="V165">
            <v>5192284.92</v>
          </cell>
          <cell r="W165">
            <v>5192284.92</v>
          </cell>
          <cell r="X165">
            <v>5192284.91</v>
          </cell>
          <cell r="Y165">
            <v>5192284.92</v>
          </cell>
          <cell r="Z165">
            <v>5192284.92</v>
          </cell>
          <cell r="AA165">
            <v>5192284.91</v>
          </cell>
          <cell r="AB165">
            <v>5192284.92</v>
          </cell>
        </row>
        <row r="166">
          <cell r="A166" t="str">
            <v>Rünthe Gesamt</v>
          </cell>
          <cell r="B166" t="str">
            <v>RP0100K212G</v>
          </cell>
          <cell r="C166">
            <v>144206.32970199999</v>
          </cell>
          <cell r="D166">
            <v>20679.425001</v>
          </cell>
          <cell r="E166">
            <v>24418.875001</v>
          </cell>
          <cell r="F166">
            <v>17069.393700000001</v>
          </cell>
          <cell r="G166">
            <v>18294.976575000001</v>
          </cell>
          <cell r="H166">
            <v>13316.595300000001</v>
          </cell>
          <cell r="I166">
            <v>0</v>
          </cell>
          <cell r="J166">
            <v>0</v>
          </cell>
          <cell r="K166">
            <v>0</v>
          </cell>
          <cell r="L166">
            <v>1287.96615</v>
          </cell>
          <cell r="M166">
            <v>14167.62765</v>
          </cell>
          <cell r="N166">
            <v>18534.2598</v>
          </cell>
          <cell r="O166">
            <v>16437.210524999999</v>
          </cell>
          <cell r="P166">
            <v>7524519</v>
          </cell>
          <cell r="Q166">
            <v>627043.25</v>
          </cell>
          <cell r="R166">
            <v>627043.25</v>
          </cell>
          <cell r="S166">
            <v>627043.25</v>
          </cell>
          <cell r="T166">
            <v>627043.25</v>
          </cell>
          <cell r="U166">
            <v>627043.25</v>
          </cell>
          <cell r="V166">
            <v>627043.25</v>
          </cell>
          <cell r="W166">
            <v>627043.25</v>
          </cell>
          <cell r="X166">
            <v>627043.25</v>
          </cell>
          <cell r="Y166">
            <v>627043.25</v>
          </cell>
          <cell r="Z166">
            <v>627043.25</v>
          </cell>
          <cell r="AA166">
            <v>627043.25</v>
          </cell>
          <cell r="AB166">
            <v>627043.25</v>
          </cell>
        </row>
        <row r="167">
          <cell r="A167" t="str">
            <v>Rünthe Gesamtkosten</v>
          </cell>
          <cell r="B167" t="str">
            <v>RP0100K212K</v>
          </cell>
          <cell r="C167">
            <v>144206.32970199999</v>
          </cell>
          <cell r="D167">
            <v>20679.425001</v>
          </cell>
          <cell r="E167">
            <v>24418.875001</v>
          </cell>
          <cell r="F167">
            <v>17069.393700000001</v>
          </cell>
          <cell r="G167">
            <v>18294.976575000001</v>
          </cell>
          <cell r="H167">
            <v>13316.595300000001</v>
          </cell>
          <cell r="I167">
            <v>0</v>
          </cell>
          <cell r="J167">
            <v>0</v>
          </cell>
          <cell r="K167">
            <v>0</v>
          </cell>
          <cell r="L167">
            <v>1287.96615</v>
          </cell>
          <cell r="M167">
            <v>14167.62765</v>
          </cell>
          <cell r="N167">
            <v>18534.2598</v>
          </cell>
          <cell r="O167">
            <v>16437.210524999999</v>
          </cell>
          <cell r="P167">
            <v>7524519</v>
          </cell>
          <cell r="Q167">
            <v>627043.25</v>
          </cell>
          <cell r="R167">
            <v>627043.25</v>
          </cell>
          <cell r="S167">
            <v>627043.25</v>
          </cell>
          <cell r="T167">
            <v>627043.25</v>
          </cell>
          <cell r="U167">
            <v>627043.25</v>
          </cell>
          <cell r="V167">
            <v>627043.25</v>
          </cell>
          <cell r="W167">
            <v>627043.25</v>
          </cell>
          <cell r="X167">
            <v>627043.25</v>
          </cell>
          <cell r="Y167">
            <v>627043.25</v>
          </cell>
          <cell r="Z167">
            <v>627043.25</v>
          </cell>
          <cell r="AA167">
            <v>627043.25</v>
          </cell>
          <cell r="AB167">
            <v>627043.25</v>
          </cell>
        </row>
        <row r="168">
          <cell r="A168" t="str">
            <v>Rünthe</v>
          </cell>
          <cell r="B168" t="str">
            <v>RP0100K212</v>
          </cell>
          <cell r="C168">
            <v>144206.32970199999</v>
          </cell>
          <cell r="D168">
            <v>20679.425001</v>
          </cell>
          <cell r="E168">
            <v>24418.875001</v>
          </cell>
          <cell r="F168">
            <v>17069.393700000001</v>
          </cell>
          <cell r="G168">
            <v>18294.976575000001</v>
          </cell>
          <cell r="H168">
            <v>13316.595300000001</v>
          </cell>
          <cell r="I168">
            <v>0</v>
          </cell>
          <cell r="J168">
            <v>0</v>
          </cell>
          <cell r="K168">
            <v>0</v>
          </cell>
          <cell r="L168">
            <v>1287.96615</v>
          </cell>
          <cell r="M168">
            <v>14167.62765</v>
          </cell>
          <cell r="N168">
            <v>18534.2598</v>
          </cell>
          <cell r="O168">
            <v>16437.210524999999</v>
          </cell>
          <cell r="P168">
            <v>7524519</v>
          </cell>
          <cell r="Q168">
            <v>627043.25</v>
          </cell>
          <cell r="R168">
            <v>627043.25</v>
          </cell>
          <cell r="S168">
            <v>627043.25</v>
          </cell>
          <cell r="T168">
            <v>627043.25</v>
          </cell>
          <cell r="U168">
            <v>627043.25</v>
          </cell>
          <cell r="V168">
            <v>627043.25</v>
          </cell>
          <cell r="W168">
            <v>627043.25</v>
          </cell>
          <cell r="X168">
            <v>627043.25</v>
          </cell>
          <cell r="Y168">
            <v>627043.25</v>
          </cell>
          <cell r="Z168">
            <v>627043.25</v>
          </cell>
          <cell r="AA168">
            <v>627043.25</v>
          </cell>
          <cell r="AB168">
            <v>627043.25</v>
          </cell>
        </row>
        <row r="169">
          <cell r="A169" t="str">
            <v>Wasser</v>
          </cell>
          <cell r="B169" t="str">
            <v>RP0100K81</v>
          </cell>
          <cell r="C169">
            <v>1980590.7981710001</v>
          </cell>
          <cell r="D169">
            <v>193746.455999</v>
          </cell>
          <cell r="E169">
            <v>163379.35699999999</v>
          </cell>
          <cell r="F169">
            <v>217944.06464299999</v>
          </cell>
          <cell r="G169">
            <v>173416.59621600001</v>
          </cell>
          <cell r="H169">
            <v>133489.66066299999</v>
          </cell>
          <cell r="I169">
            <v>139413.677879</v>
          </cell>
          <cell r="J169">
            <v>166823.58843100001</v>
          </cell>
          <cell r="K169">
            <v>161611.04852499999</v>
          </cell>
          <cell r="L169">
            <v>163701.31499300001</v>
          </cell>
          <cell r="M169">
            <v>154172.31213800001</v>
          </cell>
          <cell r="N169">
            <v>150765.869634</v>
          </cell>
          <cell r="O169">
            <v>162126.85204999999</v>
          </cell>
          <cell r="P169">
            <v>129469461</v>
          </cell>
          <cell r="Q169">
            <v>10789121.76</v>
          </cell>
          <cell r="R169">
            <v>10789121.73</v>
          </cell>
          <cell r="S169">
            <v>10789121.76</v>
          </cell>
          <cell r="T169">
            <v>10789121.76</v>
          </cell>
          <cell r="U169">
            <v>10789121.73</v>
          </cell>
          <cell r="V169">
            <v>10789121.76</v>
          </cell>
          <cell r="W169">
            <v>10789121.76</v>
          </cell>
          <cell r="X169">
            <v>10789121.73</v>
          </cell>
          <cell r="Y169">
            <v>10789121.76</v>
          </cell>
          <cell r="Z169">
            <v>10789121.76</v>
          </cell>
          <cell r="AA169">
            <v>10789121.73</v>
          </cell>
          <cell r="AB169">
            <v>10789121.76</v>
          </cell>
        </row>
        <row r="170">
          <cell r="A170" t="str">
            <v>SorpeKW (Lister-Lenn</v>
          </cell>
          <cell r="B170" t="str">
            <v>RP0100K803</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Rhein-Main-Donau</v>
          </cell>
          <cell r="B171" t="str">
            <v>RP0100K804</v>
          </cell>
          <cell r="C171">
            <v>69515.027392999997</v>
          </cell>
          <cell r="D171">
            <v>9023.9380000000001</v>
          </cell>
          <cell r="E171">
            <v>7164.7640000000001</v>
          </cell>
          <cell r="F171">
            <v>7194.3678870000003</v>
          </cell>
          <cell r="G171">
            <v>7086.656481</v>
          </cell>
          <cell r="H171">
            <v>5359.261426</v>
          </cell>
          <cell r="I171">
            <v>4228.7076390000002</v>
          </cell>
          <cell r="J171">
            <v>4230.0367800000004</v>
          </cell>
          <cell r="K171">
            <v>3238.7940239999998</v>
          </cell>
          <cell r="L171">
            <v>3692.4092700000001</v>
          </cell>
          <cell r="M171">
            <v>5198.9680109999999</v>
          </cell>
          <cell r="N171">
            <v>6180.1108860000004</v>
          </cell>
          <cell r="O171">
            <v>6917.0129889999998</v>
          </cell>
          <cell r="P171">
            <v>1145843</v>
          </cell>
          <cell r="Q171">
            <v>95486.92</v>
          </cell>
          <cell r="R171">
            <v>95486.91</v>
          </cell>
          <cell r="S171">
            <v>95486.92</v>
          </cell>
          <cell r="T171">
            <v>95486.92</v>
          </cell>
          <cell r="U171">
            <v>95486.91</v>
          </cell>
          <cell r="V171">
            <v>95486.92</v>
          </cell>
          <cell r="W171">
            <v>95486.92</v>
          </cell>
          <cell r="X171">
            <v>95486.91</v>
          </cell>
          <cell r="Y171">
            <v>95486.92</v>
          </cell>
          <cell r="Z171">
            <v>95486.92</v>
          </cell>
          <cell r="AA171">
            <v>95486.91</v>
          </cell>
          <cell r="AB171">
            <v>95486.92</v>
          </cell>
        </row>
        <row r="172">
          <cell r="A172" t="str">
            <v>Bezug Neckar AG</v>
          </cell>
          <cell r="B172" t="str">
            <v>RP0100K826</v>
          </cell>
          <cell r="C172">
            <v>156640.54618</v>
          </cell>
          <cell r="D172">
            <v>18301.501999</v>
          </cell>
          <cell r="E172">
            <v>13449.055</v>
          </cell>
          <cell r="F172">
            <v>13437.699578</v>
          </cell>
          <cell r="G172">
            <v>13382.812141</v>
          </cell>
          <cell r="H172">
            <v>12502.568431</v>
          </cell>
          <cell r="I172">
            <v>11926.462314</v>
          </cell>
          <cell r="J172">
            <v>11927.139615</v>
          </cell>
          <cell r="K172">
            <v>11422.023429999999</v>
          </cell>
          <cell r="L172">
            <v>11653.176093</v>
          </cell>
          <cell r="M172">
            <v>12420.886323000001</v>
          </cell>
          <cell r="N172">
            <v>12920.855824</v>
          </cell>
          <cell r="O172">
            <v>13296.365432000001</v>
          </cell>
          <cell r="P172">
            <v>6887222</v>
          </cell>
          <cell r="Q172">
            <v>573935.17000000004</v>
          </cell>
          <cell r="R172">
            <v>573935.16</v>
          </cell>
          <cell r="S172">
            <v>573935.17000000004</v>
          </cell>
          <cell r="T172">
            <v>573935.17000000004</v>
          </cell>
          <cell r="U172">
            <v>573935.16</v>
          </cell>
          <cell r="V172">
            <v>573935.17000000004</v>
          </cell>
          <cell r="W172">
            <v>573935.17000000004</v>
          </cell>
          <cell r="X172">
            <v>573935.16</v>
          </cell>
          <cell r="Y172">
            <v>573935.17000000004</v>
          </cell>
          <cell r="Z172">
            <v>573935.17000000004</v>
          </cell>
          <cell r="AA172">
            <v>573935.16</v>
          </cell>
          <cell r="AB172">
            <v>573935.17000000004</v>
          </cell>
        </row>
        <row r="173">
          <cell r="A173" t="str">
            <v>Neckar AG Wholesalev</v>
          </cell>
          <cell r="B173" t="str">
            <v>RP0100K8261</v>
          </cell>
          <cell r="C173">
            <v>34497.689040999998</v>
          </cell>
          <cell r="D173">
            <v>4365.58</v>
          </cell>
          <cell r="E173">
            <v>2958.15</v>
          </cell>
          <cell r="F173">
            <v>3666.0965639999999</v>
          </cell>
          <cell r="G173">
            <v>3611.2091270000001</v>
          </cell>
          <cell r="H173">
            <v>2730.9654169999999</v>
          </cell>
          <cell r="I173">
            <v>2154.8593000000001</v>
          </cell>
          <cell r="J173">
            <v>2155.5366009999998</v>
          </cell>
          <cell r="K173">
            <v>1650.4204159999999</v>
          </cell>
          <cell r="L173">
            <v>1881.573079</v>
          </cell>
          <cell r="M173">
            <v>2649.2833089999999</v>
          </cell>
          <cell r="N173">
            <v>3149.25281</v>
          </cell>
          <cell r="O173">
            <v>3524.7624179999998</v>
          </cell>
          <cell r="P173">
            <v>6887222</v>
          </cell>
          <cell r="Q173">
            <v>573935.17000000004</v>
          </cell>
          <cell r="R173">
            <v>573935.16</v>
          </cell>
          <cell r="S173">
            <v>573935.17000000004</v>
          </cell>
          <cell r="T173">
            <v>573935.17000000004</v>
          </cell>
          <cell r="U173">
            <v>573935.16</v>
          </cell>
          <cell r="V173">
            <v>573935.17000000004</v>
          </cell>
          <cell r="W173">
            <v>573935.17000000004</v>
          </cell>
          <cell r="X173">
            <v>573935.16</v>
          </cell>
          <cell r="Y173">
            <v>573935.17000000004</v>
          </cell>
          <cell r="Z173">
            <v>573935.17000000004</v>
          </cell>
          <cell r="AA173">
            <v>573935.16</v>
          </cell>
          <cell r="AB173">
            <v>573935.17000000004</v>
          </cell>
        </row>
        <row r="174">
          <cell r="A174" t="str">
            <v>Neckar AG Wholesalev</v>
          </cell>
          <cell r="B174" t="str">
            <v>RP0100K8261</v>
          </cell>
          <cell r="P174">
            <v>6887222</v>
          </cell>
          <cell r="Q174">
            <v>573935.17000000004</v>
          </cell>
          <cell r="R174">
            <v>573935.16</v>
          </cell>
          <cell r="S174">
            <v>573935.17000000004</v>
          </cell>
          <cell r="T174">
            <v>573935.17000000004</v>
          </cell>
          <cell r="U174">
            <v>573935.16</v>
          </cell>
          <cell r="V174">
            <v>573935.17000000004</v>
          </cell>
          <cell r="W174">
            <v>573935.17000000004</v>
          </cell>
          <cell r="X174">
            <v>573935.16</v>
          </cell>
          <cell r="Y174">
            <v>573935.17000000004</v>
          </cell>
          <cell r="Z174">
            <v>573935.17000000004</v>
          </cell>
          <cell r="AA174">
            <v>573935.16</v>
          </cell>
          <cell r="AB174">
            <v>573935.17000000004</v>
          </cell>
        </row>
        <row r="175">
          <cell r="A175" t="str">
            <v>Kochendorf</v>
          </cell>
          <cell r="B175" t="str">
            <v>RP0100K82611</v>
          </cell>
          <cell r="C175">
            <v>34497.689040999998</v>
          </cell>
          <cell r="D175">
            <v>4365.58</v>
          </cell>
          <cell r="E175">
            <v>2958.15</v>
          </cell>
          <cell r="F175">
            <v>3666.0965639999999</v>
          </cell>
          <cell r="G175">
            <v>3611.2091270000001</v>
          </cell>
          <cell r="H175">
            <v>2730.9654169999999</v>
          </cell>
          <cell r="I175">
            <v>2154.8593000000001</v>
          </cell>
          <cell r="J175">
            <v>2155.5366009999998</v>
          </cell>
          <cell r="K175">
            <v>1650.4204159999999</v>
          </cell>
          <cell r="L175">
            <v>1881.573079</v>
          </cell>
          <cell r="M175">
            <v>2649.2833089999999</v>
          </cell>
          <cell r="N175">
            <v>3149.25281</v>
          </cell>
          <cell r="O175">
            <v>3524.7624179999998</v>
          </cell>
        </row>
        <row r="176">
          <cell r="A176" t="str">
            <v>Sammelposten Wholesa</v>
          </cell>
          <cell r="B176" t="str">
            <v>RP0100K82612</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Bez. Neckar EEG</v>
          </cell>
          <cell r="B177" t="str">
            <v>RP0100K8262</v>
          </cell>
          <cell r="C177">
            <v>122142.857139</v>
          </cell>
          <cell r="D177">
            <v>13935.921999</v>
          </cell>
          <cell r="E177">
            <v>10490.905000000001</v>
          </cell>
          <cell r="F177">
            <v>9771.6030140000003</v>
          </cell>
          <cell r="G177">
            <v>9771.6030140000003</v>
          </cell>
          <cell r="H177">
            <v>9771.6030140000003</v>
          </cell>
          <cell r="I177">
            <v>9771.6030140000003</v>
          </cell>
          <cell r="J177">
            <v>9771.6030140000003</v>
          </cell>
          <cell r="K177">
            <v>9771.6030140000003</v>
          </cell>
          <cell r="L177">
            <v>9771.6030140000003</v>
          </cell>
          <cell r="M177">
            <v>9771.6030140000003</v>
          </cell>
          <cell r="N177">
            <v>9771.6030140000003</v>
          </cell>
          <cell r="O177">
            <v>9771.6030140000003</v>
          </cell>
        </row>
        <row r="178">
          <cell r="A178" t="str">
            <v>Gundelsheim</v>
          </cell>
          <cell r="B178" t="str">
            <v>RP0100K82621</v>
          </cell>
          <cell r="C178">
            <v>3492.1</v>
          </cell>
          <cell r="D178">
            <v>1861.86</v>
          </cell>
          <cell r="E178">
            <v>1630.24</v>
          </cell>
          <cell r="F178">
            <v>0</v>
          </cell>
          <cell r="G178">
            <v>0</v>
          </cell>
          <cell r="H178">
            <v>0</v>
          </cell>
          <cell r="I178">
            <v>0</v>
          </cell>
          <cell r="J178">
            <v>0</v>
          </cell>
          <cell r="K178">
            <v>0</v>
          </cell>
          <cell r="L178">
            <v>0</v>
          </cell>
          <cell r="M178">
            <v>0</v>
          </cell>
          <cell r="N178">
            <v>0</v>
          </cell>
          <cell r="O178">
            <v>0</v>
          </cell>
        </row>
        <row r="179">
          <cell r="A179" t="str">
            <v>Guttenbach</v>
          </cell>
          <cell r="B179" t="str">
            <v>RP0100K82622</v>
          </cell>
          <cell r="C179">
            <v>6563.32</v>
          </cell>
          <cell r="D179">
            <v>3709.07</v>
          </cell>
          <cell r="E179">
            <v>2854.25</v>
          </cell>
          <cell r="F179">
            <v>0</v>
          </cell>
          <cell r="G179">
            <v>0</v>
          </cell>
          <cell r="H179">
            <v>0</v>
          </cell>
          <cell r="I179">
            <v>0</v>
          </cell>
          <cell r="J179">
            <v>0</v>
          </cell>
          <cell r="K179">
            <v>0</v>
          </cell>
          <cell r="L179">
            <v>0</v>
          </cell>
          <cell r="M179">
            <v>0</v>
          </cell>
          <cell r="N179">
            <v>0</v>
          </cell>
          <cell r="O179">
            <v>0</v>
          </cell>
        </row>
        <row r="180">
          <cell r="A180" t="str">
            <v>Neckargemünd</v>
          </cell>
          <cell r="B180" t="str">
            <v>RP0100K82623</v>
          </cell>
          <cell r="C180">
            <v>3273.058</v>
          </cell>
          <cell r="D180">
            <v>1728.52</v>
          </cell>
          <cell r="E180">
            <v>1544.538</v>
          </cell>
          <cell r="F180">
            <v>0</v>
          </cell>
          <cell r="G180">
            <v>0</v>
          </cell>
          <cell r="H180">
            <v>0</v>
          </cell>
          <cell r="I180">
            <v>0</v>
          </cell>
          <cell r="J180">
            <v>0</v>
          </cell>
          <cell r="K180">
            <v>0</v>
          </cell>
          <cell r="L180">
            <v>0</v>
          </cell>
          <cell r="M180">
            <v>0</v>
          </cell>
          <cell r="N180">
            <v>0</v>
          </cell>
          <cell r="O180">
            <v>0</v>
          </cell>
        </row>
        <row r="181">
          <cell r="A181" t="str">
            <v>Neckarsteinach</v>
          </cell>
          <cell r="B181" t="str">
            <v>RP0100K82624</v>
          </cell>
          <cell r="C181">
            <v>2642.1579999999999</v>
          </cell>
          <cell r="D181">
            <v>1459.395</v>
          </cell>
          <cell r="E181">
            <v>1182.7629999999999</v>
          </cell>
          <cell r="F181">
            <v>0</v>
          </cell>
          <cell r="G181">
            <v>0</v>
          </cell>
          <cell r="H181">
            <v>0</v>
          </cell>
          <cell r="I181">
            <v>0</v>
          </cell>
          <cell r="J181">
            <v>0</v>
          </cell>
          <cell r="K181">
            <v>0</v>
          </cell>
          <cell r="L181">
            <v>0</v>
          </cell>
          <cell r="M181">
            <v>0</v>
          </cell>
          <cell r="N181">
            <v>0</v>
          </cell>
          <cell r="O181">
            <v>0</v>
          </cell>
        </row>
        <row r="182">
          <cell r="A182" t="str">
            <v>Neckarzimmern</v>
          </cell>
          <cell r="B182" t="str">
            <v>RP0100K82625</v>
          </cell>
          <cell r="C182">
            <v>5563.6909999999998</v>
          </cell>
          <cell r="D182">
            <v>3077.5770000000002</v>
          </cell>
          <cell r="E182">
            <v>2486.114</v>
          </cell>
          <cell r="F182">
            <v>0</v>
          </cell>
          <cell r="G182">
            <v>0</v>
          </cell>
          <cell r="H182">
            <v>0</v>
          </cell>
          <cell r="I182">
            <v>0</v>
          </cell>
          <cell r="J182">
            <v>0</v>
          </cell>
          <cell r="K182">
            <v>0</v>
          </cell>
          <cell r="L182">
            <v>0</v>
          </cell>
          <cell r="M182">
            <v>0</v>
          </cell>
          <cell r="N182">
            <v>0</v>
          </cell>
          <cell r="O182">
            <v>0</v>
          </cell>
        </row>
        <row r="183">
          <cell r="A183" t="str">
            <v>Rockenau</v>
          </cell>
          <cell r="B183" t="str">
            <v>RP0100K82626</v>
          </cell>
          <cell r="C183">
            <v>2892.5</v>
          </cell>
          <cell r="D183">
            <v>2099.5</v>
          </cell>
          <cell r="E183">
            <v>793</v>
          </cell>
          <cell r="F183">
            <v>0</v>
          </cell>
          <cell r="G183">
            <v>0</v>
          </cell>
          <cell r="H183">
            <v>0</v>
          </cell>
          <cell r="I183">
            <v>0</v>
          </cell>
          <cell r="J183">
            <v>0</v>
          </cell>
          <cell r="K183">
            <v>0</v>
          </cell>
          <cell r="L183">
            <v>0</v>
          </cell>
          <cell r="M183">
            <v>0</v>
          </cell>
          <cell r="N183">
            <v>0</v>
          </cell>
          <cell r="O183">
            <v>0</v>
          </cell>
        </row>
        <row r="184">
          <cell r="A184" t="str">
            <v>Sammelposten EEG-Ver</v>
          </cell>
          <cell r="B184" t="str">
            <v>RP0100K82627</v>
          </cell>
          <cell r="C184">
            <v>97716.030138999995</v>
          </cell>
          <cell r="D184">
            <v>-9.9999999999999995E-7</v>
          </cell>
          <cell r="E184">
            <v>0</v>
          </cell>
          <cell r="F184">
            <v>9771.6030140000003</v>
          </cell>
          <cell r="G184">
            <v>9771.6030140000003</v>
          </cell>
          <cell r="H184">
            <v>9771.6030140000003</v>
          </cell>
          <cell r="I184">
            <v>9771.6030140000003</v>
          </cell>
          <cell r="J184">
            <v>9771.6030140000003</v>
          </cell>
          <cell r="K184">
            <v>9771.6030140000003</v>
          </cell>
          <cell r="L184">
            <v>9771.6030140000003</v>
          </cell>
          <cell r="M184">
            <v>9771.6030140000003</v>
          </cell>
          <cell r="N184">
            <v>9771.6030140000003</v>
          </cell>
          <cell r="O184">
            <v>9771.6030140000003</v>
          </cell>
        </row>
        <row r="185">
          <cell r="A185" t="str">
            <v>Bezug Saarwasser</v>
          </cell>
          <cell r="B185" t="str">
            <v>RP0100K827</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Harpen Saarwasser Wh</v>
          </cell>
          <cell r="B186" t="str">
            <v>RP0100K8271</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Serrig / Saar</v>
          </cell>
          <cell r="B187" t="str">
            <v>RP0100K82711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Mettlach / Saar</v>
          </cell>
          <cell r="B188" t="str">
            <v>RP0100K82712</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t="str">
            <v>Sammelposten Wholesa</v>
          </cell>
          <cell r="B189" t="str">
            <v>RP0100K82713</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Bezug Harpen AG</v>
          </cell>
          <cell r="B190" t="str">
            <v>RP0100K825</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Baldeney</v>
          </cell>
          <cell r="B191" t="str">
            <v>RP0100K8251</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Heimbach</v>
          </cell>
          <cell r="B192" t="str">
            <v>RP0100K8252</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Schwammenauel</v>
          </cell>
          <cell r="B193" t="str">
            <v>RP0100K8253</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Schluchsee</v>
          </cell>
          <cell r="B194" t="str">
            <v>RP0100K809</v>
          </cell>
          <cell r="C194">
            <v>741291.66380900005</v>
          </cell>
          <cell r="D194">
            <v>100732.099999</v>
          </cell>
          <cell r="E194">
            <v>84820.3</v>
          </cell>
          <cell r="F194">
            <v>103468.16811</v>
          </cell>
          <cell r="G194">
            <v>72174.976207</v>
          </cell>
          <cell r="H194">
            <v>39061.844124000003</v>
          </cell>
          <cell r="I194">
            <v>43017.774307</v>
          </cell>
          <cell r="J194">
            <v>59280.708128999999</v>
          </cell>
          <cell r="K194">
            <v>47691.085025</v>
          </cell>
          <cell r="L194">
            <v>51435.752802000003</v>
          </cell>
          <cell r="M194">
            <v>51503.648187999999</v>
          </cell>
          <cell r="N194">
            <v>43354.131662</v>
          </cell>
          <cell r="O194">
            <v>44751.175256000002</v>
          </cell>
          <cell r="P194">
            <v>58859394</v>
          </cell>
          <cell r="Q194">
            <v>4904949.5</v>
          </cell>
          <cell r="R194">
            <v>4904949.5</v>
          </cell>
          <cell r="S194">
            <v>4904949.5</v>
          </cell>
          <cell r="T194">
            <v>4904949.5</v>
          </cell>
          <cell r="U194">
            <v>4904949.5</v>
          </cell>
          <cell r="V194">
            <v>4904949.5</v>
          </cell>
          <cell r="W194">
            <v>4904949.5</v>
          </cell>
          <cell r="X194">
            <v>4904949.5</v>
          </cell>
          <cell r="Y194">
            <v>4904949.5</v>
          </cell>
          <cell r="Z194">
            <v>4904949.5</v>
          </cell>
          <cell r="AA194">
            <v>4904949.5</v>
          </cell>
          <cell r="AB194">
            <v>4904949.5</v>
          </cell>
        </row>
        <row r="195">
          <cell r="A195" t="str">
            <v>SEO Vianden</v>
          </cell>
          <cell r="B195" t="str">
            <v>RP0100K810</v>
          </cell>
          <cell r="C195">
            <v>758620.16246999998</v>
          </cell>
          <cell r="D195">
            <v>64130.92</v>
          </cell>
          <cell r="E195">
            <v>57566.917000000001</v>
          </cell>
          <cell r="F195">
            <v>76470.795710999999</v>
          </cell>
          <cell r="G195">
            <v>58500.683857000004</v>
          </cell>
          <cell r="H195">
            <v>57765.032333000003</v>
          </cell>
          <cell r="I195">
            <v>55408.981938999998</v>
          </cell>
          <cell r="J195">
            <v>56930.035248</v>
          </cell>
          <cell r="K195">
            <v>65499.483646000001</v>
          </cell>
          <cell r="L195">
            <v>66754.000056000004</v>
          </cell>
          <cell r="M195">
            <v>70385.101437000005</v>
          </cell>
          <cell r="N195">
            <v>64631.008062000001</v>
          </cell>
          <cell r="O195">
            <v>64577.203180999997</v>
          </cell>
          <cell r="P195">
            <v>45005784</v>
          </cell>
          <cell r="Q195">
            <v>3750482</v>
          </cell>
          <cell r="R195">
            <v>3750482</v>
          </cell>
          <cell r="S195">
            <v>3750482</v>
          </cell>
          <cell r="T195">
            <v>3750482</v>
          </cell>
          <cell r="U195">
            <v>3750482</v>
          </cell>
          <cell r="V195">
            <v>3750482</v>
          </cell>
          <cell r="W195">
            <v>3750482</v>
          </cell>
          <cell r="X195">
            <v>3750482</v>
          </cell>
          <cell r="Y195">
            <v>3750482</v>
          </cell>
          <cell r="Z195">
            <v>3750482</v>
          </cell>
          <cell r="AA195">
            <v>3750482</v>
          </cell>
          <cell r="AB195">
            <v>3750482</v>
          </cell>
        </row>
        <row r="196">
          <cell r="A196" t="str">
            <v>Axpo, Schweizer Grup</v>
          </cell>
          <cell r="B196" t="str">
            <v>RP0100K811</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AEW Klingnau (59 MW)</v>
          </cell>
          <cell r="B197" t="str">
            <v>RP0100K813</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TIWAG, Kaunertal</v>
          </cell>
          <cell r="B198" t="str">
            <v>RP0100K814</v>
          </cell>
          <cell r="C198">
            <v>254523.398319</v>
          </cell>
          <cell r="D198">
            <v>1557.996001</v>
          </cell>
          <cell r="E198">
            <v>378.32100000000003</v>
          </cell>
          <cell r="F198">
            <v>17373.033357</v>
          </cell>
          <cell r="G198">
            <v>22271.467530000002</v>
          </cell>
          <cell r="H198">
            <v>18800.954349</v>
          </cell>
          <cell r="I198">
            <v>24831.751680000001</v>
          </cell>
          <cell r="J198">
            <v>34455.668659000003</v>
          </cell>
          <cell r="K198">
            <v>33759.662400000001</v>
          </cell>
          <cell r="L198">
            <v>30165.976772000002</v>
          </cell>
          <cell r="M198">
            <v>14663.708178999999</v>
          </cell>
          <cell r="N198">
            <v>23679.763200000001</v>
          </cell>
          <cell r="O198">
            <v>32585.095192000001</v>
          </cell>
          <cell r="P198">
            <v>17571218</v>
          </cell>
          <cell r="Q198">
            <v>1464268.17</v>
          </cell>
          <cell r="R198">
            <v>1464268.16</v>
          </cell>
          <cell r="S198">
            <v>1464268.17</v>
          </cell>
          <cell r="T198">
            <v>1464268.17</v>
          </cell>
          <cell r="U198">
            <v>1464268.16</v>
          </cell>
          <cell r="V198">
            <v>1464268.17</v>
          </cell>
          <cell r="W198">
            <v>1464268.17</v>
          </cell>
          <cell r="X198">
            <v>1464268.16</v>
          </cell>
          <cell r="Y198">
            <v>1464268.17</v>
          </cell>
          <cell r="Z198">
            <v>1464268.17</v>
          </cell>
          <cell r="AA198">
            <v>1464268.16</v>
          </cell>
          <cell r="AB198">
            <v>1464268.17</v>
          </cell>
        </row>
        <row r="199">
          <cell r="A199" t="str">
            <v>EOS Speicher-KW</v>
          </cell>
          <cell r="B199" t="str">
            <v>RP0100K8100</v>
          </cell>
          <cell r="C199">
            <v>0</v>
          </cell>
          <cell r="D199">
            <v>0</v>
          </cell>
          <cell r="E199">
            <v>0</v>
          </cell>
          <cell r="F199">
            <v>0</v>
          </cell>
          <cell r="G199">
            <v>0</v>
          </cell>
          <cell r="H199">
            <v>0</v>
          </cell>
          <cell r="I199">
            <v>0</v>
          </cell>
          <cell r="J199">
            <v>0</v>
          </cell>
          <cell r="K199">
            <v>0</v>
          </cell>
          <cell r="L199">
            <v>0</v>
          </cell>
          <cell r="M199">
            <v>0</v>
          </cell>
          <cell r="N199">
            <v>0</v>
          </cell>
          <cell r="O199">
            <v>0</v>
          </cell>
        </row>
      </sheetData>
      <sheetData sheetId="11" refreshError="1">
        <row r="3">
          <cell r="A3" t="str">
            <v>Schnellbericht Spaltenstruktur Umsatzerlöse PROGNOSE</v>
          </cell>
          <cell r="B3" t="str">
            <v/>
          </cell>
        </row>
        <row r="4">
          <cell r="A4" t="str">
            <v>Projektstrukturplane</v>
          </cell>
          <cell r="B4" t="str">
            <v/>
          </cell>
        </row>
        <row r="14">
          <cell r="C14" t="str">
            <v>Summe Menge AG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-187748842.030725</v>
          </cell>
          <cell r="D16">
            <v>-18148409.518165998</v>
          </cell>
          <cell r="E16">
            <v>-17266260.77691</v>
          </cell>
          <cell r="F16">
            <v>-17781969.489503</v>
          </cell>
          <cell r="G16">
            <v>-15207970.230601</v>
          </cell>
          <cell r="H16">
            <v>-14388609.878418</v>
          </cell>
          <cell r="I16">
            <v>-12968690.896153999</v>
          </cell>
          <cell r="J16">
            <v>-13987144.235188</v>
          </cell>
          <cell r="K16">
            <v>-14702085.711998999</v>
          </cell>
          <cell r="L16">
            <v>-14949283.758230001</v>
          </cell>
          <cell r="M16">
            <v>-14539479.546101</v>
          </cell>
          <cell r="N16">
            <v>-16432957.016375</v>
          </cell>
          <cell r="O16">
            <v>-17375980.973080002</v>
          </cell>
          <cell r="P16">
            <v>-10052041920.82</v>
          </cell>
          <cell r="Q16">
            <v>-998515184.75999999</v>
          </cell>
          <cell r="R16">
            <v>-950725560.02999997</v>
          </cell>
          <cell r="S16">
            <v>-957037366.89999998</v>
          </cell>
          <cell r="T16">
            <v>-796952946.00999999</v>
          </cell>
          <cell r="U16">
            <v>-750347490.47000003</v>
          </cell>
          <cell r="V16">
            <v>-689350574.85000002</v>
          </cell>
          <cell r="W16">
            <v>-739410728.38999999</v>
          </cell>
          <cell r="X16">
            <v>-764108787.19000006</v>
          </cell>
          <cell r="Y16">
            <v>-795685184.10000002</v>
          </cell>
          <cell r="Z16">
            <v>-784675564.79999995</v>
          </cell>
          <cell r="AA16">
            <v>-890800324.17999995</v>
          </cell>
          <cell r="AB16">
            <v>-934432209.13999999</v>
          </cell>
        </row>
        <row r="17">
          <cell r="A17" t="str">
            <v>Neuer Absatz ab 01.0</v>
          </cell>
          <cell r="B17" t="str">
            <v>ZE0002A</v>
          </cell>
          <cell r="C17">
            <v>0</v>
          </cell>
          <cell r="D17">
            <v>0</v>
          </cell>
          <cell r="E17">
            <v>0</v>
          </cell>
          <cell r="F17">
            <v>0</v>
          </cell>
          <cell r="G17">
            <v>0</v>
          </cell>
          <cell r="H17">
            <v>0</v>
          </cell>
          <cell r="I17">
            <v>0</v>
          </cell>
          <cell r="J17">
            <v>0</v>
          </cell>
          <cell r="K17">
            <v>0</v>
          </cell>
          <cell r="L17">
            <v>0</v>
          </cell>
          <cell r="M17">
            <v>0</v>
          </cell>
          <cell r="N17">
            <v>0</v>
          </cell>
          <cell r="O17">
            <v>0</v>
          </cell>
          <cell r="P17">
            <v>-135636160.08000001</v>
          </cell>
          <cell r="Q17">
            <v>-10888013.34</v>
          </cell>
          <cell r="R17">
            <v>-10888013.34</v>
          </cell>
          <cell r="S17">
            <v>-10888013.34</v>
          </cell>
          <cell r="T17">
            <v>-10888013.34</v>
          </cell>
          <cell r="U17">
            <v>-10888013.34</v>
          </cell>
          <cell r="V17">
            <v>-10888013.34</v>
          </cell>
          <cell r="W17">
            <v>-11718013.34</v>
          </cell>
          <cell r="X17">
            <v>-11718013.34</v>
          </cell>
          <cell r="Y17">
            <v>-11718013.34</v>
          </cell>
          <cell r="Z17">
            <v>-11718013.34</v>
          </cell>
          <cell r="AA17">
            <v>-11718013.34</v>
          </cell>
          <cell r="AB17">
            <v>-11718013.34</v>
          </cell>
        </row>
        <row r="18">
          <cell r="A18" t="str">
            <v>Regelenergie netto</v>
          </cell>
          <cell r="B18" t="str">
            <v>ZE0002A6</v>
          </cell>
          <cell r="C18">
            <v>0</v>
          </cell>
          <cell r="D18">
            <v>0</v>
          </cell>
          <cell r="E18">
            <v>0</v>
          </cell>
          <cell r="F18">
            <v>0</v>
          </cell>
          <cell r="G18">
            <v>0</v>
          </cell>
          <cell r="H18">
            <v>0</v>
          </cell>
          <cell r="I18">
            <v>0</v>
          </cell>
          <cell r="J18">
            <v>0</v>
          </cell>
          <cell r="K18">
            <v>0</v>
          </cell>
          <cell r="L18">
            <v>0</v>
          </cell>
          <cell r="M18">
            <v>0</v>
          </cell>
          <cell r="N18">
            <v>0</v>
          </cell>
          <cell r="O18">
            <v>0</v>
          </cell>
          <cell r="P18">
            <v>-109620000</v>
          </cell>
          <cell r="Q18">
            <v>-8720000</v>
          </cell>
          <cell r="R18">
            <v>-8720000</v>
          </cell>
          <cell r="S18">
            <v>-8720000</v>
          </cell>
          <cell r="T18">
            <v>-8720000</v>
          </cell>
          <cell r="U18">
            <v>-8720000</v>
          </cell>
          <cell r="V18">
            <v>-8720000</v>
          </cell>
          <cell r="W18">
            <v>-9550000</v>
          </cell>
          <cell r="X18">
            <v>-9550000</v>
          </cell>
          <cell r="Y18">
            <v>-9550000</v>
          </cell>
          <cell r="Z18">
            <v>-9550000</v>
          </cell>
          <cell r="AA18">
            <v>-9550000</v>
          </cell>
          <cell r="AB18">
            <v>-9550000</v>
          </cell>
        </row>
        <row r="19">
          <cell r="A19" t="str">
            <v>Vermarktung Regelene</v>
          </cell>
          <cell r="B19" t="str">
            <v>ZE0002A6A</v>
          </cell>
          <cell r="C19">
            <v>-600000</v>
          </cell>
          <cell r="D19">
            <v>-50000</v>
          </cell>
          <cell r="E19">
            <v>-50000</v>
          </cell>
          <cell r="F19">
            <v>-50000</v>
          </cell>
          <cell r="G19">
            <v>-50000</v>
          </cell>
          <cell r="H19">
            <v>-50000</v>
          </cell>
          <cell r="I19">
            <v>-50000</v>
          </cell>
          <cell r="J19">
            <v>-50000</v>
          </cell>
          <cell r="K19">
            <v>-50000</v>
          </cell>
          <cell r="L19">
            <v>-50000</v>
          </cell>
          <cell r="M19">
            <v>-50000</v>
          </cell>
          <cell r="N19">
            <v>-50000</v>
          </cell>
          <cell r="O19">
            <v>-50000</v>
          </cell>
          <cell r="P19">
            <v>-203756452.56</v>
          </cell>
          <cell r="Q19">
            <v>-16564704.380000001</v>
          </cell>
          <cell r="R19">
            <v>-16564704.380000001</v>
          </cell>
          <cell r="S19">
            <v>-16564704.380000001</v>
          </cell>
          <cell r="T19">
            <v>-16564704.380000001</v>
          </cell>
          <cell r="U19">
            <v>-16564704.380000001</v>
          </cell>
          <cell r="V19">
            <v>-16564704.380000001</v>
          </cell>
          <cell r="W19">
            <v>-17394704.379999999</v>
          </cell>
          <cell r="X19">
            <v>-17394704.379999999</v>
          </cell>
          <cell r="Y19">
            <v>-17394704.379999999</v>
          </cell>
          <cell r="Z19">
            <v>-17394704.379999999</v>
          </cell>
          <cell r="AA19">
            <v>-17394704.379999999</v>
          </cell>
          <cell r="AB19">
            <v>-17394704.379999999</v>
          </cell>
        </row>
        <row r="20">
          <cell r="A20" t="str">
            <v>RWE TSO</v>
          </cell>
          <cell r="B20" t="str">
            <v>ZE0002A6A1</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Primärregelung RWE T</v>
          </cell>
          <cell r="B21" t="str">
            <v>ZE0002A6A11</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RWE Net  PR Leistung</v>
          </cell>
          <cell r="B22" t="str">
            <v>ZE0002K1111</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Sekundärregelung RWE</v>
          </cell>
          <cell r="B23" t="str">
            <v>ZE0002A6A12</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RWE Net SR Leistung</v>
          </cell>
          <cell r="B24" t="str">
            <v>ZE0002K1121</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RWE Net SR Leistung</v>
          </cell>
          <cell r="B25" t="str">
            <v>ZE0002K1122</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RWE Net SR Arbeit po</v>
          </cell>
          <cell r="B26" t="str">
            <v>ZE0002K1123</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RWE Net SR Fehlarbei</v>
          </cell>
          <cell r="B27" t="str">
            <v>ZE0002K1126</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Minutenreserve RWE T</v>
          </cell>
          <cell r="B28" t="str">
            <v>ZE0002A6A13</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RWE Net MR Leistung</v>
          </cell>
          <cell r="B29" t="str">
            <v>ZE0002K1131</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RWE Net MR Leistung</v>
          </cell>
          <cell r="B30" t="str">
            <v>ZE0002K1132</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RWE Net MR Arbeit po</v>
          </cell>
          <cell r="B31" t="str">
            <v>ZE0002K1134</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Windreserve (Stunden</v>
          </cell>
          <cell r="B32" t="str">
            <v>ZE0002A6A14</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Windreserve RWE Net</v>
          </cell>
          <cell r="B33" t="str">
            <v>ZE0002K21</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Windreserve RWE Net</v>
          </cell>
          <cell r="B34" t="str">
            <v>ZE0002K22</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Windreserve RWE Net</v>
          </cell>
          <cell r="B35" t="str">
            <v>ZE0002K23</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Windr.RWE Net Leistg</v>
          </cell>
          <cell r="B36" t="str">
            <v>ZE0002K28</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E.ON</v>
          </cell>
          <cell r="B37" t="str">
            <v>ZE0002A6A2</v>
          </cell>
          <cell r="C37">
            <v>-600000</v>
          </cell>
          <cell r="D37">
            <v>-50000</v>
          </cell>
          <cell r="E37">
            <v>-50000</v>
          </cell>
          <cell r="F37">
            <v>-50000</v>
          </cell>
          <cell r="G37">
            <v>-50000</v>
          </cell>
          <cell r="H37">
            <v>-50000</v>
          </cell>
          <cell r="I37">
            <v>-50000</v>
          </cell>
          <cell r="J37">
            <v>-50000</v>
          </cell>
          <cell r="K37">
            <v>-50000</v>
          </cell>
          <cell r="L37">
            <v>-50000</v>
          </cell>
          <cell r="M37">
            <v>-50000</v>
          </cell>
          <cell r="N37">
            <v>-50000</v>
          </cell>
          <cell r="O37">
            <v>-50000</v>
          </cell>
          <cell r="P37">
            <v>-203756452.56</v>
          </cell>
          <cell r="Q37">
            <v>-16564704.380000001</v>
          </cell>
          <cell r="R37">
            <v>-16564704.380000001</v>
          </cell>
          <cell r="S37">
            <v>-16564704.380000001</v>
          </cell>
          <cell r="T37">
            <v>-16564704.380000001</v>
          </cell>
          <cell r="U37">
            <v>-16564704.380000001</v>
          </cell>
          <cell r="V37">
            <v>-16564704.380000001</v>
          </cell>
          <cell r="W37">
            <v>-17394704.379999999</v>
          </cell>
          <cell r="X37">
            <v>-17394704.379999999</v>
          </cell>
          <cell r="Y37">
            <v>-17394704.379999999</v>
          </cell>
          <cell r="Z37">
            <v>-17394704.379999999</v>
          </cell>
          <cell r="AA37">
            <v>-17394704.379999999</v>
          </cell>
          <cell r="AB37">
            <v>-17394704.379999999</v>
          </cell>
        </row>
        <row r="38">
          <cell r="A38" t="str">
            <v>Primärregelung E.ON</v>
          </cell>
          <cell r="B38" t="str">
            <v>ZE0002A6A21</v>
          </cell>
          <cell r="C38">
            <v>0</v>
          </cell>
          <cell r="D38">
            <v>0</v>
          </cell>
          <cell r="E38">
            <v>0</v>
          </cell>
          <cell r="F38">
            <v>0</v>
          </cell>
          <cell r="G38">
            <v>0</v>
          </cell>
          <cell r="H38">
            <v>0</v>
          </cell>
          <cell r="I38">
            <v>0</v>
          </cell>
          <cell r="J38">
            <v>0</v>
          </cell>
          <cell r="K38">
            <v>0</v>
          </cell>
          <cell r="L38">
            <v>0</v>
          </cell>
          <cell r="M38">
            <v>0</v>
          </cell>
          <cell r="N38">
            <v>0</v>
          </cell>
          <cell r="O38">
            <v>0</v>
          </cell>
          <cell r="P38">
            <v>-10800000</v>
          </cell>
          <cell r="Q38">
            <v>-900000</v>
          </cell>
          <cell r="R38">
            <v>-900000</v>
          </cell>
          <cell r="S38">
            <v>-900000</v>
          </cell>
          <cell r="T38">
            <v>-900000</v>
          </cell>
          <cell r="U38">
            <v>-900000</v>
          </cell>
          <cell r="V38">
            <v>-900000</v>
          </cell>
          <cell r="W38">
            <v>-900000</v>
          </cell>
          <cell r="X38">
            <v>-900000</v>
          </cell>
          <cell r="Y38">
            <v>-900000</v>
          </cell>
          <cell r="Z38">
            <v>-900000</v>
          </cell>
          <cell r="AA38">
            <v>-900000</v>
          </cell>
          <cell r="AB38">
            <v>-900000</v>
          </cell>
        </row>
        <row r="39">
          <cell r="A39" t="str">
            <v>E.on PR Leistung (ne</v>
          </cell>
          <cell r="B39" t="str">
            <v>ZE0002K1211</v>
          </cell>
          <cell r="C39">
            <v>0</v>
          </cell>
          <cell r="D39">
            <v>0</v>
          </cell>
          <cell r="E39">
            <v>0</v>
          </cell>
          <cell r="F39">
            <v>0</v>
          </cell>
          <cell r="G39">
            <v>0</v>
          </cell>
          <cell r="H39">
            <v>0</v>
          </cell>
          <cell r="I39">
            <v>0</v>
          </cell>
          <cell r="J39">
            <v>0</v>
          </cell>
          <cell r="K39">
            <v>0</v>
          </cell>
          <cell r="L39">
            <v>0</v>
          </cell>
          <cell r="M39">
            <v>0</v>
          </cell>
          <cell r="N39">
            <v>0</v>
          </cell>
          <cell r="O39">
            <v>0</v>
          </cell>
          <cell r="P39">
            <v>-10800000</v>
          </cell>
          <cell r="Q39">
            <v>-900000</v>
          </cell>
          <cell r="R39">
            <v>-900000</v>
          </cell>
          <cell r="S39">
            <v>-900000</v>
          </cell>
          <cell r="T39">
            <v>-900000</v>
          </cell>
          <cell r="U39">
            <v>-900000</v>
          </cell>
          <cell r="V39">
            <v>-900000</v>
          </cell>
          <cell r="W39">
            <v>-900000</v>
          </cell>
          <cell r="X39">
            <v>-900000</v>
          </cell>
          <cell r="Y39">
            <v>-900000</v>
          </cell>
          <cell r="Z39">
            <v>-900000</v>
          </cell>
          <cell r="AA39">
            <v>-900000</v>
          </cell>
          <cell r="AB39">
            <v>-900000</v>
          </cell>
        </row>
        <row r="40">
          <cell r="A40" t="str">
            <v>Sekundärregelung E.O</v>
          </cell>
          <cell r="B40" t="str">
            <v>ZE0002A6A22</v>
          </cell>
          <cell r="C40">
            <v>-600000</v>
          </cell>
          <cell r="D40">
            <v>-50000</v>
          </cell>
          <cell r="E40">
            <v>-50000</v>
          </cell>
          <cell r="F40">
            <v>-50000</v>
          </cell>
          <cell r="G40">
            <v>-50000</v>
          </cell>
          <cell r="H40">
            <v>-50000</v>
          </cell>
          <cell r="I40">
            <v>-50000</v>
          </cell>
          <cell r="J40">
            <v>-50000</v>
          </cell>
          <cell r="K40">
            <v>-50000</v>
          </cell>
          <cell r="L40">
            <v>-50000</v>
          </cell>
          <cell r="M40">
            <v>-50000</v>
          </cell>
          <cell r="N40">
            <v>-50000</v>
          </cell>
          <cell r="O40">
            <v>-50000</v>
          </cell>
          <cell r="P40">
            <v>-146220000</v>
          </cell>
          <cell r="Q40">
            <v>-11770000</v>
          </cell>
          <cell r="R40">
            <v>-11770000</v>
          </cell>
          <cell r="S40">
            <v>-11770000</v>
          </cell>
          <cell r="T40">
            <v>-11770000</v>
          </cell>
          <cell r="U40">
            <v>-11770000</v>
          </cell>
          <cell r="V40">
            <v>-11770000</v>
          </cell>
          <cell r="W40">
            <v>-12600000</v>
          </cell>
          <cell r="X40">
            <v>-12600000</v>
          </cell>
          <cell r="Y40">
            <v>-12600000</v>
          </cell>
          <cell r="Z40">
            <v>-12600000</v>
          </cell>
          <cell r="AA40">
            <v>-12600000</v>
          </cell>
          <cell r="AB40">
            <v>-12600000</v>
          </cell>
        </row>
        <row r="41">
          <cell r="A41" t="str">
            <v>E.on SR Leistung pos</v>
          </cell>
          <cell r="B41" t="str">
            <v>ZE0002K1221</v>
          </cell>
          <cell r="C41">
            <v>0</v>
          </cell>
          <cell r="D41">
            <v>0</v>
          </cell>
          <cell r="E41">
            <v>0</v>
          </cell>
          <cell r="F41">
            <v>0</v>
          </cell>
          <cell r="G41">
            <v>0</v>
          </cell>
          <cell r="H41">
            <v>0</v>
          </cell>
          <cell r="I41">
            <v>0</v>
          </cell>
          <cell r="J41">
            <v>0</v>
          </cell>
          <cell r="K41">
            <v>0</v>
          </cell>
          <cell r="L41">
            <v>0</v>
          </cell>
          <cell r="M41">
            <v>0</v>
          </cell>
          <cell r="N41">
            <v>0</v>
          </cell>
          <cell r="O41">
            <v>0</v>
          </cell>
          <cell r="P41">
            <v>-74250000</v>
          </cell>
          <cell r="Q41">
            <v>-6000000</v>
          </cell>
          <cell r="R41">
            <v>-6000000</v>
          </cell>
          <cell r="S41">
            <v>-6000000</v>
          </cell>
          <cell r="T41">
            <v>-6000000</v>
          </cell>
          <cell r="U41">
            <v>-6000000</v>
          </cell>
          <cell r="V41">
            <v>-6000000</v>
          </cell>
          <cell r="W41">
            <v>-6375000</v>
          </cell>
          <cell r="X41">
            <v>-6375000</v>
          </cell>
          <cell r="Y41">
            <v>-6375000</v>
          </cell>
          <cell r="Z41">
            <v>-6375000</v>
          </cell>
          <cell r="AA41">
            <v>-6375000</v>
          </cell>
          <cell r="AB41">
            <v>-6375000</v>
          </cell>
        </row>
        <row r="42">
          <cell r="A42" t="str">
            <v>E.on SR Leistung neg</v>
          </cell>
          <cell r="B42" t="str">
            <v>ZE0002K1222</v>
          </cell>
          <cell r="C42">
            <v>0</v>
          </cell>
          <cell r="D42">
            <v>0</v>
          </cell>
          <cell r="E42">
            <v>0</v>
          </cell>
          <cell r="F42">
            <v>0</v>
          </cell>
          <cell r="G42">
            <v>0</v>
          </cell>
          <cell r="H42">
            <v>0</v>
          </cell>
          <cell r="I42">
            <v>0</v>
          </cell>
          <cell r="J42">
            <v>0</v>
          </cell>
          <cell r="K42">
            <v>0</v>
          </cell>
          <cell r="L42">
            <v>0</v>
          </cell>
          <cell r="M42">
            <v>0</v>
          </cell>
          <cell r="N42">
            <v>0</v>
          </cell>
          <cell r="O42">
            <v>0</v>
          </cell>
          <cell r="P42">
            <v>-24570000</v>
          </cell>
          <cell r="Q42">
            <v>-1820000</v>
          </cell>
          <cell r="R42">
            <v>-1820000</v>
          </cell>
          <cell r="S42">
            <v>-1820000</v>
          </cell>
          <cell r="T42">
            <v>-1820000</v>
          </cell>
          <cell r="U42">
            <v>-1820000</v>
          </cell>
          <cell r="V42">
            <v>-1820000</v>
          </cell>
          <cell r="W42">
            <v>-2275000</v>
          </cell>
          <cell r="X42">
            <v>-2275000</v>
          </cell>
          <cell r="Y42">
            <v>-2275000</v>
          </cell>
          <cell r="Z42">
            <v>-2275000</v>
          </cell>
          <cell r="AA42">
            <v>-2275000</v>
          </cell>
          <cell r="AB42">
            <v>-2275000</v>
          </cell>
        </row>
        <row r="43">
          <cell r="A43" t="str">
            <v>E.on SR Arbeit pos.</v>
          </cell>
          <cell r="B43" t="str">
            <v>ZE0002K1223</v>
          </cell>
          <cell r="C43">
            <v>-600000</v>
          </cell>
          <cell r="D43">
            <v>-50000</v>
          </cell>
          <cell r="E43">
            <v>-50000</v>
          </cell>
          <cell r="F43">
            <v>-50000</v>
          </cell>
          <cell r="G43">
            <v>-50000</v>
          </cell>
          <cell r="H43">
            <v>-50000</v>
          </cell>
          <cell r="I43">
            <v>-50000</v>
          </cell>
          <cell r="J43">
            <v>-50000</v>
          </cell>
          <cell r="K43">
            <v>-50000</v>
          </cell>
          <cell r="L43">
            <v>-50000</v>
          </cell>
          <cell r="M43">
            <v>-50000</v>
          </cell>
          <cell r="N43">
            <v>-50000</v>
          </cell>
          <cell r="O43">
            <v>-50000</v>
          </cell>
          <cell r="P43">
            <v>-47400000</v>
          </cell>
          <cell r="Q43">
            <v>-3950000</v>
          </cell>
          <cell r="R43">
            <v>-3950000</v>
          </cell>
          <cell r="S43">
            <v>-3950000</v>
          </cell>
          <cell r="T43">
            <v>-3950000</v>
          </cell>
          <cell r="U43">
            <v>-3950000</v>
          </cell>
          <cell r="V43">
            <v>-3950000</v>
          </cell>
          <cell r="W43">
            <v>-3950000</v>
          </cell>
          <cell r="X43">
            <v>-3950000</v>
          </cell>
          <cell r="Y43">
            <v>-3950000</v>
          </cell>
          <cell r="Z43">
            <v>-3950000</v>
          </cell>
          <cell r="AA43">
            <v>-3950000</v>
          </cell>
          <cell r="AB43">
            <v>-3950000</v>
          </cell>
        </row>
        <row r="44">
          <cell r="A44" t="str">
            <v>E.on SR Fehlarbeit p</v>
          </cell>
          <cell r="B44" t="str">
            <v>ZE0002K1226</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Minutenreserve E.ON</v>
          </cell>
          <cell r="B45" t="str">
            <v>ZE0002A6A23</v>
          </cell>
          <cell r="C45">
            <v>0</v>
          </cell>
          <cell r="D45">
            <v>0</v>
          </cell>
          <cell r="E45">
            <v>0</v>
          </cell>
          <cell r="F45">
            <v>0</v>
          </cell>
          <cell r="G45">
            <v>0</v>
          </cell>
          <cell r="H45">
            <v>0</v>
          </cell>
          <cell r="I45">
            <v>0</v>
          </cell>
          <cell r="J45">
            <v>0</v>
          </cell>
          <cell r="K45">
            <v>0</v>
          </cell>
          <cell r="L45">
            <v>0</v>
          </cell>
          <cell r="M45">
            <v>0</v>
          </cell>
          <cell r="N45">
            <v>0</v>
          </cell>
          <cell r="O45">
            <v>0</v>
          </cell>
          <cell r="P45">
            <v>-46736452.560000002</v>
          </cell>
          <cell r="Q45">
            <v>-3894704.38</v>
          </cell>
          <cell r="R45">
            <v>-3894704.38</v>
          </cell>
          <cell r="S45">
            <v>-3894704.38</v>
          </cell>
          <cell r="T45">
            <v>-3894704.38</v>
          </cell>
          <cell r="U45">
            <v>-3894704.38</v>
          </cell>
          <cell r="V45">
            <v>-3894704.38</v>
          </cell>
          <cell r="W45">
            <v>-3894704.38</v>
          </cell>
          <cell r="X45">
            <v>-3894704.38</v>
          </cell>
          <cell r="Y45">
            <v>-3894704.38</v>
          </cell>
          <cell r="Z45">
            <v>-3894704.38</v>
          </cell>
          <cell r="AA45">
            <v>-3894704.38</v>
          </cell>
          <cell r="AB45">
            <v>-3894704.38</v>
          </cell>
        </row>
        <row r="46">
          <cell r="A46" t="str">
            <v>E.on MR Leistung pos</v>
          </cell>
          <cell r="B46" t="str">
            <v>ZE0002K1231</v>
          </cell>
          <cell r="C46">
            <v>0</v>
          </cell>
          <cell r="D46">
            <v>0</v>
          </cell>
          <cell r="E46">
            <v>0</v>
          </cell>
          <cell r="F46">
            <v>0</v>
          </cell>
          <cell r="G46">
            <v>0</v>
          </cell>
          <cell r="H46">
            <v>0</v>
          </cell>
          <cell r="I46">
            <v>0</v>
          </cell>
          <cell r="J46">
            <v>0</v>
          </cell>
          <cell r="K46">
            <v>0</v>
          </cell>
          <cell r="L46">
            <v>0</v>
          </cell>
          <cell r="M46">
            <v>0</v>
          </cell>
          <cell r="N46">
            <v>0</v>
          </cell>
          <cell r="O46">
            <v>0</v>
          </cell>
          <cell r="P46">
            <v>-29554136.640000001</v>
          </cell>
          <cell r="Q46">
            <v>-2462844.7200000002</v>
          </cell>
          <cell r="R46">
            <v>-2462844.7200000002</v>
          </cell>
          <cell r="S46">
            <v>-2462844.7200000002</v>
          </cell>
          <cell r="T46">
            <v>-2462844.7200000002</v>
          </cell>
          <cell r="U46">
            <v>-2462844.7200000002</v>
          </cell>
          <cell r="V46">
            <v>-2462844.7200000002</v>
          </cell>
          <cell r="W46">
            <v>-2462844.7200000002</v>
          </cell>
          <cell r="X46">
            <v>-2462844.7200000002</v>
          </cell>
          <cell r="Y46">
            <v>-2462844.7200000002</v>
          </cell>
          <cell r="Z46">
            <v>-2462844.7200000002</v>
          </cell>
          <cell r="AA46">
            <v>-2462844.7200000002</v>
          </cell>
          <cell r="AB46">
            <v>-2462844.7200000002</v>
          </cell>
        </row>
        <row r="47">
          <cell r="A47" t="str">
            <v>E.on MR Leistung neg</v>
          </cell>
          <cell r="B47" t="str">
            <v>ZE0002K1232</v>
          </cell>
          <cell r="C47">
            <v>0</v>
          </cell>
          <cell r="D47">
            <v>0</v>
          </cell>
          <cell r="E47">
            <v>0</v>
          </cell>
          <cell r="F47">
            <v>0</v>
          </cell>
          <cell r="G47">
            <v>0</v>
          </cell>
          <cell r="H47">
            <v>0</v>
          </cell>
          <cell r="I47">
            <v>0</v>
          </cell>
          <cell r="J47">
            <v>0</v>
          </cell>
          <cell r="K47">
            <v>0</v>
          </cell>
          <cell r="L47">
            <v>0</v>
          </cell>
          <cell r="M47">
            <v>0</v>
          </cell>
          <cell r="N47">
            <v>0</v>
          </cell>
          <cell r="O47">
            <v>0</v>
          </cell>
          <cell r="P47">
            <v>-14780283.119999999</v>
          </cell>
          <cell r="Q47">
            <v>-1231690.26</v>
          </cell>
          <cell r="R47">
            <v>-1231690.26</v>
          </cell>
          <cell r="S47">
            <v>-1231690.26</v>
          </cell>
          <cell r="T47">
            <v>-1231690.26</v>
          </cell>
          <cell r="U47">
            <v>-1231690.26</v>
          </cell>
          <cell r="V47">
            <v>-1231690.26</v>
          </cell>
          <cell r="W47">
            <v>-1231690.26</v>
          </cell>
          <cell r="X47">
            <v>-1231690.26</v>
          </cell>
          <cell r="Y47">
            <v>-1231690.26</v>
          </cell>
          <cell r="Z47">
            <v>-1231690.26</v>
          </cell>
          <cell r="AA47">
            <v>-1231690.26</v>
          </cell>
          <cell r="AB47">
            <v>-1231690.26</v>
          </cell>
        </row>
        <row r="48">
          <cell r="A48" t="str">
            <v>E.on MR Arbeit pos.</v>
          </cell>
          <cell r="B48" t="str">
            <v>ZE0002K1233</v>
          </cell>
          <cell r="C48">
            <v>0</v>
          </cell>
          <cell r="D48">
            <v>0</v>
          </cell>
          <cell r="E48">
            <v>0</v>
          </cell>
          <cell r="F48">
            <v>0</v>
          </cell>
          <cell r="G48">
            <v>0</v>
          </cell>
          <cell r="H48">
            <v>0</v>
          </cell>
          <cell r="I48">
            <v>0</v>
          </cell>
          <cell r="J48">
            <v>0</v>
          </cell>
          <cell r="K48">
            <v>0</v>
          </cell>
          <cell r="L48">
            <v>0</v>
          </cell>
          <cell r="M48">
            <v>0</v>
          </cell>
          <cell r="N48">
            <v>0</v>
          </cell>
          <cell r="O48">
            <v>0</v>
          </cell>
          <cell r="P48">
            <v>-2402032.7999999998</v>
          </cell>
          <cell r="Q48">
            <v>-200169.4</v>
          </cell>
          <cell r="R48">
            <v>-200169.4</v>
          </cell>
          <cell r="S48">
            <v>-200169.4</v>
          </cell>
          <cell r="T48">
            <v>-200169.4</v>
          </cell>
          <cell r="U48">
            <v>-200169.4</v>
          </cell>
          <cell r="V48">
            <v>-200169.4</v>
          </cell>
          <cell r="W48">
            <v>-200169.4</v>
          </cell>
          <cell r="X48">
            <v>-200169.4</v>
          </cell>
          <cell r="Y48">
            <v>-200169.4</v>
          </cell>
          <cell r="Z48">
            <v>-200169.4</v>
          </cell>
          <cell r="AA48">
            <v>-200169.4</v>
          </cell>
          <cell r="AB48">
            <v>-200169.4</v>
          </cell>
        </row>
        <row r="49">
          <cell r="A49" t="str">
            <v>Windreserve (Stunden</v>
          </cell>
          <cell r="B49" t="str">
            <v>ZE0002A6A24</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E.on WR Leistung pos</v>
          </cell>
          <cell r="B50" t="str">
            <v>ZE0002K1241</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E.on WR Leistung neg</v>
          </cell>
          <cell r="B51" t="str">
            <v>ZE0002K1242</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E.on WR Arbeit pos.</v>
          </cell>
          <cell r="B52" t="str">
            <v>ZE0002K1243</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E.ON WR Fehlarbeit p</v>
          </cell>
          <cell r="B53" t="str">
            <v>ZE0002K1244</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Vattenfall Europe</v>
          </cell>
          <cell r="B54" t="str">
            <v>ZE0002A6A3</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Primärregelung Vatte</v>
          </cell>
          <cell r="B55" t="str">
            <v>ZE0002A6A31</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Vattenfall PR Leistu</v>
          </cell>
          <cell r="B56" t="str">
            <v>ZE0002K1411</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Sekundärregelung Vat</v>
          </cell>
          <cell r="B57" t="str">
            <v>ZE0002A6A32</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Vattenfall  SR Leist</v>
          </cell>
          <cell r="B58" t="str">
            <v>ZE0002K1421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Vattenfall  SR Leist</v>
          </cell>
          <cell r="B59" t="str">
            <v>ZE0002K1422</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Vattenfall  SR Arbei</v>
          </cell>
          <cell r="B60" t="str">
            <v>ZE0002K1423</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Vattenfall  SR Fehla</v>
          </cell>
          <cell r="B61" t="str">
            <v>ZE0002K1426</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Minutenreserve Vatte</v>
          </cell>
          <cell r="B62" t="str">
            <v>ZE0002A6A33</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Vattenfall  MR Leist</v>
          </cell>
          <cell r="B63" t="str">
            <v>ZE0002K1431</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Vattenfall  MR Leist</v>
          </cell>
          <cell r="B64" t="str">
            <v>ZE0002K1432</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Vattenfall  MR Arbei</v>
          </cell>
          <cell r="B65" t="str">
            <v>ZE0002K1433</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Windreserve (Stunden</v>
          </cell>
          <cell r="B66" t="str">
            <v>ZE0002A6A34</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Vattenfall  WR Fehla</v>
          </cell>
          <cell r="B67" t="str">
            <v>ZE0002K1444</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Vattenfall  WR Arbei</v>
          </cell>
          <cell r="B68" t="str">
            <v>ZE0002K1443</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Vattenfall  WR Leist</v>
          </cell>
          <cell r="B69" t="str">
            <v>ZE0002K1442</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Vattenfall  WR Leist</v>
          </cell>
          <cell r="B70" t="str">
            <v>ZE0002K1441</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ENBW</v>
          </cell>
          <cell r="B71" t="str">
            <v>ZE0002A6A5</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Primärregelung ENBW</v>
          </cell>
          <cell r="B72" t="str">
            <v>ZE0002A6A51</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EnBW PR Leistung (ne</v>
          </cell>
          <cell r="B73" t="str">
            <v>ZE0002K1311</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Sekundärregelung EnB</v>
          </cell>
          <cell r="B74" t="str">
            <v>ZE0002A6A52</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EnBW SR Leistung pos</v>
          </cell>
          <cell r="B75" t="str">
            <v>ZE0002K1321</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EnBW SR Leistung neg</v>
          </cell>
          <cell r="B76" t="str">
            <v>ZE0002K1322</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EnBW SR Arbeit pos.</v>
          </cell>
          <cell r="B77" t="str">
            <v>ZE0002K1323</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EnBW SR Fehlarbeit p</v>
          </cell>
          <cell r="B78" t="str">
            <v>ZE0002K1326</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Minutenreserve EnBW</v>
          </cell>
          <cell r="B79" t="str">
            <v>ZE0002A6A53</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EnBW MR Leistung pos</v>
          </cell>
          <cell r="B80" t="str">
            <v>ZE0002K1331</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EnBW MR Leistung neg</v>
          </cell>
          <cell r="B81" t="str">
            <v>ZE0002K1332</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EnBW MR Arbeit pos.</v>
          </cell>
          <cell r="B82" t="str">
            <v>ZE0002K1333</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Windreserve (Stunden</v>
          </cell>
          <cell r="B83" t="str">
            <v>ZE0002A6A54</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EnBW WR Leistung pos</v>
          </cell>
          <cell r="B84" t="str">
            <v>ZE0002K1341</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EnBW WR Leistung neg</v>
          </cell>
          <cell r="B85" t="str">
            <v>ZE0002K1342</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EnBW WR Arbeit pos.</v>
          </cell>
          <cell r="B86" t="str">
            <v>ZE0002K1343</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EnBW WR Fehlarbeit p</v>
          </cell>
          <cell r="B87" t="str">
            <v>ZE0002K1344</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Ausland</v>
          </cell>
          <cell r="B88" t="str">
            <v>ZE0002A6A4</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Tennet</v>
          </cell>
          <cell r="B89" t="str">
            <v>ZE0002A6A41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TenneT NR Leistung p</v>
          </cell>
          <cell r="B90" t="str">
            <v>ZE0002K1511</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TenneT NR Leistung n</v>
          </cell>
          <cell r="B91" t="str">
            <v>ZE0002K1512</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TenneT NR Arbeit pos</v>
          </cell>
          <cell r="B92" t="str">
            <v>ZE0002K1513</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TenneT NR Sammelpost</v>
          </cell>
          <cell r="B93" t="str">
            <v>ZE0002K1515</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Verrechnungen Power</v>
          </cell>
          <cell r="B94" t="str">
            <v>ZE0002A6B</v>
          </cell>
          <cell r="C94">
            <v>600000</v>
          </cell>
          <cell r="D94">
            <v>50000</v>
          </cell>
          <cell r="E94">
            <v>50000</v>
          </cell>
          <cell r="F94">
            <v>50000</v>
          </cell>
          <cell r="G94">
            <v>50000</v>
          </cell>
          <cell r="H94">
            <v>50000</v>
          </cell>
          <cell r="I94">
            <v>50000</v>
          </cell>
          <cell r="J94">
            <v>50000</v>
          </cell>
          <cell r="K94">
            <v>50000</v>
          </cell>
          <cell r="L94">
            <v>50000</v>
          </cell>
          <cell r="M94">
            <v>50000</v>
          </cell>
          <cell r="N94">
            <v>50000</v>
          </cell>
          <cell r="O94">
            <v>50000</v>
          </cell>
          <cell r="P94">
            <v>94136452.560000002</v>
          </cell>
          <cell r="Q94">
            <v>7844704.3799999999</v>
          </cell>
          <cell r="R94">
            <v>7844704.3799999999</v>
          </cell>
          <cell r="S94">
            <v>7844704.3799999999</v>
          </cell>
          <cell r="T94">
            <v>7844704.3799999999</v>
          </cell>
          <cell r="U94">
            <v>7844704.3799999999</v>
          </cell>
          <cell r="V94">
            <v>7844704.3799999999</v>
          </cell>
          <cell r="W94">
            <v>7844704.3799999999</v>
          </cell>
          <cell r="X94">
            <v>7844704.3799999999</v>
          </cell>
          <cell r="Y94">
            <v>7844704.3799999999</v>
          </cell>
          <cell r="Z94">
            <v>7844704.3799999999</v>
          </cell>
          <cell r="AA94">
            <v>7844704.3799999999</v>
          </cell>
          <cell r="AB94">
            <v>7844704.3799999999</v>
          </cell>
        </row>
        <row r="95">
          <cell r="A95" t="str">
            <v>Weitergabe positive</v>
          </cell>
          <cell r="B95" t="str">
            <v>ZE0002A6B1</v>
          </cell>
          <cell r="C95">
            <v>600000</v>
          </cell>
          <cell r="D95">
            <v>50000</v>
          </cell>
          <cell r="E95">
            <v>50000</v>
          </cell>
          <cell r="F95">
            <v>50000</v>
          </cell>
          <cell r="G95">
            <v>50000</v>
          </cell>
          <cell r="H95">
            <v>50000</v>
          </cell>
          <cell r="I95">
            <v>50000</v>
          </cell>
          <cell r="J95">
            <v>50000</v>
          </cell>
          <cell r="K95">
            <v>50000</v>
          </cell>
          <cell r="L95">
            <v>50000</v>
          </cell>
          <cell r="M95">
            <v>50000</v>
          </cell>
          <cell r="N95">
            <v>50000</v>
          </cell>
          <cell r="O95">
            <v>50000</v>
          </cell>
          <cell r="P95">
            <v>47400000</v>
          </cell>
          <cell r="Q95">
            <v>3950000</v>
          </cell>
          <cell r="R95">
            <v>3950000</v>
          </cell>
          <cell r="S95">
            <v>3950000</v>
          </cell>
          <cell r="T95">
            <v>3950000</v>
          </cell>
          <cell r="U95">
            <v>3950000</v>
          </cell>
          <cell r="V95">
            <v>3950000</v>
          </cell>
          <cell r="W95">
            <v>3950000</v>
          </cell>
          <cell r="X95">
            <v>3950000</v>
          </cell>
          <cell r="Y95">
            <v>3950000</v>
          </cell>
          <cell r="Z95">
            <v>3950000</v>
          </cell>
          <cell r="AA95">
            <v>3950000</v>
          </cell>
          <cell r="AB95">
            <v>3950000</v>
          </cell>
        </row>
        <row r="96">
          <cell r="A96" t="str">
            <v>RWE NET SR Arb. Weit</v>
          </cell>
          <cell r="B96" t="str">
            <v>ZE0002K116</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RWE NET SR Arbeit We</v>
          </cell>
          <cell r="B97" t="str">
            <v>ZE0002K118</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E.ON SR Arb Weiterg</v>
          </cell>
          <cell r="B98" t="str">
            <v>ZE0002K126</v>
          </cell>
          <cell r="C98">
            <v>600000</v>
          </cell>
          <cell r="D98">
            <v>50000</v>
          </cell>
          <cell r="E98">
            <v>50000</v>
          </cell>
          <cell r="F98">
            <v>50000</v>
          </cell>
          <cell r="G98">
            <v>50000</v>
          </cell>
          <cell r="H98">
            <v>50000</v>
          </cell>
          <cell r="I98">
            <v>50000</v>
          </cell>
          <cell r="J98">
            <v>50000</v>
          </cell>
          <cell r="K98">
            <v>50000</v>
          </cell>
          <cell r="L98">
            <v>50000</v>
          </cell>
          <cell r="M98">
            <v>50000</v>
          </cell>
          <cell r="N98">
            <v>50000</v>
          </cell>
          <cell r="O98">
            <v>50000</v>
          </cell>
          <cell r="P98">
            <v>47400000</v>
          </cell>
          <cell r="Q98">
            <v>3950000</v>
          </cell>
          <cell r="R98">
            <v>3950000</v>
          </cell>
          <cell r="S98">
            <v>3950000</v>
          </cell>
          <cell r="T98">
            <v>3950000</v>
          </cell>
          <cell r="U98">
            <v>3950000</v>
          </cell>
          <cell r="V98">
            <v>3950000</v>
          </cell>
          <cell r="W98">
            <v>3950000</v>
          </cell>
          <cell r="X98">
            <v>3950000</v>
          </cell>
          <cell r="Y98">
            <v>3950000</v>
          </cell>
          <cell r="Z98">
            <v>3950000</v>
          </cell>
          <cell r="AA98">
            <v>3950000</v>
          </cell>
          <cell r="AB98">
            <v>3950000</v>
          </cell>
        </row>
        <row r="99">
          <cell r="A99" t="str">
            <v>E.ON SR Arb Weiterg.</v>
          </cell>
          <cell r="B99" t="str">
            <v>ZE0002K127</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EnBW SR Arb Weiterg</v>
          </cell>
          <cell r="B100" t="str">
            <v>ZE0002K136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EnBW SR Arb. Weiterg</v>
          </cell>
          <cell r="B101" t="str">
            <v>ZE0002K137</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Vattenfall SR Arb We</v>
          </cell>
          <cell r="B102" t="str">
            <v>ZE0002K146</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Vattenfall SR Arb We</v>
          </cell>
          <cell r="B103" t="str">
            <v>ZE0002K147</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Weitergabe positive</v>
          </cell>
          <cell r="B104" t="str">
            <v>ZE0002A6B2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NET WR Arb. Weit</v>
          </cell>
          <cell r="B105" t="str">
            <v>ZE0002K20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RWE NET WR Arb. Weit</v>
          </cell>
          <cell r="B106" t="str">
            <v>ZE0002K202</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Vattenfall WR Arbeit</v>
          </cell>
          <cell r="B107" t="str">
            <v>ZE0002K45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Vattenfall WR Weiter</v>
          </cell>
          <cell r="B108" t="str">
            <v>ZE0002K46</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E.ON WR Arbeit an Tr</v>
          </cell>
          <cell r="B109" t="str">
            <v>ZE0002K43</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E.ON WR Arb. Weiterg</v>
          </cell>
          <cell r="B110" t="str">
            <v>ZE0002K47</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EnBW WR Weiterg. an</v>
          </cell>
          <cell r="B111" t="str">
            <v>ZE0002K44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EnBW WR Arbeit Weite</v>
          </cell>
          <cell r="B112" t="str">
            <v>ZE0002K48</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Weitergabe Erlöse Mi</v>
          </cell>
          <cell r="B113" t="str">
            <v>ZE0002A6B3</v>
          </cell>
          <cell r="C113">
            <v>0</v>
          </cell>
          <cell r="D113">
            <v>0</v>
          </cell>
          <cell r="E113">
            <v>0</v>
          </cell>
          <cell r="F113">
            <v>0</v>
          </cell>
          <cell r="G113">
            <v>0</v>
          </cell>
          <cell r="H113">
            <v>0</v>
          </cell>
          <cell r="I113">
            <v>0</v>
          </cell>
          <cell r="J113">
            <v>0</v>
          </cell>
          <cell r="K113">
            <v>0</v>
          </cell>
          <cell r="L113">
            <v>0</v>
          </cell>
          <cell r="M113">
            <v>0</v>
          </cell>
          <cell r="N113">
            <v>0</v>
          </cell>
          <cell r="O113">
            <v>0</v>
          </cell>
          <cell r="P113">
            <v>46736452.560000002</v>
          </cell>
          <cell r="Q113">
            <v>3894704.38</v>
          </cell>
          <cell r="R113">
            <v>3894704.38</v>
          </cell>
          <cell r="S113">
            <v>3894704.38</v>
          </cell>
          <cell r="T113">
            <v>3894704.38</v>
          </cell>
          <cell r="U113">
            <v>3894704.38</v>
          </cell>
          <cell r="V113">
            <v>3894704.38</v>
          </cell>
          <cell r="W113">
            <v>3894704.38</v>
          </cell>
          <cell r="X113">
            <v>3894704.38</v>
          </cell>
          <cell r="Y113">
            <v>3894704.38</v>
          </cell>
          <cell r="Z113">
            <v>3894704.38</v>
          </cell>
          <cell r="AA113">
            <v>3894704.38</v>
          </cell>
          <cell r="AB113">
            <v>3894704.38</v>
          </cell>
        </row>
        <row r="114">
          <cell r="A114" t="str">
            <v>RWE Net MR Weitergab</v>
          </cell>
          <cell r="B114" t="str">
            <v>ZE0002K114</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E.on MR Weitergabe a</v>
          </cell>
          <cell r="B115" t="str">
            <v>ZE0002K124</v>
          </cell>
          <cell r="C115">
            <v>0</v>
          </cell>
          <cell r="D115">
            <v>0</v>
          </cell>
          <cell r="E115">
            <v>0</v>
          </cell>
          <cell r="F115">
            <v>0</v>
          </cell>
          <cell r="G115">
            <v>0</v>
          </cell>
          <cell r="H115">
            <v>0</v>
          </cell>
          <cell r="I115">
            <v>0</v>
          </cell>
          <cell r="J115">
            <v>0</v>
          </cell>
          <cell r="K115">
            <v>0</v>
          </cell>
          <cell r="L115">
            <v>0</v>
          </cell>
          <cell r="M115">
            <v>0</v>
          </cell>
          <cell r="N115">
            <v>0</v>
          </cell>
          <cell r="O115">
            <v>0</v>
          </cell>
          <cell r="P115">
            <v>46736452.560000002</v>
          </cell>
          <cell r="Q115">
            <v>3894704.38</v>
          </cell>
          <cell r="R115">
            <v>3894704.38</v>
          </cell>
          <cell r="S115">
            <v>3894704.38</v>
          </cell>
          <cell r="T115">
            <v>3894704.38</v>
          </cell>
          <cell r="U115">
            <v>3894704.38</v>
          </cell>
          <cell r="V115">
            <v>3894704.38</v>
          </cell>
          <cell r="W115">
            <v>3894704.38</v>
          </cell>
          <cell r="X115">
            <v>3894704.38</v>
          </cell>
          <cell r="Y115">
            <v>3894704.38</v>
          </cell>
          <cell r="Z115">
            <v>3894704.38</v>
          </cell>
          <cell r="AA115">
            <v>3894704.38</v>
          </cell>
          <cell r="AB115">
            <v>3894704.38</v>
          </cell>
        </row>
        <row r="116">
          <cell r="A116" t="str">
            <v>EnBW MR Weitergabe a</v>
          </cell>
          <cell r="B116" t="str">
            <v>ZE0002K134</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Vattenfall MR Weiter</v>
          </cell>
          <cell r="B117" t="str">
            <v>ZE0002K144</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Sonstiges</v>
          </cell>
          <cell r="B118" t="str">
            <v>ZE0002A7</v>
          </cell>
          <cell r="P118">
            <v>-26016160.079999998</v>
          </cell>
          <cell r="Q118">
            <v>-2168013.34</v>
          </cell>
          <cell r="R118">
            <v>-2168013.34</v>
          </cell>
          <cell r="S118">
            <v>-2168013.34</v>
          </cell>
          <cell r="T118">
            <v>-2168013.34</v>
          </cell>
          <cell r="U118">
            <v>-2168013.34</v>
          </cell>
          <cell r="V118">
            <v>-2168013.34</v>
          </cell>
          <cell r="W118">
            <v>-2168013.34</v>
          </cell>
          <cell r="X118">
            <v>-2168013.34</v>
          </cell>
          <cell r="Y118">
            <v>-2168013.34</v>
          </cell>
          <cell r="Z118">
            <v>-2168013.34</v>
          </cell>
          <cell r="AA118">
            <v>-2168013.34</v>
          </cell>
          <cell r="AB118">
            <v>-2168013.34</v>
          </cell>
        </row>
        <row r="119">
          <cell r="A119" t="str">
            <v>Sonstige Systemdiens</v>
          </cell>
          <cell r="B119" t="str">
            <v>ZE0002A7B</v>
          </cell>
          <cell r="P119">
            <v>-26016160.079999998</v>
          </cell>
          <cell r="Q119">
            <v>-2168013.34</v>
          </cell>
          <cell r="R119">
            <v>-2168013.34</v>
          </cell>
          <cell r="S119">
            <v>-2168013.34</v>
          </cell>
          <cell r="T119">
            <v>-2168013.34</v>
          </cell>
          <cell r="U119">
            <v>-2168013.34</v>
          </cell>
          <cell r="V119">
            <v>-2168013.34</v>
          </cell>
          <cell r="W119">
            <v>-2168013.34</v>
          </cell>
          <cell r="X119">
            <v>-2168013.34</v>
          </cell>
          <cell r="Y119">
            <v>-2168013.34</v>
          </cell>
          <cell r="Z119">
            <v>-2168013.34</v>
          </cell>
          <cell r="AA119">
            <v>-2168013.34</v>
          </cell>
          <cell r="AB119">
            <v>-2168013.34</v>
          </cell>
        </row>
        <row r="120">
          <cell r="A120" t="str">
            <v>System-DL RWE Net En</v>
          </cell>
          <cell r="B120" t="str">
            <v>ZE0002K511</v>
          </cell>
          <cell r="P120">
            <v>-2300000.04</v>
          </cell>
          <cell r="Q120">
            <v>-191666.67</v>
          </cell>
          <cell r="R120">
            <v>-191666.67</v>
          </cell>
          <cell r="S120">
            <v>-191666.67</v>
          </cell>
          <cell r="T120">
            <v>-191666.67</v>
          </cell>
          <cell r="U120">
            <v>-191666.67</v>
          </cell>
          <cell r="V120">
            <v>-191666.67</v>
          </cell>
          <cell r="W120">
            <v>-191666.67</v>
          </cell>
          <cell r="X120">
            <v>-191666.67</v>
          </cell>
          <cell r="Y120">
            <v>-191666.67</v>
          </cell>
          <cell r="Z120">
            <v>-191666.67</v>
          </cell>
          <cell r="AA120">
            <v>-191666.67</v>
          </cell>
          <cell r="AB120">
            <v>-191666.67</v>
          </cell>
        </row>
        <row r="121">
          <cell r="A121" t="str">
            <v>System-DL RWE Net Sc</v>
          </cell>
          <cell r="B121" t="str">
            <v>ZE0002K512</v>
          </cell>
          <cell r="P121">
            <v>-4700000.04</v>
          </cell>
          <cell r="Q121">
            <v>-391666.67</v>
          </cell>
          <cell r="R121">
            <v>-391666.67</v>
          </cell>
          <cell r="S121">
            <v>-391666.67</v>
          </cell>
          <cell r="T121">
            <v>-391666.67</v>
          </cell>
          <cell r="U121">
            <v>-391666.67</v>
          </cell>
          <cell r="V121">
            <v>-391666.67</v>
          </cell>
          <cell r="W121">
            <v>-391666.67</v>
          </cell>
          <cell r="X121">
            <v>-391666.67</v>
          </cell>
          <cell r="Y121">
            <v>-391666.67</v>
          </cell>
          <cell r="Z121">
            <v>-391666.67</v>
          </cell>
          <cell r="AA121">
            <v>-391666.67</v>
          </cell>
          <cell r="AB121">
            <v>-391666.67</v>
          </cell>
        </row>
        <row r="122">
          <cell r="A122" t="str">
            <v>System-DL RWE Net Bl</v>
          </cell>
          <cell r="B122" t="str">
            <v>ZE0002K513</v>
          </cell>
          <cell r="P122">
            <v>-19016160</v>
          </cell>
          <cell r="Q122">
            <v>-1584680</v>
          </cell>
          <cell r="R122">
            <v>-1584680</v>
          </cell>
          <cell r="S122">
            <v>-1584680</v>
          </cell>
          <cell r="T122">
            <v>-1584680</v>
          </cell>
          <cell r="U122">
            <v>-1584680</v>
          </cell>
          <cell r="V122">
            <v>-1584680</v>
          </cell>
          <cell r="W122">
            <v>-1584680</v>
          </cell>
          <cell r="X122">
            <v>-1584680</v>
          </cell>
          <cell r="Y122">
            <v>-1584680</v>
          </cell>
          <cell r="Z122">
            <v>-1584680</v>
          </cell>
          <cell r="AA122">
            <v>-1584680</v>
          </cell>
          <cell r="AB122">
            <v>-1584680</v>
          </cell>
        </row>
        <row r="123">
          <cell r="A123" t="str">
            <v>Gesperrte Objekte</v>
          </cell>
          <cell r="B123" t="str">
            <v>ZE0002K55</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Regelenergie</v>
          </cell>
          <cell r="B124" t="str">
            <v>ZE0002K1</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Regelenergie Vattenf</v>
          </cell>
          <cell r="B125" t="str">
            <v>ZE0002K14</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Regelenergie Vattenf</v>
          </cell>
          <cell r="B126" t="str">
            <v>ZE0002K142</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Vattenfall  SR Samme</v>
          </cell>
          <cell r="B127" t="str">
            <v>ZE0002K1425</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Absatzseite ab 01.01</v>
          </cell>
          <cell r="B128" t="str">
            <v>ZE0001</v>
          </cell>
          <cell r="C128">
            <v>-182615250.030729</v>
          </cell>
          <cell r="D128">
            <v>-17714754.184833001</v>
          </cell>
          <cell r="E128">
            <v>-16856029.443576999</v>
          </cell>
          <cell r="F128">
            <v>-17348802.156169999</v>
          </cell>
          <cell r="G128">
            <v>-14786026.897267999</v>
          </cell>
          <cell r="H128">
            <v>-13954954.545085</v>
          </cell>
          <cell r="I128">
            <v>-12546747.562821001</v>
          </cell>
          <cell r="J128">
            <v>-13553488.901854999</v>
          </cell>
          <cell r="K128">
            <v>-14268430.378666</v>
          </cell>
          <cell r="L128">
            <v>-14527340.424897</v>
          </cell>
          <cell r="M128">
            <v>-14105336.212768</v>
          </cell>
          <cell r="N128">
            <v>-16011013.683041999</v>
          </cell>
          <cell r="O128">
            <v>-16942325.639747001</v>
          </cell>
          <cell r="P128">
            <v>-9870290459.0900002</v>
          </cell>
          <cell r="Q128">
            <v>-983783148.71000004</v>
          </cell>
          <cell r="R128">
            <v>-935994703.14999998</v>
          </cell>
          <cell r="S128">
            <v>-942306510.01999998</v>
          </cell>
          <cell r="T128">
            <v>-782222089.13</v>
          </cell>
          <cell r="U128">
            <v>-735616633.59000003</v>
          </cell>
          <cell r="V128">
            <v>-674619717.97000003</v>
          </cell>
          <cell r="W128">
            <v>-723849871.50999999</v>
          </cell>
          <cell r="X128">
            <v>-748547930.30999994</v>
          </cell>
          <cell r="Y128">
            <v>-780124327.22000003</v>
          </cell>
          <cell r="Z128">
            <v>-769114707.91999996</v>
          </cell>
          <cell r="AA128">
            <v>-875239467.29999995</v>
          </cell>
          <cell r="AB128">
            <v>-918871352.25999999</v>
          </cell>
        </row>
        <row r="129">
          <cell r="A129" t="str">
            <v>Stromabsatz Strommar</v>
          </cell>
          <cell r="B129" t="str">
            <v>ZE0001A</v>
          </cell>
          <cell r="C129">
            <v>-169818719.60592899</v>
          </cell>
          <cell r="D129">
            <v>-16529007.436613999</v>
          </cell>
          <cell r="E129">
            <v>-15783280.125963001</v>
          </cell>
          <cell r="F129">
            <v>-16282967.879129</v>
          </cell>
          <cell r="G129">
            <v>-13753198.325888</v>
          </cell>
          <cell r="H129">
            <v>-12872390.753068</v>
          </cell>
          <cell r="I129">
            <v>-11745782.097092999</v>
          </cell>
          <cell r="J129">
            <v>-12556052.276355</v>
          </cell>
          <cell r="K129">
            <v>-13169917.426264999</v>
          </cell>
          <cell r="L129">
            <v>-13442807.103587</v>
          </cell>
          <cell r="M129">
            <v>-13057235.209541</v>
          </cell>
          <cell r="N129">
            <v>-14868961.317761</v>
          </cell>
          <cell r="O129">
            <v>-15757119.654665001</v>
          </cell>
          <cell r="P129">
            <v>-9802552348.0599995</v>
          </cell>
          <cell r="Q129">
            <v>-978273409.33000004</v>
          </cell>
          <cell r="R129">
            <v>-930554976.54999995</v>
          </cell>
          <cell r="S129">
            <v>-936694678.5</v>
          </cell>
          <cell r="T129">
            <v>-776593350.42999995</v>
          </cell>
          <cell r="U129">
            <v>-729838970.70000005</v>
          </cell>
          <cell r="V129">
            <v>-668810603.80999994</v>
          </cell>
          <cell r="W129">
            <v>-718009439.19000006</v>
          </cell>
          <cell r="X129">
            <v>-742785801.09000003</v>
          </cell>
          <cell r="Y129">
            <v>-774542110.34000003</v>
          </cell>
          <cell r="Z129">
            <v>-763520446.50999999</v>
          </cell>
          <cell r="AA129">
            <v>-869678341.37</v>
          </cell>
          <cell r="AB129">
            <v>-913250220.24000001</v>
          </cell>
        </row>
        <row r="130">
          <cell r="A130" t="str">
            <v>Direktabsatz</v>
          </cell>
          <cell r="B130" t="str">
            <v>ZE0001A5</v>
          </cell>
          <cell r="C130">
            <v>-384679.96700300003</v>
          </cell>
          <cell r="D130">
            <v>-29136.035446999998</v>
          </cell>
          <cell r="E130">
            <v>-31882.261994</v>
          </cell>
          <cell r="F130">
            <v>-33641.114874999999</v>
          </cell>
          <cell r="G130">
            <v>-31276.772720000001</v>
          </cell>
          <cell r="H130">
            <v>-32091.904447000001</v>
          </cell>
          <cell r="I130">
            <v>-31326.529719999999</v>
          </cell>
          <cell r="J130">
            <v>-32213.852447000001</v>
          </cell>
          <cell r="K130">
            <v>-32316.366447</v>
          </cell>
          <cell r="L130">
            <v>-31461.973720000002</v>
          </cell>
          <cell r="M130">
            <v>-33777.256019</v>
          </cell>
          <cell r="N130">
            <v>-32755.883720000002</v>
          </cell>
          <cell r="O130">
            <v>-32800.015446999998</v>
          </cell>
          <cell r="P130">
            <v>-15061955.52</v>
          </cell>
          <cell r="Q130">
            <v>-1314786.98</v>
          </cell>
          <cell r="R130">
            <v>-1240844.5</v>
          </cell>
          <cell r="S130">
            <v>-1314786.98</v>
          </cell>
          <cell r="T130">
            <v>-1196887.74</v>
          </cell>
          <cell r="U130">
            <v>-1231161.3799999999</v>
          </cell>
          <cell r="V130">
            <v>-1196887.74</v>
          </cell>
          <cell r="W130">
            <v>-1231161.3799999999</v>
          </cell>
          <cell r="X130">
            <v>-1231161.3799999999</v>
          </cell>
          <cell r="Y130">
            <v>-1196887.74</v>
          </cell>
          <cell r="Z130">
            <v>-1314786.98</v>
          </cell>
          <cell r="AA130">
            <v>-1277815.74</v>
          </cell>
          <cell r="AB130">
            <v>-1314786.98</v>
          </cell>
        </row>
        <row r="131">
          <cell r="A131" t="str">
            <v>Reserveleistung</v>
          </cell>
          <cell r="B131" t="str">
            <v>ZE0001A5A</v>
          </cell>
          <cell r="C131">
            <v>0</v>
          </cell>
          <cell r="D131">
            <v>0</v>
          </cell>
          <cell r="E131">
            <v>0</v>
          </cell>
          <cell r="F131">
            <v>0</v>
          </cell>
          <cell r="G131">
            <v>0</v>
          </cell>
          <cell r="H131">
            <v>0</v>
          </cell>
          <cell r="I131">
            <v>0</v>
          </cell>
          <cell r="J131">
            <v>0</v>
          </cell>
          <cell r="K131">
            <v>0</v>
          </cell>
          <cell r="L131">
            <v>0</v>
          </cell>
          <cell r="M131">
            <v>0</v>
          </cell>
          <cell r="N131">
            <v>0</v>
          </cell>
          <cell r="O131">
            <v>0</v>
          </cell>
          <cell r="P131">
            <v>-690000</v>
          </cell>
          <cell r="Q131">
            <v>-57500</v>
          </cell>
          <cell r="R131">
            <v>-57500</v>
          </cell>
          <cell r="S131">
            <v>-57500</v>
          </cell>
          <cell r="T131">
            <v>-57500</v>
          </cell>
          <cell r="U131">
            <v>-57500</v>
          </cell>
          <cell r="V131">
            <v>-57500</v>
          </cell>
          <cell r="W131">
            <v>-57500</v>
          </cell>
          <cell r="X131">
            <v>-57500</v>
          </cell>
          <cell r="Y131">
            <v>-57500</v>
          </cell>
          <cell r="Z131">
            <v>-57500</v>
          </cell>
          <cell r="AA131">
            <v>-57500</v>
          </cell>
          <cell r="AB131">
            <v>-57500</v>
          </cell>
        </row>
        <row r="132">
          <cell r="A132" t="str">
            <v>Rerveleistung KEO</v>
          </cell>
          <cell r="B132" t="str">
            <v>ZE0001A5A1</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RL Leistung KEO pos.</v>
          </cell>
          <cell r="B133" t="str">
            <v>ZE0001K23111</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RL Leistung KEO neg.</v>
          </cell>
          <cell r="B134" t="str">
            <v>ZE0001K23112</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RL Arbeit KEO pos.</v>
          </cell>
          <cell r="B135" t="str">
            <v>ZE0001K23113</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RL Arbeit KEO neg.</v>
          </cell>
          <cell r="B136" t="str">
            <v>ZE0001K23114</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Reserveleistung Ludw</v>
          </cell>
          <cell r="B137" t="str">
            <v>ZE0001A5A2</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Reserve Leistung Lud</v>
          </cell>
          <cell r="B138" t="str">
            <v>ZE0001K23131</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Reserve Leistung Lud</v>
          </cell>
          <cell r="B139" t="str">
            <v>ZE0001K23132</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Reserve Arbeit Ludwi</v>
          </cell>
          <cell r="B140" t="str">
            <v>ZE0001K23133</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Reserve Arbeit Ludwi</v>
          </cell>
          <cell r="B141" t="str">
            <v>ZE0001K23134</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Reserveleistung Huck</v>
          </cell>
          <cell r="B142" t="str">
            <v>ZE0001A5A3</v>
          </cell>
          <cell r="C142">
            <v>0</v>
          </cell>
          <cell r="D142">
            <v>0</v>
          </cell>
          <cell r="E142">
            <v>0</v>
          </cell>
          <cell r="F142">
            <v>0</v>
          </cell>
          <cell r="G142">
            <v>0</v>
          </cell>
          <cell r="H142">
            <v>0</v>
          </cell>
          <cell r="I142">
            <v>0</v>
          </cell>
          <cell r="J142">
            <v>0</v>
          </cell>
          <cell r="K142">
            <v>0</v>
          </cell>
          <cell r="L142">
            <v>0</v>
          </cell>
          <cell r="M142">
            <v>0</v>
          </cell>
          <cell r="N142">
            <v>0</v>
          </cell>
          <cell r="O142">
            <v>0</v>
          </cell>
          <cell r="P142">
            <v>-690000</v>
          </cell>
          <cell r="Q142">
            <v>-57500</v>
          </cell>
          <cell r="R142">
            <v>-57500</v>
          </cell>
          <cell r="S142">
            <v>-57500</v>
          </cell>
          <cell r="T142">
            <v>-57500</v>
          </cell>
          <cell r="U142">
            <v>-57500</v>
          </cell>
          <cell r="V142">
            <v>-57500</v>
          </cell>
          <cell r="W142">
            <v>-57500</v>
          </cell>
          <cell r="X142">
            <v>-57500</v>
          </cell>
          <cell r="Y142">
            <v>-57500</v>
          </cell>
          <cell r="Z142">
            <v>-57500</v>
          </cell>
          <cell r="AA142">
            <v>-57500</v>
          </cell>
          <cell r="AB142">
            <v>-57500</v>
          </cell>
        </row>
        <row r="143">
          <cell r="A143" t="str">
            <v>Reserve Leistung Huc</v>
          </cell>
          <cell r="B143" t="str">
            <v>ZE0001K23161</v>
          </cell>
          <cell r="C143">
            <v>0</v>
          </cell>
          <cell r="D143">
            <v>0</v>
          </cell>
          <cell r="E143">
            <v>0</v>
          </cell>
          <cell r="F143">
            <v>0</v>
          </cell>
          <cell r="G143">
            <v>0</v>
          </cell>
          <cell r="H143">
            <v>0</v>
          </cell>
          <cell r="I143">
            <v>0</v>
          </cell>
          <cell r="J143">
            <v>0</v>
          </cell>
          <cell r="K143">
            <v>0</v>
          </cell>
          <cell r="L143">
            <v>0</v>
          </cell>
          <cell r="M143">
            <v>0</v>
          </cell>
          <cell r="N143">
            <v>0</v>
          </cell>
          <cell r="O143">
            <v>0</v>
          </cell>
          <cell r="P143">
            <v>-690000</v>
          </cell>
          <cell r="Q143">
            <v>-57500</v>
          </cell>
          <cell r="R143">
            <v>-57500</v>
          </cell>
          <cell r="S143">
            <v>-57500</v>
          </cell>
          <cell r="T143">
            <v>-57500</v>
          </cell>
          <cell r="U143">
            <v>-57500</v>
          </cell>
          <cell r="V143">
            <v>-57500</v>
          </cell>
          <cell r="W143">
            <v>-57500</v>
          </cell>
          <cell r="X143">
            <v>-57500</v>
          </cell>
          <cell r="Y143">
            <v>-57500</v>
          </cell>
          <cell r="Z143">
            <v>-57500</v>
          </cell>
          <cell r="AA143">
            <v>-57500</v>
          </cell>
          <cell r="AB143">
            <v>-57500</v>
          </cell>
        </row>
        <row r="144">
          <cell r="A144" t="str">
            <v>Reserveleistung dive</v>
          </cell>
          <cell r="B144" t="str">
            <v>ZE0001K2317</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Endkunden</v>
          </cell>
          <cell r="B145" t="str">
            <v>ZE0001A5B</v>
          </cell>
          <cell r="C145">
            <v>-384679.96700300003</v>
          </cell>
          <cell r="D145">
            <v>-29136.035446999998</v>
          </cell>
          <cell r="E145">
            <v>-31882.261994</v>
          </cell>
          <cell r="F145">
            <v>-33641.114874999999</v>
          </cell>
          <cell r="G145">
            <v>-31276.772720000001</v>
          </cell>
          <cell r="H145">
            <v>-32091.904447000001</v>
          </cell>
          <cell r="I145">
            <v>-31326.529719999999</v>
          </cell>
          <cell r="J145">
            <v>-32213.852447000001</v>
          </cell>
          <cell r="K145">
            <v>-32316.366447</v>
          </cell>
          <cell r="L145">
            <v>-31461.973720000002</v>
          </cell>
          <cell r="M145">
            <v>-33777.256019</v>
          </cell>
          <cell r="N145">
            <v>-32755.883720000002</v>
          </cell>
          <cell r="O145">
            <v>-32800.015446999998</v>
          </cell>
          <cell r="P145">
            <v>-14371955.52</v>
          </cell>
          <cell r="Q145">
            <v>-1257286.98</v>
          </cell>
          <cell r="R145">
            <v>-1183344.5</v>
          </cell>
          <cell r="S145">
            <v>-1257286.98</v>
          </cell>
          <cell r="T145">
            <v>-1139387.74</v>
          </cell>
          <cell r="U145">
            <v>-1173661.3799999999</v>
          </cell>
          <cell r="V145">
            <v>-1139387.74</v>
          </cell>
          <cell r="W145">
            <v>-1173661.3799999999</v>
          </cell>
          <cell r="X145">
            <v>-1173661.3799999999</v>
          </cell>
          <cell r="Y145">
            <v>-1139387.74</v>
          </cell>
          <cell r="Z145">
            <v>-1257286.98</v>
          </cell>
          <cell r="AA145">
            <v>-1220315.74</v>
          </cell>
          <cell r="AB145">
            <v>-1257286.98</v>
          </cell>
        </row>
        <row r="146">
          <cell r="A146" t="str">
            <v>Sonstige Kleinstabne</v>
          </cell>
          <cell r="B146" t="str">
            <v>ZE0001A5B1</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Übrige Kleinstabnehm</v>
          </cell>
          <cell r="B147" t="str">
            <v>ZE0001K23432</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Pumpspeicher-Verbund</v>
          </cell>
          <cell r="B148" t="str">
            <v>ZE0001K23431</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MVA Weisweiler</v>
          </cell>
          <cell r="B149" t="str">
            <v>ZE0001K2337</v>
          </cell>
          <cell r="C149">
            <v>-47005.72</v>
          </cell>
          <cell r="D149">
            <v>185.66</v>
          </cell>
          <cell r="E149">
            <v>-4361.2659999999996</v>
          </cell>
          <cell r="F149">
            <v>-4352.4340000000002</v>
          </cell>
          <cell r="G149">
            <v>-4295.4269999999997</v>
          </cell>
          <cell r="H149">
            <v>-4258.2089999999998</v>
          </cell>
          <cell r="I149">
            <v>-4345.1840000000002</v>
          </cell>
          <cell r="J149">
            <v>-4380.1570000000002</v>
          </cell>
          <cell r="K149">
            <v>-4482.6710000000003</v>
          </cell>
          <cell r="L149">
            <v>-4480.6279999999997</v>
          </cell>
          <cell r="M149">
            <v>-4422.5460000000003</v>
          </cell>
          <cell r="N149">
            <v>-4334.5379999999996</v>
          </cell>
          <cell r="O149">
            <v>-3478.32</v>
          </cell>
          <cell r="P149">
            <v>-627000</v>
          </cell>
          <cell r="Q149">
            <v>-52250</v>
          </cell>
          <cell r="R149">
            <v>-52250</v>
          </cell>
          <cell r="S149">
            <v>-52250</v>
          </cell>
          <cell r="T149">
            <v>-52250</v>
          </cell>
          <cell r="U149">
            <v>-52250</v>
          </cell>
          <cell r="V149">
            <v>-52250</v>
          </cell>
          <cell r="W149">
            <v>-52250</v>
          </cell>
          <cell r="X149">
            <v>-52250</v>
          </cell>
          <cell r="Y149">
            <v>-52250</v>
          </cell>
          <cell r="Z149">
            <v>-52250</v>
          </cell>
          <cell r="AA149">
            <v>-52250</v>
          </cell>
          <cell r="AB149">
            <v>-52250</v>
          </cell>
        </row>
        <row r="150">
          <cell r="A150" t="str">
            <v>Knauf</v>
          </cell>
          <cell r="B150" t="str">
            <v>ZE0001K2338</v>
          </cell>
          <cell r="C150">
            <v>-7487.9600039999996</v>
          </cell>
          <cell r="D150">
            <v>-623.996667</v>
          </cell>
          <cell r="E150">
            <v>-623.996667</v>
          </cell>
          <cell r="F150">
            <v>-623.996667</v>
          </cell>
          <cell r="G150">
            <v>-623.996667</v>
          </cell>
          <cell r="H150">
            <v>-623.996667</v>
          </cell>
          <cell r="I150">
            <v>-623.996667</v>
          </cell>
          <cell r="J150">
            <v>-623.996667</v>
          </cell>
          <cell r="K150">
            <v>-623.996667</v>
          </cell>
          <cell r="L150">
            <v>-623.996667</v>
          </cell>
          <cell r="M150">
            <v>-623.996667</v>
          </cell>
          <cell r="N150">
            <v>-623.996667</v>
          </cell>
          <cell r="O150">
            <v>-623.996667</v>
          </cell>
          <cell r="P150">
            <v>-278115.12</v>
          </cell>
          <cell r="Q150">
            <v>-23176.26</v>
          </cell>
          <cell r="R150">
            <v>-23176.26</v>
          </cell>
          <cell r="S150">
            <v>-23176.26</v>
          </cell>
          <cell r="T150">
            <v>-23176.26</v>
          </cell>
          <cell r="U150">
            <v>-23176.26</v>
          </cell>
          <cell r="V150">
            <v>-23176.26</v>
          </cell>
          <cell r="W150">
            <v>-23176.26</v>
          </cell>
          <cell r="X150">
            <v>-23176.26</v>
          </cell>
          <cell r="Y150">
            <v>-23176.26</v>
          </cell>
          <cell r="Z150">
            <v>-23176.26</v>
          </cell>
          <cell r="AA150">
            <v>-23176.26</v>
          </cell>
          <cell r="AB150">
            <v>-23176.26</v>
          </cell>
        </row>
        <row r="151">
          <cell r="A151" t="str">
            <v>Wingas (Solution)</v>
          </cell>
          <cell r="B151" t="str">
            <v>ZE0001K2335</v>
          </cell>
          <cell r="C151">
            <v>-30744</v>
          </cell>
          <cell r="D151">
            <v>-3348</v>
          </cell>
          <cell r="E151">
            <v>-3132</v>
          </cell>
          <cell r="F151">
            <v>-3348</v>
          </cell>
          <cell r="G151">
            <v>-1800</v>
          </cell>
          <cell r="H151">
            <v>-1860</v>
          </cell>
          <cell r="I151">
            <v>-1800</v>
          </cell>
          <cell r="J151">
            <v>-1860</v>
          </cell>
          <cell r="K151">
            <v>-1860</v>
          </cell>
          <cell r="L151">
            <v>-1800</v>
          </cell>
          <cell r="M151">
            <v>-3348</v>
          </cell>
          <cell r="N151">
            <v>-3240</v>
          </cell>
          <cell r="O151">
            <v>-3348</v>
          </cell>
          <cell r="P151">
            <v>-1727812.8</v>
          </cell>
          <cell r="Q151">
            <v>-188157.6</v>
          </cell>
          <cell r="R151">
            <v>-176018.4</v>
          </cell>
          <cell r="S151">
            <v>-188157.6</v>
          </cell>
          <cell r="T151">
            <v>-101160</v>
          </cell>
          <cell r="U151">
            <v>-104532</v>
          </cell>
          <cell r="V151">
            <v>-101160</v>
          </cell>
          <cell r="W151">
            <v>-104532</v>
          </cell>
          <cell r="X151">
            <v>-104532</v>
          </cell>
          <cell r="Y151">
            <v>-101160</v>
          </cell>
          <cell r="Z151">
            <v>-188157.6</v>
          </cell>
          <cell r="AA151">
            <v>-182088</v>
          </cell>
          <cell r="AB151">
            <v>-188157.6</v>
          </cell>
        </row>
        <row r="152">
          <cell r="A152" t="str">
            <v>Rheinpapier (Solutio</v>
          </cell>
          <cell r="B152" t="str">
            <v>ZE0001K2334</v>
          </cell>
          <cell r="C152">
            <v>-289999.99999899999</v>
          </cell>
          <cell r="D152">
            <v>-24562.841530000002</v>
          </cell>
          <cell r="E152">
            <v>-22978.142077</v>
          </cell>
          <cell r="F152">
            <v>-24529.826958000001</v>
          </cell>
          <cell r="G152">
            <v>-23770.491803000001</v>
          </cell>
          <cell r="H152">
            <v>-24562.841530000002</v>
          </cell>
          <cell r="I152">
            <v>-23770.491803000001</v>
          </cell>
          <cell r="J152">
            <v>-24562.841530000002</v>
          </cell>
          <cell r="K152">
            <v>-24562.841530000002</v>
          </cell>
          <cell r="L152">
            <v>-23770.491803000001</v>
          </cell>
          <cell r="M152">
            <v>-24595.856102000002</v>
          </cell>
          <cell r="N152">
            <v>-23770.491803000001</v>
          </cell>
          <cell r="O152">
            <v>-24562.841530000002</v>
          </cell>
          <cell r="P152">
            <v>-11310000</v>
          </cell>
          <cell r="Q152">
            <v>-957950.82</v>
          </cell>
          <cell r="R152">
            <v>-896147.54</v>
          </cell>
          <cell r="S152">
            <v>-957950.82</v>
          </cell>
          <cell r="T152">
            <v>-927049.18</v>
          </cell>
          <cell r="U152">
            <v>-957950.82</v>
          </cell>
          <cell r="V152">
            <v>-927049.18</v>
          </cell>
          <cell r="W152">
            <v>-957950.82</v>
          </cell>
          <cell r="X152">
            <v>-957950.82</v>
          </cell>
          <cell r="Y152">
            <v>-927049.18</v>
          </cell>
          <cell r="Z152">
            <v>-957950.82</v>
          </cell>
          <cell r="AA152">
            <v>-927049.18</v>
          </cell>
          <cell r="AB152">
            <v>-957950.82</v>
          </cell>
        </row>
        <row r="153">
          <cell r="A153" t="str">
            <v>Plus</v>
          </cell>
          <cell r="B153" t="str">
            <v>ZE0001K2336</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Kleinstabnehmer RB</v>
          </cell>
          <cell r="B154" t="str">
            <v>ZE0001K2339</v>
          </cell>
          <cell r="C154">
            <v>-1437.8019959999999</v>
          </cell>
          <cell r="D154">
            <v>-119.816833</v>
          </cell>
          <cell r="E154">
            <v>-119.816833</v>
          </cell>
          <cell r="F154">
            <v>-119.816833</v>
          </cell>
          <cell r="G154">
            <v>-119.816833</v>
          </cell>
          <cell r="H154">
            <v>-119.816833</v>
          </cell>
          <cell r="I154">
            <v>-119.816833</v>
          </cell>
          <cell r="J154">
            <v>-119.816833</v>
          </cell>
          <cell r="K154">
            <v>-119.816833</v>
          </cell>
          <cell r="L154">
            <v>-119.816833</v>
          </cell>
          <cell r="M154">
            <v>-119.816833</v>
          </cell>
          <cell r="N154">
            <v>-119.816833</v>
          </cell>
          <cell r="O154">
            <v>-119.816833</v>
          </cell>
          <cell r="P154">
            <v>-131604.12</v>
          </cell>
          <cell r="Q154">
            <v>-10967.01</v>
          </cell>
          <cell r="R154">
            <v>-10967.01</v>
          </cell>
          <cell r="S154">
            <v>-10967.01</v>
          </cell>
          <cell r="T154">
            <v>-10967.01</v>
          </cell>
          <cell r="U154">
            <v>-10967.01</v>
          </cell>
          <cell r="V154">
            <v>-10967.01</v>
          </cell>
          <cell r="W154">
            <v>-10967.01</v>
          </cell>
          <cell r="X154">
            <v>-10967.01</v>
          </cell>
          <cell r="Y154">
            <v>-10967.01</v>
          </cell>
          <cell r="Z154">
            <v>-10967.01</v>
          </cell>
          <cell r="AA154">
            <v>-10967.01</v>
          </cell>
          <cell r="AB154">
            <v>-10967.01</v>
          </cell>
        </row>
        <row r="155">
          <cell r="A155" t="str">
            <v>Aarewerke Vorzugskra</v>
          </cell>
          <cell r="B155" t="str">
            <v>ZE0001K43</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Stromlieferung Mobil</v>
          </cell>
          <cell r="B156" t="str">
            <v>ZE0001K44</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E.ON Phasenschieber</v>
          </cell>
          <cell r="B157" t="str">
            <v>ZE0001K2331</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TIWAG Phasenschieber</v>
          </cell>
          <cell r="B158" t="str">
            <v>ZE0001K2332</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Sorpe-Lister-Lenne (</v>
          </cell>
          <cell r="B159" t="str">
            <v>ZE0001K2333</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RE (RB Engineering u</v>
          </cell>
          <cell r="B160" t="str">
            <v>ZE0001K2345</v>
          </cell>
          <cell r="C160">
            <v>-3879.4380000000001</v>
          </cell>
          <cell r="D160">
            <v>-323.28649999999999</v>
          </cell>
          <cell r="E160">
            <v>-323.28649999999999</v>
          </cell>
          <cell r="F160">
            <v>-323.28649999999999</v>
          </cell>
          <cell r="G160">
            <v>-323.28649999999999</v>
          </cell>
          <cell r="H160">
            <v>-323.28649999999999</v>
          </cell>
          <cell r="I160">
            <v>-323.28649999999999</v>
          </cell>
          <cell r="J160">
            <v>-323.28649999999999</v>
          </cell>
          <cell r="K160">
            <v>-323.28649999999999</v>
          </cell>
          <cell r="L160">
            <v>-323.28649999999999</v>
          </cell>
          <cell r="M160">
            <v>-323.28649999999999</v>
          </cell>
          <cell r="N160">
            <v>-323.28649999999999</v>
          </cell>
          <cell r="O160">
            <v>-323.28649999999999</v>
          </cell>
          <cell r="P160">
            <v>-131124.96</v>
          </cell>
          <cell r="Q160">
            <v>-10927.08</v>
          </cell>
          <cell r="R160">
            <v>-10927.08</v>
          </cell>
          <cell r="S160">
            <v>-10927.08</v>
          </cell>
          <cell r="T160">
            <v>-10927.08</v>
          </cell>
          <cell r="U160">
            <v>-10927.08</v>
          </cell>
          <cell r="V160">
            <v>-10927.08</v>
          </cell>
          <cell r="W160">
            <v>-10927.08</v>
          </cell>
          <cell r="X160">
            <v>-10927.08</v>
          </cell>
          <cell r="Y160">
            <v>-10927.08</v>
          </cell>
          <cell r="Z160">
            <v>-10927.08</v>
          </cell>
          <cell r="AA160">
            <v>-10927.08</v>
          </cell>
          <cell r="AB160">
            <v>-10927.08</v>
          </cell>
        </row>
        <row r="161">
          <cell r="A161" t="str">
            <v>RBS (Rheinische Baus</v>
          </cell>
          <cell r="B161" t="str">
            <v>ZE0001K2346</v>
          </cell>
          <cell r="C161">
            <v>-3638.4470040000001</v>
          </cell>
          <cell r="D161">
            <v>-303.20391699999999</v>
          </cell>
          <cell r="E161">
            <v>-303.20391699999999</v>
          </cell>
          <cell r="F161">
            <v>-303.20391699999999</v>
          </cell>
          <cell r="G161">
            <v>-303.20391699999999</v>
          </cell>
          <cell r="H161">
            <v>-303.20391699999999</v>
          </cell>
          <cell r="I161">
            <v>-303.20391699999999</v>
          </cell>
          <cell r="J161">
            <v>-303.20391699999999</v>
          </cell>
          <cell r="K161">
            <v>-303.20391699999999</v>
          </cell>
          <cell r="L161">
            <v>-303.20391699999999</v>
          </cell>
          <cell r="M161">
            <v>-303.20391699999999</v>
          </cell>
          <cell r="N161">
            <v>-303.20391699999999</v>
          </cell>
          <cell r="O161">
            <v>-303.20391699999999</v>
          </cell>
          <cell r="P161">
            <v>-141968.51999999999</v>
          </cell>
          <cell r="Q161">
            <v>-11830.71</v>
          </cell>
          <cell r="R161">
            <v>-11830.71</v>
          </cell>
          <cell r="S161">
            <v>-11830.71</v>
          </cell>
          <cell r="T161">
            <v>-11830.71</v>
          </cell>
          <cell r="U161">
            <v>-11830.71</v>
          </cell>
          <cell r="V161">
            <v>-11830.71</v>
          </cell>
          <cell r="W161">
            <v>-11830.71</v>
          </cell>
          <cell r="X161">
            <v>-11830.71</v>
          </cell>
          <cell r="Y161">
            <v>-11830.71</v>
          </cell>
          <cell r="Z161">
            <v>-11830.71</v>
          </cell>
          <cell r="AA161">
            <v>-11830.71</v>
          </cell>
          <cell r="AB161">
            <v>-11830.71</v>
          </cell>
        </row>
        <row r="162">
          <cell r="A162" t="str">
            <v>RSB Logistik über Ke</v>
          </cell>
          <cell r="B162" t="str">
            <v>ZE0001K2347</v>
          </cell>
          <cell r="C162">
            <v>-486.6</v>
          </cell>
          <cell r="D162">
            <v>-40.549999999999997</v>
          </cell>
          <cell r="E162">
            <v>-40.549999999999997</v>
          </cell>
          <cell r="F162">
            <v>-40.549999999999997</v>
          </cell>
          <cell r="G162">
            <v>-40.549999999999997</v>
          </cell>
          <cell r="H162">
            <v>-40.549999999999997</v>
          </cell>
          <cell r="I162">
            <v>-40.549999999999997</v>
          </cell>
          <cell r="J162">
            <v>-40.549999999999997</v>
          </cell>
          <cell r="K162">
            <v>-40.549999999999997</v>
          </cell>
          <cell r="L162">
            <v>-40.549999999999997</v>
          </cell>
          <cell r="M162">
            <v>-40.549999999999997</v>
          </cell>
          <cell r="N162">
            <v>-40.549999999999997</v>
          </cell>
          <cell r="O162">
            <v>-40.549999999999997</v>
          </cell>
          <cell r="P162">
            <v>-24330</v>
          </cell>
          <cell r="Q162">
            <v>-2027.5</v>
          </cell>
          <cell r="R162">
            <v>-2027.5</v>
          </cell>
          <cell r="S162">
            <v>-2027.5</v>
          </cell>
          <cell r="T162">
            <v>-2027.5</v>
          </cell>
          <cell r="U162">
            <v>-2027.5</v>
          </cell>
          <cell r="V162">
            <v>-2027.5</v>
          </cell>
          <cell r="W162">
            <v>-2027.5</v>
          </cell>
          <cell r="X162">
            <v>-2027.5</v>
          </cell>
          <cell r="Y162">
            <v>-2027.5</v>
          </cell>
          <cell r="Z162">
            <v>-2027.5</v>
          </cell>
          <cell r="AA162">
            <v>-2027.5</v>
          </cell>
          <cell r="AB162">
            <v>-2027.5</v>
          </cell>
        </row>
        <row r="163">
          <cell r="A163" t="str">
            <v>Spotverkäufe an Drit</v>
          </cell>
          <cell r="B163" t="str">
            <v>ZE0001A5C</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Verrechnungen Power</v>
          </cell>
          <cell r="B164" t="str">
            <v>ZE0001A5C1</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t="str">
            <v>Weitergabe Spot STEA</v>
          </cell>
          <cell r="B165" t="str">
            <v>ZE0001K23221</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Weitergabe Spot Ruhr</v>
          </cell>
          <cell r="B166" t="str">
            <v>ZE0001K23211</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Weitergabe Spot Saar</v>
          </cell>
          <cell r="B167" t="str">
            <v>ZE0001K23231</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Spotverkäufe STEAG</v>
          </cell>
          <cell r="B168" t="str">
            <v>ZE0001K2322</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t="str">
            <v>Spotverkäufe Ruhrene</v>
          </cell>
          <cell r="B169" t="str">
            <v>ZE0001K2321</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Spotverkäufe SaarEne</v>
          </cell>
          <cell r="B170" t="str">
            <v>ZE0001K2323</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Bereichsinterner Dir</v>
          </cell>
          <cell r="B171" t="str">
            <v>ZE0001A5D</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Anfahrstrom</v>
          </cell>
          <cell r="B172" t="str">
            <v>ZE0001A5D1</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Anfahrstrom GWB</v>
          </cell>
          <cell r="B173" t="str">
            <v>ZE0001K61</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Anfahrstrom KWL</v>
          </cell>
          <cell r="B174" t="str">
            <v>ZE0001K62</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Anfahrstrom KLE</v>
          </cell>
          <cell r="B175" t="str">
            <v>ZE0001K63</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Anfahrstrom Kraftwer</v>
          </cell>
          <cell r="B176" t="str">
            <v>ZE0001K64</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RE (RB Engineering u</v>
          </cell>
          <cell r="B177" t="str">
            <v>ZE0001K2341</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RBS (Rheinische Baus</v>
          </cell>
          <cell r="B178" t="str">
            <v>ZE0001K2342</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Sonstiges</v>
          </cell>
          <cell r="B179" t="str">
            <v>ZE0001A7</v>
          </cell>
          <cell r="C179">
            <v>0</v>
          </cell>
          <cell r="D179">
            <v>0</v>
          </cell>
          <cell r="E179">
            <v>0</v>
          </cell>
          <cell r="F179">
            <v>0</v>
          </cell>
          <cell r="G179">
            <v>0</v>
          </cell>
          <cell r="H179">
            <v>0</v>
          </cell>
          <cell r="I179">
            <v>0</v>
          </cell>
          <cell r="J179">
            <v>0</v>
          </cell>
          <cell r="K179">
            <v>0</v>
          </cell>
          <cell r="L179">
            <v>0</v>
          </cell>
          <cell r="M179">
            <v>0</v>
          </cell>
          <cell r="N179">
            <v>0</v>
          </cell>
          <cell r="O179">
            <v>0</v>
          </cell>
          <cell r="P179">
            <v>-75744516.700000003</v>
          </cell>
          <cell r="Q179">
            <v>-3362351.37</v>
          </cell>
          <cell r="R179">
            <v>-6401477.3799999999</v>
          </cell>
          <cell r="S179">
            <v>-6598068.79</v>
          </cell>
          <cell r="T179">
            <v>-6598068.7999999998</v>
          </cell>
          <cell r="U179">
            <v>-6598068.79</v>
          </cell>
          <cell r="V179">
            <v>-6598068.7999999998</v>
          </cell>
          <cell r="W179">
            <v>-6598068.79</v>
          </cell>
          <cell r="X179">
            <v>-6598068.7999999998</v>
          </cell>
          <cell r="Y179">
            <v>-6598068.79</v>
          </cell>
          <cell r="Z179">
            <v>-6598068.7999999998</v>
          </cell>
          <cell r="AA179">
            <v>-6598068.79</v>
          </cell>
          <cell r="AB179">
            <v>-6598068.7999999998</v>
          </cell>
        </row>
        <row r="180">
          <cell r="A180" t="str">
            <v>Zuschläge KWK und De</v>
          </cell>
          <cell r="B180" t="str">
            <v>ZE0001A7A</v>
          </cell>
          <cell r="C180">
            <v>0</v>
          </cell>
          <cell r="D180">
            <v>0</v>
          </cell>
          <cell r="E180">
            <v>0</v>
          </cell>
          <cell r="F180">
            <v>0</v>
          </cell>
          <cell r="G180">
            <v>0</v>
          </cell>
          <cell r="H180">
            <v>0</v>
          </cell>
          <cell r="I180">
            <v>0</v>
          </cell>
          <cell r="J180">
            <v>0</v>
          </cell>
          <cell r="K180">
            <v>0</v>
          </cell>
          <cell r="L180">
            <v>0</v>
          </cell>
          <cell r="M180">
            <v>0</v>
          </cell>
          <cell r="N180">
            <v>0</v>
          </cell>
          <cell r="O180">
            <v>0</v>
          </cell>
          <cell r="P180">
            <v>-73493677.319999993</v>
          </cell>
          <cell r="Q180">
            <v>-6124473.1100000003</v>
          </cell>
          <cell r="R180">
            <v>-6124473.1100000003</v>
          </cell>
          <cell r="S180">
            <v>-6124473.1100000003</v>
          </cell>
          <cell r="T180">
            <v>-6124473.1100000003</v>
          </cell>
          <cell r="U180">
            <v>-6124473.1100000003</v>
          </cell>
          <cell r="V180">
            <v>-6124473.1100000003</v>
          </cell>
          <cell r="W180">
            <v>-6124473.1100000003</v>
          </cell>
          <cell r="X180">
            <v>-6124473.1100000003</v>
          </cell>
          <cell r="Y180">
            <v>-6124473.1100000003</v>
          </cell>
          <cell r="Z180">
            <v>-6124473.1100000003</v>
          </cell>
          <cell r="AA180">
            <v>-6124473.1100000003</v>
          </cell>
          <cell r="AB180">
            <v>-6124473.1100000003</v>
          </cell>
        </row>
        <row r="181">
          <cell r="A181" t="str">
            <v>Zuschläge KWK</v>
          </cell>
          <cell r="B181" t="str">
            <v>ZE0001A7A1</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-19873895.280000001</v>
          </cell>
          <cell r="Q181">
            <v>-1656157.94</v>
          </cell>
          <cell r="R181">
            <v>-1656157.94</v>
          </cell>
          <cell r="S181">
            <v>-1656157.94</v>
          </cell>
          <cell r="T181">
            <v>-1656157.94</v>
          </cell>
          <cell r="U181">
            <v>-1656157.94</v>
          </cell>
          <cell r="V181">
            <v>-1656157.94</v>
          </cell>
          <cell r="W181">
            <v>-1656157.94</v>
          </cell>
          <cell r="X181">
            <v>-1656157.94</v>
          </cell>
          <cell r="Y181">
            <v>-1656157.94</v>
          </cell>
          <cell r="Z181">
            <v>-1656157.94</v>
          </cell>
          <cell r="AA181">
            <v>-1656157.94</v>
          </cell>
          <cell r="AB181">
            <v>-1656157.94</v>
          </cell>
        </row>
        <row r="182">
          <cell r="A182" t="str">
            <v>RWE TSO KWK Zuschläg</v>
          </cell>
          <cell r="B182" t="str">
            <v>ZE0001A7A11</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RWE-Net KWK Zuschläg</v>
          </cell>
          <cell r="B183" t="str">
            <v>ZE0001K3111</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RWE DSO KWK Zuschläg</v>
          </cell>
          <cell r="B184" t="str">
            <v>ZE0001A7A12</v>
          </cell>
          <cell r="C184">
            <v>0</v>
          </cell>
          <cell r="D184">
            <v>0</v>
          </cell>
          <cell r="E184">
            <v>0</v>
          </cell>
          <cell r="F184">
            <v>0</v>
          </cell>
          <cell r="G184">
            <v>0</v>
          </cell>
          <cell r="H184">
            <v>0</v>
          </cell>
          <cell r="I184">
            <v>0</v>
          </cell>
          <cell r="J184">
            <v>0</v>
          </cell>
          <cell r="K184">
            <v>0</v>
          </cell>
          <cell r="L184">
            <v>0</v>
          </cell>
          <cell r="M184">
            <v>0</v>
          </cell>
          <cell r="N184">
            <v>0</v>
          </cell>
          <cell r="O184">
            <v>0</v>
          </cell>
          <cell r="P184">
            <v>-14139069.48</v>
          </cell>
          <cell r="Q184">
            <v>-1178255.79</v>
          </cell>
          <cell r="R184">
            <v>-1178255.79</v>
          </cell>
          <cell r="S184">
            <v>-1178255.79</v>
          </cell>
          <cell r="T184">
            <v>-1178255.79</v>
          </cell>
          <cell r="U184">
            <v>-1178255.79</v>
          </cell>
          <cell r="V184">
            <v>-1178255.79</v>
          </cell>
          <cell r="W184">
            <v>-1178255.79</v>
          </cell>
          <cell r="X184">
            <v>-1178255.79</v>
          </cell>
          <cell r="Y184">
            <v>-1178255.79</v>
          </cell>
          <cell r="Z184">
            <v>-1178255.79</v>
          </cell>
          <cell r="AA184">
            <v>-1178255.79</v>
          </cell>
          <cell r="AB184">
            <v>-1178255.79</v>
          </cell>
        </row>
        <row r="185">
          <cell r="A185" t="str">
            <v>RWE-Net KWK Zuschläg</v>
          </cell>
          <cell r="B185" t="str">
            <v>ZE0001K3112</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RWE-Net KWK Zuschläg</v>
          </cell>
          <cell r="B186" t="str">
            <v>ZE0001K31126</v>
          </cell>
          <cell r="P186">
            <v>-16809999.960000001</v>
          </cell>
          <cell r="Q186">
            <v>-1400833.33</v>
          </cell>
          <cell r="R186">
            <v>-1400833.33</v>
          </cell>
          <cell r="S186">
            <v>-1400833.33</v>
          </cell>
          <cell r="T186">
            <v>-1400833.33</v>
          </cell>
          <cell r="U186">
            <v>-1400833.33</v>
          </cell>
          <cell r="V186">
            <v>-1400833.33</v>
          </cell>
          <cell r="W186">
            <v>-1400833.33</v>
          </cell>
          <cell r="X186">
            <v>-1400833.33</v>
          </cell>
          <cell r="Y186">
            <v>-1400833.33</v>
          </cell>
          <cell r="Z186">
            <v>-1400833.33</v>
          </cell>
          <cell r="AA186">
            <v>-1400833.33</v>
          </cell>
          <cell r="AB186">
            <v>-1400833.33</v>
          </cell>
        </row>
        <row r="187">
          <cell r="A187" t="str">
            <v>Weitergabe KWK Zusch</v>
          </cell>
          <cell r="B187" t="str">
            <v>ZE0001K31127</v>
          </cell>
          <cell r="P187">
            <v>2670930.48</v>
          </cell>
          <cell r="Q187">
            <v>222577.54</v>
          </cell>
          <cell r="R187">
            <v>222577.54</v>
          </cell>
          <cell r="S187">
            <v>222577.54</v>
          </cell>
          <cell r="T187">
            <v>222577.54</v>
          </cell>
          <cell r="U187">
            <v>222577.54</v>
          </cell>
          <cell r="V187">
            <v>222577.54</v>
          </cell>
          <cell r="W187">
            <v>222577.54</v>
          </cell>
          <cell r="X187">
            <v>222577.54</v>
          </cell>
          <cell r="Y187">
            <v>222577.54</v>
          </cell>
          <cell r="Z187">
            <v>222577.54</v>
          </cell>
          <cell r="AA187">
            <v>222577.54</v>
          </cell>
          <cell r="AB187">
            <v>222577.54</v>
          </cell>
        </row>
        <row r="188">
          <cell r="A188" t="str">
            <v>KWK Stromlieferungen</v>
          </cell>
          <cell r="B188" t="str">
            <v>ZE0001A7A13</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A189" t="str">
            <v>RWE-Net KWK Meng Ver</v>
          </cell>
          <cell r="B189" t="str">
            <v>ZE0001K3121</v>
          </cell>
          <cell r="C189">
            <v>-2664999.999996</v>
          </cell>
          <cell r="D189">
            <v>-222083.33333299999</v>
          </cell>
          <cell r="E189">
            <v>-222083.33333299999</v>
          </cell>
          <cell r="F189">
            <v>-222083.33333299999</v>
          </cell>
          <cell r="G189">
            <v>-222083.33333299999</v>
          </cell>
          <cell r="H189">
            <v>-222083.33333299999</v>
          </cell>
          <cell r="I189">
            <v>-222083.33333299999</v>
          </cell>
          <cell r="J189">
            <v>-222083.33333299999</v>
          </cell>
          <cell r="K189">
            <v>-222083.33333299999</v>
          </cell>
          <cell r="L189">
            <v>-222083.33333299999</v>
          </cell>
          <cell r="M189">
            <v>-222083.33333299999</v>
          </cell>
          <cell r="N189">
            <v>-222083.33333299999</v>
          </cell>
          <cell r="O189">
            <v>-222083.33333299999</v>
          </cell>
          <cell r="P189">
            <v>-39175500</v>
          </cell>
          <cell r="Q189">
            <v>-3264625</v>
          </cell>
          <cell r="R189">
            <v>-3264625</v>
          </cell>
          <cell r="S189">
            <v>-3264625</v>
          </cell>
          <cell r="T189">
            <v>-3264625</v>
          </cell>
          <cell r="U189">
            <v>-3264625</v>
          </cell>
          <cell r="V189">
            <v>-3264625</v>
          </cell>
          <cell r="W189">
            <v>-3264625</v>
          </cell>
          <cell r="X189">
            <v>-3264625</v>
          </cell>
          <cell r="Y189">
            <v>-3264625</v>
          </cell>
          <cell r="Z189">
            <v>-3264625</v>
          </cell>
          <cell r="AA189">
            <v>-3264625</v>
          </cell>
          <cell r="AB189">
            <v>-3264625</v>
          </cell>
        </row>
        <row r="190">
          <cell r="A190" t="str">
            <v>RWE-Net KWK Meng Rüc</v>
          </cell>
          <cell r="B190" t="str">
            <v>ZE0001K3122</v>
          </cell>
          <cell r="C190">
            <v>2664999.999996</v>
          </cell>
          <cell r="D190">
            <v>222083.33333299999</v>
          </cell>
          <cell r="E190">
            <v>222083.33333299999</v>
          </cell>
          <cell r="F190">
            <v>222083.33333299999</v>
          </cell>
          <cell r="G190">
            <v>222083.33333299999</v>
          </cell>
          <cell r="H190">
            <v>222083.33333299999</v>
          </cell>
          <cell r="I190">
            <v>222083.33333299999</v>
          </cell>
          <cell r="J190">
            <v>222083.33333299999</v>
          </cell>
          <cell r="K190">
            <v>222083.33333299999</v>
          </cell>
          <cell r="L190">
            <v>222083.33333299999</v>
          </cell>
          <cell r="M190">
            <v>222083.33333299999</v>
          </cell>
          <cell r="N190">
            <v>222083.33333299999</v>
          </cell>
          <cell r="O190">
            <v>222083.33333299999</v>
          </cell>
          <cell r="P190">
            <v>39175500</v>
          </cell>
          <cell r="Q190">
            <v>3264625</v>
          </cell>
          <cell r="R190">
            <v>3264625</v>
          </cell>
          <cell r="S190">
            <v>3264625</v>
          </cell>
          <cell r="T190">
            <v>3264625</v>
          </cell>
          <cell r="U190">
            <v>3264625</v>
          </cell>
          <cell r="V190">
            <v>3264625</v>
          </cell>
          <cell r="W190">
            <v>3264625</v>
          </cell>
          <cell r="X190">
            <v>3264625</v>
          </cell>
          <cell r="Y190">
            <v>3264625</v>
          </cell>
          <cell r="Z190">
            <v>3264625</v>
          </cell>
          <cell r="AA190">
            <v>3264625</v>
          </cell>
          <cell r="AB190">
            <v>3264625</v>
          </cell>
        </row>
        <row r="191">
          <cell r="A191" t="str">
            <v>RWE-Net KWK Zuschläg</v>
          </cell>
          <cell r="B191" t="str">
            <v>ZE0001K3114</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RWE-Net KWK Zuschläg</v>
          </cell>
          <cell r="B192" t="str">
            <v>ZE0001K3115</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RWE-Net KWK Zuschläg</v>
          </cell>
          <cell r="B193" t="str">
            <v>ZE0001K3116</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RWE-Net KWK Zuschläg</v>
          </cell>
          <cell r="B194" t="str">
            <v>ZE0001K3117</v>
          </cell>
          <cell r="C194">
            <v>0</v>
          </cell>
          <cell r="D194">
            <v>0</v>
          </cell>
          <cell r="E194">
            <v>0</v>
          </cell>
          <cell r="F194">
            <v>0</v>
          </cell>
          <cell r="G194">
            <v>0</v>
          </cell>
          <cell r="H194">
            <v>0</v>
          </cell>
          <cell r="I194">
            <v>0</v>
          </cell>
          <cell r="J194">
            <v>0</v>
          </cell>
          <cell r="K194">
            <v>0</v>
          </cell>
          <cell r="L194">
            <v>0</v>
          </cell>
          <cell r="M194">
            <v>0</v>
          </cell>
          <cell r="N194">
            <v>0</v>
          </cell>
          <cell r="O194">
            <v>0</v>
          </cell>
          <cell r="P194">
            <v>-2033600.04</v>
          </cell>
          <cell r="Q194">
            <v>-169466.67</v>
          </cell>
          <cell r="R194">
            <v>-169466.67</v>
          </cell>
          <cell r="S194">
            <v>-169466.67</v>
          </cell>
          <cell r="T194">
            <v>-169466.67</v>
          </cell>
          <cell r="U194">
            <v>-169466.67</v>
          </cell>
          <cell r="V194">
            <v>-169466.67</v>
          </cell>
          <cell r="W194">
            <v>-169466.67</v>
          </cell>
          <cell r="X194">
            <v>-169466.67</v>
          </cell>
          <cell r="Y194">
            <v>-169466.67</v>
          </cell>
          <cell r="Z194">
            <v>-169466.67</v>
          </cell>
          <cell r="AA194">
            <v>-169466.67</v>
          </cell>
          <cell r="AB194">
            <v>-169466.67</v>
          </cell>
        </row>
        <row r="195">
          <cell r="A195" t="str">
            <v>RWE-Net KWK Zuschläg</v>
          </cell>
          <cell r="B195" t="str">
            <v>ZE0001K3118</v>
          </cell>
          <cell r="C195">
            <v>0</v>
          </cell>
          <cell r="D195">
            <v>0</v>
          </cell>
          <cell r="E195">
            <v>0</v>
          </cell>
          <cell r="F195">
            <v>0</v>
          </cell>
          <cell r="G195">
            <v>0</v>
          </cell>
          <cell r="H195">
            <v>0</v>
          </cell>
          <cell r="I195">
            <v>0</v>
          </cell>
          <cell r="J195">
            <v>0</v>
          </cell>
          <cell r="K195">
            <v>0</v>
          </cell>
          <cell r="L195">
            <v>0</v>
          </cell>
          <cell r="M195">
            <v>0</v>
          </cell>
          <cell r="N195">
            <v>0</v>
          </cell>
          <cell r="O195">
            <v>0</v>
          </cell>
          <cell r="P195">
            <v>-615000</v>
          </cell>
          <cell r="Q195">
            <v>-51250</v>
          </cell>
          <cell r="R195">
            <v>-51250</v>
          </cell>
          <cell r="S195">
            <v>-51250</v>
          </cell>
          <cell r="T195">
            <v>-51250</v>
          </cell>
          <cell r="U195">
            <v>-51250</v>
          </cell>
          <cell r="V195">
            <v>-51250</v>
          </cell>
          <cell r="W195">
            <v>-51250</v>
          </cell>
          <cell r="X195">
            <v>-51250</v>
          </cell>
          <cell r="Y195">
            <v>-51250</v>
          </cell>
          <cell r="Z195">
            <v>-51250</v>
          </cell>
          <cell r="AA195">
            <v>-51250</v>
          </cell>
          <cell r="AB195">
            <v>-51250</v>
          </cell>
        </row>
        <row r="196">
          <cell r="A196" t="str">
            <v>RWE-Net KWK Zuschläg</v>
          </cell>
          <cell r="B196" t="str">
            <v>ZE0001K3119</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RWE-Net KWK Zuschläg</v>
          </cell>
          <cell r="B197" t="str">
            <v>ZE0001K31110</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RWE-Net KWK Zuschläg</v>
          </cell>
          <cell r="B198" t="str">
            <v>ZE0001K31111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RWE-Net KWK Zuschläg</v>
          </cell>
          <cell r="B199" t="str">
            <v>ZE0001K31112</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RWE Net KWK Zuschläg</v>
          </cell>
          <cell r="B200" t="str">
            <v>ZE0001K31113</v>
          </cell>
          <cell r="C200">
            <v>0</v>
          </cell>
          <cell r="D200">
            <v>0</v>
          </cell>
          <cell r="E200">
            <v>0</v>
          </cell>
          <cell r="F200">
            <v>0</v>
          </cell>
          <cell r="G200">
            <v>0</v>
          </cell>
          <cell r="H200">
            <v>0</v>
          </cell>
          <cell r="I200">
            <v>0</v>
          </cell>
          <cell r="J200">
            <v>0</v>
          </cell>
          <cell r="K200">
            <v>0</v>
          </cell>
          <cell r="L200">
            <v>0</v>
          </cell>
          <cell r="M200">
            <v>0</v>
          </cell>
          <cell r="N200">
            <v>0</v>
          </cell>
          <cell r="O200">
            <v>0</v>
          </cell>
          <cell r="P200">
            <v>-951200.04</v>
          </cell>
          <cell r="Q200">
            <v>-79266.67</v>
          </cell>
          <cell r="R200">
            <v>-79266.67</v>
          </cell>
          <cell r="S200">
            <v>-79266.67</v>
          </cell>
          <cell r="T200">
            <v>-79266.67</v>
          </cell>
          <cell r="U200">
            <v>-79266.67</v>
          </cell>
          <cell r="V200">
            <v>-79266.67</v>
          </cell>
          <cell r="W200">
            <v>-79266.67</v>
          </cell>
          <cell r="X200">
            <v>-79266.67</v>
          </cell>
          <cell r="Y200">
            <v>-79266.67</v>
          </cell>
          <cell r="Z200">
            <v>-79266.67</v>
          </cell>
          <cell r="AA200">
            <v>-79266.67</v>
          </cell>
          <cell r="AB200">
            <v>-79266.67</v>
          </cell>
        </row>
        <row r="201">
          <cell r="A201" t="str">
            <v>RWE Net KWK Zuschläg</v>
          </cell>
          <cell r="B201" t="str">
            <v>ZE0001K31131</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RWE Net KWK Zuschläg</v>
          </cell>
          <cell r="B202" t="str">
            <v>ZE0001K31114</v>
          </cell>
          <cell r="C202">
            <v>0</v>
          </cell>
          <cell r="D202">
            <v>0</v>
          </cell>
          <cell r="E202">
            <v>0</v>
          </cell>
          <cell r="F202">
            <v>0</v>
          </cell>
          <cell r="G202">
            <v>0</v>
          </cell>
          <cell r="H202">
            <v>0</v>
          </cell>
          <cell r="I202">
            <v>0</v>
          </cell>
          <cell r="J202">
            <v>0</v>
          </cell>
          <cell r="K202">
            <v>0</v>
          </cell>
          <cell r="L202">
            <v>0</v>
          </cell>
          <cell r="M202">
            <v>0</v>
          </cell>
          <cell r="N202">
            <v>0</v>
          </cell>
          <cell r="O202">
            <v>0</v>
          </cell>
          <cell r="P202">
            <v>-106599.96</v>
          </cell>
          <cell r="Q202">
            <v>-8883.33</v>
          </cell>
          <cell r="R202">
            <v>-8883.33</v>
          </cell>
          <cell r="S202">
            <v>-8883.33</v>
          </cell>
          <cell r="T202">
            <v>-8883.33</v>
          </cell>
          <cell r="U202">
            <v>-8883.33</v>
          </cell>
          <cell r="V202">
            <v>-8883.33</v>
          </cell>
          <cell r="W202">
            <v>-8883.33</v>
          </cell>
          <cell r="X202">
            <v>-8883.33</v>
          </cell>
          <cell r="Y202">
            <v>-8883.33</v>
          </cell>
          <cell r="Z202">
            <v>-8883.33</v>
          </cell>
          <cell r="AA202">
            <v>-8883.33</v>
          </cell>
          <cell r="AB202">
            <v>-8883.33</v>
          </cell>
        </row>
        <row r="203">
          <cell r="A203" t="str">
            <v>RWE Net KWK Zuschläg</v>
          </cell>
          <cell r="B203" t="str">
            <v>ZE0001K31115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-204999.96</v>
          </cell>
          <cell r="Q203">
            <v>-17083.330000000002</v>
          </cell>
          <cell r="R203">
            <v>-17083.330000000002</v>
          </cell>
          <cell r="S203">
            <v>-17083.330000000002</v>
          </cell>
          <cell r="T203">
            <v>-17083.330000000002</v>
          </cell>
          <cell r="U203">
            <v>-17083.330000000002</v>
          </cell>
          <cell r="V203">
            <v>-17083.330000000002</v>
          </cell>
          <cell r="W203">
            <v>-17083.330000000002</v>
          </cell>
          <cell r="X203">
            <v>-17083.330000000002</v>
          </cell>
          <cell r="Y203">
            <v>-17083.330000000002</v>
          </cell>
          <cell r="Z203">
            <v>-17083.330000000002</v>
          </cell>
          <cell r="AA203">
            <v>-17083.330000000002</v>
          </cell>
          <cell r="AB203">
            <v>-17083.330000000002</v>
          </cell>
        </row>
        <row r="204">
          <cell r="A204" t="str">
            <v>RWE Net KWK Zuschläg</v>
          </cell>
          <cell r="B204" t="str">
            <v>ZE0001K31116</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RWE-Net KWK Zuschläg</v>
          </cell>
          <cell r="B205" t="str">
            <v>ZE0001K31128</v>
          </cell>
          <cell r="C205">
            <v>0</v>
          </cell>
          <cell r="D205">
            <v>0</v>
          </cell>
          <cell r="E205">
            <v>0</v>
          </cell>
          <cell r="F205">
            <v>0</v>
          </cell>
          <cell r="G205">
            <v>0</v>
          </cell>
          <cell r="H205">
            <v>0</v>
          </cell>
          <cell r="I205">
            <v>0</v>
          </cell>
          <cell r="J205">
            <v>0</v>
          </cell>
          <cell r="K205">
            <v>0</v>
          </cell>
          <cell r="L205">
            <v>0</v>
          </cell>
          <cell r="M205">
            <v>0</v>
          </cell>
          <cell r="N205">
            <v>0</v>
          </cell>
          <cell r="O205">
            <v>0</v>
          </cell>
          <cell r="P205">
            <v>-593425.80000000005</v>
          </cell>
          <cell r="Q205">
            <v>-49452.15</v>
          </cell>
          <cell r="R205">
            <v>-49452.15</v>
          </cell>
          <cell r="S205">
            <v>-49452.15</v>
          </cell>
          <cell r="T205">
            <v>-49452.15</v>
          </cell>
          <cell r="U205">
            <v>-49452.15</v>
          </cell>
          <cell r="V205">
            <v>-49452.15</v>
          </cell>
          <cell r="W205">
            <v>-49452.15</v>
          </cell>
          <cell r="X205">
            <v>-49452.15</v>
          </cell>
          <cell r="Y205">
            <v>-49452.15</v>
          </cell>
          <cell r="Z205">
            <v>-49452.15</v>
          </cell>
          <cell r="AA205">
            <v>-49452.15</v>
          </cell>
          <cell r="AB205">
            <v>-49452.15</v>
          </cell>
        </row>
        <row r="206">
          <cell r="A206" t="str">
            <v>RWE Net KWK Zuschläg</v>
          </cell>
          <cell r="B206" t="str">
            <v>ZE0001K31117</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RWE-Net KWK Zuschläg</v>
          </cell>
          <cell r="B207" t="str">
            <v>ZE0001K31129</v>
          </cell>
          <cell r="P207">
            <v>-1394000.04</v>
          </cell>
          <cell r="Q207">
            <v>-116166.67</v>
          </cell>
          <cell r="R207">
            <v>-116166.67</v>
          </cell>
          <cell r="S207">
            <v>-116166.67</v>
          </cell>
          <cell r="T207">
            <v>-116166.67</v>
          </cell>
          <cell r="U207">
            <v>-116166.67</v>
          </cell>
          <cell r="V207">
            <v>-116166.67</v>
          </cell>
          <cell r="W207">
            <v>-116166.67</v>
          </cell>
          <cell r="X207">
            <v>-116166.67</v>
          </cell>
          <cell r="Y207">
            <v>-116166.67</v>
          </cell>
          <cell r="Z207">
            <v>-116166.67</v>
          </cell>
          <cell r="AA207">
            <v>-116166.67</v>
          </cell>
          <cell r="AB207">
            <v>-116166.67</v>
          </cell>
        </row>
        <row r="208">
          <cell r="A208" t="str">
            <v>Weitergabe KWK Zusch</v>
          </cell>
          <cell r="B208" t="str">
            <v>ZE0001K31130</v>
          </cell>
          <cell r="P208">
            <v>800574.24</v>
          </cell>
          <cell r="Q208">
            <v>66714.52</v>
          </cell>
          <cell r="R208">
            <v>66714.52</v>
          </cell>
          <cell r="S208">
            <v>66714.52</v>
          </cell>
          <cell r="T208">
            <v>66714.52</v>
          </cell>
          <cell r="U208">
            <v>66714.52</v>
          </cell>
          <cell r="V208">
            <v>66714.52</v>
          </cell>
          <cell r="W208">
            <v>66714.52</v>
          </cell>
          <cell r="X208">
            <v>66714.52</v>
          </cell>
          <cell r="Y208">
            <v>66714.52</v>
          </cell>
          <cell r="Z208">
            <v>66714.52</v>
          </cell>
          <cell r="AA208">
            <v>66714.52</v>
          </cell>
          <cell r="AB208">
            <v>66714.52</v>
          </cell>
        </row>
        <row r="209">
          <cell r="A209" t="str">
            <v>RWE Net KWK Zuschläg</v>
          </cell>
          <cell r="B209" t="str">
            <v>ZE0001K31118</v>
          </cell>
          <cell r="C209">
            <v>0</v>
          </cell>
          <cell r="D209">
            <v>0</v>
          </cell>
          <cell r="E209">
            <v>0</v>
          </cell>
          <cell r="F209">
            <v>0</v>
          </cell>
          <cell r="G209">
            <v>0</v>
          </cell>
          <cell r="H209">
            <v>0</v>
          </cell>
          <cell r="I209">
            <v>0</v>
          </cell>
          <cell r="J209">
            <v>0</v>
          </cell>
          <cell r="K209">
            <v>0</v>
          </cell>
          <cell r="L209">
            <v>0</v>
          </cell>
          <cell r="M209">
            <v>0</v>
          </cell>
          <cell r="N209">
            <v>0</v>
          </cell>
          <cell r="O209">
            <v>0</v>
          </cell>
          <cell r="P209">
            <v>-492000</v>
          </cell>
          <cell r="Q209">
            <v>-41000</v>
          </cell>
          <cell r="R209">
            <v>-41000</v>
          </cell>
          <cell r="S209">
            <v>-41000</v>
          </cell>
          <cell r="T209">
            <v>-41000</v>
          </cell>
          <cell r="U209">
            <v>-41000</v>
          </cell>
          <cell r="V209">
            <v>-41000</v>
          </cell>
          <cell r="W209">
            <v>-41000</v>
          </cell>
          <cell r="X209">
            <v>-41000</v>
          </cell>
          <cell r="Y209">
            <v>-41000</v>
          </cell>
          <cell r="Z209">
            <v>-41000</v>
          </cell>
          <cell r="AA209">
            <v>-41000</v>
          </cell>
          <cell r="AB209">
            <v>-41000</v>
          </cell>
        </row>
        <row r="210">
          <cell r="A210" t="str">
            <v>RWE Net KWK Zuschläg</v>
          </cell>
          <cell r="B210" t="str">
            <v>ZE0001K31119</v>
          </cell>
          <cell r="C210">
            <v>0</v>
          </cell>
          <cell r="D210">
            <v>0</v>
          </cell>
          <cell r="E210">
            <v>0</v>
          </cell>
          <cell r="F210">
            <v>0</v>
          </cell>
          <cell r="G210">
            <v>0</v>
          </cell>
          <cell r="H210">
            <v>0</v>
          </cell>
          <cell r="I210">
            <v>0</v>
          </cell>
          <cell r="J210">
            <v>0</v>
          </cell>
          <cell r="K210">
            <v>0</v>
          </cell>
          <cell r="L210">
            <v>0</v>
          </cell>
          <cell r="M210">
            <v>0</v>
          </cell>
          <cell r="N210">
            <v>0</v>
          </cell>
          <cell r="O210">
            <v>0</v>
          </cell>
          <cell r="P210">
            <v>-738000</v>
          </cell>
          <cell r="Q210">
            <v>-61500</v>
          </cell>
          <cell r="R210">
            <v>-61500</v>
          </cell>
          <cell r="S210">
            <v>-61500</v>
          </cell>
          <cell r="T210">
            <v>-61500</v>
          </cell>
          <cell r="U210">
            <v>-61500</v>
          </cell>
          <cell r="V210">
            <v>-61500</v>
          </cell>
          <cell r="W210">
            <v>-61500</v>
          </cell>
          <cell r="X210">
            <v>-61500</v>
          </cell>
          <cell r="Y210">
            <v>-61500</v>
          </cell>
          <cell r="Z210">
            <v>-61500</v>
          </cell>
          <cell r="AA210">
            <v>-61500</v>
          </cell>
          <cell r="AB210">
            <v>-61500</v>
          </cell>
        </row>
        <row r="211">
          <cell r="A211" t="str">
            <v>RWE Net KWK Zuschläg</v>
          </cell>
          <cell r="B211" t="str">
            <v>ZE0001K31120</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RWE Net KWK Zuschläg</v>
          </cell>
          <cell r="B212" t="str">
            <v>ZE0001K31121</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Dezentrale Einspeisu</v>
          </cell>
          <cell r="B213" t="str">
            <v>ZE0001A7A2</v>
          </cell>
          <cell r="C213">
            <v>0</v>
          </cell>
          <cell r="D213">
            <v>0</v>
          </cell>
          <cell r="E213">
            <v>0</v>
          </cell>
          <cell r="F213">
            <v>0</v>
          </cell>
          <cell r="G213">
            <v>0</v>
          </cell>
          <cell r="H213">
            <v>0</v>
          </cell>
          <cell r="I213">
            <v>0</v>
          </cell>
          <cell r="J213">
            <v>0</v>
          </cell>
          <cell r="K213">
            <v>0</v>
          </cell>
          <cell r="L213">
            <v>0</v>
          </cell>
          <cell r="M213">
            <v>0</v>
          </cell>
          <cell r="N213">
            <v>0</v>
          </cell>
          <cell r="O213">
            <v>0</v>
          </cell>
          <cell r="P213">
            <v>-53619782.039999999</v>
          </cell>
          <cell r="Q213">
            <v>-4468315.17</v>
          </cell>
          <cell r="R213">
            <v>-4468315.17</v>
          </cell>
          <cell r="S213">
            <v>-4468315.17</v>
          </cell>
          <cell r="T213">
            <v>-4468315.17</v>
          </cell>
          <cell r="U213">
            <v>-4468315.17</v>
          </cell>
          <cell r="V213">
            <v>-4468315.17</v>
          </cell>
          <cell r="W213">
            <v>-4468315.17</v>
          </cell>
          <cell r="X213">
            <v>-4468315.17</v>
          </cell>
          <cell r="Y213">
            <v>-4468315.17</v>
          </cell>
          <cell r="Z213">
            <v>-4468315.17</v>
          </cell>
          <cell r="AA213">
            <v>-4468315.17</v>
          </cell>
          <cell r="AB213">
            <v>-4468315.17</v>
          </cell>
        </row>
        <row r="214">
          <cell r="A214" t="str">
            <v>Dez. Einspeisung Det</v>
          </cell>
          <cell r="B214" t="str">
            <v>ZE0001K3151</v>
          </cell>
          <cell r="C214">
            <v>0</v>
          </cell>
          <cell r="D214">
            <v>0</v>
          </cell>
          <cell r="E214">
            <v>0</v>
          </cell>
          <cell r="F214">
            <v>0</v>
          </cell>
          <cell r="G214">
            <v>0</v>
          </cell>
          <cell r="H214">
            <v>0</v>
          </cell>
          <cell r="I214">
            <v>0</v>
          </cell>
          <cell r="J214">
            <v>0</v>
          </cell>
          <cell r="K214">
            <v>0</v>
          </cell>
          <cell r="L214">
            <v>0</v>
          </cell>
          <cell r="M214">
            <v>0</v>
          </cell>
          <cell r="N214">
            <v>0</v>
          </cell>
          <cell r="O214">
            <v>0</v>
          </cell>
          <cell r="P214">
            <v>-470400</v>
          </cell>
          <cell r="Q214">
            <v>-39200</v>
          </cell>
          <cell r="R214">
            <v>-39200</v>
          </cell>
          <cell r="S214">
            <v>-39200</v>
          </cell>
          <cell r="T214">
            <v>-39200</v>
          </cell>
          <cell r="U214">
            <v>-39200</v>
          </cell>
          <cell r="V214">
            <v>-39200</v>
          </cell>
          <cell r="W214">
            <v>-39200</v>
          </cell>
          <cell r="X214">
            <v>-39200</v>
          </cell>
          <cell r="Y214">
            <v>-39200</v>
          </cell>
          <cell r="Z214">
            <v>-39200</v>
          </cell>
          <cell r="AA214">
            <v>-39200</v>
          </cell>
          <cell r="AB214">
            <v>-39200</v>
          </cell>
        </row>
        <row r="215">
          <cell r="A215" t="str">
            <v>Dez. Einspeisung Fan</v>
          </cell>
          <cell r="B215" t="str">
            <v>ZE0001K3152</v>
          </cell>
          <cell r="C215">
            <v>0</v>
          </cell>
          <cell r="D215">
            <v>0</v>
          </cell>
          <cell r="E215">
            <v>0</v>
          </cell>
          <cell r="F215">
            <v>0</v>
          </cell>
          <cell r="G215">
            <v>0</v>
          </cell>
          <cell r="H215">
            <v>0</v>
          </cell>
          <cell r="I215">
            <v>0</v>
          </cell>
          <cell r="J215">
            <v>0</v>
          </cell>
          <cell r="K215">
            <v>0</v>
          </cell>
          <cell r="L215">
            <v>0</v>
          </cell>
          <cell r="M215">
            <v>0</v>
          </cell>
          <cell r="N215">
            <v>0</v>
          </cell>
          <cell r="O215">
            <v>0</v>
          </cell>
          <cell r="P215">
            <v>-315000</v>
          </cell>
          <cell r="Q215">
            <v>-26250</v>
          </cell>
          <cell r="R215">
            <v>-26250</v>
          </cell>
          <cell r="S215">
            <v>-26250</v>
          </cell>
          <cell r="T215">
            <v>-26250</v>
          </cell>
          <cell r="U215">
            <v>-26250</v>
          </cell>
          <cell r="V215">
            <v>-26250</v>
          </cell>
          <cell r="W215">
            <v>-26250</v>
          </cell>
          <cell r="X215">
            <v>-26250</v>
          </cell>
          <cell r="Y215">
            <v>-26250</v>
          </cell>
          <cell r="Z215">
            <v>-26250</v>
          </cell>
          <cell r="AA215">
            <v>-26250</v>
          </cell>
          <cell r="AB215">
            <v>-26250</v>
          </cell>
        </row>
        <row r="216">
          <cell r="A216" t="str">
            <v>Dez. Einspeisung Leh</v>
          </cell>
          <cell r="B216" t="str">
            <v>ZE0001K3153</v>
          </cell>
          <cell r="C216">
            <v>0</v>
          </cell>
          <cell r="D216">
            <v>0</v>
          </cell>
          <cell r="E216">
            <v>0</v>
          </cell>
          <cell r="F216">
            <v>0</v>
          </cell>
          <cell r="G216">
            <v>0</v>
          </cell>
          <cell r="H216">
            <v>0</v>
          </cell>
          <cell r="I216">
            <v>0</v>
          </cell>
          <cell r="J216">
            <v>0</v>
          </cell>
          <cell r="K216">
            <v>0</v>
          </cell>
          <cell r="L216">
            <v>0</v>
          </cell>
          <cell r="M216">
            <v>0</v>
          </cell>
          <cell r="N216">
            <v>0</v>
          </cell>
          <cell r="O216">
            <v>0</v>
          </cell>
          <cell r="P216">
            <v>-361200</v>
          </cell>
          <cell r="Q216">
            <v>-30100</v>
          </cell>
          <cell r="R216">
            <v>-30100</v>
          </cell>
          <cell r="S216">
            <v>-30100</v>
          </cell>
          <cell r="T216">
            <v>-30100</v>
          </cell>
          <cell r="U216">
            <v>-30100</v>
          </cell>
          <cell r="V216">
            <v>-30100</v>
          </cell>
          <cell r="W216">
            <v>-30100</v>
          </cell>
          <cell r="X216">
            <v>-30100</v>
          </cell>
          <cell r="Y216">
            <v>-30100</v>
          </cell>
          <cell r="Z216">
            <v>-30100</v>
          </cell>
          <cell r="AA216">
            <v>-30100</v>
          </cell>
          <cell r="AB216">
            <v>-30100</v>
          </cell>
        </row>
        <row r="217">
          <cell r="A217" t="str">
            <v>Dez. Einspeisung Müd</v>
          </cell>
          <cell r="B217" t="str">
            <v>ZE0001K3154</v>
          </cell>
          <cell r="C217">
            <v>0</v>
          </cell>
          <cell r="D217">
            <v>0</v>
          </cell>
          <cell r="E217">
            <v>0</v>
          </cell>
          <cell r="F217">
            <v>0</v>
          </cell>
          <cell r="G217">
            <v>0</v>
          </cell>
          <cell r="H217">
            <v>0</v>
          </cell>
          <cell r="I217">
            <v>0</v>
          </cell>
          <cell r="J217">
            <v>0</v>
          </cell>
          <cell r="K217">
            <v>0</v>
          </cell>
          <cell r="L217">
            <v>0</v>
          </cell>
          <cell r="M217">
            <v>0</v>
          </cell>
          <cell r="N217">
            <v>0</v>
          </cell>
          <cell r="O217">
            <v>0</v>
          </cell>
          <cell r="P217">
            <v>-294000</v>
          </cell>
          <cell r="Q217">
            <v>-24500</v>
          </cell>
          <cell r="R217">
            <v>-24500</v>
          </cell>
          <cell r="S217">
            <v>-24500</v>
          </cell>
          <cell r="T217">
            <v>-24500</v>
          </cell>
          <cell r="U217">
            <v>-24500</v>
          </cell>
          <cell r="V217">
            <v>-24500</v>
          </cell>
          <cell r="W217">
            <v>-24500</v>
          </cell>
          <cell r="X217">
            <v>-24500</v>
          </cell>
          <cell r="Y217">
            <v>-24500</v>
          </cell>
          <cell r="Z217">
            <v>-24500</v>
          </cell>
          <cell r="AA217">
            <v>-24500</v>
          </cell>
          <cell r="AB217">
            <v>-24500</v>
          </cell>
        </row>
        <row r="218">
          <cell r="A218" t="str">
            <v>Dez. Einspeisung Win</v>
          </cell>
          <cell r="B218" t="str">
            <v>ZE0001K3155</v>
          </cell>
          <cell r="C218">
            <v>0</v>
          </cell>
          <cell r="D218">
            <v>0</v>
          </cell>
          <cell r="E218">
            <v>0</v>
          </cell>
          <cell r="F218">
            <v>0</v>
          </cell>
          <cell r="G218">
            <v>0</v>
          </cell>
          <cell r="H218">
            <v>0</v>
          </cell>
          <cell r="I218">
            <v>0</v>
          </cell>
          <cell r="J218">
            <v>0</v>
          </cell>
          <cell r="K218">
            <v>0</v>
          </cell>
          <cell r="L218">
            <v>0</v>
          </cell>
          <cell r="M218">
            <v>0</v>
          </cell>
          <cell r="N218">
            <v>0</v>
          </cell>
          <cell r="O218">
            <v>0</v>
          </cell>
          <cell r="P218">
            <v>-378000</v>
          </cell>
          <cell r="Q218">
            <v>-31500</v>
          </cell>
          <cell r="R218">
            <v>-31500</v>
          </cell>
          <cell r="S218">
            <v>-31500</v>
          </cell>
          <cell r="T218">
            <v>-31500</v>
          </cell>
          <cell r="U218">
            <v>-31500</v>
          </cell>
          <cell r="V218">
            <v>-31500</v>
          </cell>
          <cell r="W218">
            <v>-31500</v>
          </cell>
          <cell r="X218">
            <v>-31500</v>
          </cell>
          <cell r="Y218">
            <v>-31500</v>
          </cell>
          <cell r="Z218">
            <v>-31500</v>
          </cell>
          <cell r="AA218">
            <v>-31500</v>
          </cell>
          <cell r="AB218">
            <v>-31500</v>
          </cell>
        </row>
        <row r="219">
          <cell r="A219" t="str">
            <v>Dez. Einspeisung Enk</v>
          </cell>
          <cell r="B219" t="str">
            <v>ZE0001K3156</v>
          </cell>
          <cell r="C219">
            <v>0</v>
          </cell>
          <cell r="D219">
            <v>0</v>
          </cell>
          <cell r="E219">
            <v>0</v>
          </cell>
          <cell r="F219">
            <v>0</v>
          </cell>
          <cell r="G219">
            <v>0</v>
          </cell>
          <cell r="H219">
            <v>0</v>
          </cell>
          <cell r="I219">
            <v>0</v>
          </cell>
          <cell r="J219">
            <v>0</v>
          </cell>
          <cell r="K219">
            <v>0</v>
          </cell>
          <cell r="L219">
            <v>0</v>
          </cell>
          <cell r="M219">
            <v>0</v>
          </cell>
          <cell r="N219">
            <v>0</v>
          </cell>
          <cell r="O219">
            <v>0</v>
          </cell>
          <cell r="P219">
            <v>-352800</v>
          </cell>
          <cell r="Q219">
            <v>-29400</v>
          </cell>
          <cell r="R219">
            <v>-29400</v>
          </cell>
          <cell r="S219">
            <v>-29400</v>
          </cell>
          <cell r="T219">
            <v>-29400</v>
          </cell>
          <cell r="U219">
            <v>-29400</v>
          </cell>
          <cell r="V219">
            <v>-29400</v>
          </cell>
          <cell r="W219">
            <v>-29400</v>
          </cell>
          <cell r="X219">
            <v>-29400</v>
          </cell>
          <cell r="Y219">
            <v>-29400</v>
          </cell>
          <cell r="Z219">
            <v>-29400</v>
          </cell>
          <cell r="AA219">
            <v>-29400</v>
          </cell>
          <cell r="AB219">
            <v>-29400</v>
          </cell>
        </row>
        <row r="220">
          <cell r="A220" t="str">
            <v>Dez. Einspeisung Kob</v>
          </cell>
          <cell r="B220" t="str">
            <v>ZE0001K3157</v>
          </cell>
          <cell r="C220">
            <v>0</v>
          </cell>
          <cell r="D220">
            <v>0</v>
          </cell>
          <cell r="E220">
            <v>0</v>
          </cell>
          <cell r="F220">
            <v>0</v>
          </cell>
          <cell r="G220">
            <v>0</v>
          </cell>
          <cell r="H220">
            <v>0</v>
          </cell>
          <cell r="I220">
            <v>0</v>
          </cell>
          <cell r="J220">
            <v>0</v>
          </cell>
          <cell r="K220">
            <v>0</v>
          </cell>
          <cell r="L220">
            <v>0</v>
          </cell>
          <cell r="M220">
            <v>0</v>
          </cell>
          <cell r="N220">
            <v>0</v>
          </cell>
          <cell r="O220">
            <v>0</v>
          </cell>
          <cell r="P220">
            <v>-260400</v>
          </cell>
          <cell r="Q220">
            <v>-21700</v>
          </cell>
          <cell r="R220">
            <v>-21700</v>
          </cell>
          <cell r="S220">
            <v>-21700</v>
          </cell>
          <cell r="T220">
            <v>-21700</v>
          </cell>
          <cell r="U220">
            <v>-21700</v>
          </cell>
          <cell r="V220">
            <v>-21700</v>
          </cell>
          <cell r="W220">
            <v>-21700</v>
          </cell>
          <cell r="X220">
            <v>-21700</v>
          </cell>
          <cell r="Y220">
            <v>-21700</v>
          </cell>
          <cell r="Z220">
            <v>-21700</v>
          </cell>
          <cell r="AA220">
            <v>-21700</v>
          </cell>
          <cell r="AB220">
            <v>-21700</v>
          </cell>
        </row>
        <row r="221">
          <cell r="A221" t="str">
            <v>Dez. Einspeisung Koc</v>
          </cell>
          <cell r="B221" t="str">
            <v>ZE0001K3158</v>
          </cell>
          <cell r="C221">
            <v>0</v>
          </cell>
          <cell r="D221">
            <v>0</v>
          </cell>
          <cell r="E221">
            <v>0</v>
          </cell>
          <cell r="F221">
            <v>0</v>
          </cell>
          <cell r="G221">
            <v>0</v>
          </cell>
          <cell r="H221">
            <v>0</v>
          </cell>
          <cell r="I221">
            <v>0</v>
          </cell>
          <cell r="J221">
            <v>0</v>
          </cell>
          <cell r="K221">
            <v>0</v>
          </cell>
          <cell r="L221">
            <v>0</v>
          </cell>
          <cell r="M221">
            <v>0</v>
          </cell>
          <cell r="N221">
            <v>0</v>
          </cell>
          <cell r="O221">
            <v>0</v>
          </cell>
          <cell r="P221">
            <v>-164473.92000000001</v>
          </cell>
          <cell r="Q221">
            <v>-13706.16</v>
          </cell>
          <cell r="R221">
            <v>-13706.16</v>
          </cell>
          <cell r="S221">
            <v>-13706.16</v>
          </cell>
          <cell r="T221">
            <v>-13706.16</v>
          </cell>
          <cell r="U221">
            <v>-13706.16</v>
          </cell>
          <cell r="V221">
            <v>-13706.16</v>
          </cell>
          <cell r="W221">
            <v>-13706.16</v>
          </cell>
          <cell r="X221">
            <v>-13706.16</v>
          </cell>
          <cell r="Y221">
            <v>-13706.16</v>
          </cell>
          <cell r="Z221">
            <v>-13706.16</v>
          </cell>
          <cell r="AA221">
            <v>-13706.16</v>
          </cell>
          <cell r="AB221">
            <v>-13706.16</v>
          </cell>
        </row>
        <row r="222">
          <cell r="A222" t="str">
            <v>Dez. Einspeisung Nee</v>
          </cell>
          <cell r="B222" t="str">
            <v>ZE0001K3159</v>
          </cell>
          <cell r="C222">
            <v>0</v>
          </cell>
          <cell r="D222">
            <v>0</v>
          </cell>
          <cell r="E222">
            <v>0</v>
          </cell>
          <cell r="F222">
            <v>0</v>
          </cell>
          <cell r="G222">
            <v>0</v>
          </cell>
          <cell r="H222">
            <v>0</v>
          </cell>
          <cell r="I222">
            <v>0</v>
          </cell>
          <cell r="J222">
            <v>0</v>
          </cell>
          <cell r="K222">
            <v>0</v>
          </cell>
          <cell r="L222">
            <v>0</v>
          </cell>
          <cell r="M222">
            <v>0</v>
          </cell>
          <cell r="N222">
            <v>0</v>
          </cell>
          <cell r="O222">
            <v>0</v>
          </cell>
          <cell r="P222">
            <v>-315000</v>
          </cell>
          <cell r="Q222">
            <v>-26250</v>
          </cell>
          <cell r="R222">
            <v>-26250</v>
          </cell>
          <cell r="S222">
            <v>-26250</v>
          </cell>
          <cell r="T222">
            <v>-26250</v>
          </cell>
          <cell r="U222">
            <v>-26250</v>
          </cell>
          <cell r="V222">
            <v>-26250</v>
          </cell>
          <cell r="W222">
            <v>-26250</v>
          </cell>
          <cell r="X222">
            <v>-26250</v>
          </cell>
          <cell r="Y222">
            <v>-26250</v>
          </cell>
          <cell r="Z222">
            <v>-26250</v>
          </cell>
          <cell r="AA222">
            <v>-26250</v>
          </cell>
          <cell r="AB222">
            <v>-26250</v>
          </cell>
        </row>
        <row r="223">
          <cell r="A223" t="str">
            <v>Dez. Einspeisung Tri</v>
          </cell>
          <cell r="B223" t="str">
            <v>ZE0001K31510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-344400</v>
          </cell>
          <cell r="Q223">
            <v>-28700</v>
          </cell>
          <cell r="R223">
            <v>-28700</v>
          </cell>
          <cell r="S223">
            <v>-28700</v>
          </cell>
          <cell r="T223">
            <v>-28700</v>
          </cell>
          <cell r="U223">
            <v>-28700</v>
          </cell>
          <cell r="V223">
            <v>-28700</v>
          </cell>
          <cell r="W223">
            <v>-28700</v>
          </cell>
          <cell r="X223">
            <v>-28700</v>
          </cell>
          <cell r="Y223">
            <v>-28700</v>
          </cell>
          <cell r="Z223">
            <v>-28700</v>
          </cell>
          <cell r="AA223">
            <v>-28700</v>
          </cell>
          <cell r="AB223">
            <v>-28700</v>
          </cell>
        </row>
        <row r="224">
          <cell r="A224" t="str">
            <v>Dez. Einspeisung Ser</v>
          </cell>
          <cell r="B224" t="str">
            <v>ZE0001K31511</v>
          </cell>
          <cell r="C224">
            <v>0</v>
          </cell>
          <cell r="D224">
            <v>0</v>
          </cell>
          <cell r="E224">
            <v>0</v>
          </cell>
          <cell r="F224">
            <v>0</v>
          </cell>
          <cell r="G224">
            <v>0</v>
          </cell>
          <cell r="H224">
            <v>0</v>
          </cell>
          <cell r="I224">
            <v>0</v>
          </cell>
          <cell r="J224">
            <v>0</v>
          </cell>
          <cell r="K224">
            <v>0</v>
          </cell>
          <cell r="L224">
            <v>0</v>
          </cell>
          <cell r="M224">
            <v>0</v>
          </cell>
          <cell r="N224">
            <v>0</v>
          </cell>
          <cell r="O224">
            <v>0</v>
          </cell>
          <cell r="P224">
            <v>-220920</v>
          </cell>
          <cell r="Q224">
            <v>-18410</v>
          </cell>
          <cell r="R224">
            <v>-18410</v>
          </cell>
          <cell r="S224">
            <v>-18410</v>
          </cell>
          <cell r="T224">
            <v>-18410</v>
          </cell>
          <cell r="U224">
            <v>-18410</v>
          </cell>
          <cell r="V224">
            <v>-18410</v>
          </cell>
          <cell r="W224">
            <v>-18410</v>
          </cell>
          <cell r="X224">
            <v>-18410</v>
          </cell>
          <cell r="Y224">
            <v>-18410</v>
          </cell>
          <cell r="Z224">
            <v>-18410</v>
          </cell>
          <cell r="AA224">
            <v>-18410</v>
          </cell>
          <cell r="AB224">
            <v>-18410</v>
          </cell>
        </row>
        <row r="225">
          <cell r="A225" t="str">
            <v>Dez. Einspeisung Zel</v>
          </cell>
          <cell r="B225" t="str">
            <v>ZE0001K31512</v>
          </cell>
          <cell r="C225">
            <v>0</v>
          </cell>
          <cell r="D225">
            <v>0</v>
          </cell>
          <cell r="E225">
            <v>0</v>
          </cell>
          <cell r="F225">
            <v>0</v>
          </cell>
          <cell r="G225">
            <v>0</v>
          </cell>
          <cell r="H225">
            <v>0</v>
          </cell>
          <cell r="I225">
            <v>0</v>
          </cell>
          <cell r="J225">
            <v>0</v>
          </cell>
          <cell r="K225">
            <v>0</v>
          </cell>
          <cell r="L225">
            <v>0</v>
          </cell>
          <cell r="M225">
            <v>0</v>
          </cell>
          <cell r="N225">
            <v>0</v>
          </cell>
          <cell r="O225">
            <v>0</v>
          </cell>
          <cell r="P225">
            <v>-268800</v>
          </cell>
          <cell r="Q225">
            <v>-22400</v>
          </cell>
          <cell r="R225">
            <v>-22400</v>
          </cell>
          <cell r="S225">
            <v>-22400</v>
          </cell>
          <cell r="T225">
            <v>-22400</v>
          </cell>
          <cell r="U225">
            <v>-22400</v>
          </cell>
          <cell r="V225">
            <v>-22400</v>
          </cell>
          <cell r="W225">
            <v>-22400</v>
          </cell>
          <cell r="X225">
            <v>-22400</v>
          </cell>
          <cell r="Y225">
            <v>-22400</v>
          </cell>
          <cell r="Z225">
            <v>-22400</v>
          </cell>
          <cell r="AA225">
            <v>-22400</v>
          </cell>
          <cell r="AB225">
            <v>-22400</v>
          </cell>
        </row>
        <row r="226">
          <cell r="A226" t="str">
            <v>Dez. Einspeisung Kle</v>
          </cell>
          <cell r="B226" t="str">
            <v>ZE0001K31513</v>
          </cell>
          <cell r="C226">
            <v>0</v>
          </cell>
          <cell r="D226">
            <v>0</v>
          </cell>
          <cell r="E226">
            <v>0</v>
          </cell>
          <cell r="F226">
            <v>0</v>
          </cell>
          <cell r="G226">
            <v>0</v>
          </cell>
          <cell r="H226">
            <v>0</v>
          </cell>
          <cell r="I226">
            <v>0</v>
          </cell>
          <cell r="J226">
            <v>0</v>
          </cell>
          <cell r="K226">
            <v>0</v>
          </cell>
          <cell r="L226">
            <v>0</v>
          </cell>
          <cell r="M226">
            <v>0</v>
          </cell>
          <cell r="N226">
            <v>0</v>
          </cell>
          <cell r="O226">
            <v>0</v>
          </cell>
          <cell r="P226">
            <v>-212940</v>
          </cell>
          <cell r="Q226">
            <v>-17745</v>
          </cell>
          <cell r="R226">
            <v>-17745</v>
          </cell>
          <cell r="S226">
            <v>-17745</v>
          </cell>
          <cell r="T226">
            <v>-17745</v>
          </cell>
          <cell r="U226">
            <v>-17745</v>
          </cell>
          <cell r="V226">
            <v>-17745</v>
          </cell>
          <cell r="W226">
            <v>-17745</v>
          </cell>
          <cell r="X226">
            <v>-17745</v>
          </cell>
          <cell r="Y226">
            <v>-17745</v>
          </cell>
          <cell r="Z226">
            <v>-17745</v>
          </cell>
          <cell r="AA226">
            <v>-17745</v>
          </cell>
          <cell r="AB226">
            <v>-17745</v>
          </cell>
        </row>
        <row r="227">
          <cell r="A227" t="str">
            <v>Dez. Einspeisung KW</v>
          </cell>
          <cell r="B227" t="str">
            <v>ZE0001K31514</v>
          </cell>
          <cell r="C227">
            <v>0</v>
          </cell>
          <cell r="D227">
            <v>0</v>
          </cell>
          <cell r="E227">
            <v>0</v>
          </cell>
          <cell r="F227">
            <v>0</v>
          </cell>
          <cell r="G227">
            <v>0</v>
          </cell>
          <cell r="H227">
            <v>0</v>
          </cell>
          <cell r="I227">
            <v>0</v>
          </cell>
          <cell r="J227">
            <v>0</v>
          </cell>
          <cell r="K227">
            <v>0</v>
          </cell>
          <cell r="L227">
            <v>0</v>
          </cell>
          <cell r="M227">
            <v>0</v>
          </cell>
          <cell r="N227">
            <v>0</v>
          </cell>
          <cell r="O227">
            <v>0</v>
          </cell>
          <cell r="P227">
            <v>-280356</v>
          </cell>
          <cell r="Q227">
            <v>-23363</v>
          </cell>
          <cell r="R227">
            <v>-23363</v>
          </cell>
          <cell r="S227">
            <v>-23363</v>
          </cell>
          <cell r="T227">
            <v>-23363</v>
          </cell>
          <cell r="U227">
            <v>-23363</v>
          </cell>
          <cell r="V227">
            <v>-23363</v>
          </cell>
          <cell r="W227">
            <v>-23363</v>
          </cell>
          <cell r="X227">
            <v>-23363</v>
          </cell>
          <cell r="Y227">
            <v>-23363</v>
          </cell>
          <cell r="Z227">
            <v>-23363</v>
          </cell>
          <cell r="AA227">
            <v>-23363</v>
          </cell>
          <cell r="AB227">
            <v>-23363</v>
          </cell>
        </row>
        <row r="228">
          <cell r="A228" t="str">
            <v>Dez. Einspeisung KW</v>
          </cell>
          <cell r="B228" t="str">
            <v>ZE0001K31515</v>
          </cell>
          <cell r="C228">
            <v>0</v>
          </cell>
          <cell r="D228">
            <v>0</v>
          </cell>
          <cell r="E228">
            <v>0</v>
          </cell>
          <cell r="F228">
            <v>0</v>
          </cell>
          <cell r="G228">
            <v>0</v>
          </cell>
          <cell r="H228">
            <v>0</v>
          </cell>
          <cell r="I228">
            <v>0</v>
          </cell>
          <cell r="J228">
            <v>0</v>
          </cell>
          <cell r="K228">
            <v>0</v>
          </cell>
          <cell r="L228">
            <v>0</v>
          </cell>
          <cell r="M228">
            <v>0</v>
          </cell>
          <cell r="N228">
            <v>0</v>
          </cell>
          <cell r="O228">
            <v>0</v>
          </cell>
          <cell r="P228">
            <v>-131133.96</v>
          </cell>
          <cell r="Q228">
            <v>-10927.83</v>
          </cell>
          <cell r="R228">
            <v>-10927.83</v>
          </cell>
          <cell r="S228">
            <v>-10927.83</v>
          </cell>
          <cell r="T228">
            <v>-10927.83</v>
          </cell>
          <cell r="U228">
            <v>-10927.83</v>
          </cell>
          <cell r="V228">
            <v>-10927.83</v>
          </cell>
          <cell r="W228">
            <v>-10927.83</v>
          </cell>
          <cell r="X228">
            <v>-10927.83</v>
          </cell>
          <cell r="Y228">
            <v>-10927.83</v>
          </cell>
          <cell r="Z228">
            <v>-10927.83</v>
          </cell>
          <cell r="AA228">
            <v>-10927.83</v>
          </cell>
          <cell r="AB228">
            <v>-10927.83</v>
          </cell>
        </row>
        <row r="229">
          <cell r="A229" t="str">
            <v>Dez. Einspeisung Ger</v>
          </cell>
          <cell r="B229" t="str">
            <v>ZE0001K31516</v>
          </cell>
          <cell r="C229">
            <v>0</v>
          </cell>
          <cell r="D229">
            <v>0</v>
          </cell>
          <cell r="E229">
            <v>0</v>
          </cell>
          <cell r="F229">
            <v>0</v>
          </cell>
          <cell r="G229">
            <v>0</v>
          </cell>
          <cell r="H229">
            <v>0</v>
          </cell>
          <cell r="I229">
            <v>0</v>
          </cell>
          <cell r="J229">
            <v>0</v>
          </cell>
          <cell r="K229">
            <v>0</v>
          </cell>
          <cell r="L229">
            <v>0</v>
          </cell>
          <cell r="M229">
            <v>0</v>
          </cell>
          <cell r="N229">
            <v>0</v>
          </cell>
          <cell r="O229">
            <v>0</v>
          </cell>
          <cell r="P229">
            <v>-474554.28</v>
          </cell>
          <cell r="Q229">
            <v>-39546.19</v>
          </cell>
          <cell r="R229">
            <v>-39546.19</v>
          </cell>
          <cell r="S229">
            <v>-39546.19</v>
          </cell>
          <cell r="T229">
            <v>-39546.19</v>
          </cell>
          <cell r="U229">
            <v>-39546.19</v>
          </cell>
          <cell r="V229">
            <v>-39546.19</v>
          </cell>
          <cell r="W229">
            <v>-39546.19</v>
          </cell>
          <cell r="X229">
            <v>-39546.19</v>
          </cell>
          <cell r="Y229">
            <v>-39546.19</v>
          </cell>
          <cell r="Z229">
            <v>-39546.19</v>
          </cell>
          <cell r="AA229">
            <v>-39546.19</v>
          </cell>
          <cell r="AB229">
            <v>-39546.19</v>
          </cell>
        </row>
        <row r="230">
          <cell r="A230" t="str">
            <v>Dez. Einspeisung Ger</v>
          </cell>
          <cell r="B230" t="str">
            <v>ZE0001K31517</v>
          </cell>
          <cell r="C230">
            <v>0</v>
          </cell>
          <cell r="D230">
            <v>0</v>
          </cell>
          <cell r="E230">
            <v>0</v>
          </cell>
          <cell r="F230">
            <v>0</v>
          </cell>
          <cell r="G230">
            <v>0</v>
          </cell>
          <cell r="H230">
            <v>0</v>
          </cell>
          <cell r="I230">
            <v>0</v>
          </cell>
          <cell r="J230">
            <v>0</v>
          </cell>
          <cell r="K230">
            <v>0</v>
          </cell>
          <cell r="L230">
            <v>0</v>
          </cell>
          <cell r="M230">
            <v>0</v>
          </cell>
          <cell r="N230">
            <v>0</v>
          </cell>
          <cell r="O230">
            <v>0</v>
          </cell>
          <cell r="P230">
            <v>-474554.28</v>
          </cell>
          <cell r="Q230">
            <v>-39546.19</v>
          </cell>
          <cell r="R230">
            <v>-39546.19</v>
          </cell>
          <cell r="S230">
            <v>-39546.19</v>
          </cell>
          <cell r="T230">
            <v>-39546.19</v>
          </cell>
          <cell r="U230">
            <v>-39546.19</v>
          </cell>
          <cell r="V230">
            <v>-39546.19</v>
          </cell>
          <cell r="W230">
            <v>-39546.19</v>
          </cell>
          <cell r="X230">
            <v>-39546.19</v>
          </cell>
          <cell r="Y230">
            <v>-39546.19</v>
          </cell>
          <cell r="Z230">
            <v>-39546.19</v>
          </cell>
          <cell r="AA230">
            <v>-39546.19</v>
          </cell>
          <cell r="AB230">
            <v>-39546.19</v>
          </cell>
        </row>
        <row r="231">
          <cell r="A231" t="str">
            <v>Dez. Einspeisung Ger</v>
          </cell>
          <cell r="B231" t="str">
            <v>ZE0001K31518</v>
          </cell>
          <cell r="C231">
            <v>0</v>
          </cell>
          <cell r="D231">
            <v>0</v>
          </cell>
          <cell r="E231">
            <v>0</v>
          </cell>
          <cell r="F231">
            <v>0</v>
          </cell>
          <cell r="G231">
            <v>0</v>
          </cell>
          <cell r="H231">
            <v>0</v>
          </cell>
          <cell r="I231">
            <v>0</v>
          </cell>
          <cell r="J231">
            <v>0</v>
          </cell>
          <cell r="K231">
            <v>0</v>
          </cell>
          <cell r="L231">
            <v>0</v>
          </cell>
          <cell r="M231">
            <v>0</v>
          </cell>
          <cell r="N231">
            <v>0</v>
          </cell>
          <cell r="O231">
            <v>0</v>
          </cell>
          <cell r="P231">
            <v>-474554.28</v>
          </cell>
          <cell r="Q231">
            <v>-39546.19</v>
          </cell>
          <cell r="R231">
            <v>-39546.19</v>
          </cell>
          <cell r="S231">
            <v>-39546.19</v>
          </cell>
          <cell r="T231">
            <v>-39546.19</v>
          </cell>
          <cell r="U231">
            <v>-39546.19</v>
          </cell>
          <cell r="V231">
            <v>-39546.19</v>
          </cell>
          <cell r="W231">
            <v>-39546.19</v>
          </cell>
          <cell r="X231">
            <v>-39546.19</v>
          </cell>
          <cell r="Y231">
            <v>-39546.19</v>
          </cell>
          <cell r="Z231">
            <v>-39546.19</v>
          </cell>
          <cell r="AA231">
            <v>-39546.19</v>
          </cell>
          <cell r="AB231">
            <v>-39546.19</v>
          </cell>
        </row>
        <row r="232">
          <cell r="A232" t="str">
            <v>Dez. Einspeisung Ger</v>
          </cell>
          <cell r="B232" t="str">
            <v>ZE0001K31519</v>
          </cell>
          <cell r="C232">
            <v>0</v>
          </cell>
          <cell r="D232">
            <v>0</v>
          </cell>
          <cell r="E232">
            <v>0</v>
          </cell>
          <cell r="F232">
            <v>0</v>
          </cell>
          <cell r="G232">
            <v>0</v>
          </cell>
          <cell r="H232">
            <v>0</v>
          </cell>
          <cell r="I232">
            <v>0</v>
          </cell>
          <cell r="J232">
            <v>0</v>
          </cell>
          <cell r="K232">
            <v>0</v>
          </cell>
          <cell r="L232">
            <v>0</v>
          </cell>
          <cell r="M232">
            <v>0</v>
          </cell>
          <cell r="N232">
            <v>0</v>
          </cell>
          <cell r="O232">
            <v>0</v>
          </cell>
          <cell r="P232">
            <v>-474554.28</v>
          </cell>
          <cell r="Q232">
            <v>-39546.19</v>
          </cell>
          <cell r="R232">
            <v>-39546.19</v>
          </cell>
          <cell r="S232">
            <v>-39546.19</v>
          </cell>
          <cell r="T232">
            <v>-39546.19</v>
          </cell>
          <cell r="U232">
            <v>-39546.19</v>
          </cell>
          <cell r="V232">
            <v>-39546.19</v>
          </cell>
          <cell r="W232">
            <v>-39546.19</v>
          </cell>
          <cell r="X232">
            <v>-39546.19</v>
          </cell>
          <cell r="Y232">
            <v>-39546.19</v>
          </cell>
          <cell r="Z232">
            <v>-39546.19</v>
          </cell>
          <cell r="AA232">
            <v>-39546.19</v>
          </cell>
          <cell r="AB232">
            <v>-39546.19</v>
          </cell>
        </row>
        <row r="233">
          <cell r="A233" t="str">
            <v>Dez. Einspeisung Ems</v>
          </cell>
          <cell r="B233" t="str">
            <v>ZE0001K31520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-563619</v>
          </cell>
          <cell r="Q233">
            <v>-46968.25</v>
          </cell>
          <cell r="R233">
            <v>-46968.25</v>
          </cell>
          <cell r="S233">
            <v>-46968.25</v>
          </cell>
          <cell r="T233">
            <v>-46968.25</v>
          </cell>
          <cell r="U233">
            <v>-46968.25</v>
          </cell>
          <cell r="V233">
            <v>-46968.25</v>
          </cell>
          <cell r="W233">
            <v>-46968.25</v>
          </cell>
          <cell r="X233">
            <v>-46968.25</v>
          </cell>
          <cell r="Y233">
            <v>-46968.25</v>
          </cell>
          <cell r="Z233">
            <v>-46968.25</v>
          </cell>
          <cell r="AA233">
            <v>-46968.25</v>
          </cell>
          <cell r="AB233">
            <v>-46968.25</v>
          </cell>
        </row>
        <row r="234">
          <cell r="A234" t="str">
            <v>Dez. Einspeisung Ems</v>
          </cell>
          <cell r="B234" t="str">
            <v>ZE0001K31521</v>
          </cell>
          <cell r="C234">
            <v>0</v>
          </cell>
          <cell r="D234">
            <v>0</v>
          </cell>
          <cell r="E234">
            <v>0</v>
          </cell>
          <cell r="F234">
            <v>0</v>
          </cell>
          <cell r="G234">
            <v>0</v>
          </cell>
          <cell r="H234">
            <v>0</v>
          </cell>
          <cell r="I234">
            <v>0</v>
          </cell>
          <cell r="J234">
            <v>0</v>
          </cell>
          <cell r="K234">
            <v>0</v>
          </cell>
          <cell r="L234">
            <v>0</v>
          </cell>
          <cell r="M234">
            <v>0</v>
          </cell>
          <cell r="N234">
            <v>0</v>
          </cell>
          <cell r="O234">
            <v>0</v>
          </cell>
          <cell r="P234">
            <v>-563619</v>
          </cell>
          <cell r="Q234">
            <v>-46968.25</v>
          </cell>
          <cell r="R234">
            <v>-46968.25</v>
          </cell>
          <cell r="S234">
            <v>-46968.25</v>
          </cell>
          <cell r="T234">
            <v>-46968.25</v>
          </cell>
          <cell r="U234">
            <v>-46968.25</v>
          </cell>
          <cell r="V234">
            <v>-46968.25</v>
          </cell>
          <cell r="W234">
            <v>-46968.25</v>
          </cell>
          <cell r="X234">
            <v>-46968.25</v>
          </cell>
          <cell r="Y234">
            <v>-46968.25</v>
          </cell>
          <cell r="Z234">
            <v>-46968.25</v>
          </cell>
          <cell r="AA234">
            <v>-46968.25</v>
          </cell>
          <cell r="AB234">
            <v>-46968.25</v>
          </cell>
        </row>
        <row r="235">
          <cell r="A235" t="str">
            <v>Dez. Einspeisung Wes</v>
          </cell>
          <cell r="B235" t="str">
            <v>ZE0001K31522</v>
          </cell>
          <cell r="C235">
            <v>0</v>
          </cell>
          <cell r="D235">
            <v>0</v>
          </cell>
          <cell r="E235">
            <v>0</v>
          </cell>
          <cell r="F235">
            <v>0</v>
          </cell>
          <cell r="G235">
            <v>0</v>
          </cell>
          <cell r="H235">
            <v>0</v>
          </cell>
          <cell r="I235">
            <v>0</v>
          </cell>
          <cell r="J235">
            <v>0</v>
          </cell>
          <cell r="K235">
            <v>0</v>
          </cell>
          <cell r="L235">
            <v>0</v>
          </cell>
          <cell r="M235">
            <v>0</v>
          </cell>
          <cell r="N235">
            <v>0</v>
          </cell>
          <cell r="O235">
            <v>0</v>
          </cell>
          <cell r="P235">
            <v>-2666612.52</v>
          </cell>
          <cell r="Q235">
            <v>-222217.71</v>
          </cell>
          <cell r="R235">
            <v>-222217.71</v>
          </cell>
          <cell r="S235">
            <v>-222217.71</v>
          </cell>
          <cell r="T235">
            <v>-222217.71</v>
          </cell>
          <cell r="U235">
            <v>-222217.71</v>
          </cell>
          <cell r="V235">
            <v>-222217.71</v>
          </cell>
          <cell r="W235">
            <v>-222217.71</v>
          </cell>
          <cell r="X235">
            <v>-222217.71</v>
          </cell>
          <cell r="Y235">
            <v>-222217.71</v>
          </cell>
          <cell r="Z235">
            <v>-222217.71</v>
          </cell>
          <cell r="AA235">
            <v>-222217.71</v>
          </cell>
          <cell r="AB235">
            <v>-222217.71</v>
          </cell>
        </row>
        <row r="236">
          <cell r="A236" t="str">
            <v>Dez. Einspeisung Wes</v>
          </cell>
          <cell r="B236" t="str">
            <v>ZE0001K31523</v>
          </cell>
          <cell r="C236">
            <v>0</v>
          </cell>
          <cell r="D236">
            <v>0</v>
          </cell>
          <cell r="E236">
            <v>0</v>
          </cell>
          <cell r="F236">
            <v>0</v>
          </cell>
          <cell r="G236">
            <v>0</v>
          </cell>
          <cell r="H236">
            <v>0</v>
          </cell>
          <cell r="I236">
            <v>0</v>
          </cell>
          <cell r="J236">
            <v>0</v>
          </cell>
          <cell r="K236">
            <v>0</v>
          </cell>
          <cell r="L236">
            <v>0</v>
          </cell>
          <cell r="M236">
            <v>0</v>
          </cell>
          <cell r="N236">
            <v>0</v>
          </cell>
          <cell r="O236">
            <v>0</v>
          </cell>
          <cell r="P236">
            <v>-2666612.52</v>
          </cell>
          <cell r="Q236">
            <v>-222217.71</v>
          </cell>
          <cell r="R236">
            <v>-222217.71</v>
          </cell>
          <cell r="S236">
            <v>-222217.71</v>
          </cell>
          <cell r="T236">
            <v>-222217.71</v>
          </cell>
          <cell r="U236">
            <v>-222217.71</v>
          </cell>
          <cell r="V236">
            <v>-222217.71</v>
          </cell>
          <cell r="W236">
            <v>-222217.71</v>
          </cell>
          <cell r="X236">
            <v>-222217.71</v>
          </cell>
          <cell r="Y236">
            <v>-222217.71</v>
          </cell>
          <cell r="Z236">
            <v>-222217.71</v>
          </cell>
          <cell r="AA236">
            <v>-222217.71</v>
          </cell>
          <cell r="AB236">
            <v>-222217.71</v>
          </cell>
        </row>
        <row r="237">
          <cell r="A237" t="str">
            <v>Dez. Einspeisung Kar</v>
          </cell>
          <cell r="B237" t="str">
            <v>ZE0001K31524</v>
          </cell>
          <cell r="C237">
            <v>0</v>
          </cell>
          <cell r="D237">
            <v>0</v>
          </cell>
          <cell r="E237">
            <v>0</v>
          </cell>
          <cell r="F237">
            <v>0</v>
          </cell>
          <cell r="G237">
            <v>0</v>
          </cell>
          <cell r="H237">
            <v>0</v>
          </cell>
          <cell r="I237">
            <v>0</v>
          </cell>
          <cell r="J237">
            <v>0</v>
          </cell>
          <cell r="K237">
            <v>0</v>
          </cell>
          <cell r="L237">
            <v>0</v>
          </cell>
          <cell r="M237">
            <v>0</v>
          </cell>
          <cell r="N237">
            <v>0</v>
          </cell>
          <cell r="O237">
            <v>0</v>
          </cell>
          <cell r="P237">
            <v>-765269.04</v>
          </cell>
          <cell r="Q237">
            <v>-63772.42</v>
          </cell>
          <cell r="R237">
            <v>-63772.42</v>
          </cell>
          <cell r="S237">
            <v>-63772.42</v>
          </cell>
          <cell r="T237">
            <v>-63772.42</v>
          </cell>
          <cell r="U237">
            <v>-63772.42</v>
          </cell>
          <cell r="V237">
            <v>-63772.42</v>
          </cell>
          <cell r="W237">
            <v>-63772.42</v>
          </cell>
          <cell r="X237">
            <v>-63772.42</v>
          </cell>
          <cell r="Y237">
            <v>-63772.42</v>
          </cell>
          <cell r="Z237">
            <v>-63772.42</v>
          </cell>
          <cell r="AA237">
            <v>-63772.42</v>
          </cell>
          <cell r="AB237">
            <v>-63772.42</v>
          </cell>
        </row>
        <row r="238">
          <cell r="A238" t="str">
            <v>Dez Einspeisung, kei</v>
          </cell>
          <cell r="B238" t="str">
            <v>ZE0001K31525</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Dez Einspeisung Dorm</v>
          </cell>
          <cell r="B239" t="str">
            <v>ZE0001K31526</v>
          </cell>
          <cell r="C239">
            <v>0</v>
          </cell>
          <cell r="D239">
            <v>0</v>
          </cell>
          <cell r="E239">
            <v>0</v>
          </cell>
          <cell r="F239">
            <v>0</v>
          </cell>
          <cell r="G239">
            <v>0</v>
          </cell>
          <cell r="H239">
            <v>0</v>
          </cell>
          <cell r="I239">
            <v>0</v>
          </cell>
          <cell r="J239">
            <v>0</v>
          </cell>
          <cell r="K239">
            <v>0</v>
          </cell>
          <cell r="L239">
            <v>0</v>
          </cell>
          <cell r="M239">
            <v>0</v>
          </cell>
          <cell r="N239">
            <v>0</v>
          </cell>
          <cell r="O239">
            <v>0</v>
          </cell>
          <cell r="P239">
            <v>-8905137.9600000009</v>
          </cell>
          <cell r="Q239">
            <v>-742094.83</v>
          </cell>
          <cell r="R239">
            <v>-742094.83</v>
          </cell>
          <cell r="S239">
            <v>-742094.83</v>
          </cell>
          <cell r="T239">
            <v>-742094.83</v>
          </cell>
          <cell r="U239">
            <v>-742094.83</v>
          </cell>
          <cell r="V239">
            <v>-742094.83</v>
          </cell>
          <cell r="W239">
            <v>-742094.83</v>
          </cell>
          <cell r="X239">
            <v>-742094.83</v>
          </cell>
          <cell r="Y239">
            <v>-742094.83</v>
          </cell>
          <cell r="Z239">
            <v>-742094.83</v>
          </cell>
          <cell r="AA239">
            <v>-742094.83</v>
          </cell>
          <cell r="AB239">
            <v>-742094.83</v>
          </cell>
        </row>
        <row r="240">
          <cell r="A240" t="str">
            <v>Dez Einspeisung AVU</v>
          </cell>
          <cell r="B240" t="str">
            <v>ZE0001K31527</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t="str">
            <v>Dez Einspeisung Frim</v>
          </cell>
          <cell r="B241" t="str">
            <v>ZE0001K31528</v>
          </cell>
          <cell r="C241">
            <v>0</v>
          </cell>
          <cell r="D241">
            <v>0</v>
          </cell>
          <cell r="E241">
            <v>0</v>
          </cell>
          <cell r="F241">
            <v>0</v>
          </cell>
          <cell r="G241">
            <v>0</v>
          </cell>
          <cell r="H241">
            <v>0</v>
          </cell>
          <cell r="I241">
            <v>0</v>
          </cell>
          <cell r="J241">
            <v>0</v>
          </cell>
          <cell r="K241">
            <v>0</v>
          </cell>
          <cell r="L241">
            <v>0</v>
          </cell>
          <cell r="M241">
            <v>0</v>
          </cell>
          <cell r="N241">
            <v>0</v>
          </cell>
          <cell r="O241">
            <v>0</v>
          </cell>
          <cell r="P241">
            <v>-4374501.96</v>
          </cell>
          <cell r="Q241">
            <v>-364541.83</v>
          </cell>
          <cell r="R241">
            <v>-364541.83</v>
          </cell>
          <cell r="S241">
            <v>-364541.83</v>
          </cell>
          <cell r="T241">
            <v>-364541.83</v>
          </cell>
          <cell r="U241">
            <v>-364541.83</v>
          </cell>
          <cell r="V241">
            <v>-364541.83</v>
          </cell>
          <cell r="W241">
            <v>-364541.83</v>
          </cell>
          <cell r="X241">
            <v>-364541.83</v>
          </cell>
          <cell r="Y241">
            <v>-364541.83</v>
          </cell>
          <cell r="Z241">
            <v>-364541.83</v>
          </cell>
          <cell r="AA241">
            <v>-364541.83</v>
          </cell>
          <cell r="AB241">
            <v>-364541.83</v>
          </cell>
        </row>
        <row r="242">
          <cell r="A242" t="str">
            <v>Dez Einspeisung Frim</v>
          </cell>
          <cell r="B242" t="str">
            <v>ZE0001K31529</v>
          </cell>
          <cell r="C242">
            <v>0</v>
          </cell>
          <cell r="D242">
            <v>0</v>
          </cell>
          <cell r="E242">
            <v>0</v>
          </cell>
          <cell r="F242">
            <v>0</v>
          </cell>
          <cell r="G242">
            <v>0</v>
          </cell>
          <cell r="H242">
            <v>0</v>
          </cell>
          <cell r="I242">
            <v>0</v>
          </cell>
          <cell r="J242">
            <v>0</v>
          </cell>
          <cell r="K242">
            <v>0</v>
          </cell>
          <cell r="L242">
            <v>0</v>
          </cell>
          <cell r="M242">
            <v>0</v>
          </cell>
          <cell r="N242">
            <v>0</v>
          </cell>
          <cell r="O242">
            <v>0</v>
          </cell>
          <cell r="P242">
            <v>-4396622.04</v>
          </cell>
          <cell r="Q242">
            <v>-366385.17</v>
          </cell>
          <cell r="R242">
            <v>-366385.17</v>
          </cell>
          <cell r="S242">
            <v>-366385.17</v>
          </cell>
          <cell r="T242">
            <v>-366385.17</v>
          </cell>
          <cell r="U242">
            <v>-366385.17</v>
          </cell>
          <cell r="V242">
            <v>-366385.17</v>
          </cell>
          <cell r="W242">
            <v>-366385.17</v>
          </cell>
          <cell r="X242">
            <v>-366385.17</v>
          </cell>
          <cell r="Y242">
            <v>-366385.17</v>
          </cell>
          <cell r="Z242">
            <v>-366385.17</v>
          </cell>
          <cell r="AA242">
            <v>-366385.17</v>
          </cell>
          <cell r="AB242">
            <v>-366385.17</v>
          </cell>
        </row>
        <row r="243">
          <cell r="A243" t="str">
            <v>Dez Einspeisung Frim</v>
          </cell>
          <cell r="B243" t="str">
            <v>ZE0001K31530</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Dez Einspeisung Frim</v>
          </cell>
          <cell r="B244" t="str">
            <v>ZE0001K31531</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t="str">
            <v>Dez Einspeisung Weis</v>
          </cell>
          <cell r="B245" t="str">
            <v>ZE0001K31532</v>
          </cell>
          <cell r="C245">
            <v>0</v>
          </cell>
          <cell r="D245">
            <v>0</v>
          </cell>
          <cell r="E245">
            <v>0</v>
          </cell>
          <cell r="F245">
            <v>0</v>
          </cell>
          <cell r="G245">
            <v>0</v>
          </cell>
          <cell r="H245">
            <v>0</v>
          </cell>
          <cell r="I245">
            <v>0</v>
          </cell>
          <cell r="J245">
            <v>0</v>
          </cell>
          <cell r="K245">
            <v>0</v>
          </cell>
          <cell r="L245">
            <v>0</v>
          </cell>
          <cell r="M245">
            <v>0</v>
          </cell>
          <cell r="N245">
            <v>0</v>
          </cell>
          <cell r="O245">
            <v>0</v>
          </cell>
          <cell r="P245">
            <v>-11650470</v>
          </cell>
          <cell r="Q245">
            <v>-970872.5</v>
          </cell>
          <cell r="R245">
            <v>-970872.5</v>
          </cell>
          <cell r="S245">
            <v>-970872.5</v>
          </cell>
          <cell r="T245">
            <v>-970872.5</v>
          </cell>
          <cell r="U245">
            <v>-970872.5</v>
          </cell>
          <cell r="V245">
            <v>-970872.5</v>
          </cell>
          <cell r="W245">
            <v>-970872.5</v>
          </cell>
          <cell r="X245">
            <v>-970872.5</v>
          </cell>
          <cell r="Y245">
            <v>-970872.5</v>
          </cell>
          <cell r="Z245">
            <v>-970872.5</v>
          </cell>
          <cell r="AA245">
            <v>-970872.5</v>
          </cell>
          <cell r="AB245">
            <v>-970872.5</v>
          </cell>
        </row>
        <row r="246">
          <cell r="A246" t="str">
            <v>Dez Einspeisung Weis</v>
          </cell>
          <cell r="B246" t="str">
            <v>ZE0001K315233</v>
          </cell>
          <cell r="C246">
            <v>0</v>
          </cell>
          <cell r="D246">
            <v>0</v>
          </cell>
          <cell r="E246">
            <v>0</v>
          </cell>
          <cell r="F246">
            <v>0</v>
          </cell>
          <cell r="G246">
            <v>0</v>
          </cell>
          <cell r="H246">
            <v>0</v>
          </cell>
          <cell r="I246">
            <v>0</v>
          </cell>
          <cell r="J246">
            <v>0</v>
          </cell>
          <cell r="K246">
            <v>0</v>
          </cell>
          <cell r="L246">
            <v>0</v>
          </cell>
          <cell r="M246">
            <v>0</v>
          </cell>
          <cell r="N246">
            <v>0</v>
          </cell>
          <cell r="O246">
            <v>0</v>
          </cell>
          <cell r="P246">
            <v>-1042899.96</v>
          </cell>
          <cell r="Q246">
            <v>-86908.33</v>
          </cell>
          <cell r="R246">
            <v>-86908.33</v>
          </cell>
          <cell r="S246">
            <v>-86908.33</v>
          </cell>
          <cell r="T246">
            <v>-86908.33</v>
          </cell>
          <cell r="U246">
            <v>-86908.33</v>
          </cell>
          <cell r="V246">
            <v>-86908.33</v>
          </cell>
          <cell r="W246">
            <v>-86908.33</v>
          </cell>
          <cell r="X246">
            <v>-86908.33</v>
          </cell>
          <cell r="Y246">
            <v>-86908.33</v>
          </cell>
          <cell r="Z246">
            <v>-86908.33</v>
          </cell>
          <cell r="AA246">
            <v>-86908.33</v>
          </cell>
          <cell r="AB246">
            <v>-86908.33</v>
          </cell>
        </row>
        <row r="247">
          <cell r="A247" t="str">
            <v>Dez Einspeisung Gold</v>
          </cell>
          <cell r="B247" t="str">
            <v>ZE0001K315234</v>
          </cell>
          <cell r="C247">
            <v>0</v>
          </cell>
          <cell r="D247">
            <v>0</v>
          </cell>
          <cell r="E247">
            <v>0</v>
          </cell>
          <cell r="F247">
            <v>0</v>
          </cell>
          <cell r="G247">
            <v>0</v>
          </cell>
          <cell r="H247">
            <v>0</v>
          </cell>
          <cell r="I247">
            <v>0</v>
          </cell>
          <cell r="J247">
            <v>0</v>
          </cell>
          <cell r="K247">
            <v>0</v>
          </cell>
          <cell r="L247">
            <v>0</v>
          </cell>
          <cell r="M247">
            <v>0</v>
          </cell>
          <cell r="N247">
            <v>0</v>
          </cell>
          <cell r="O247">
            <v>0</v>
          </cell>
          <cell r="P247">
            <v>-3582377.04</v>
          </cell>
          <cell r="Q247">
            <v>-298531.42</v>
          </cell>
          <cell r="R247">
            <v>-298531.42</v>
          </cell>
          <cell r="S247">
            <v>-298531.42</v>
          </cell>
          <cell r="T247">
            <v>-298531.42</v>
          </cell>
          <cell r="U247">
            <v>-298531.42</v>
          </cell>
          <cell r="V247">
            <v>-298531.42</v>
          </cell>
          <cell r="W247">
            <v>-298531.42</v>
          </cell>
          <cell r="X247">
            <v>-298531.42</v>
          </cell>
          <cell r="Y247">
            <v>-298531.42</v>
          </cell>
          <cell r="Z247">
            <v>-298531.42</v>
          </cell>
          <cell r="AA247">
            <v>-298531.42</v>
          </cell>
          <cell r="AB247">
            <v>-298531.42</v>
          </cell>
        </row>
        <row r="248">
          <cell r="A248" t="str">
            <v>Dez Einspeisung Berr</v>
          </cell>
          <cell r="B248" t="str">
            <v>ZE0001K315235</v>
          </cell>
          <cell r="C248">
            <v>0</v>
          </cell>
          <cell r="D248">
            <v>0</v>
          </cell>
          <cell r="E248">
            <v>0</v>
          </cell>
          <cell r="F248">
            <v>0</v>
          </cell>
          <cell r="G248">
            <v>0</v>
          </cell>
          <cell r="H248">
            <v>0</v>
          </cell>
          <cell r="I248">
            <v>0</v>
          </cell>
          <cell r="J248">
            <v>0</v>
          </cell>
          <cell r="K248">
            <v>0</v>
          </cell>
          <cell r="L248">
            <v>0</v>
          </cell>
          <cell r="M248">
            <v>0</v>
          </cell>
          <cell r="N248">
            <v>0</v>
          </cell>
          <cell r="O248">
            <v>0</v>
          </cell>
          <cell r="P248">
            <v>-1176000</v>
          </cell>
          <cell r="Q248">
            <v>-98000</v>
          </cell>
          <cell r="R248">
            <v>-98000</v>
          </cell>
          <cell r="S248">
            <v>-98000</v>
          </cell>
          <cell r="T248">
            <v>-98000</v>
          </cell>
          <cell r="U248">
            <v>-98000</v>
          </cell>
          <cell r="V248">
            <v>-98000</v>
          </cell>
          <cell r="W248">
            <v>-98000</v>
          </cell>
          <cell r="X248">
            <v>-98000</v>
          </cell>
          <cell r="Y248">
            <v>-98000</v>
          </cell>
          <cell r="Z248">
            <v>-98000</v>
          </cell>
          <cell r="AA248">
            <v>-98000</v>
          </cell>
          <cell r="AB248">
            <v>-98000</v>
          </cell>
        </row>
        <row r="249">
          <cell r="A249" t="str">
            <v>Dez Einspeisung Frec</v>
          </cell>
          <cell r="B249" t="str">
            <v>ZE0001K315236</v>
          </cell>
          <cell r="C249">
            <v>0</v>
          </cell>
          <cell r="D249">
            <v>0</v>
          </cell>
          <cell r="E249">
            <v>0</v>
          </cell>
          <cell r="F249">
            <v>0</v>
          </cell>
          <cell r="G249">
            <v>0</v>
          </cell>
          <cell r="H249">
            <v>0</v>
          </cell>
          <cell r="I249">
            <v>0</v>
          </cell>
          <cell r="J249">
            <v>0</v>
          </cell>
          <cell r="K249">
            <v>0</v>
          </cell>
          <cell r="L249">
            <v>0</v>
          </cell>
          <cell r="M249">
            <v>0</v>
          </cell>
          <cell r="N249">
            <v>0</v>
          </cell>
          <cell r="O249">
            <v>0</v>
          </cell>
          <cell r="P249">
            <v>-3276000</v>
          </cell>
          <cell r="Q249">
            <v>-273000</v>
          </cell>
          <cell r="R249">
            <v>-273000</v>
          </cell>
          <cell r="S249">
            <v>-273000</v>
          </cell>
          <cell r="T249">
            <v>-273000</v>
          </cell>
          <cell r="U249">
            <v>-273000</v>
          </cell>
          <cell r="V249">
            <v>-273000</v>
          </cell>
          <cell r="W249">
            <v>-273000</v>
          </cell>
          <cell r="X249">
            <v>-273000</v>
          </cell>
          <cell r="Y249">
            <v>-273000</v>
          </cell>
          <cell r="Z249">
            <v>-273000</v>
          </cell>
          <cell r="AA249">
            <v>-273000</v>
          </cell>
          <cell r="AB249">
            <v>-273000</v>
          </cell>
        </row>
        <row r="250">
          <cell r="A250" t="str">
            <v>Dez Einspeisung Fort</v>
          </cell>
          <cell r="B250" t="str">
            <v>ZE0001K315237</v>
          </cell>
          <cell r="C250">
            <v>0</v>
          </cell>
          <cell r="D250">
            <v>0</v>
          </cell>
          <cell r="E250">
            <v>0</v>
          </cell>
          <cell r="F250">
            <v>0</v>
          </cell>
          <cell r="G250">
            <v>0</v>
          </cell>
          <cell r="H250">
            <v>0</v>
          </cell>
          <cell r="I250">
            <v>0</v>
          </cell>
          <cell r="J250">
            <v>0</v>
          </cell>
          <cell r="K250">
            <v>0</v>
          </cell>
          <cell r="L250">
            <v>0</v>
          </cell>
          <cell r="M250">
            <v>0</v>
          </cell>
          <cell r="N250">
            <v>0</v>
          </cell>
          <cell r="O250">
            <v>0</v>
          </cell>
          <cell r="P250">
            <v>-1722000</v>
          </cell>
          <cell r="Q250">
            <v>-143500</v>
          </cell>
          <cell r="R250">
            <v>-143500</v>
          </cell>
          <cell r="S250">
            <v>-143500</v>
          </cell>
          <cell r="T250">
            <v>-143500</v>
          </cell>
          <cell r="U250">
            <v>-143500</v>
          </cell>
          <cell r="V250">
            <v>-143500</v>
          </cell>
          <cell r="W250">
            <v>-143500</v>
          </cell>
          <cell r="X250">
            <v>-143500</v>
          </cell>
          <cell r="Y250">
            <v>-143500</v>
          </cell>
          <cell r="Z250">
            <v>-143500</v>
          </cell>
          <cell r="AA250">
            <v>-143500</v>
          </cell>
          <cell r="AB250">
            <v>-143500</v>
          </cell>
        </row>
        <row r="251">
          <cell r="A251" t="str">
            <v>Erlöse aus Saldo CO2</v>
          </cell>
          <cell r="B251" t="str">
            <v>ZE0001A7C</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t="str">
            <v>Erlöse a. Verk. von</v>
          </cell>
          <cell r="B252" t="str">
            <v>ZE0001K101</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t="str">
            <v>Erlöse Bilanzkreisab</v>
          </cell>
          <cell r="B253" t="str">
            <v>ZE0001A7D</v>
          </cell>
          <cell r="C253">
            <v>0</v>
          </cell>
          <cell r="D253">
            <v>0</v>
          </cell>
          <cell r="E253">
            <v>0</v>
          </cell>
          <cell r="F253">
            <v>0</v>
          </cell>
          <cell r="G253">
            <v>0</v>
          </cell>
          <cell r="H253">
            <v>0</v>
          </cell>
          <cell r="I253">
            <v>0</v>
          </cell>
          <cell r="J253">
            <v>0</v>
          </cell>
          <cell r="K253">
            <v>0</v>
          </cell>
          <cell r="L253">
            <v>0</v>
          </cell>
          <cell r="M253">
            <v>0</v>
          </cell>
          <cell r="N253">
            <v>0</v>
          </cell>
          <cell r="O253">
            <v>0</v>
          </cell>
        </row>
        <row r="254">
          <cell r="A254" t="str">
            <v>Erlöse Bilanzkreisab</v>
          </cell>
          <cell r="B254" t="str">
            <v>ZE0001K152</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A255" t="str">
            <v>Weitergabe Erlöse BK</v>
          </cell>
          <cell r="B255" t="str">
            <v>ZE0001K153</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Commodity-Anpassunge</v>
          </cell>
          <cell r="B256" t="str">
            <v>ZE0001A7E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22456139.84</v>
          </cell>
          <cell r="Q256">
            <v>4821036.67</v>
          </cell>
          <cell r="R256">
            <v>1781910.67</v>
          </cell>
          <cell r="S256">
            <v>1585319.25</v>
          </cell>
          <cell r="T256">
            <v>1585319.25</v>
          </cell>
          <cell r="U256">
            <v>1585319.25</v>
          </cell>
          <cell r="V256">
            <v>1585319.25</v>
          </cell>
          <cell r="W256">
            <v>1585319.25</v>
          </cell>
          <cell r="X256">
            <v>1585319.25</v>
          </cell>
          <cell r="Y256">
            <v>1585319.25</v>
          </cell>
          <cell r="Z256">
            <v>1585319.25</v>
          </cell>
          <cell r="AA256">
            <v>1585319.25</v>
          </cell>
          <cell r="AB256">
            <v>1585319.25</v>
          </cell>
        </row>
        <row r="257">
          <cell r="A257" t="str">
            <v>Commodity-Anpassung</v>
          </cell>
          <cell r="B257" t="str">
            <v>ZE0001K91</v>
          </cell>
          <cell r="C257">
            <v>0</v>
          </cell>
          <cell r="D257">
            <v>0</v>
          </cell>
          <cell r="E257">
            <v>0</v>
          </cell>
          <cell r="F257">
            <v>0</v>
          </cell>
          <cell r="G257">
            <v>0</v>
          </cell>
          <cell r="H257">
            <v>0</v>
          </cell>
          <cell r="I257">
            <v>0</v>
          </cell>
          <cell r="J257">
            <v>0</v>
          </cell>
          <cell r="K257">
            <v>0</v>
          </cell>
          <cell r="L257">
            <v>0</v>
          </cell>
          <cell r="M257">
            <v>0</v>
          </cell>
          <cell r="N257">
            <v>0</v>
          </cell>
          <cell r="O257">
            <v>0</v>
          </cell>
          <cell r="P257">
            <v>2300000.04</v>
          </cell>
          <cell r="Q257">
            <v>191666.67</v>
          </cell>
          <cell r="R257">
            <v>191666.67</v>
          </cell>
          <cell r="S257">
            <v>191666.67</v>
          </cell>
          <cell r="T257">
            <v>191666.67</v>
          </cell>
          <cell r="U257">
            <v>191666.67</v>
          </cell>
          <cell r="V257">
            <v>191666.67</v>
          </cell>
          <cell r="W257">
            <v>191666.67</v>
          </cell>
          <cell r="X257">
            <v>191666.67</v>
          </cell>
          <cell r="Y257">
            <v>191666.67</v>
          </cell>
          <cell r="Z257">
            <v>191666.67</v>
          </cell>
          <cell r="AA257">
            <v>191666.67</v>
          </cell>
          <cell r="AB257">
            <v>191666.67</v>
          </cell>
        </row>
        <row r="258">
          <cell r="A258" t="str">
            <v>Risikovorsorge Umsat</v>
          </cell>
          <cell r="B258" t="str">
            <v>ZE0001K92</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Commodity-Anpassung</v>
          </cell>
          <cell r="B259" t="str">
            <v>ZE0001K93</v>
          </cell>
          <cell r="C259">
            <v>0</v>
          </cell>
          <cell r="D259">
            <v>0</v>
          </cell>
          <cell r="E259">
            <v>0</v>
          </cell>
          <cell r="F259">
            <v>0</v>
          </cell>
          <cell r="G259">
            <v>0</v>
          </cell>
          <cell r="H259">
            <v>0</v>
          </cell>
          <cell r="I259">
            <v>0</v>
          </cell>
          <cell r="J259">
            <v>0</v>
          </cell>
          <cell r="K259">
            <v>0</v>
          </cell>
          <cell r="L259">
            <v>0</v>
          </cell>
          <cell r="M259">
            <v>0</v>
          </cell>
          <cell r="N259">
            <v>0</v>
          </cell>
          <cell r="O259">
            <v>0</v>
          </cell>
        </row>
        <row r="260">
          <cell r="A260" t="str">
            <v>Commodity-Anpassung</v>
          </cell>
          <cell r="B260" t="str">
            <v>ZE0001K94</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A261" t="str">
            <v>Commodity-Anpassung</v>
          </cell>
          <cell r="B261" t="str">
            <v>ZE0001K95</v>
          </cell>
          <cell r="C261">
            <v>0</v>
          </cell>
          <cell r="D261">
            <v>0</v>
          </cell>
          <cell r="E261">
            <v>0</v>
          </cell>
          <cell r="F261">
            <v>0</v>
          </cell>
          <cell r="G261">
            <v>0</v>
          </cell>
          <cell r="H261">
            <v>0</v>
          </cell>
          <cell r="I261">
            <v>0</v>
          </cell>
          <cell r="J261">
            <v>0</v>
          </cell>
          <cell r="K261">
            <v>0</v>
          </cell>
          <cell r="L261">
            <v>0</v>
          </cell>
          <cell r="M261">
            <v>0</v>
          </cell>
          <cell r="N261">
            <v>0</v>
          </cell>
          <cell r="O261">
            <v>0</v>
          </cell>
          <cell r="P261">
            <v>20156139.800000001</v>
          </cell>
          <cell r="Q261">
            <v>4629370</v>
          </cell>
          <cell r="R261">
            <v>1590244</v>
          </cell>
          <cell r="S261">
            <v>1393652.58</v>
          </cell>
          <cell r="T261">
            <v>1393652.58</v>
          </cell>
          <cell r="U261">
            <v>1393652.58</v>
          </cell>
          <cell r="V261">
            <v>1393652.58</v>
          </cell>
          <cell r="W261">
            <v>1393652.58</v>
          </cell>
          <cell r="X261">
            <v>1393652.58</v>
          </cell>
          <cell r="Y261">
            <v>1393652.58</v>
          </cell>
          <cell r="Z261">
            <v>1393652.58</v>
          </cell>
          <cell r="AA261">
            <v>1393652.58</v>
          </cell>
          <cell r="AB261">
            <v>1393652.58</v>
          </cell>
        </row>
        <row r="262">
          <cell r="A262" t="str">
            <v>Ergebnis Bewertung v</v>
          </cell>
          <cell r="B262" t="str">
            <v>ZE0001A7F</v>
          </cell>
          <cell r="P262">
            <v>-24706979.219999999</v>
          </cell>
          <cell r="Q262">
            <v>-2058914.93</v>
          </cell>
          <cell r="R262">
            <v>-2058914.94</v>
          </cell>
          <cell r="S262">
            <v>-2058914.93</v>
          </cell>
          <cell r="T262">
            <v>-2058914.94</v>
          </cell>
          <cell r="U262">
            <v>-2058914.93</v>
          </cell>
          <cell r="V262">
            <v>-2058914.94</v>
          </cell>
          <cell r="W262">
            <v>-2058914.93</v>
          </cell>
          <cell r="X262">
            <v>-2058914.94</v>
          </cell>
          <cell r="Y262">
            <v>-2058914.93</v>
          </cell>
          <cell r="Z262">
            <v>-2058914.94</v>
          </cell>
          <cell r="AA262">
            <v>-2058914.93</v>
          </cell>
          <cell r="AB262">
            <v>-2058914.94</v>
          </cell>
        </row>
        <row r="263">
          <cell r="A263" t="str">
            <v>Erlöse aus Stromderi</v>
          </cell>
          <cell r="B263" t="str">
            <v>ZE0001A7F1</v>
          </cell>
          <cell r="P263">
            <v>-25150347</v>
          </cell>
          <cell r="Q263">
            <v>-2095862.25</v>
          </cell>
          <cell r="R263">
            <v>-2095862.25</v>
          </cell>
          <cell r="S263">
            <v>-2095862.25</v>
          </cell>
          <cell r="T263">
            <v>-2095862.25</v>
          </cell>
          <cell r="U263">
            <v>-2095862.25</v>
          </cell>
          <cell r="V263">
            <v>-2095862.25</v>
          </cell>
          <cell r="W263">
            <v>-2095862.25</v>
          </cell>
          <cell r="X263">
            <v>-2095862.25</v>
          </cell>
          <cell r="Y263">
            <v>-2095862.25</v>
          </cell>
          <cell r="Z263">
            <v>-2095862.25</v>
          </cell>
          <cell r="AA263">
            <v>-2095862.25</v>
          </cell>
          <cell r="AB263">
            <v>-2095862.25</v>
          </cell>
        </row>
        <row r="264">
          <cell r="A264" t="str">
            <v>Aufendungen aus Stro</v>
          </cell>
          <cell r="B264" t="str">
            <v>ZE0001A7F2</v>
          </cell>
          <cell r="P264">
            <v>443367.78</v>
          </cell>
          <cell r="Q264">
            <v>36947.32</v>
          </cell>
          <cell r="R264">
            <v>36947.31</v>
          </cell>
          <cell r="S264">
            <v>36947.32</v>
          </cell>
          <cell r="T264">
            <v>36947.31</v>
          </cell>
          <cell r="U264">
            <v>36947.32</v>
          </cell>
          <cell r="V264">
            <v>36947.31</v>
          </cell>
          <cell r="W264">
            <v>36947.32</v>
          </cell>
          <cell r="X264">
            <v>36947.31</v>
          </cell>
          <cell r="Y264">
            <v>36947.32</v>
          </cell>
          <cell r="Z264">
            <v>36947.31</v>
          </cell>
          <cell r="AA264">
            <v>36947.32</v>
          </cell>
          <cell r="AB264">
            <v>36947.31</v>
          </cell>
        </row>
        <row r="265">
          <cell r="A265" t="str">
            <v>Vertriebsprod. / lan</v>
          </cell>
          <cell r="B265" t="str">
            <v>ZE0001A1N</v>
          </cell>
          <cell r="C265">
            <v>-11603586.6</v>
          </cell>
          <cell r="D265">
            <v>-916660.98</v>
          </cell>
          <cell r="E265">
            <v>-848403.86</v>
          </cell>
          <cell r="F265">
            <v>-931296.34</v>
          </cell>
          <cell r="G265">
            <v>-999592.43</v>
          </cell>
          <cell r="H265">
            <v>-1058888.8999999999</v>
          </cell>
          <cell r="I265">
            <v>-987115.36</v>
          </cell>
          <cell r="J265">
            <v>-1015088.32</v>
          </cell>
          <cell r="K265">
            <v>-1005562.21</v>
          </cell>
          <cell r="L265">
            <v>-992066.97</v>
          </cell>
          <cell r="M265">
            <v>-1021979.54</v>
          </cell>
          <cell r="N265">
            <v>-894460.35</v>
          </cell>
          <cell r="O265">
            <v>-932471.34</v>
          </cell>
          <cell r="P265">
            <v>-520266426.66000003</v>
          </cell>
          <cell r="Q265">
            <v>-41613132.469999999</v>
          </cell>
          <cell r="R265">
            <v>-39587169.799999997</v>
          </cell>
          <cell r="S265">
            <v>-42290929.640000001</v>
          </cell>
          <cell r="T265">
            <v>-45852932.369999997</v>
          </cell>
          <cell r="U265">
            <v>-47994299.07</v>
          </cell>
          <cell r="V265">
            <v>-45294101.369999997</v>
          </cell>
          <cell r="W265">
            <v>-46031470.18</v>
          </cell>
          <cell r="X265">
            <v>-45604930.960000001</v>
          </cell>
          <cell r="Y265">
            <v>-45515801.030000001</v>
          </cell>
          <cell r="Z265">
            <v>-46318828.200000003</v>
          </cell>
          <cell r="AA265">
            <v>-41143258.200000003</v>
          </cell>
          <cell r="AB265">
            <v>-33019573.370000001</v>
          </cell>
        </row>
        <row r="266">
          <cell r="A266" t="str">
            <v>Netting Vertriebspro</v>
          </cell>
          <cell r="B266" t="str">
            <v>ZE0001A1Z</v>
          </cell>
          <cell r="C266">
            <v>1281416</v>
          </cell>
          <cell r="D266">
            <v>175704</v>
          </cell>
          <cell r="E266">
            <v>173472</v>
          </cell>
          <cell r="F266">
            <v>159506</v>
          </cell>
          <cell r="G266">
            <v>56268</v>
          </cell>
          <cell r="H266">
            <v>32088</v>
          </cell>
          <cell r="I266">
            <v>68724</v>
          </cell>
          <cell r="J266">
            <v>75972</v>
          </cell>
          <cell r="K266">
            <v>85464</v>
          </cell>
          <cell r="L266">
            <v>63792</v>
          </cell>
          <cell r="M266">
            <v>70530</v>
          </cell>
          <cell r="N266">
            <v>161364</v>
          </cell>
          <cell r="O266">
            <v>158532</v>
          </cell>
          <cell r="P266">
            <v>66718477</v>
          </cell>
          <cell r="Q266">
            <v>7871539</v>
          </cell>
          <cell r="R266">
            <v>7771546</v>
          </cell>
          <cell r="S266">
            <v>7145869</v>
          </cell>
          <cell r="T266">
            <v>2520806</v>
          </cell>
          <cell r="U266">
            <v>1437542</v>
          </cell>
          <cell r="V266">
            <v>3078835</v>
          </cell>
          <cell r="W266">
            <v>3403546</v>
          </cell>
          <cell r="X266">
            <v>3828787</v>
          </cell>
          <cell r="Y266">
            <v>2857882</v>
          </cell>
          <cell r="Z266">
            <v>3159744</v>
          </cell>
          <cell r="AA266">
            <v>7229107</v>
          </cell>
          <cell r="AB266">
            <v>16413274</v>
          </cell>
        </row>
        <row r="267">
          <cell r="A267" t="str">
            <v>Netting Long Term Il</v>
          </cell>
          <cell r="B267" t="str">
            <v>ZE0001K90001</v>
          </cell>
          <cell r="C267">
            <v>0</v>
          </cell>
          <cell r="D267">
            <v>0</v>
          </cell>
          <cell r="E267">
            <v>0</v>
          </cell>
          <cell r="F267">
            <v>0</v>
          </cell>
          <cell r="G267">
            <v>0</v>
          </cell>
          <cell r="H267">
            <v>0</v>
          </cell>
          <cell r="I267">
            <v>0</v>
          </cell>
          <cell r="J267">
            <v>0</v>
          </cell>
          <cell r="K267">
            <v>0</v>
          </cell>
          <cell r="L267">
            <v>0</v>
          </cell>
          <cell r="M267">
            <v>0</v>
          </cell>
          <cell r="N267">
            <v>0</v>
          </cell>
          <cell r="O267">
            <v>0</v>
          </cell>
          <cell r="P267">
            <v>9311040</v>
          </cell>
          <cell r="AB267">
            <v>9311040</v>
          </cell>
        </row>
        <row r="268">
          <cell r="A268" t="str">
            <v>Netting Long Term CC</v>
          </cell>
          <cell r="B268" t="str">
            <v>ZE0001K90002</v>
          </cell>
          <cell r="C268">
            <v>1281416</v>
          </cell>
          <cell r="D268">
            <v>175704</v>
          </cell>
          <cell r="E268">
            <v>173472</v>
          </cell>
          <cell r="F268">
            <v>159506</v>
          </cell>
          <cell r="G268">
            <v>56268</v>
          </cell>
          <cell r="H268">
            <v>32088</v>
          </cell>
          <cell r="I268">
            <v>68724</v>
          </cell>
          <cell r="J268">
            <v>75972</v>
          </cell>
          <cell r="K268">
            <v>85464</v>
          </cell>
          <cell r="L268">
            <v>63792</v>
          </cell>
          <cell r="M268">
            <v>70530</v>
          </cell>
          <cell r="N268">
            <v>161364</v>
          </cell>
          <cell r="O268">
            <v>158532</v>
          </cell>
          <cell r="P268">
            <v>57407437</v>
          </cell>
          <cell r="Q268">
            <v>7871539</v>
          </cell>
          <cell r="R268">
            <v>7771546</v>
          </cell>
          <cell r="S268">
            <v>7145869</v>
          </cell>
          <cell r="T268">
            <v>2520806</v>
          </cell>
          <cell r="U268">
            <v>1437542</v>
          </cell>
          <cell r="V268">
            <v>3078835</v>
          </cell>
          <cell r="W268">
            <v>3403546</v>
          </cell>
          <cell r="X268">
            <v>3828787</v>
          </cell>
          <cell r="Y268">
            <v>2857882</v>
          </cell>
          <cell r="Z268">
            <v>3159744</v>
          </cell>
          <cell r="AA268">
            <v>7229107</v>
          </cell>
          <cell r="AB268">
            <v>7102234</v>
          </cell>
        </row>
        <row r="269">
          <cell r="A269" t="str">
            <v>Vertriebsprod. / lan</v>
          </cell>
          <cell r="B269" t="str">
            <v>ZE0001A1</v>
          </cell>
          <cell r="C269">
            <v>-12885002.6</v>
          </cell>
          <cell r="D269">
            <v>-1092364.98</v>
          </cell>
          <cell r="E269">
            <v>-1021875.86</v>
          </cell>
          <cell r="F269">
            <v>-1090802.3400000001</v>
          </cell>
          <cell r="G269">
            <v>-1055860.43</v>
          </cell>
          <cell r="H269">
            <v>-1090976.8999999999</v>
          </cell>
          <cell r="I269">
            <v>-1055839.3600000001</v>
          </cell>
          <cell r="J269">
            <v>-1091060.32</v>
          </cell>
          <cell r="K269">
            <v>-1091026.21</v>
          </cell>
          <cell r="L269">
            <v>-1055858.97</v>
          </cell>
          <cell r="M269">
            <v>-1092509.54</v>
          </cell>
          <cell r="N269">
            <v>-1055824.3500000001</v>
          </cell>
          <cell r="O269">
            <v>-1091003.3400000001</v>
          </cell>
          <cell r="P269">
            <v>-586984903.65999997</v>
          </cell>
          <cell r="Q269">
            <v>-49484671.469999999</v>
          </cell>
          <cell r="R269">
            <v>-47358715.799999997</v>
          </cell>
          <cell r="S269">
            <v>-49436798.640000001</v>
          </cell>
          <cell r="T269">
            <v>-48373738.369999997</v>
          </cell>
          <cell r="U269">
            <v>-49431841.07</v>
          </cell>
          <cell r="V269">
            <v>-48372936.369999997</v>
          </cell>
          <cell r="W269">
            <v>-49435016.18</v>
          </cell>
          <cell r="X269">
            <v>-49433717.960000001</v>
          </cell>
          <cell r="Y269">
            <v>-48373683.030000001</v>
          </cell>
          <cell r="Z269">
            <v>-49478572.200000003</v>
          </cell>
          <cell r="AA269">
            <v>-48372365.200000003</v>
          </cell>
          <cell r="AB269">
            <v>-49432847.369999997</v>
          </cell>
        </row>
        <row r="270">
          <cell r="A270" t="str">
            <v>Virtual Power Plant</v>
          </cell>
          <cell r="B270" t="str">
            <v>ZE0001A1A</v>
          </cell>
          <cell r="C270">
            <v>0</v>
          </cell>
          <cell r="D270">
            <v>0</v>
          </cell>
          <cell r="E270">
            <v>0</v>
          </cell>
          <cell r="F270">
            <v>0</v>
          </cell>
          <cell r="G270">
            <v>0</v>
          </cell>
          <cell r="H270">
            <v>0</v>
          </cell>
          <cell r="I270">
            <v>0</v>
          </cell>
          <cell r="J270">
            <v>0</v>
          </cell>
          <cell r="K270">
            <v>0</v>
          </cell>
          <cell r="L270">
            <v>0</v>
          </cell>
          <cell r="M270">
            <v>0</v>
          </cell>
          <cell r="N270">
            <v>0</v>
          </cell>
          <cell r="O270">
            <v>0</v>
          </cell>
          <cell r="P270">
            <v>-16911103.440000001</v>
          </cell>
          <cell r="Q270">
            <v>-1409258.62</v>
          </cell>
          <cell r="R270">
            <v>-1409258.62</v>
          </cell>
          <cell r="S270">
            <v>-1409258.62</v>
          </cell>
          <cell r="T270">
            <v>-1409258.62</v>
          </cell>
          <cell r="U270">
            <v>-1409258.62</v>
          </cell>
          <cell r="V270">
            <v>-1409258.62</v>
          </cell>
          <cell r="W270">
            <v>-1409258.62</v>
          </cell>
          <cell r="X270">
            <v>-1409258.62</v>
          </cell>
          <cell r="Y270">
            <v>-1409258.62</v>
          </cell>
          <cell r="Z270">
            <v>-1409258.62</v>
          </cell>
          <cell r="AA270">
            <v>-1409258.62</v>
          </cell>
          <cell r="AB270">
            <v>-1409258.62</v>
          </cell>
        </row>
        <row r="271">
          <cell r="A271" t="str">
            <v>VPPA LP</v>
          </cell>
          <cell r="B271" t="str">
            <v>ZE0001A1A1</v>
          </cell>
          <cell r="C271">
            <v>0</v>
          </cell>
          <cell r="D271">
            <v>0</v>
          </cell>
          <cell r="E271">
            <v>0</v>
          </cell>
          <cell r="F271">
            <v>0</v>
          </cell>
          <cell r="G271">
            <v>0</v>
          </cell>
          <cell r="H271">
            <v>0</v>
          </cell>
          <cell r="I271">
            <v>0</v>
          </cell>
          <cell r="J271">
            <v>0</v>
          </cell>
          <cell r="K271">
            <v>0</v>
          </cell>
          <cell r="L271">
            <v>0</v>
          </cell>
          <cell r="M271">
            <v>0</v>
          </cell>
          <cell r="N271">
            <v>0</v>
          </cell>
          <cell r="O271">
            <v>0</v>
          </cell>
          <cell r="P271">
            <v>-16911103.440000001</v>
          </cell>
          <cell r="Q271">
            <v>-1409258.62</v>
          </cell>
          <cell r="R271">
            <v>-1409258.62</v>
          </cell>
          <cell r="S271">
            <v>-1409258.62</v>
          </cell>
          <cell r="T271">
            <v>-1409258.62</v>
          </cell>
          <cell r="U271">
            <v>-1409258.62</v>
          </cell>
          <cell r="V271">
            <v>-1409258.62</v>
          </cell>
          <cell r="W271">
            <v>-1409258.62</v>
          </cell>
          <cell r="X271">
            <v>-1409258.62</v>
          </cell>
          <cell r="Y271">
            <v>-1409258.62</v>
          </cell>
          <cell r="Z271">
            <v>-1409258.62</v>
          </cell>
          <cell r="AA271">
            <v>-1409258.62</v>
          </cell>
          <cell r="AB271">
            <v>-1409258.62</v>
          </cell>
        </row>
        <row r="272">
          <cell r="A272" t="str">
            <v>VPPA AP</v>
          </cell>
          <cell r="B272" t="str">
            <v>ZE0001A1A2</v>
          </cell>
          <cell r="C272">
            <v>0</v>
          </cell>
          <cell r="D272">
            <v>0</v>
          </cell>
          <cell r="E272">
            <v>0</v>
          </cell>
          <cell r="F272">
            <v>0</v>
          </cell>
          <cell r="G272">
            <v>0</v>
          </cell>
          <cell r="H272">
            <v>0</v>
          </cell>
          <cell r="I272">
            <v>0</v>
          </cell>
          <cell r="J272">
            <v>0</v>
          </cell>
          <cell r="K272">
            <v>0</v>
          </cell>
          <cell r="L272">
            <v>0</v>
          </cell>
          <cell r="M272">
            <v>0</v>
          </cell>
          <cell r="N272">
            <v>0</v>
          </cell>
          <cell r="O272">
            <v>0</v>
          </cell>
        </row>
        <row r="273">
          <cell r="A273" t="str">
            <v>Sonderverträge / Ver</v>
          </cell>
          <cell r="B273" t="str">
            <v>ZE0001A1B</v>
          </cell>
          <cell r="C273">
            <v>-12885002.6</v>
          </cell>
          <cell r="D273">
            <v>-1092364.98</v>
          </cell>
          <cell r="E273">
            <v>-1021875.86</v>
          </cell>
          <cell r="F273">
            <v>-1090802.3400000001</v>
          </cell>
          <cell r="G273">
            <v>-1055860.43</v>
          </cell>
          <cell r="H273">
            <v>-1090976.8999999999</v>
          </cell>
          <cell r="I273">
            <v>-1055839.3600000001</v>
          </cell>
          <cell r="J273">
            <v>-1091060.32</v>
          </cell>
          <cell r="K273">
            <v>-1091026.21</v>
          </cell>
          <cell r="L273">
            <v>-1055858.97</v>
          </cell>
          <cell r="M273">
            <v>-1092509.54</v>
          </cell>
          <cell r="N273">
            <v>-1055824.3500000001</v>
          </cell>
          <cell r="O273">
            <v>-1091003.3400000001</v>
          </cell>
          <cell r="P273">
            <v>-570073800.22000003</v>
          </cell>
          <cell r="Q273">
            <v>-48075412.850000001</v>
          </cell>
          <cell r="R273">
            <v>-45949457.18</v>
          </cell>
          <cell r="S273">
            <v>-48027540.020000003</v>
          </cell>
          <cell r="T273">
            <v>-46964479.75</v>
          </cell>
          <cell r="U273">
            <v>-48022582.450000003</v>
          </cell>
          <cell r="V273">
            <v>-46963677.75</v>
          </cell>
          <cell r="W273">
            <v>-48025757.560000002</v>
          </cell>
          <cell r="X273">
            <v>-48024459.340000004</v>
          </cell>
          <cell r="Y273">
            <v>-46964424.409999996</v>
          </cell>
          <cell r="Z273">
            <v>-48069313.579999998</v>
          </cell>
          <cell r="AA273">
            <v>-46963106.579999998</v>
          </cell>
          <cell r="AB273">
            <v>-48023588.75</v>
          </cell>
        </row>
        <row r="274">
          <cell r="A274" t="str">
            <v>Long Term Illiquid</v>
          </cell>
          <cell r="B274" t="str">
            <v>ZE0001K11113</v>
          </cell>
          <cell r="C274">
            <v>-9371402.5999999996</v>
          </cell>
          <cell r="D274">
            <v>-794764.98</v>
          </cell>
          <cell r="E274">
            <v>-743475.86</v>
          </cell>
          <cell r="F274">
            <v>-793602.34</v>
          </cell>
          <cell r="G274">
            <v>-767860.43</v>
          </cell>
          <cell r="H274">
            <v>-793376.9</v>
          </cell>
          <cell r="I274">
            <v>-767839.36</v>
          </cell>
          <cell r="J274">
            <v>-793460.32</v>
          </cell>
          <cell r="K274">
            <v>-793426.21</v>
          </cell>
          <cell r="L274">
            <v>-767858.97</v>
          </cell>
          <cell r="M274">
            <v>-794509.54</v>
          </cell>
          <cell r="N274">
            <v>-767824.35</v>
          </cell>
          <cell r="O274">
            <v>-793403.34</v>
          </cell>
          <cell r="P274">
            <v>-388497789.22000003</v>
          </cell>
          <cell r="Q274">
            <v>-32944078.600000001</v>
          </cell>
          <cell r="R274">
            <v>-30818122.93</v>
          </cell>
          <cell r="S274">
            <v>-32896205.77</v>
          </cell>
          <cell r="T274">
            <v>-31833145.5</v>
          </cell>
          <cell r="U274">
            <v>-32891248.199999999</v>
          </cell>
          <cell r="V274">
            <v>-31832343.5</v>
          </cell>
          <cell r="W274">
            <v>-32894423.309999999</v>
          </cell>
          <cell r="X274">
            <v>-32893125.09</v>
          </cell>
          <cell r="Y274">
            <v>-31833090.16</v>
          </cell>
          <cell r="Z274">
            <v>-32937979.329999998</v>
          </cell>
          <cell r="AA274">
            <v>-31831772.329999998</v>
          </cell>
          <cell r="AB274">
            <v>-32892254.5</v>
          </cell>
        </row>
        <row r="275">
          <cell r="A275" t="str">
            <v>Übrige Verträge (noc</v>
          </cell>
          <cell r="B275" t="str">
            <v>ZE0001A1B1</v>
          </cell>
          <cell r="C275">
            <v>-3513600</v>
          </cell>
          <cell r="D275">
            <v>-297600</v>
          </cell>
          <cell r="E275">
            <v>-278400</v>
          </cell>
          <cell r="F275">
            <v>-297200</v>
          </cell>
          <cell r="G275">
            <v>-288000</v>
          </cell>
          <cell r="H275">
            <v>-297600</v>
          </cell>
          <cell r="I275">
            <v>-288000</v>
          </cell>
          <cell r="J275">
            <v>-297600</v>
          </cell>
          <cell r="K275">
            <v>-297600</v>
          </cell>
          <cell r="L275">
            <v>-288000</v>
          </cell>
          <cell r="M275">
            <v>-298000</v>
          </cell>
          <cell r="N275">
            <v>-288000</v>
          </cell>
          <cell r="O275">
            <v>-297600</v>
          </cell>
          <cell r="P275">
            <v>-181576011</v>
          </cell>
          <cell r="Q275">
            <v>-15131334.25</v>
          </cell>
          <cell r="R275">
            <v>-15131334.25</v>
          </cell>
          <cell r="S275">
            <v>-15131334.25</v>
          </cell>
          <cell r="T275">
            <v>-15131334.25</v>
          </cell>
          <cell r="U275">
            <v>-15131334.25</v>
          </cell>
          <cell r="V275">
            <v>-15131334.25</v>
          </cell>
          <cell r="W275">
            <v>-15131334.25</v>
          </cell>
          <cell r="X275">
            <v>-15131334.25</v>
          </cell>
          <cell r="Y275">
            <v>-15131334.25</v>
          </cell>
          <cell r="Z275">
            <v>-15131334.25</v>
          </cell>
          <cell r="AA275">
            <v>-15131334.25</v>
          </cell>
          <cell r="AB275">
            <v>-15131334.25</v>
          </cell>
        </row>
        <row r="276">
          <cell r="A276" t="str">
            <v>Lieferverpflichtunge</v>
          </cell>
          <cell r="B276" t="str">
            <v>ZE0001A2N</v>
          </cell>
          <cell r="C276">
            <v>-155496053.03893</v>
          </cell>
          <cell r="D276">
            <v>-15276427.087834001</v>
          </cell>
          <cell r="E276">
            <v>-14582660.670636</v>
          </cell>
          <cell r="F276">
            <v>-15008347.090921</v>
          </cell>
          <cell r="G276">
            <v>-12606395.789835</v>
          </cell>
          <cell r="H276">
            <v>-11679526.615288001</v>
          </cell>
          <cell r="I276">
            <v>-10613106.87404</v>
          </cell>
          <cell r="J276">
            <v>-11391916.770575</v>
          </cell>
          <cell r="K276">
            <v>-12019405.516485</v>
          </cell>
          <cell r="L276">
            <v>-12304144.826533999</v>
          </cell>
          <cell r="M276">
            <v>-11889945.080189001</v>
          </cell>
          <cell r="N276">
            <v>-13618211.750708001</v>
          </cell>
          <cell r="O276">
            <v>-14505964.965885</v>
          </cell>
          <cell r="P276">
            <v>-8963272032.4099998</v>
          </cell>
          <cell r="Q276">
            <v>-907549826.54999995</v>
          </cell>
          <cell r="R276">
            <v>-858264833.55999994</v>
          </cell>
          <cell r="S276">
            <v>-861979655.61000001</v>
          </cell>
          <cell r="T276">
            <v>-707670022.98000002</v>
          </cell>
          <cell r="U276">
            <v>-659491304.54999995</v>
          </cell>
          <cell r="V276">
            <v>-600533484.44000006</v>
          </cell>
          <cell r="W276">
            <v>-648836615.03999996</v>
          </cell>
          <cell r="X276">
            <v>-674267440.21000004</v>
          </cell>
          <cell r="Y276">
            <v>-706013738.05999994</v>
          </cell>
          <cell r="Z276">
            <v>-694243114.04999995</v>
          </cell>
          <cell r="AA276">
            <v>-795491970.35000002</v>
          </cell>
          <cell r="AB276">
            <v>-848930027.00999999</v>
          </cell>
        </row>
        <row r="277">
          <cell r="A277" t="str">
            <v>Netting Lieferverpfl</v>
          </cell>
          <cell r="B277" t="str">
            <v>ZE0001A2Z</v>
          </cell>
          <cell r="C277">
            <v>3815254.6976359999</v>
          </cell>
          <cell r="D277">
            <v>96133.293048000007</v>
          </cell>
          <cell r="E277">
            <v>45763.202010000001</v>
          </cell>
          <cell r="F277">
            <v>101442.960274</v>
          </cell>
          <cell r="G277">
            <v>285428.48512999999</v>
          </cell>
          <cell r="H277">
            <v>693864.37671400001</v>
          </cell>
          <cell r="I277">
            <v>692435.15980100003</v>
          </cell>
          <cell r="J277">
            <v>529082.91936399997</v>
          </cell>
          <cell r="K277">
            <v>306273.50258700002</v>
          </cell>
          <cell r="L277">
            <v>244706.40483000001</v>
          </cell>
          <cell r="M277">
            <v>597876.76853799995</v>
          </cell>
          <cell r="N277">
            <v>132287.766538</v>
          </cell>
          <cell r="O277">
            <v>89959.858802000002</v>
          </cell>
          <cell r="P277">
            <v>108104295.72</v>
          </cell>
          <cell r="Q277">
            <v>2594962.7400000002</v>
          </cell>
          <cell r="R277">
            <v>1400182.05</v>
          </cell>
          <cell r="S277">
            <v>2821172.33</v>
          </cell>
          <cell r="T277">
            <v>8274396.96</v>
          </cell>
          <cell r="U277">
            <v>20949328.539999999</v>
          </cell>
          <cell r="V277">
            <v>20120957.739999998</v>
          </cell>
          <cell r="W277">
            <v>15506705.779999999</v>
          </cell>
          <cell r="X277">
            <v>8115706.4800000004</v>
          </cell>
          <cell r="Y277">
            <v>6137998.7300000004</v>
          </cell>
          <cell r="Z277">
            <v>16128775.939999999</v>
          </cell>
          <cell r="AA277">
            <v>3491311.68</v>
          </cell>
          <cell r="AB277">
            <v>2562796.75</v>
          </cell>
        </row>
        <row r="278">
          <cell r="A278" t="str">
            <v>Netting Long Term Re</v>
          </cell>
          <cell r="B278" t="str">
            <v>ZE0001K90015</v>
          </cell>
          <cell r="C278">
            <v>0</v>
          </cell>
          <cell r="D278">
            <v>0</v>
          </cell>
          <cell r="E278">
            <v>0</v>
          </cell>
          <cell r="F278">
            <v>0</v>
          </cell>
          <cell r="G278">
            <v>0</v>
          </cell>
          <cell r="H278">
            <v>0</v>
          </cell>
          <cell r="I278">
            <v>0</v>
          </cell>
          <cell r="J278">
            <v>0</v>
          </cell>
          <cell r="K278">
            <v>0</v>
          </cell>
          <cell r="L278">
            <v>0</v>
          </cell>
          <cell r="M278">
            <v>0</v>
          </cell>
          <cell r="N278">
            <v>0</v>
          </cell>
          <cell r="O278">
            <v>0</v>
          </cell>
        </row>
        <row r="279">
          <cell r="A279" t="str">
            <v>Netting Long Term Re</v>
          </cell>
          <cell r="B279" t="str">
            <v>ZE0001K90004</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A280" t="str">
            <v>Netting Long Term Re</v>
          </cell>
          <cell r="B280" t="str">
            <v>ZE0001K90038</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A281" t="str">
            <v>Netting Long Term Ad</v>
          </cell>
          <cell r="B281" t="str">
            <v>ZE0001K900032</v>
          </cell>
          <cell r="C281">
            <v>679800</v>
          </cell>
          <cell r="D281">
            <v>37200</v>
          </cell>
          <cell r="E281">
            <v>34800</v>
          </cell>
          <cell r="F281">
            <v>37000</v>
          </cell>
          <cell r="G281">
            <v>54000</v>
          </cell>
          <cell r="H281">
            <v>241800</v>
          </cell>
          <cell r="I281">
            <v>54000</v>
          </cell>
          <cell r="J281">
            <v>37200</v>
          </cell>
          <cell r="K281">
            <v>37200</v>
          </cell>
          <cell r="L281">
            <v>36000</v>
          </cell>
          <cell r="M281">
            <v>37400</v>
          </cell>
          <cell r="N281">
            <v>36000</v>
          </cell>
          <cell r="O281">
            <v>37200</v>
          </cell>
          <cell r="P281">
            <v>25155720</v>
          </cell>
          <cell r="Q281">
            <v>1220160</v>
          </cell>
          <cell r="R281">
            <v>1141440</v>
          </cell>
          <cell r="S281">
            <v>1213600</v>
          </cell>
          <cell r="T281">
            <v>1974600</v>
          </cell>
          <cell r="U281">
            <v>10382520</v>
          </cell>
          <cell r="V281">
            <v>1974600</v>
          </cell>
          <cell r="W281">
            <v>1220160</v>
          </cell>
          <cell r="X281">
            <v>1220160</v>
          </cell>
          <cell r="Y281">
            <v>1180800</v>
          </cell>
          <cell r="Z281">
            <v>1226720</v>
          </cell>
          <cell r="AA281">
            <v>1180800</v>
          </cell>
          <cell r="AB281">
            <v>1220160</v>
          </cell>
        </row>
        <row r="282">
          <cell r="A282" t="str">
            <v>Netting Short Term I</v>
          </cell>
          <cell r="B282" t="str">
            <v>ZE0001K900033</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Netting geplanter Be</v>
          </cell>
          <cell r="B283" t="str">
            <v>ZE0001K90062</v>
          </cell>
          <cell r="C283">
            <v>3135454.6976359999</v>
          </cell>
          <cell r="D283">
            <v>58933.293048</v>
          </cell>
          <cell r="E283">
            <v>10963.202010000001</v>
          </cell>
          <cell r="F283">
            <v>64442.960273999997</v>
          </cell>
          <cell r="G283">
            <v>231428.48512999999</v>
          </cell>
          <cell r="H283">
            <v>452064.37671400001</v>
          </cell>
          <cell r="I283">
            <v>638435.15980100003</v>
          </cell>
          <cell r="J283">
            <v>491882.91936399997</v>
          </cell>
          <cell r="K283">
            <v>269073.50258700002</v>
          </cell>
          <cell r="L283">
            <v>208706.40483000001</v>
          </cell>
          <cell r="M283">
            <v>560476.76853799995</v>
          </cell>
          <cell r="N283">
            <v>96287.766537999996</v>
          </cell>
          <cell r="O283">
            <v>52759.858802000002</v>
          </cell>
          <cell r="P283">
            <v>82948575.719999999</v>
          </cell>
          <cell r="Q283">
            <v>1374802.74</v>
          </cell>
          <cell r="R283">
            <v>258742.05</v>
          </cell>
          <cell r="S283">
            <v>1607572.33</v>
          </cell>
          <cell r="T283">
            <v>6299796.96</v>
          </cell>
          <cell r="U283">
            <v>10566808.539999999</v>
          </cell>
          <cell r="V283">
            <v>18146357.739999998</v>
          </cell>
          <cell r="W283">
            <v>14286545.779999999</v>
          </cell>
          <cell r="X283">
            <v>6895546.4800000004</v>
          </cell>
          <cell r="Y283">
            <v>4957198.7300000004</v>
          </cell>
          <cell r="Z283">
            <v>14902055.939999999</v>
          </cell>
          <cell r="AA283">
            <v>2310511.6800000002</v>
          </cell>
          <cell r="AB283">
            <v>1342636.75</v>
          </cell>
        </row>
        <row r="284">
          <cell r="A284" t="str">
            <v>Lieferverpflichtunge</v>
          </cell>
          <cell r="B284" t="str">
            <v>ZE0001A2</v>
          </cell>
          <cell r="C284">
            <v>-159311307.73656601</v>
          </cell>
          <cell r="D284">
            <v>-15372560.380882001</v>
          </cell>
          <cell r="E284">
            <v>-14628423.872646</v>
          </cell>
          <cell r="F284">
            <v>-15109790.051194999</v>
          </cell>
          <cell r="G284">
            <v>-12891824.274964999</v>
          </cell>
          <cell r="H284">
            <v>-12373390.992001999</v>
          </cell>
          <cell r="I284">
            <v>-11305542.033841001</v>
          </cell>
          <cell r="J284">
            <v>-11920999.689939</v>
          </cell>
          <cell r="K284">
            <v>-12325679.019072</v>
          </cell>
          <cell r="L284">
            <v>-12548851.231364001</v>
          </cell>
          <cell r="M284">
            <v>-12487821.848727001</v>
          </cell>
          <cell r="N284">
            <v>-13750499.517246</v>
          </cell>
          <cell r="O284">
            <v>-14595924.824687</v>
          </cell>
          <cell r="P284">
            <v>-9071376328.1299992</v>
          </cell>
          <cell r="Q284">
            <v>-910144789.28999996</v>
          </cell>
          <cell r="R284">
            <v>-859665015.61000001</v>
          </cell>
          <cell r="S284">
            <v>-864800827.94000006</v>
          </cell>
          <cell r="T284">
            <v>-715944419.94000006</v>
          </cell>
          <cell r="U284">
            <v>-680440633.09000003</v>
          </cell>
          <cell r="V284">
            <v>-620654442.17999995</v>
          </cell>
          <cell r="W284">
            <v>-664343320.82000005</v>
          </cell>
          <cell r="X284">
            <v>-682383146.69000006</v>
          </cell>
          <cell r="Y284">
            <v>-712151736.78999996</v>
          </cell>
          <cell r="Z284">
            <v>-710371889.99000001</v>
          </cell>
          <cell r="AA284">
            <v>-798983282.02999997</v>
          </cell>
          <cell r="AB284">
            <v>-851492823.75999999</v>
          </cell>
        </row>
        <row r="285">
          <cell r="A285" t="str">
            <v>kontrahierte Lieferv</v>
          </cell>
          <cell r="B285" t="str">
            <v>ZE0001A2A</v>
          </cell>
          <cell r="C285">
            <v>-122201175.34</v>
          </cell>
          <cell r="D285">
            <v>-10719800.130000001</v>
          </cell>
          <cell r="E285">
            <v>-10030541.26</v>
          </cell>
          <cell r="F285">
            <v>-10588843.359999999</v>
          </cell>
          <cell r="G285">
            <v>-10157318.119999999</v>
          </cell>
          <cell r="H285">
            <v>-10197018.91</v>
          </cell>
          <cell r="I285">
            <v>-9873557.1300000008</v>
          </cell>
          <cell r="J285">
            <v>-10193397.449999999</v>
          </cell>
          <cell r="K285">
            <v>-10130709.92</v>
          </cell>
          <cell r="L285">
            <v>-9893619.9600000009</v>
          </cell>
          <cell r="M285">
            <v>-10243734.67</v>
          </cell>
          <cell r="N285">
            <v>-9901830.5299999993</v>
          </cell>
          <cell r="O285">
            <v>-10270803.9</v>
          </cell>
          <cell r="P285">
            <v>-6549133124.8100004</v>
          </cell>
          <cell r="Q285">
            <v>-577274436.74000001</v>
          </cell>
          <cell r="R285">
            <v>-540041413.09000003</v>
          </cell>
          <cell r="S285">
            <v>-569214649.49000001</v>
          </cell>
          <cell r="T285">
            <v>-543446935.61000001</v>
          </cell>
          <cell r="U285">
            <v>-545671150.09000003</v>
          </cell>
          <cell r="V285">
            <v>-528409202.91000003</v>
          </cell>
          <cell r="W285">
            <v>-545865330.11000001</v>
          </cell>
          <cell r="X285">
            <v>-541581649.54999995</v>
          </cell>
          <cell r="Y285">
            <v>-529970753.60000002</v>
          </cell>
          <cell r="Z285">
            <v>-548236941.15999997</v>
          </cell>
          <cell r="AA285">
            <v>-529452659.23000002</v>
          </cell>
          <cell r="AB285">
            <v>-549968003.23000002</v>
          </cell>
        </row>
        <row r="286">
          <cell r="A286" t="str">
            <v>Long Term Sales (Ret</v>
          </cell>
          <cell r="B286" t="str">
            <v>ZE0001A2A1</v>
          </cell>
          <cell r="C286">
            <v>-32163317.34</v>
          </cell>
          <cell r="D286">
            <v>-2894732.13</v>
          </cell>
          <cell r="E286">
            <v>-2716169.26</v>
          </cell>
          <cell r="F286">
            <v>-2796622.36</v>
          </cell>
          <cell r="G286">
            <v>-2677598.12</v>
          </cell>
          <cell r="H286">
            <v>-2662290.91</v>
          </cell>
          <cell r="I286">
            <v>-2585177.13</v>
          </cell>
          <cell r="J286">
            <v>-2647329.4500000002</v>
          </cell>
          <cell r="K286">
            <v>-2607321.92</v>
          </cell>
          <cell r="L286">
            <v>-2593899.96</v>
          </cell>
          <cell r="M286">
            <v>-2669249.67</v>
          </cell>
          <cell r="N286">
            <v>-2606790.5299999998</v>
          </cell>
          <cell r="O286">
            <v>-2706135.9</v>
          </cell>
          <cell r="P286">
            <v>-1730130240.71</v>
          </cell>
          <cell r="Q286">
            <v>-156637953.13999999</v>
          </cell>
          <cell r="R286">
            <v>-146953408.69</v>
          </cell>
          <cell r="S286">
            <v>-150710177.78999999</v>
          </cell>
          <cell r="T286">
            <v>-144356191.61000001</v>
          </cell>
          <cell r="U286">
            <v>-142928334.49000001</v>
          </cell>
          <cell r="V286">
            <v>-138889076.91</v>
          </cell>
          <cell r="W286">
            <v>-142326896.50999999</v>
          </cell>
          <cell r="X286">
            <v>-139634451.94999999</v>
          </cell>
          <cell r="Y286">
            <v>-139655009.59999999</v>
          </cell>
          <cell r="Z286">
            <v>-143067869.16</v>
          </cell>
          <cell r="AA286">
            <v>-139652651.22999999</v>
          </cell>
          <cell r="AB286">
            <v>-145318219.63</v>
          </cell>
        </row>
        <row r="287">
          <cell r="A287" t="str">
            <v>Long Term Retail net</v>
          </cell>
          <cell r="B287" t="str">
            <v>ZE0001A2A1N</v>
          </cell>
          <cell r="C287">
            <v>-30494357.34</v>
          </cell>
          <cell r="D287">
            <v>-2753372.13</v>
          </cell>
          <cell r="E287">
            <v>-2583929.2599999998</v>
          </cell>
          <cell r="F287">
            <v>-2655452.36</v>
          </cell>
          <cell r="G287">
            <v>-2540798.12</v>
          </cell>
          <cell r="H287">
            <v>-2520930.91</v>
          </cell>
          <cell r="I287">
            <v>-2448377.13</v>
          </cell>
          <cell r="J287">
            <v>-2505969.4500000002</v>
          </cell>
          <cell r="K287">
            <v>-2465961.92</v>
          </cell>
          <cell r="L287">
            <v>-2457099.96</v>
          </cell>
          <cell r="M287">
            <v>-2527699.67</v>
          </cell>
          <cell r="N287">
            <v>-2469990.5299999998</v>
          </cell>
          <cell r="O287">
            <v>-2564775.9</v>
          </cell>
          <cell r="P287">
            <v>-1654950733.55</v>
          </cell>
          <cell r="Q287">
            <v>-150277576.21000001</v>
          </cell>
          <cell r="R287">
            <v>-140974703.75999999</v>
          </cell>
          <cell r="S287">
            <v>-144357752.36000001</v>
          </cell>
          <cell r="T287">
            <v>-138186650.68000001</v>
          </cell>
          <cell r="U287">
            <v>-136567957.56</v>
          </cell>
          <cell r="V287">
            <v>-132719535.98</v>
          </cell>
          <cell r="W287">
            <v>-135966519.58000001</v>
          </cell>
          <cell r="X287">
            <v>-133274075.02</v>
          </cell>
          <cell r="Y287">
            <v>-133485468.67</v>
          </cell>
          <cell r="Z287">
            <v>-136699540.72999999</v>
          </cell>
          <cell r="AA287">
            <v>-133483110.3</v>
          </cell>
          <cell r="AB287">
            <v>-138957842.69999999</v>
          </cell>
        </row>
        <row r="288">
          <cell r="A288" t="str">
            <v>Long Term Retail (Br</v>
          </cell>
          <cell r="B288" t="str">
            <v>ZE0001K111212</v>
          </cell>
          <cell r="C288">
            <v>-32163317.34</v>
          </cell>
          <cell r="D288">
            <v>-2894732.13</v>
          </cell>
          <cell r="E288">
            <v>-2716169.26</v>
          </cell>
          <cell r="F288">
            <v>-2796622.36</v>
          </cell>
          <cell r="G288">
            <v>-2677598.12</v>
          </cell>
          <cell r="H288">
            <v>-2662290.91</v>
          </cell>
          <cell r="I288">
            <v>-2585177.13</v>
          </cell>
          <cell r="J288">
            <v>-2647329.4500000002</v>
          </cell>
          <cell r="K288">
            <v>-2607321.92</v>
          </cell>
          <cell r="L288">
            <v>-2593899.96</v>
          </cell>
          <cell r="M288">
            <v>-2669249.67</v>
          </cell>
          <cell r="N288">
            <v>-2606790.5299999998</v>
          </cell>
          <cell r="O288">
            <v>-2706135.9</v>
          </cell>
          <cell r="P288">
            <v>-1724796709.55</v>
          </cell>
          <cell r="Q288">
            <v>-156193492.21000001</v>
          </cell>
          <cell r="R288">
            <v>-146508947.75999999</v>
          </cell>
          <cell r="S288">
            <v>-150265716.86000001</v>
          </cell>
          <cell r="T288">
            <v>-143911730.68000001</v>
          </cell>
          <cell r="U288">
            <v>-142483873.56</v>
          </cell>
          <cell r="V288">
            <v>-138444615.97999999</v>
          </cell>
          <cell r="W288">
            <v>-141882435.58000001</v>
          </cell>
          <cell r="X288">
            <v>-139189991.02000001</v>
          </cell>
          <cell r="Y288">
            <v>-139210548.66999999</v>
          </cell>
          <cell r="Z288">
            <v>-142623408.22999999</v>
          </cell>
          <cell r="AA288">
            <v>-139208190.30000001</v>
          </cell>
          <cell r="AB288">
            <v>-144873758.69999999</v>
          </cell>
        </row>
        <row r="289">
          <cell r="A289" t="str">
            <v>Sell LT Retail Rück</v>
          </cell>
          <cell r="B289" t="str">
            <v>ZE0001K1112231</v>
          </cell>
          <cell r="C289">
            <v>1668960</v>
          </cell>
          <cell r="D289">
            <v>141360</v>
          </cell>
          <cell r="E289">
            <v>132240</v>
          </cell>
          <cell r="F289">
            <v>141170</v>
          </cell>
          <cell r="G289">
            <v>136800</v>
          </cell>
          <cell r="H289">
            <v>141360</v>
          </cell>
          <cell r="I289">
            <v>136800</v>
          </cell>
          <cell r="J289">
            <v>141360</v>
          </cell>
          <cell r="K289">
            <v>141360</v>
          </cell>
          <cell r="L289">
            <v>136800</v>
          </cell>
          <cell r="M289">
            <v>141550</v>
          </cell>
          <cell r="N289">
            <v>136800</v>
          </cell>
          <cell r="O289">
            <v>141360</v>
          </cell>
          <cell r="P289">
            <v>69845976</v>
          </cell>
          <cell r="Q289">
            <v>5915916</v>
          </cell>
          <cell r="R289">
            <v>5534244</v>
          </cell>
          <cell r="S289">
            <v>5907964.5</v>
          </cell>
          <cell r="T289">
            <v>5725080</v>
          </cell>
          <cell r="U289">
            <v>5915916</v>
          </cell>
          <cell r="V289">
            <v>5725080</v>
          </cell>
          <cell r="W289">
            <v>5915916</v>
          </cell>
          <cell r="X289">
            <v>5915916</v>
          </cell>
          <cell r="Y289">
            <v>5725080</v>
          </cell>
          <cell r="Z289">
            <v>5923867.5</v>
          </cell>
          <cell r="AA289">
            <v>5725080</v>
          </cell>
          <cell r="AB289">
            <v>5915916</v>
          </cell>
        </row>
        <row r="290">
          <cell r="A290" t="str">
            <v>Long Term Retail Son</v>
          </cell>
          <cell r="B290" t="str">
            <v>ZE0001K111231</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Long Term Retail Mis</v>
          </cell>
          <cell r="B291" t="str">
            <v>ZE0001K1118</v>
          </cell>
          <cell r="C291">
            <v>-1668960</v>
          </cell>
          <cell r="D291">
            <v>-141360</v>
          </cell>
          <cell r="E291">
            <v>-132240</v>
          </cell>
          <cell r="F291">
            <v>-141170</v>
          </cell>
          <cell r="G291">
            <v>-136800</v>
          </cell>
          <cell r="H291">
            <v>-141360</v>
          </cell>
          <cell r="I291">
            <v>-136800</v>
          </cell>
          <cell r="J291">
            <v>-141360</v>
          </cell>
          <cell r="K291">
            <v>-141360</v>
          </cell>
          <cell r="L291">
            <v>-136800</v>
          </cell>
          <cell r="M291">
            <v>-141550</v>
          </cell>
          <cell r="N291">
            <v>-136800</v>
          </cell>
          <cell r="O291">
            <v>-141360</v>
          </cell>
          <cell r="P291">
            <v>-69845976</v>
          </cell>
          <cell r="Q291">
            <v>-5915916</v>
          </cell>
          <cell r="R291">
            <v>-5534244</v>
          </cell>
          <cell r="S291">
            <v>-5907964.5</v>
          </cell>
          <cell r="T291">
            <v>-5725080</v>
          </cell>
          <cell r="U291">
            <v>-5915916</v>
          </cell>
          <cell r="V291">
            <v>-5725080</v>
          </cell>
          <cell r="W291">
            <v>-5915916</v>
          </cell>
          <cell r="X291">
            <v>-5915916</v>
          </cell>
          <cell r="Y291">
            <v>-5725080</v>
          </cell>
          <cell r="Z291">
            <v>-5923867.5</v>
          </cell>
          <cell r="AA291">
            <v>-5725080</v>
          </cell>
          <cell r="AB291">
            <v>-5915916</v>
          </cell>
        </row>
        <row r="292">
          <cell r="A292" t="str">
            <v>Bid Offer Spread Ges</v>
          </cell>
          <cell r="B292" t="str">
            <v>ZE0001K11171</v>
          </cell>
          <cell r="C292">
            <v>0</v>
          </cell>
          <cell r="D292">
            <v>0</v>
          </cell>
          <cell r="E292">
            <v>0</v>
          </cell>
          <cell r="F292">
            <v>0</v>
          </cell>
          <cell r="G292">
            <v>0</v>
          </cell>
          <cell r="H292">
            <v>0</v>
          </cell>
          <cell r="I292">
            <v>0</v>
          </cell>
          <cell r="J292">
            <v>0</v>
          </cell>
          <cell r="K292">
            <v>0</v>
          </cell>
          <cell r="L292">
            <v>0</v>
          </cell>
          <cell r="M292">
            <v>0</v>
          </cell>
          <cell r="N292">
            <v>0</v>
          </cell>
          <cell r="O292">
            <v>0</v>
          </cell>
          <cell r="P292">
            <v>-5333531.16</v>
          </cell>
          <cell r="Q292">
            <v>-444460.93</v>
          </cell>
          <cell r="R292">
            <v>-444460.93</v>
          </cell>
          <cell r="S292">
            <v>-444460.93</v>
          </cell>
          <cell r="T292">
            <v>-444460.93</v>
          </cell>
          <cell r="U292">
            <v>-444460.93</v>
          </cell>
          <cell r="V292">
            <v>-444460.93</v>
          </cell>
          <cell r="W292">
            <v>-444460.93</v>
          </cell>
          <cell r="X292">
            <v>-444460.93</v>
          </cell>
          <cell r="Y292">
            <v>-444460.93</v>
          </cell>
          <cell r="Z292">
            <v>-444460.93</v>
          </cell>
          <cell r="AA292">
            <v>-444460.93</v>
          </cell>
          <cell r="AB292">
            <v>-444460.93</v>
          </cell>
        </row>
        <row r="293">
          <cell r="A293" t="str">
            <v>Position Transfer</v>
          </cell>
          <cell r="B293" t="str">
            <v>ZE0001A2A2</v>
          </cell>
          <cell r="C293">
            <v>-90037858</v>
          </cell>
          <cell r="D293">
            <v>-7825068</v>
          </cell>
          <cell r="E293">
            <v>-7314372</v>
          </cell>
          <cell r="F293">
            <v>-7792221</v>
          </cell>
          <cell r="G293">
            <v>-7479720</v>
          </cell>
          <cell r="H293">
            <v>-7534728</v>
          </cell>
          <cell r="I293">
            <v>-7288380</v>
          </cell>
          <cell r="J293">
            <v>-7546068</v>
          </cell>
          <cell r="K293">
            <v>-7523388</v>
          </cell>
          <cell r="L293">
            <v>-7299720</v>
          </cell>
          <cell r="M293">
            <v>-7574485</v>
          </cell>
          <cell r="N293">
            <v>-7295040</v>
          </cell>
          <cell r="O293">
            <v>-7564668</v>
          </cell>
          <cell r="P293">
            <v>-4819002884.1000004</v>
          </cell>
          <cell r="Q293">
            <v>-420636483.60000002</v>
          </cell>
          <cell r="R293">
            <v>-393088004.39999998</v>
          </cell>
          <cell r="S293">
            <v>-418504471.69999999</v>
          </cell>
          <cell r="T293">
            <v>-399090744</v>
          </cell>
          <cell r="U293">
            <v>-402742815.60000002</v>
          </cell>
          <cell r="V293">
            <v>-389520126</v>
          </cell>
          <cell r="W293">
            <v>-403538433.60000002</v>
          </cell>
          <cell r="X293">
            <v>-401947197.60000002</v>
          </cell>
          <cell r="Y293">
            <v>-390315744</v>
          </cell>
          <cell r="Z293">
            <v>-405169072</v>
          </cell>
          <cell r="AA293">
            <v>-389800008</v>
          </cell>
          <cell r="AB293">
            <v>-404649783.60000002</v>
          </cell>
        </row>
        <row r="294">
          <cell r="A294" t="str">
            <v>Long Term Position T</v>
          </cell>
          <cell r="B294" t="str">
            <v>ZE0001A2A2LT</v>
          </cell>
          <cell r="C294">
            <v>-90037858</v>
          </cell>
          <cell r="D294">
            <v>-7825068</v>
          </cell>
          <cell r="E294">
            <v>-7314372</v>
          </cell>
          <cell r="F294">
            <v>-7792221</v>
          </cell>
          <cell r="G294">
            <v>-7479720</v>
          </cell>
          <cell r="H294">
            <v>-7534728</v>
          </cell>
          <cell r="I294">
            <v>-7288380</v>
          </cell>
          <cell r="J294">
            <v>-7546068</v>
          </cell>
          <cell r="K294">
            <v>-7523388</v>
          </cell>
          <cell r="L294">
            <v>-7299720</v>
          </cell>
          <cell r="M294">
            <v>-7574485</v>
          </cell>
          <cell r="N294">
            <v>-7295040</v>
          </cell>
          <cell r="O294">
            <v>-7564668</v>
          </cell>
          <cell r="P294">
            <v>-4819002884.1000004</v>
          </cell>
          <cell r="Q294">
            <v>-420636483.60000002</v>
          </cell>
          <cell r="R294">
            <v>-393088004.39999998</v>
          </cell>
          <cell r="S294">
            <v>-418504471.69999999</v>
          </cell>
          <cell r="T294">
            <v>-399090744</v>
          </cell>
          <cell r="U294">
            <v>-402742815.60000002</v>
          </cell>
          <cell r="V294">
            <v>-389520126</v>
          </cell>
          <cell r="W294">
            <v>-403538433.60000002</v>
          </cell>
          <cell r="X294">
            <v>-401947197.60000002</v>
          </cell>
          <cell r="Y294">
            <v>-390315744</v>
          </cell>
          <cell r="Z294">
            <v>-405169072</v>
          </cell>
          <cell r="AA294">
            <v>-389800008</v>
          </cell>
          <cell r="AB294">
            <v>-404649783.60000002</v>
          </cell>
        </row>
        <row r="295">
          <cell r="A295" t="str">
            <v>Long Term Regular so</v>
          </cell>
          <cell r="B295" t="str">
            <v>ZE0001K1215</v>
          </cell>
          <cell r="C295">
            <v>-72218008</v>
          </cell>
          <cell r="D295">
            <v>-6244788</v>
          </cell>
          <cell r="E295">
            <v>-5837532</v>
          </cell>
          <cell r="F295">
            <v>-6219736</v>
          </cell>
          <cell r="G295">
            <v>-5879160</v>
          </cell>
          <cell r="H295">
            <v>-6068928</v>
          </cell>
          <cell r="I295">
            <v>-5870700</v>
          </cell>
          <cell r="J295">
            <v>-6077388</v>
          </cell>
          <cell r="K295">
            <v>-6060468</v>
          </cell>
          <cell r="L295">
            <v>-5879160</v>
          </cell>
          <cell r="M295">
            <v>-6103920</v>
          </cell>
          <cell r="N295">
            <v>-5880240</v>
          </cell>
          <cell r="O295">
            <v>-6095988</v>
          </cell>
          <cell r="P295">
            <v>-3884652014.0999999</v>
          </cell>
          <cell r="Q295">
            <v>-336932355.60000002</v>
          </cell>
          <cell r="R295">
            <v>-314842820.39999998</v>
          </cell>
          <cell r="S295">
            <v>-335136710.69999999</v>
          </cell>
          <cell r="T295">
            <v>-316058688</v>
          </cell>
          <cell r="U295">
            <v>-326093895.60000002</v>
          </cell>
          <cell r="V295">
            <v>-315376758</v>
          </cell>
          <cell r="W295">
            <v>-326775825.60000002</v>
          </cell>
          <cell r="X295">
            <v>-325411965.60000002</v>
          </cell>
          <cell r="Y295">
            <v>-316058688</v>
          </cell>
          <cell r="Z295">
            <v>-328306803</v>
          </cell>
          <cell r="AA295">
            <v>-315770328</v>
          </cell>
          <cell r="AB295">
            <v>-327887175.60000002</v>
          </cell>
        </row>
        <row r="296">
          <cell r="A296" t="str">
            <v>Long Term Additional</v>
          </cell>
          <cell r="B296" t="str">
            <v>ZE0001K1241</v>
          </cell>
          <cell r="C296">
            <v>-17819850</v>
          </cell>
          <cell r="D296">
            <v>-1580280</v>
          </cell>
          <cell r="E296">
            <v>-1476840</v>
          </cell>
          <cell r="F296">
            <v>-1572485</v>
          </cell>
          <cell r="G296">
            <v>-1600560</v>
          </cell>
          <cell r="H296">
            <v>-1465800</v>
          </cell>
          <cell r="I296">
            <v>-1417680</v>
          </cell>
          <cell r="J296">
            <v>-1468680</v>
          </cell>
          <cell r="K296">
            <v>-1462920</v>
          </cell>
          <cell r="L296">
            <v>-1420560</v>
          </cell>
          <cell r="M296">
            <v>-1470565</v>
          </cell>
          <cell r="N296">
            <v>-1414800</v>
          </cell>
          <cell r="O296">
            <v>-1468680</v>
          </cell>
          <cell r="P296">
            <v>-934350870</v>
          </cell>
          <cell r="Q296">
            <v>-83704128</v>
          </cell>
          <cell r="R296">
            <v>-78245184</v>
          </cell>
          <cell r="S296">
            <v>-83367761</v>
          </cell>
          <cell r="T296">
            <v>-83032056</v>
          </cell>
          <cell r="U296">
            <v>-76648920</v>
          </cell>
          <cell r="V296">
            <v>-74143368</v>
          </cell>
          <cell r="W296">
            <v>-76762608</v>
          </cell>
          <cell r="X296">
            <v>-76535232</v>
          </cell>
          <cell r="Y296">
            <v>-74257056</v>
          </cell>
          <cell r="Z296">
            <v>-76862269</v>
          </cell>
          <cell r="AA296">
            <v>-74029680</v>
          </cell>
          <cell r="AB296">
            <v>-76762608</v>
          </cell>
        </row>
        <row r="297">
          <cell r="A297" t="str">
            <v>Short Term Initial</v>
          </cell>
          <cell r="B297" t="str">
            <v>ZE0001K1231</v>
          </cell>
          <cell r="C297">
            <v>0</v>
          </cell>
          <cell r="D297">
            <v>0</v>
          </cell>
          <cell r="E297">
            <v>0</v>
          </cell>
          <cell r="F297">
            <v>0</v>
          </cell>
          <cell r="G297">
            <v>0</v>
          </cell>
          <cell r="H297">
            <v>0</v>
          </cell>
          <cell r="I297">
            <v>0</v>
          </cell>
          <cell r="J297">
            <v>0</v>
          </cell>
          <cell r="K297">
            <v>0</v>
          </cell>
          <cell r="L297">
            <v>0</v>
          </cell>
          <cell r="M297">
            <v>0</v>
          </cell>
          <cell r="N297">
            <v>0</v>
          </cell>
          <cell r="O297">
            <v>0</v>
          </cell>
        </row>
        <row r="298">
          <cell r="A298" t="str">
            <v>Geplante Wholesale-G</v>
          </cell>
          <cell r="B298" t="str">
            <v>ZE0001A2B</v>
          </cell>
          <cell r="C298">
            <v>-37110132.396566004</v>
          </cell>
          <cell r="D298">
            <v>-4652760.2508819997</v>
          </cell>
          <cell r="E298">
            <v>-4597882.6126460005</v>
          </cell>
          <cell r="F298">
            <v>-4520946.691195</v>
          </cell>
          <cell r="G298">
            <v>-2734506.1549650002</v>
          </cell>
          <cell r="H298">
            <v>-2176372.082002</v>
          </cell>
          <cell r="I298">
            <v>-1431984.9038410001</v>
          </cell>
          <cell r="J298">
            <v>-1727602.239939</v>
          </cell>
          <cell r="K298">
            <v>-2194969.099072</v>
          </cell>
          <cell r="L298">
            <v>-2655231.2713640002</v>
          </cell>
          <cell r="M298">
            <v>-2244087.178727</v>
          </cell>
          <cell r="N298">
            <v>-3848668.9872460002</v>
          </cell>
          <cell r="O298">
            <v>-4325120.924687</v>
          </cell>
          <cell r="P298">
            <v>-2508340603.3200002</v>
          </cell>
          <cell r="Q298">
            <v>-331711802.55000001</v>
          </cell>
          <cell r="R298">
            <v>-318465052.51999998</v>
          </cell>
          <cell r="S298">
            <v>-294427628.44999999</v>
          </cell>
          <cell r="T298">
            <v>-171338934.33000001</v>
          </cell>
          <cell r="U298">
            <v>-133610933</v>
          </cell>
          <cell r="V298">
            <v>-91086689.269999996</v>
          </cell>
          <cell r="W298">
            <v>-117319440.70999999</v>
          </cell>
          <cell r="X298">
            <v>-139642947.13999999</v>
          </cell>
          <cell r="Y298">
            <v>-181022433.19</v>
          </cell>
          <cell r="Z298">
            <v>-160976398.83000001</v>
          </cell>
          <cell r="AA298">
            <v>-268372072.80000001</v>
          </cell>
          <cell r="AB298">
            <v>-300366270.52999997</v>
          </cell>
        </row>
        <row r="299">
          <cell r="A299" t="str">
            <v>geplante Mengen (Bru</v>
          </cell>
          <cell r="B299" t="str">
            <v>ZE0001K11211</v>
          </cell>
          <cell r="C299">
            <v>-37110132.396566004</v>
          </cell>
          <cell r="D299">
            <v>-4652760.2508819997</v>
          </cell>
          <cell r="E299">
            <v>-4597882.6126460005</v>
          </cell>
          <cell r="F299">
            <v>-4520946.691195</v>
          </cell>
          <cell r="G299">
            <v>-2734506.1549650002</v>
          </cell>
          <cell r="H299">
            <v>-2176372.082002</v>
          </cell>
          <cell r="I299">
            <v>-1431984.9038410001</v>
          </cell>
          <cell r="J299">
            <v>-1727602.239939</v>
          </cell>
          <cell r="K299">
            <v>-2194969.099072</v>
          </cell>
          <cell r="L299">
            <v>-2655231.2713640002</v>
          </cell>
          <cell r="M299">
            <v>-2244087.178727</v>
          </cell>
          <cell r="N299">
            <v>-3848668.9872460002</v>
          </cell>
          <cell r="O299">
            <v>-4325120.924687</v>
          </cell>
          <cell r="P299">
            <v>-2508340603.3200002</v>
          </cell>
          <cell r="Q299">
            <v>-331711802.55000001</v>
          </cell>
          <cell r="R299">
            <v>-318465052.51999998</v>
          </cell>
          <cell r="S299">
            <v>-294427628.44999999</v>
          </cell>
          <cell r="T299">
            <v>-171338934.33000001</v>
          </cell>
          <cell r="U299">
            <v>-133610933</v>
          </cell>
          <cell r="V299">
            <v>-91086689.269999996</v>
          </cell>
          <cell r="W299">
            <v>-117319440.70999999</v>
          </cell>
          <cell r="X299">
            <v>-139642947.13999999</v>
          </cell>
          <cell r="Y299">
            <v>-181022433.19</v>
          </cell>
          <cell r="Z299">
            <v>-160976398.83000001</v>
          </cell>
          <cell r="AA299">
            <v>-268372072.80000001</v>
          </cell>
          <cell r="AB299">
            <v>-300366270.52999997</v>
          </cell>
        </row>
        <row r="300">
          <cell r="A300" t="str">
            <v>Optionsprämien</v>
          </cell>
          <cell r="B300" t="str">
            <v>ZE0001A2C</v>
          </cell>
          <cell r="C300">
            <v>0</v>
          </cell>
          <cell r="D300">
            <v>0</v>
          </cell>
          <cell r="E300">
            <v>0</v>
          </cell>
          <cell r="F300">
            <v>0</v>
          </cell>
          <cell r="G300">
            <v>0</v>
          </cell>
          <cell r="H300">
            <v>0</v>
          </cell>
          <cell r="I300">
            <v>0</v>
          </cell>
          <cell r="J300">
            <v>0</v>
          </cell>
          <cell r="K300">
            <v>0</v>
          </cell>
          <cell r="L300">
            <v>0</v>
          </cell>
          <cell r="M300">
            <v>0</v>
          </cell>
          <cell r="N300">
            <v>0</v>
          </cell>
          <cell r="O300">
            <v>0</v>
          </cell>
          <cell r="P300">
            <v>-13902600</v>
          </cell>
          <cell r="Q300">
            <v>-1158550</v>
          </cell>
          <cell r="R300">
            <v>-1158550</v>
          </cell>
          <cell r="S300">
            <v>-1158550</v>
          </cell>
          <cell r="T300">
            <v>-1158550</v>
          </cell>
          <cell r="U300">
            <v>-1158550</v>
          </cell>
          <cell r="V300">
            <v>-1158550</v>
          </cell>
          <cell r="W300">
            <v>-1158550</v>
          </cell>
          <cell r="X300">
            <v>-1158550</v>
          </cell>
          <cell r="Y300">
            <v>-1158550</v>
          </cell>
          <cell r="Z300">
            <v>-1158550</v>
          </cell>
          <cell r="AA300">
            <v>-1158550</v>
          </cell>
          <cell r="AB300">
            <v>-1158550</v>
          </cell>
        </row>
        <row r="301">
          <cell r="A301" t="str">
            <v>Erhaltene Optionsprä</v>
          </cell>
          <cell r="B301" t="str">
            <v>ZE0001A2C1</v>
          </cell>
          <cell r="C301">
            <v>0</v>
          </cell>
          <cell r="D301">
            <v>0</v>
          </cell>
          <cell r="E301">
            <v>0</v>
          </cell>
          <cell r="F301">
            <v>0</v>
          </cell>
          <cell r="G301">
            <v>0</v>
          </cell>
          <cell r="H301">
            <v>0</v>
          </cell>
          <cell r="I301">
            <v>0</v>
          </cell>
          <cell r="J301">
            <v>0</v>
          </cell>
          <cell r="K301">
            <v>0</v>
          </cell>
          <cell r="L301">
            <v>0</v>
          </cell>
          <cell r="M301">
            <v>0</v>
          </cell>
          <cell r="N301">
            <v>0</v>
          </cell>
          <cell r="O301">
            <v>0</v>
          </cell>
          <cell r="P301">
            <v>-13902600</v>
          </cell>
          <cell r="Q301">
            <v>-1158550</v>
          </cell>
          <cell r="R301">
            <v>-1158550</v>
          </cell>
          <cell r="S301">
            <v>-1158550</v>
          </cell>
          <cell r="T301">
            <v>-1158550</v>
          </cell>
          <cell r="U301">
            <v>-1158550</v>
          </cell>
          <cell r="V301">
            <v>-1158550</v>
          </cell>
          <cell r="W301">
            <v>-1158550</v>
          </cell>
          <cell r="X301">
            <v>-1158550</v>
          </cell>
          <cell r="Y301">
            <v>-1158550</v>
          </cell>
          <cell r="Z301">
            <v>-1158550</v>
          </cell>
          <cell r="AA301">
            <v>-1158550</v>
          </cell>
          <cell r="AB301">
            <v>-1158550</v>
          </cell>
        </row>
        <row r="302">
          <cell r="A302" t="str">
            <v>Aktivitäten STPM net</v>
          </cell>
          <cell r="B302" t="str">
            <v>ZE0001A3N</v>
          </cell>
          <cell r="C302">
            <v>-1814400</v>
          </cell>
          <cell r="D302">
            <v>-263450</v>
          </cell>
          <cell r="E302">
            <v>-277000</v>
          </cell>
          <cell r="F302">
            <v>-266350</v>
          </cell>
          <cell r="G302">
            <v>-72600</v>
          </cell>
          <cell r="H302">
            <v>-58550</v>
          </cell>
          <cell r="I302">
            <v>-70900</v>
          </cell>
          <cell r="J302">
            <v>-73500</v>
          </cell>
          <cell r="K302">
            <v>-69300</v>
          </cell>
          <cell r="L302">
            <v>-71800</v>
          </cell>
          <cell r="M302">
            <v>-68200</v>
          </cell>
          <cell r="N302">
            <v>-280200</v>
          </cell>
          <cell r="O302">
            <v>-242550</v>
          </cell>
          <cell r="P302">
            <v>-212871481.97</v>
          </cell>
          <cell r="Q302">
            <v>-23155317.379999999</v>
          </cell>
          <cell r="R302">
            <v>-23782656.73</v>
          </cell>
          <cell r="S302">
            <v>-23233242.899999999</v>
          </cell>
          <cell r="T302">
            <v>-13997443.960000001</v>
          </cell>
          <cell r="U302">
            <v>-13246142.35</v>
          </cell>
          <cell r="V302">
            <v>-13910066.9</v>
          </cell>
          <cell r="W302">
            <v>-14034129.24</v>
          </cell>
          <cell r="X302">
            <v>-13806205.18</v>
          </cell>
          <cell r="Y302">
            <v>-13939620.16</v>
          </cell>
          <cell r="Z302">
            <v>-13767653.92</v>
          </cell>
          <cell r="AA302">
            <v>-23889233.73</v>
          </cell>
          <cell r="AB302">
            <v>-22109769.52</v>
          </cell>
        </row>
        <row r="303">
          <cell r="A303" t="str">
            <v>Netting Lieferverpfl</v>
          </cell>
          <cell r="B303" t="str">
            <v>ZE0001A3Z</v>
          </cell>
          <cell r="C303">
            <v>0</v>
          </cell>
          <cell r="D303">
            <v>0</v>
          </cell>
          <cell r="E303">
            <v>0</v>
          </cell>
          <cell r="F303">
            <v>0</v>
          </cell>
          <cell r="G303">
            <v>0</v>
          </cell>
          <cell r="H303">
            <v>0</v>
          </cell>
          <cell r="I303">
            <v>0</v>
          </cell>
          <cell r="J303">
            <v>0</v>
          </cell>
          <cell r="K303">
            <v>0</v>
          </cell>
          <cell r="L303">
            <v>0</v>
          </cell>
          <cell r="M303">
            <v>0</v>
          </cell>
          <cell r="N303">
            <v>0</v>
          </cell>
          <cell r="O303">
            <v>0</v>
          </cell>
        </row>
        <row r="304">
          <cell r="A304" t="str">
            <v>Netting Short Term A</v>
          </cell>
          <cell r="B304" t="str">
            <v>ZE0001K90040</v>
          </cell>
          <cell r="C304">
            <v>0</v>
          </cell>
          <cell r="D304">
            <v>0</v>
          </cell>
          <cell r="E304">
            <v>0</v>
          </cell>
          <cell r="F304">
            <v>0</v>
          </cell>
          <cell r="G304">
            <v>0</v>
          </cell>
          <cell r="H304">
            <v>0</v>
          </cell>
          <cell r="I304">
            <v>0</v>
          </cell>
          <cell r="J304">
            <v>0</v>
          </cell>
          <cell r="K304">
            <v>0</v>
          </cell>
          <cell r="L304">
            <v>0</v>
          </cell>
          <cell r="M304">
            <v>0</v>
          </cell>
          <cell r="N304">
            <v>0</v>
          </cell>
          <cell r="O304">
            <v>0</v>
          </cell>
        </row>
        <row r="305">
          <cell r="A305" t="str">
            <v>Aktivitäten STPM bru</v>
          </cell>
          <cell r="B305" t="str">
            <v>ZE0001A3</v>
          </cell>
          <cell r="C305">
            <v>-1814400</v>
          </cell>
          <cell r="D305">
            <v>-263450</v>
          </cell>
          <cell r="E305">
            <v>-277000</v>
          </cell>
          <cell r="F305">
            <v>-266350</v>
          </cell>
          <cell r="G305">
            <v>-72600</v>
          </cell>
          <cell r="H305">
            <v>-58550</v>
          </cell>
          <cell r="I305">
            <v>-70900</v>
          </cell>
          <cell r="J305">
            <v>-73500</v>
          </cell>
          <cell r="K305">
            <v>-69300</v>
          </cell>
          <cell r="L305">
            <v>-71800</v>
          </cell>
          <cell r="M305">
            <v>-68200</v>
          </cell>
          <cell r="N305">
            <v>-280200</v>
          </cell>
          <cell r="O305">
            <v>-242550</v>
          </cell>
          <cell r="P305">
            <v>-212871481.97</v>
          </cell>
          <cell r="Q305">
            <v>-23155317.379999999</v>
          </cell>
          <cell r="R305">
            <v>-23782656.73</v>
          </cell>
          <cell r="S305">
            <v>-23233242.899999999</v>
          </cell>
          <cell r="T305">
            <v>-13997443.960000001</v>
          </cell>
          <cell r="U305">
            <v>-13246142.35</v>
          </cell>
          <cell r="V305">
            <v>-13910066.9</v>
          </cell>
          <cell r="W305">
            <v>-14034129.24</v>
          </cell>
          <cell r="X305">
            <v>-13806205.18</v>
          </cell>
          <cell r="Y305">
            <v>-13939620.16</v>
          </cell>
          <cell r="Z305">
            <v>-13767653.92</v>
          </cell>
          <cell r="AA305">
            <v>-23889233.73</v>
          </cell>
          <cell r="AB305">
            <v>-22109769.52</v>
          </cell>
        </row>
        <row r="306">
          <cell r="A306" t="str">
            <v>Short Term Adjustmen</v>
          </cell>
          <cell r="B306" t="str">
            <v>ZE0001A3A</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Short Term Adjust</v>
          </cell>
          <cell r="B307" t="str">
            <v>ZE0001K11142</v>
          </cell>
          <cell r="C307">
            <v>0</v>
          </cell>
          <cell r="D307">
            <v>0</v>
          </cell>
          <cell r="E307">
            <v>0</v>
          </cell>
          <cell r="F307">
            <v>0</v>
          </cell>
          <cell r="G307">
            <v>0</v>
          </cell>
          <cell r="H307">
            <v>0</v>
          </cell>
          <cell r="I307">
            <v>0</v>
          </cell>
          <cell r="J307">
            <v>0</v>
          </cell>
          <cell r="K307">
            <v>0</v>
          </cell>
          <cell r="L307">
            <v>0</v>
          </cell>
          <cell r="M307">
            <v>0</v>
          </cell>
          <cell r="N307">
            <v>0</v>
          </cell>
          <cell r="O307">
            <v>0</v>
          </cell>
        </row>
        <row r="308">
          <cell r="A308" t="str">
            <v>Short Term Aktivität</v>
          </cell>
          <cell r="B308" t="str">
            <v>ZE0001A3B</v>
          </cell>
          <cell r="C308">
            <v>-1814400</v>
          </cell>
          <cell r="D308">
            <v>-263450</v>
          </cell>
          <cell r="E308">
            <v>-277000</v>
          </cell>
          <cell r="F308">
            <v>-266350</v>
          </cell>
          <cell r="G308">
            <v>-72600</v>
          </cell>
          <cell r="H308">
            <v>-58550</v>
          </cell>
          <cell r="I308">
            <v>-70900</v>
          </cell>
          <cell r="J308">
            <v>-73500</v>
          </cell>
          <cell r="K308">
            <v>-69300</v>
          </cell>
          <cell r="L308">
            <v>-71800</v>
          </cell>
          <cell r="M308">
            <v>-68200</v>
          </cell>
          <cell r="N308">
            <v>-280200</v>
          </cell>
          <cell r="O308">
            <v>-242550</v>
          </cell>
          <cell r="P308">
            <v>-91470151.849999994</v>
          </cell>
          <cell r="Q308">
            <v>-13038539.869999999</v>
          </cell>
          <cell r="R308">
            <v>-13665879.220000001</v>
          </cell>
          <cell r="S308">
            <v>-13116465.390000001</v>
          </cell>
          <cell r="T308">
            <v>-3880666.45</v>
          </cell>
          <cell r="U308">
            <v>-3129364.84</v>
          </cell>
          <cell r="V308">
            <v>-3793289.39</v>
          </cell>
          <cell r="W308">
            <v>-3917351.73</v>
          </cell>
          <cell r="X308">
            <v>-3689427.67</v>
          </cell>
          <cell r="Y308">
            <v>-3822842.65</v>
          </cell>
          <cell r="Z308">
            <v>-3650876.41</v>
          </cell>
          <cell r="AA308">
            <v>-13772456.220000001</v>
          </cell>
          <cell r="AB308">
            <v>-11992992.01</v>
          </cell>
        </row>
        <row r="309">
          <cell r="A309" t="str">
            <v>Positionstransfer</v>
          </cell>
          <cell r="B309" t="str">
            <v>ZE0001A3B1</v>
          </cell>
          <cell r="C309">
            <v>0</v>
          </cell>
          <cell r="D309">
            <v>0</v>
          </cell>
          <cell r="E309">
            <v>0</v>
          </cell>
          <cell r="F309">
            <v>0</v>
          </cell>
          <cell r="G309">
            <v>0</v>
          </cell>
          <cell r="H309">
            <v>0</v>
          </cell>
          <cell r="I309">
            <v>0</v>
          </cell>
          <cell r="J309">
            <v>0</v>
          </cell>
          <cell r="K309">
            <v>0</v>
          </cell>
          <cell r="L309">
            <v>0</v>
          </cell>
          <cell r="M309">
            <v>0</v>
          </cell>
          <cell r="N309">
            <v>0</v>
          </cell>
          <cell r="O309">
            <v>0</v>
          </cell>
        </row>
        <row r="310">
          <cell r="A310" t="str">
            <v>Übernahme Lieferverp</v>
          </cell>
          <cell r="B310" t="str">
            <v>ZE0001K11551</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Intrinsischer Wert d</v>
          </cell>
          <cell r="B311" t="str">
            <v>ZE0001K11552</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BOS und EaR auf Nett</v>
          </cell>
          <cell r="B312" t="str">
            <v>ZE0001K11553</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Übernahme Lieferverp</v>
          </cell>
          <cell r="B313" t="str">
            <v>ZE0001K115511</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Intrinsischer Wert d</v>
          </cell>
          <cell r="B314" t="str">
            <v>ZE0001K115512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BOS und EaR auf Nett</v>
          </cell>
          <cell r="B315" t="str">
            <v>ZE0001K115515</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Adjustments</v>
          </cell>
          <cell r="B316" t="str">
            <v>ZE0001A3B2</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ST-Adjust BoS EaR au</v>
          </cell>
          <cell r="B317" t="str">
            <v>ZE0001K115517</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ST-Adjust Intrinsich</v>
          </cell>
          <cell r="B318" t="str">
            <v>ZE0001K115514</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ST-Adjust BoS EaR au</v>
          </cell>
          <cell r="B319" t="str">
            <v>ZE0001K115516</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ST-Adjust Intrinsich</v>
          </cell>
          <cell r="B320" t="str">
            <v>ZE0001K115513</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A321" t="str">
            <v>Abrechnung</v>
          </cell>
          <cell r="B321" t="str">
            <v>ZE0001A3B3</v>
          </cell>
          <cell r="C321">
            <v>-1814400</v>
          </cell>
          <cell r="D321">
            <v>-263450</v>
          </cell>
          <cell r="E321">
            <v>-277000</v>
          </cell>
          <cell r="F321">
            <v>-266350</v>
          </cell>
          <cell r="G321">
            <v>-72600</v>
          </cell>
          <cell r="H321">
            <v>-58550</v>
          </cell>
          <cell r="I321">
            <v>-70900</v>
          </cell>
          <cell r="J321">
            <v>-73500</v>
          </cell>
          <cell r="K321">
            <v>-69300</v>
          </cell>
          <cell r="L321">
            <v>-71800</v>
          </cell>
          <cell r="M321">
            <v>-68200</v>
          </cell>
          <cell r="N321">
            <v>-280200</v>
          </cell>
          <cell r="O321">
            <v>-242550</v>
          </cell>
          <cell r="P321">
            <v>-91470151.849999994</v>
          </cell>
          <cell r="Q321">
            <v>-13038539.869999999</v>
          </cell>
          <cell r="R321">
            <v>-13665879.220000001</v>
          </cell>
          <cell r="S321">
            <v>-13116465.390000001</v>
          </cell>
          <cell r="T321">
            <v>-3880666.45</v>
          </cell>
          <cell r="U321">
            <v>-3129364.84</v>
          </cell>
          <cell r="V321">
            <v>-3793289.39</v>
          </cell>
          <cell r="W321">
            <v>-3917351.73</v>
          </cell>
          <cell r="X321">
            <v>-3689427.67</v>
          </cell>
          <cell r="Y321">
            <v>-3822842.65</v>
          </cell>
          <cell r="Z321">
            <v>-3650876.41</v>
          </cell>
          <cell r="AA321">
            <v>-13772456.220000001</v>
          </cell>
          <cell r="AB321">
            <v>-11992992.01</v>
          </cell>
        </row>
        <row r="322">
          <cell r="A322" t="str">
            <v>Gesteuerter Betrieb</v>
          </cell>
          <cell r="B322" t="str">
            <v>ZE0001A3B3GB</v>
          </cell>
          <cell r="C322">
            <v>-1814400</v>
          </cell>
          <cell r="D322">
            <v>-263450</v>
          </cell>
          <cell r="E322">
            <v>-277000</v>
          </cell>
          <cell r="F322">
            <v>-266350</v>
          </cell>
          <cell r="G322">
            <v>-72600</v>
          </cell>
          <cell r="H322">
            <v>-58550</v>
          </cell>
          <cell r="I322">
            <v>-70900</v>
          </cell>
          <cell r="J322">
            <v>-73500</v>
          </cell>
          <cell r="K322">
            <v>-69300</v>
          </cell>
          <cell r="L322">
            <v>-71800</v>
          </cell>
          <cell r="M322">
            <v>-68200</v>
          </cell>
          <cell r="N322">
            <v>-280200</v>
          </cell>
          <cell r="O322">
            <v>-242550</v>
          </cell>
          <cell r="P322">
            <v>-91470151.849999994</v>
          </cell>
          <cell r="Q322">
            <v>-13038539.869999999</v>
          </cell>
          <cell r="R322">
            <v>-13665879.220000001</v>
          </cell>
          <cell r="S322">
            <v>-13116465.390000001</v>
          </cell>
          <cell r="T322">
            <v>-3880666.45</v>
          </cell>
          <cell r="U322">
            <v>-3129364.84</v>
          </cell>
          <cell r="V322">
            <v>-3793289.39</v>
          </cell>
          <cell r="W322">
            <v>-3917351.73</v>
          </cell>
          <cell r="X322">
            <v>-3689427.67</v>
          </cell>
          <cell r="Y322">
            <v>-3822842.65</v>
          </cell>
          <cell r="Z322">
            <v>-3650876.41</v>
          </cell>
          <cell r="AA322">
            <v>-13772456.220000001</v>
          </cell>
          <cell r="AB322">
            <v>-11992992.01</v>
          </cell>
        </row>
        <row r="323">
          <cell r="A323" t="str">
            <v>Abrechnung Brennstof</v>
          </cell>
          <cell r="B323" t="str">
            <v>ZE0001K115519</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Erstattung Minderver</v>
          </cell>
          <cell r="B324" t="str">
            <v>ZE0001K115520</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A325" t="str">
            <v>Abrechnung Brennstof</v>
          </cell>
          <cell r="B325" t="str">
            <v>ZE0001K11555</v>
          </cell>
          <cell r="C325">
            <v>-1814400</v>
          </cell>
          <cell r="D325">
            <v>-263450</v>
          </cell>
          <cell r="E325">
            <v>-277000</v>
          </cell>
          <cell r="F325">
            <v>-266350</v>
          </cell>
          <cell r="G325">
            <v>-72600</v>
          </cell>
          <cell r="H325">
            <v>-58550</v>
          </cell>
          <cell r="I325">
            <v>-70900</v>
          </cell>
          <cell r="J325">
            <v>-73500</v>
          </cell>
          <cell r="K325">
            <v>-69300</v>
          </cell>
          <cell r="L325">
            <v>-71800</v>
          </cell>
          <cell r="M325">
            <v>-68200</v>
          </cell>
          <cell r="N325">
            <v>-280200</v>
          </cell>
          <cell r="O325">
            <v>-242550</v>
          </cell>
          <cell r="P325">
            <v>-91470151.849999994</v>
          </cell>
          <cell r="Q325">
            <v>-13038539.869999999</v>
          </cell>
          <cell r="R325">
            <v>-13665879.220000001</v>
          </cell>
          <cell r="S325">
            <v>-13116465.390000001</v>
          </cell>
          <cell r="T325">
            <v>-3880666.45</v>
          </cell>
          <cell r="U325">
            <v>-3129364.84</v>
          </cell>
          <cell r="V325">
            <v>-3793289.39</v>
          </cell>
          <cell r="W325">
            <v>-3917351.73</v>
          </cell>
          <cell r="X325">
            <v>-3689427.67</v>
          </cell>
          <cell r="Y325">
            <v>-3822842.65</v>
          </cell>
          <cell r="Z325">
            <v>-3650876.41</v>
          </cell>
          <cell r="AA325">
            <v>-13772456.220000001</v>
          </cell>
          <cell r="AB325">
            <v>-11992992.01</v>
          </cell>
        </row>
        <row r="326">
          <cell r="A326" t="str">
            <v>Settlement Brennstof</v>
          </cell>
          <cell r="B326" t="str">
            <v>ZE0001K11556</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Settlement APNV-Swap</v>
          </cell>
          <cell r="B327" t="str">
            <v>ZE0001K11558</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A328" t="str">
            <v>Settlement APNV-Swap</v>
          </cell>
          <cell r="B328" t="str">
            <v>ZE0001K115581</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A329" t="str">
            <v>Settlement Brennstof</v>
          </cell>
          <cell r="B329" t="str">
            <v>ZE0001K115561</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A330" t="str">
            <v>Erstatt. Minderverfü</v>
          </cell>
          <cell r="B330" t="str">
            <v>ZE0001K11557</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Nicht gesteuerter Be</v>
          </cell>
          <cell r="B331" t="str">
            <v>ZE0001A3B3NGB</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Nicht gesteuerter Be</v>
          </cell>
          <cell r="B332" t="str">
            <v>ZE0001K11554</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Nicht gesteuerter Be</v>
          </cell>
          <cell r="B333" t="str">
            <v>ZE0001K115518</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Abr. nicht gesteuert</v>
          </cell>
          <cell r="B334" t="str">
            <v>ZE0001K11559</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Abr. nicht gesteuert</v>
          </cell>
          <cell r="B335" t="str">
            <v>ZE0001K11550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"Altes" Abrechnungsv</v>
          </cell>
          <cell r="B336" t="str">
            <v>ZE0001A3B3AA</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Mehrerzeugung (Buy)</v>
          </cell>
          <cell r="B337" t="str">
            <v>ZE0001K1151</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Mindererzeugung (Sel</v>
          </cell>
          <cell r="B338" t="str">
            <v>ZE0001K1152</v>
          </cell>
          <cell r="C338">
            <v>0</v>
          </cell>
          <cell r="D338">
            <v>0</v>
          </cell>
          <cell r="E338">
            <v>0</v>
          </cell>
          <cell r="F338">
            <v>0</v>
          </cell>
          <cell r="G338">
            <v>0</v>
          </cell>
          <cell r="H338">
            <v>0</v>
          </cell>
          <cell r="I338">
            <v>0</v>
          </cell>
          <cell r="J338">
            <v>0</v>
          </cell>
          <cell r="K338">
            <v>0</v>
          </cell>
          <cell r="L338">
            <v>0</v>
          </cell>
          <cell r="M338">
            <v>0</v>
          </cell>
          <cell r="N338">
            <v>0</v>
          </cell>
          <cell r="O338">
            <v>0</v>
          </cell>
        </row>
        <row r="339">
          <cell r="A339" t="str">
            <v>Brennstofferstattung</v>
          </cell>
          <cell r="B339" t="str">
            <v>ZE0001K1153</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Vorabausschüttungen</v>
          </cell>
          <cell r="B340" t="str">
            <v>ZE0001A3C</v>
          </cell>
          <cell r="P340">
            <v>-54377199.960000001</v>
          </cell>
          <cell r="Q340">
            <v>-4531433.33</v>
          </cell>
          <cell r="R340">
            <v>-4531433.33</v>
          </cell>
          <cell r="S340">
            <v>-4531433.33</v>
          </cell>
          <cell r="T340">
            <v>-4531433.33</v>
          </cell>
          <cell r="U340">
            <v>-4531433.33</v>
          </cell>
          <cell r="V340">
            <v>-4531433.33</v>
          </cell>
          <cell r="W340">
            <v>-4531433.33</v>
          </cell>
          <cell r="X340">
            <v>-4531433.33</v>
          </cell>
          <cell r="Y340">
            <v>-4531433.33</v>
          </cell>
          <cell r="Z340">
            <v>-4531433.33</v>
          </cell>
          <cell r="AA340">
            <v>-4531433.33</v>
          </cell>
          <cell r="AB340">
            <v>-4531433.33</v>
          </cell>
        </row>
        <row r="341">
          <cell r="A341" t="str">
            <v>Zeitwert der Spark S</v>
          </cell>
          <cell r="B341" t="str">
            <v>ZE0001A3C1</v>
          </cell>
          <cell r="P341">
            <v>-24000000</v>
          </cell>
          <cell r="Q341">
            <v>-2000000</v>
          </cell>
          <cell r="R341">
            <v>-2000000</v>
          </cell>
          <cell r="S341">
            <v>-2000000</v>
          </cell>
          <cell r="T341">
            <v>-2000000</v>
          </cell>
          <cell r="U341">
            <v>-2000000</v>
          </cell>
          <cell r="V341">
            <v>-2000000</v>
          </cell>
          <cell r="W341">
            <v>-2000000</v>
          </cell>
          <cell r="X341">
            <v>-2000000</v>
          </cell>
          <cell r="Y341">
            <v>-2000000</v>
          </cell>
          <cell r="Z341">
            <v>-2000000</v>
          </cell>
          <cell r="AA341">
            <v>-2000000</v>
          </cell>
          <cell r="AB341">
            <v>-2000000</v>
          </cell>
        </row>
        <row r="342">
          <cell r="A342" t="str">
            <v>Zeitwert der Option</v>
          </cell>
          <cell r="B342" t="str">
            <v>ZE0001K713</v>
          </cell>
          <cell r="P342">
            <v>-24000000</v>
          </cell>
          <cell r="Q342">
            <v>-2000000</v>
          </cell>
          <cell r="R342">
            <v>-2000000</v>
          </cell>
          <cell r="S342">
            <v>-2000000</v>
          </cell>
          <cell r="T342">
            <v>-2000000</v>
          </cell>
          <cell r="U342">
            <v>-2000000</v>
          </cell>
          <cell r="V342">
            <v>-2000000</v>
          </cell>
          <cell r="W342">
            <v>-2000000</v>
          </cell>
          <cell r="X342">
            <v>-2000000</v>
          </cell>
          <cell r="Y342">
            <v>-2000000</v>
          </cell>
          <cell r="Z342">
            <v>-2000000</v>
          </cell>
          <cell r="AA342">
            <v>-2000000</v>
          </cell>
          <cell r="AB342">
            <v>-2000000</v>
          </cell>
        </row>
        <row r="343">
          <cell r="A343" t="str">
            <v>Prämie Vermarktung R</v>
          </cell>
          <cell r="B343" t="str">
            <v>ZE0001A3C2</v>
          </cell>
          <cell r="P343">
            <v>-30377199.960000001</v>
          </cell>
          <cell r="Q343">
            <v>-2531433.33</v>
          </cell>
          <cell r="R343">
            <v>-2531433.33</v>
          </cell>
          <cell r="S343">
            <v>-2531433.33</v>
          </cell>
          <cell r="T343">
            <v>-2531433.33</v>
          </cell>
          <cell r="U343">
            <v>-2531433.33</v>
          </cell>
          <cell r="V343">
            <v>-2531433.33</v>
          </cell>
          <cell r="W343">
            <v>-2531433.33</v>
          </cell>
          <cell r="X343">
            <v>-2531433.33</v>
          </cell>
          <cell r="Y343">
            <v>-2531433.33</v>
          </cell>
          <cell r="Z343">
            <v>-2531433.33</v>
          </cell>
          <cell r="AA343">
            <v>-2531433.33</v>
          </cell>
          <cell r="AB343">
            <v>-2531433.33</v>
          </cell>
        </row>
        <row r="344">
          <cell r="A344" t="str">
            <v>Prämie Sekundärarbei</v>
          </cell>
          <cell r="B344" t="str">
            <v>ZE0001A3C2SA</v>
          </cell>
          <cell r="P344">
            <v>-30377199.960000001</v>
          </cell>
          <cell r="Q344">
            <v>-2531433.33</v>
          </cell>
          <cell r="R344">
            <v>-2531433.33</v>
          </cell>
          <cell r="S344">
            <v>-2531433.33</v>
          </cell>
          <cell r="T344">
            <v>-2531433.33</v>
          </cell>
          <cell r="U344">
            <v>-2531433.33</v>
          </cell>
          <cell r="V344">
            <v>-2531433.33</v>
          </cell>
          <cell r="W344">
            <v>-2531433.33</v>
          </cell>
          <cell r="X344">
            <v>-2531433.33</v>
          </cell>
          <cell r="Y344">
            <v>-2531433.33</v>
          </cell>
          <cell r="Z344">
            <v>-2531433.33</v>
          </cell>
          <cell r="AA344">
            <v>-2531433.33</v>
          </cell>
          <cell r="AB344">
            <v>-2531433.33</v>
          </cell>
        </row>
        <row r="345">
          <cell r="A345" t="str">
            <v>TSO SR STPM an Power</v>
          </cell>
          <cell r="B345" t="str">
            <v>ZE0001K117</v>
          </cell>
          <cell r="P345">
            <v>-30377199.960000001</v>
          </cell>
          <cell r="Q345">
            <v>-2531433.33</v>
          </cell>
          <cell r="R345">
            <v>-2531433.33</v>
          </cell>
          <cell r="S345">
            <v>-2531433.33</v>
          </cell>
          <cell r="T345">
            <v>-2531433.33</v>
          </cell>
          <cell r="U345">
            <v>-2531433.33</v>
          </cell>
          <cell r="V345">
            <v>-2531433.33</v>
          </cell>
          <cell r="W345">
            <v>-2531433.33</v>
          </cell>
          <cell r="X345">
            <v>-2531433.33</v>
          </cell>
          <cell r="Y345">
            <v>-2531433.33</v>
          </cell>
          <cell r="Z345">
            <v>-2531433.33</v>
          </cell>
          <cell r="AA345">
            <v>-2531433.33</v>
          </cell>
          <cell r="AB345">
            <v>-2531433.33</v>
          </cell>
        </row>
        <row r="346">
          <cell r="A346" t="str">
            <v>Ergebnisausschüttung</v>
          </cell>
          <cell r="B346" t="str">
            <v>ZE0001A3D</v>
          </cell>
          <cell r="P346">
            <v>-67024130.159999996</v>
          </cell>
          <cell r="Q346">
            <v>-5585344.1799999997</v>
          </cell>
          <cell r="R346">
            <v>-5585344.1799999997</v>
          </cell>
          <cell r="S346">
            <v>-5585344.1799999997</v>
          </cell>
          <cell r="T346">
            <v>-5585344.1799999997</v>
          </cell>
          <cell r="U346">
            <v>-5585344.1799999997</v>
          </cell>
          <cell r="V346">
            <v>-5585344.1799999997</v>
          </cell>
          <cell r="W346">
            <v>-5585344.1799999997</v>
          </cell>
          <cell r="X346">
            <v>-5585344.1799999997</v>
          </cell>
          <cell r="Y346">
            <v>-5585344.1799999997</v>
          </cell>
          <cell r="Z346">
            <v>-5585344.1799999997</v>
          </cell>
          <cell r="AA346">
            <v>-5585344.1799999997</v>
          </cell>
          <cell r="AB346">
            <v>-5585344.1799999997</v>
          </cell>
        </row>
        <row r="347">
          <cell r="A347" t="str">
            <v>STPM Sonstiges</v>
          </cell>
          <cell r="B347" t="str">
            <v>ZE0001K73</v>
          </cell>
          <cell r="P347">
            <v>-67024130.159999996</v>
          </cell>
          <cell r="Q347">
            <v>-5585344.1799999997</v>
          </cell>
          <cell r="R347">
            <v>-5585344.1799999997</v>
          </cell>
          <cell r="S347">
            <v>-5585344.1799999997</v>
          </cell>
          <cell r="T347">
            <v>-5585344.1799999997</v>
          </cell>
          <cell r="U347">
            <v>-5585344.1799999997</v>
          </cell>
          <cell r="V347">
            <v>-5585344.1799999997</v>
          </cell>
          <cell r="W347">
            <v>-5585344.1799999997</v>
          </cell>
          <cell r="X347">
            <v>-5585344.1799999997</v>
          </cell>
          <cell r="Y347">
            <v>-5585344.1799999997</v>
          </cell>
          <cell r="Z347">
            <v>-5585344.1799999997</v>
          </cell>
          <cell r="AA347">
            <v>-5585344.1799999997</v>
          </cell>
          <cell r="AB347">
            <v>-5585344.1799999997</v>
          </cell>
        </row>
        <row r="348">
          <cell r="A348" t="str">
            <v>Sonstige Geschäfte T</v>
          </cell>
          <cell r="B348" t="str">
            <v>ZE0001A4N</v>
          </cell>
          <cell r="C348">
            <v>-519999.99999600003</v>
          </cell>
          <cell r="D348">
            <v>-43333.333333000002</v>
          </cell>
          <cell r="E348">
            <v>-43333.333333000002</v>
          </cell>
          <cell r="F348">
            <v>-43333.333333000002</v>
          </cell>
          <cell r="G348">
            <v>-43333.333333000002</v>
          </cell>
          <cell r="H348">
            <v>-43333.333333000002</v>
          </cell>
          <cell r="I348">
            <v>-43333.333333000002</v>
          </cell>
          <cell r="J348">
            <v>-43333.333333000002</v>
          </cell>
          <cell r="K348">
            <v>-43333.333333000002</v>
          </cell>
          <cell r="L348">
            <v>-43333.333333000002</v>
          </cell>
          <cell r="M348">
            <v>-43333.333333000002</v>
          </cell>
          <cell r="N348">
            <v>-43333.333333000002</v>
          </cell>
          <cell r="O348">
            <v>-43333.333333000002</v>
          </cell>
          <cell r="P348">
            <v>-15335934.800000001</v>
          </cell>
          <cell r="Q348">
            <v>-1277994.58</v>
          </cell>
          <cell r="R348">
            <v>-1277994.58</v>
          </cell>
          <cell r="S348">
            <v>-1277994.58</v>
          </cell>
          <cell r="T348">
            <v>-1277994.58</v>
          </cell>
          <cell r="U348">
            <v>-1277994.56</v>
          </cell>
          <cell r="V348">
            <v>-1277994.56</v>
          </cell>
          <cell r="W348">
            <v>-1277994.56</v>
          </cell>
          <cell r="X348">
            <v>-1277994.56</v>
          </cell>
          <cell r="Y348">
            <v>-1277994.56</v>
          </cell>
          <cell r="Z348">
            <v>-1277994.56</v>
          </cell>
          <cell r="AA348">
            <v>-1277994.56</v>
          </cell>
          <cell r="AB348">
            <v>-1277994.56</v>
          </cell>
        </row>
        <row r="349">
          <cell r="A349" t="str">
            <v>Netting Sonstige Ges</v>
          </cell>
          <cell r="B349" t="str">
            <v>ZE0001A4Z</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Netting Ancillary Se</v>
          </cell>
          <cell r="B350" t="str">
            <v>ZE0001K900037</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Netting Portfolio Ou</v>
          </cell>
          <cell r="B351" t="str">
            <v>ZE0001K900036</v>
          </cell>
          <cell r="C351">
            <v>0</v>
          </cell>
          <cell r="D351">
            <v>0</v>
          </cell>
          <cell r="E351">
            <v>0</v>
          </cell>
          <cell r="F351">
            <v>0</v>
          </cell>
          <cell r="G351">
            <v>0</v>
          </cell>
          <cell r="H351">
            <v>0</v>
          </cell>
          <cell r="I351">
            <v>0</v>
          </cell>
          <cell r="J351">
            <v>0</v>
          </cell>
          <cell r="K351">
            <v>0</v>
          </cell>
          <cell r="L351">
            <v>0</v>
          </cell>
          <cell r="M351">
            <v>0</v>
          </cell>
          <cell r="N351">
            <v>0</v>
          </cell>
          <cell r="O351">
            <v>0</v>
          </cell>
        </row>
        <row r="352">
          <cell r="A352" t="str">
            <v>Netting Portfolio Mi</v>
          </cell>
          <cell r="B352" t="str">
            <v>ZE0001K900035</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A353" t="str">
            <v>Sonstige Geschäfte T</v>
          </cell>
          <cell r="B353" t="str">
            <v>ZE0001A4</v>
          </cell>
          <cell r="C353">
            <v>-519999.99999600003</v>
          </cell>
          <cell r="D353">
            <v>-43333.333333000002</v>
          </cell>
          <cell r="E353">
            <v>-43333.333333000002</v>
          </cell>
          <cell r="F353">
            <v>-43333.333333000002</v>
          </cell>
          <cell r="G353">
            <v>-43333.333333000002</v>
          </cell>
          <cell r="H353">
            <v>-43333.333333000002</v>
          </cell>
          <cell r="I353">
            <v>-43333.333333000002</v>
          </cell>
          <cell r="J353">
            <v>-43333.333333000002</v>
          </cell>
          <cell r="K353">
            <v>-43333.333333000002</v>
          </cell>
          <cell r="L353">
            <v>-43333.333333000002</v>
          </cell>
          <cell r="M353">
            <v>-43333.333333000002</v>
          </cell>
          <cell r="N353">
            <v>-43333.333333000002</v>
          </cell>
          <cell r="O353">
            <v>-43333.333333000002</v>
          </cell>
          <cell r="P353">
            <v>-15335934.800000001</v>
          </cell>
          <cell r="Q353">
            <v>-1277994.58</v>
          </cell>
          <cell r="R353">
            <v>-1277994.58</v>
          </cell>
          <cell r="S353">
            <v>-1277994.58</v>
          </cell>
          <cell r="T353">
            <v>-1277994.58</v>
          </cell>
          <cell r="U353">
            <v>-1277994.56</v>
          </cell>
          <cell r="V353">
            <v>-1277994.56</v>
          </cell>
          <cell r="W353">
            <v>-1277994.56</v>
          </cell>
          <cell r="X353">
            <v>-1277994.56</v>
          </cell>
          <cell r="Y353">
            <v>-1277994.56</v>
          </cell>
          <cell r="Z353">
            <v>-1277994.56</v>
          </cell>
          <cell r="AA353">
            <v>-1277994.56</v>
          </cell>
          <cell r="AB353">
            <v>-1277994.56</v>
          </cell>
        </row>
        <row r="354">
          <cell r="A354" t="str">
            <v>Reserveverträge brut</v>
          </cell>
          <cell r="B354" t="str">
            <v>ZE0001A4A</v>
          </cell>
          <cell r="C354">
            <v>0</v>
          </cell>
          <cell r="D354">
            <v>0</v>
          </cell>
          <cell r="E354">
            <v>0</v>
          </cell>
          <cell r="F354">
            <v>0</v>
          </cell>
          <cell r="G354">
            <v>0</v>
          </cell>
          <cell r="H354">
            <v>0</v>
          </cell>
          <cell r="I354">
            <v>0</v>
          </cell>
          <cell r="J354">
            <v>0</v>
          </cell>
          <cell r="K354">
            <v>0</v>
          </cell>
          <cell r="L354">
            <v>0</v>
          </cell>
          <cell r="M354">
            <v>0</v>
          </cell>
          <cell r="N354">
            <v>0</v>
          </cell>
          <cell r="O354">
            <v>0</v>
          </cell>
          <cell r="P354">
            <v>-583339.04</v>
          </cell>
          <cell r="Q354">
            <v>-48611.6</v>
          </cell>
          <cell r="R354">
            <v>-48611.6</v>
          </cell>
          <cell r="S354">
            <v>-48611.6</v>
          </cell>
          <cell r="T354">
            <v>-48611.6</v>
          </cell>
          <cell r="U354">
            <v>-48611.58</v>
          </cell>
          <cell r="V354">
            <v>-48611.58</v>
          </cell>
          <cell r="W354">
            <v>-48611.58</v>
          </cell>
          <cell r="X354">
            <v>-48611.58</v>
          </cell>
          <cell r="Y354">
            <v>-48611.58</v>
          </cell>
          <cell r="Z354">
            <v>-48611.58</v>
          </cell>
          <cell r="AA354">
            <v>-48611.58</v>
          </cell>
          <cell r="AB354">
            <v>-48611.58</v>
          </cell>
        </row>
        <row r="355">
          <cell r="A355" t="str">
            <v>Portfolio Outage Cov</v>
          </cell>
          <cell r="B355" t="str">
            <v>ZE0001K23151</v>
          </cell>
          <cell r="C355">
            <v>0</v>
          </cell>
          <cell r="D355">
            <v>0</v>
          </cell>
          <cell r="E355">
            <v>0</v>
          </cell>
          <cell r="F355">
            <v>0</v>
          </cell>
          <cell r="G355">
            <v>0</v>
          </cell>
          <cell r="H355">
            <v>0</v>
          </cell>
          <cell r="I355">
            <v>0</v>
          </cell>
          <cell r="J355">
            <v>0</v>
          </cell>
          <cell r="K355">
            <v>0</v>
          </cell>
          <cell r="L355">
            <v>0</v>
          </cell>
          <cell r="M355">
            <v>0</v>
          </cell>
          <cell r="N355">
            <v>0</v>
          </cell>
          <cell r="O355">
            <v>0</v>
          </cell>
          <cell r="P355">
            <v>-583339.04</v>
          </cell>
          <cell r="Q355">
            <v>-48611.6</v>
          </cell>
          <cell r="R355">
            <v>-48611.6</v>
          </cell>
          <cell r="S355">
            <v>-48611.6</v>
          </cell>
          <cell r="T355">
            <v>-48611.6</v>
          </cell>
          <cell r="U355">
            <v>-48611.58</v>
          </cell>
          <cell r="V355">
            <v>-48611.58</v>
          </cell>
          <cell r="W355">
            <v>-48611.58</v>
          </cell>
          <cell r="X355">
            <v>-48611.58</v>
          </cell>
          <cell r="Y355">
            <v>-48611.58</v>
          </cell>
          <cell r="Z355">
            <v>-48611.58</v>
          </cell>
          <cell r="AA355">
            <v>-48611.58</v>
          </cell>
          <cell r="AB355">
            <v>-48611.58</v>
          </cell>
        </row>
        <row r="356">
          <cell r="A356" t="str">
            <v>Miscellaneous brutto</v>
          </cell>
          <cell r="B356" t="str">
            <v>ZE0001A4B</v>
          </cell>
          <cell r="C356">
            <v>0</v>
          </cell>
          <cell r="D356">
            <v>0</v>
          </cell>
          <cell r="E356">
            <v>0</v>
          </cell>
          <cell r="F356">
            <v>0</v>
          </cell>
          <cell r="G356">
            <v>0</v>
          </cell>
          <cell r="H356">
            <v>0</v>
          </cell>
          <cell r="I356">
            <v>0</v>
          </cell>
          <cell r="J356">
            <v>0</v>
          </cell>
          <cell r="K356">
            <v>0</v>
          </cell>
          <cell r="L356">
            <v>0</v>
          </cell>
          <cell r="M356">
            <v>0</v>
          </cell>
          <cell r="N356">
            <v>0</v>
          </cell>
          <cell r="O356">
            <v>0</v>
          </cell>
        </row>
        <row r="357">
          <cell r="A357" t="str">
            <v>Portfolio Miscellane</v>
          </cell>
          <cell r="B357" t="str">
            <v>ZE0001K233101</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Altgesch. Netto Eff.</v>
          </cell>
          <cell r="B358" t="str">
            <v>ZE0001K111122</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Verrechnungen Power</v>
          </cell>
          <cell r="B359" t="str">
            <v>ZE0001A4C</v>
          </cell>
          <cell r="C359">
            <v>-519999.99999600003</v>
          </cell>
          <cell r="D359">
            <v>-43333.333333000002</v>
          </cell>
          <cell r="E359">
            <v>-43333.333333000002</v>
          </cell>
          <cell r="F359">
            <v>-43333.333333000002</v>
          </cell>
          <cell r="G359">
            <v>-43333.333333000002</v>
          </cell>
          <cell r="H359">
            <v>-43333.333333000002</v>
          </cell>
          <cell r="I359">
            <v>-43333.333333000002</v>
          </cell>
          <cell r="J359">
            <v>-43333.333333000002</v>
          </cell>
          <cell r="K359">
            <v>-43333.333333000002</v>
          </cell>
          <cell r="L359">
            <v>-43333.333333000002</v>
          </cell>
          <cell r="M359">
            <v>-43333.333333000002</v>
          </cell>
          <cell r="N359">
            <v>-43333.333333000002</v>
          </cell>
          <cell r="O359">
            <v>-43333.333333000002</v>
          </cell>
          <cell r="P359">
            <v>-14752595.76</v>
          </cell>
          <cell r="Q359">
            <v>-1229382.98</v>
          </cell>
          <cell r="R359">
            <v>-1229382.98</v>
          </cell>
          <cell r="S359">
            <v>-1229382.98</v>
          </cell>
          <cell r="T359">
            <v>-1229382.98</v>
          </cell>
          <cell r="U359">
            <v>-1229382.98</v>
          </cell>
          <cell r="V359">
            <v>-1229382.98</v>
          </cell>
          <cell r="W359">
            <v>-1229382.98</v>
          </cell>
          <cell r="X359">
            <v>-1229382.98</v>
          </cell>
          <cell r="Y359">
            <v>-1229382.98</v>
          </cell>
          <cell r="Z359">
            <v>-1229382.98</v>
          </cell>
          <cell r="AA359">
            <v>-1229382.98</v>
          </cell>
          <cell r="AB359">
            <v>-1229382.98</v>
          </cell>
        </row>
        <row r="360">
          <cell r="A360" t="str">
            <v>Ancillary Servives (</v>
          </cell>
          <cell r="B360" t="str">
            <v>ZE0001A4C1</v>
          </cell>
          <cell r="C360">
            <v>-519999.99999600003</v>
          </cell>
          <cell r="D360">
            <v>-43333.333333000002</v>
          </cell>
          <cell r="E360">
            <v>-43333.333333000002</v>
          </cell>
          <cell r="F360">
            <v>-43333.333333000002</v>
          </cell>
          <cell r="G360">
            <v>-43333.333333000002</v>
          </cell>
          <cell r="H360">
            <v>-43333.333333000002</v>
          </cell>
          <cell r="I360">
            <v>-43333.333333000002</v>
          </cell>
          <cell r="J360">
            <v>-43333.333333000002</v>
          </cell>
          <cell r="K360">
            <v>-43333.333333000002</v>
          </cell>
          <cell r="L360">
            <v>-43333.333333000002</v>
          </cell>
          <cell r="M360">
            <v>-43333.333333000002</v>
          </cell>
          <cell r="N360">
            <v>-43333.333333000002</v>
          </cell>
          <cell r="O360">
            <v>-43333.333333000002</v>
          </cell>
          <cell r="P360">
            <v>-2752595.76</v>
          </cell>
          <cell r="Q360">
            <v>-229382.98</v>
          </cell>
          <cell r="R360">
            <v>-229382.98</v>
          </cell>
          <cell r="S360">
            <v>-229382.98</v>
          </cell>
          <cell r="T360">
            <v>-229382.98</v>
          </cell>
          <cell r="U360">
            <v>-229382.98</v>
          </cell>
          <cell r="V360">
            <v>-229382.98</v>
          </cell>
          <cell r="W360">
            <v>-229382.98</v>
          </cell>
          <cell r="X360">
            <v>-229382.98</v>
          </cell>
          <cell r="Y360">
            <v>-229382.98</v>
          </cell>
          <cell r="Z360">
            <v>-229382.98</v>
          </cell>
          <cell r="AA360">
            <v>-229382.98</v>
          </cell>
          <cell r="AB360">
            <v>-229382.98</v>
          </cell>
        </row>
        <row r="361">
          <cell r="A361" t="str">
            <v>Ancillary Services (</v>
          </cell>
          <cell r="B361" t="str">
            <v>ZE0001K326</v>
          </cell>
          <cell r="C361">
            <v>-519999.99999600003</v>
          </cell>
          <cell r="D361">
            <v>-43333.333333000002</v>
          </cell>
          <cell r="E361">
            <v>-43333.333333000002</v>
          </cell>
          <cell r="F361">
            <v>-43333.333333000002</v>
          </cell>
          <cell r="G361">
            <v>-43333.333333000002</v>
          </cell>
          <cell r="H361">
            <v>-43333.333333000002</v>
          </cell>
          <cell r="I361">
            <v>-43333.333333000002</v>
          </cell>
          <cell r="J361">
            <v>-43333.333333000002</v>
          </cell>
          <cell r="K361">
            <v>-43333.333333000002</v>
          </cell>
          <cell r="L361">
            <v>-43333.333333000002</v>
          </cell>
          <cell r="M361">
            <v>-43333.333333000002</v>
          </cell>
          <cell r="N361">
            <v>-43333.333333000002</v>
          </cell>
          <cell r="O361">
            <v>-43333.333333000002</v>
          </cell>
          <cell r="P361">
            <v>-2600000.04</v>
          </cell>
          <cell r="Q361">
            <v>-216666.67</v>
          </cell>
          <cell r="R361">
            <v>-216666.67</v>
          </cell>
          <cell r="S361">
            <v>-216666.67</v>
          </cell>
          <cell r="T361">
            <v>-216666.67</v>
          </cell>
          <cell r="U361">
            <v>-216666.67</v>
          </cell>
          <cell r="V361">
            <v>-216666.67</v>
          </cell>
          <cell r="W361">
            <v>-216666.67</v>
          </cell>
          <cell r="X361">
            <v>-216666.67</v>
          </cell>
          <cell r="Y361">
            <v>-216666.67</v>
          </cell>
          <cell r="Z361">
            <v>-216666.67</v>
          </cell>
          <cell r="AA361">
            <v>-216666.67</v>
          </cell>
          <cell r="AB361">
            <v>-216666.67</v>
          </cell>
        </row>
        <row r="362">
          <cell r="A362" t="str">
            <v>Ancillary Services (</v>
          </cell>
          <cell r="B362" t="str">
            <v>ZE0001K325</v>
          </cell>
          <cell r="C362">
            <v>0</v>
          </cell>
          <cell r="D362">
            <v>0</v>
          </cell>
          <cell r="E362">
            <v>0</v>
          </cell>
          <cell r="F362">
            <v>0</v>
          </cell>
          <cell r="G362">
            <v>0</v>
          </cell>
          <cell r="H362">
            <v>0</v>
          </cell>
          <cell r="I362">
            <v>0</v>
          </cell>
          <cell r="J362">
            <v>0</v>
          </cell>
          <cell r="K362">
            <v>0</v>
          </cell>
          <cell r="L362">
            <v>0</v>
          </cell>
          <cell r="M362">
            <v>0</v>
          </cell>
          <cell r="N362">
            <v>0</v>
          </cell>
          <cell r="O362">
            <v>0</v>
          </cell>
        </row>
        <row r="363">
          <cell r="A363" t="str">
            <v>Ancillary Services (</v>
          </cell>
          <cell r="B363" t="str">
            <v>ZE0001K323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-152595.72</v>
          </cell>
          <cell r="Q363">
            <v>-12716.31</v>
          </cell>
          <cell r="R363">
            <v>-12716.31</v>
          </cell>
          <cell r="S363">
            <v>-12716.31</v>
          </cell>
          <cell r="T363">
            <v>-12716.31</v>
          </cell>
          <cell r="U363">
            <v>-12716.31</v>
          </cell>
          <cell r="V363">
            <v>-12716.31</v>
          </cell>
          <cell r="W363">
            <v>-12716.31</v>
          </cell>
          <cell r="X363">
            <v>-12716.31</v>
          </cell>
          <cell r="Y363">
            <v>-12716.31</v>
          </cell>
          <cell r="Z363">
            <v>-12716.31</v>
          </cell>
          <cell r="AA363">
            <v>-12716.31</v>
          </cell>
          <cell r="AB363">
            <v>-12716.31</v>
          </cell>
        </row>
        <row r="364">
          <cell r="A364" t="str">
            <v>Ancillary Services (</v>
          </cell>
          <cell r="B364" t="str">
            <v>ZE0001K327</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Ancillary Services (</v>
          </cell>
          <cell r="B365" t="str">
            <v>ZE0001K328</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Abrechnung Sonderlie</v>
          </cell>
          <cell r="B366" t="str">
            <v>ZE0001A4C2</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Sonderl. Saarenergie</v>
          </cell>
          <cell r="B367" t="str">
            <v>ZE0001K3203</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Sonderl. Ruhrenergie</v>
          </cell>
          <cell r="B368" t="str">
            <v>ZE0001K3202</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A369" t="str">
            <v>Sonderl. STEAG an ST</v>
          </cell>
          <cell r="B369" t="str">
            <v>ZE0001K3201</v>
          </cell>
          <cell r="C369">
            <v>0</v>
          </cell>
          <cell r="D369">
            <v>0</v>
          </cell>
          <cell r="E369">
            <v>0</v>
          </cell>
          <cell r="F369">
            <v>0</v>
          </cell>
          <cell r="G369">
            <v>0</v>
          </cell>
          <cell r="H369">
            <v>0</v>
          </cell>
          <cell r="I369">
            <v>0</v>
          </cell>
          <cell r="J369">
            <v>0</v>
          </cell>
          <cell r="K369">
            <v>0</v>
          </cell>
          <cell r="L369">
            <v>0</v>
          </cell>
          <cell r="M369">
            <v>0</v>
          </cell>
          <cell r="N369">
            <v>0</v>
          </cell>
          <cell r="O369">
            <v>0</v>
          </cell>
        </row>
        <row r="370">
          <cell r="A370" t="str">
            <v>Abrechnung Bilanzkre</v>
          </cell>
          <cell r="B370" t="str">
            <v>ZE0001A4C3</v>
          </cell>
          <cell r="C370">
            <v>0</v>
          </cell>
          <cell r="D370">
            <v>0</v>
          </cell>
          <cell r="E370">
            <v>0</v>
          </cell>
          <cell r="F370">
            <v>0</v>
          </cell>
          <cell r="G370">
            <v>0</v>
          </cell>
          <cell r="H370">
            <v>0</v>
          </cell>
          <cell r="I370">
            <v>0</v>
          </cell>
          <cell r="J370">
            <v>0</v>
          </cell>
          <cell r="K370">
            <v>0</v>
          </cell>
          <cell r="L370">
            <v>0</v>
          </cell>
          <cell r="M370">
            <v>0</v>
          </cell>
          <cell r="N370">
            <v>0</v>
          </cell>
          <cell r="O370">
            <v>0</v>
          </cell>
          <cell r="P370">
            <v>-12000000</v>
          </cell>
          <cell r="Q370">
            <v>-1000000</v>
          </cell>
          <cell r="R370">
            <v>-1000000</v>
          </cell>
          <cell r="S370">
            <v>-1000000</v>
          </cell>
          <cell r="T370">
            <v>-1000000</v>
          </cell>
          <cell r="U370">
            <v>-1000000</v>
          </cell>
          <cell r="V370">
            <v>-1000000</v>
          </cell>
          <cell r="W370">
            <v>-1000000</v>
          </cell>
          <cell r="X370">
            <v>-1000000</v>
          </cell>
          <cell r="Y370">
            <v>-1000000</v>
          </cell>
          <cell r="Z370">
            <v>-1000000</v>
          </cell>
          <cell r="AA370">
            <v>-1000000</v>
          </cell>
          <cell r="AB370">
            <v>-1000000</v>
          </cell>
        </row>
        <row r="371">
          <cell r="A371" t="str">
            <v>Erstattung Aufw.Bila</v>
          </cell>
          <cell r="B371" t="str">
            <v>ZE0001K151</v>
          </cell>
          <cell r="C371">
            <v>0</v>
          </cell>
          <cell r="D371">
            <v>0</v>
          </cell>
          <cell r="E371">
            <v>0</v>
          </cell>
          <cell r="F371">
            <v>0</v>
          </cell>
          <cell r="G371">
            <v>0</v>
          </cell>
          <cell r="H371">
            <v>0</v>
          </cell>
          <cell r="I371">
            <v>0</v>
          </cell>
          <cell r="J371">
            <v>0</v>
          </cell>
          <cell r="K371">
            <v>0</v>
          </cell>
          <cell r="L371">
            <v>0</v>
          </cell>
          <cell r="M371">
            <v>0</v>
          </cell>
          <cell r="N371">
            <v>0</v>
          </cell>
          <cell r="O371">
            <v>0</v>
          </cell>
          <cell r="P371">
            <v>-12000000</v>
          </cell>
          <cell r="Q371">
            <v>-1000000</v>
          </cell>
          <cell r="R371">
            <v>-1000000</v>
          </cell>
          <cell r="S371">
            <v>-1000000</v>
          </cell>
          <cell r="T371">
            <v>-1000000</v>
          </cell>
          <cell r="U371">
            <v>-1000000</v>
          </cell>
          <cell r="V371">
            <v>-1000000</v>
          </cell>
          <cell r="W371">
            <v>-1000000</v>
          </cell>
          <cell r="X371">
            <v>-1000000</v>
          </cell>
          <cell r="Y371">
            <v>-1000000</v>
          </cell>
          <cell r="Z371">
            <v>-1000000</v>
          </cell>
          <cell r="AA371">
            <v>-1000000</v>
          </cell>
          <cell r="AB371">
            <v>-1000000</v>
          </cell>
        </row>
        <row r="372">
          <cell r="A372" t="str">
            <v>Sonstiger Stromabsat</v>
          </cell>
          <cell r="B372" t="str">
            <v>ZE0001B</v>
          </cell>
          <cell r="C372">
            <v>-12796530.424799999</v>
          </cell>
          <cell r="D372">
            <v>-1185746.7482189999</v>
          </cell>
          <cell r="E372">
            <v>-1072749.3176140001</v>
          </cell>
          <cell r="F372">
            <v>-1065834.2770410001</v>
          </cell>
          <cell r="G372">
            <v>-1032828.57138</v>
          </cell>
          <cell r="H372">
            <v>-1082563.792017</v>
          </cell>
          <cell r="I372">
            <v>-800965.46572800004</v>
          </cell>
          <cell r="J372">
            <v>-997436.62549999997</v>
          </cell>
          <cell r="K372">
            <v>-1098512.9524010001</v>
          </cell>
          <cell r="L372">
            <v>-1084533.32131</v>
          </cell>
          <cell r="M372">
            <v>-1048101.003227</v>
          </cell>
          <cell r="N372">
            <v>-1142052.365281</v>
          </cell>
          <cell r="O372">
            <v>-1185205.985082</v>
          </cell>
          <cell r="P372">
            <v>-67738111.030000001</v>
          </cell>
          <cell r="Q372">
            <v>-5509739.3799999999</v>
          </cell>
          <cell r="R372">
            <v>-5439726.5999999996</v>
          </cell>
          <cell r="S372">
            <v>-5611831.5199999996</v>
          </cell>
          <cell r="T372">
            <v>-5628738.7000000002</v>
          </cell>
          <cell r="U372">
            <v>-5777662.8899999997</v>
          </cell>
          <cell r="V372">
            <v>-5809114.1600000001</v>
          </cell>
          <cell r="W372">
            <v>-5840432.3200000003</v>
          </cell>
          <cell r="X372">
            <v>-5762129.2199999997</v>
          </cell>
          <cell r="Y372">
            <v>-5582216.8799999999</v>
          </cell>
          <cell r="Z372">
            <v>-5594261.4100000001</v>
          </cell>
          <cell r="AA372">
            <v>-5561125.9299999997</v>
          </cell>
          <cell r="AB372">
            <v>-5621132.0199999996</v>
          </cell>
        </row>
        <row r="373">
          <cell r="A373" t="str">
            <v>Geförderte Produkte</v>
          </cell>
          <cell r="B373" t="str">
            <v>ZE0001B1</v>
          </cell>
          <cell r="C373">
            <v>-867452.26957600005</v>
          </cell>
          <cell r="D373">
            <v>-84302.373798000001</v>
          </cell>
          <cell r="E373">
            <v>-79227.119798</v>
          </cell>
          <cell r="F373">
            <v>-83014.963797999997</v>
          </cell>
          <cell r="G373">
            <v>-79869.183797999998</v>
          </cell>
          <cell r="H373">
            <v>-73660.043797999999</v>
          </cell>
          <cell r="I373">
            <v>-68115.153797999999</v>
          </cell>
          <cell r="J373">
            <v>-64281.097798000003</v>
          </cell>
          <cell r="K373">
            <v>-57880.343798000002</v>
          </cell>
          <cell r="L373">
            <v>-58520.479798</v>
          </cell>
          <cell r="M373">
            <v>-63671.823797999998</v>
          </cell>
          <cell r="N373">
            <v>-73731.562797999999</v>
          </cell>
          <cell r="O373">
            <v>-81178.122797999997</v>
          </cell>
          <cell r="P373">
            <v>-24420515.760000002</v>
          </cell>
          <cell r="Q373">
            <v>-2035042.98</v>
          </cell>
          <cell r="R373">
            <v>-2035042.98</v>
          </cell>
          <cell r="S373">
            <v>-2035042.98</v>
          </cell>
          <cell r="T373">
            <v>-2035042.98</v>
          </cell>
          <cell r="U373">
            <v>-2035042.98</v>
          </cell>
          <cell r="V373">
            <v>-2035042.98</v>
          </cell>
          <cell r="W373">
            <v>-2035042.98</v>
          </cell>
          <cell r="X373">
            <v>-2035042.98</v>
          </cell>
          <cell r="Y373">
            <v>-2035042.98</v>
          </cell>
          <cell r="Z373">
            <v>-2035042.98</v>
          </cell>
          <cell r="AA373">
            <v>-2035042.98</v>
          </cell>
          <cell r="AB373">
            <v>-2035042.98</v>
          </cell>
        </row>
        <row r="374">
          <cell r="A374" t="str">
            <v>Sonstige KWK</v>
          </cell>
          <cell r="B374" t="str">
            <v>ZE0001B1A</v>
          </cell>
          <cell r="C374">
            <v>-343.68400000000003</v>
          </cell>
          <cell r="D374">
            <v>-1.83</v>
          </cell>
          <cell r="E374">
            <v>-1.6160000000000001</v>
          </cell>
          <cell r="F374">
            <v>-17</v>
          </cell>
          <cell r="G374">
            <v>-16.420000000000002</v>
          </cell>
          <cell r="H374">
            <v>-6.18</v>
          </cell>
          <cell r="I374">
            <v>-13.69</v>
          </cell>
          <cell r="J374">
            <v>-2.0640000000000001</v>
          </cell>
          <cell r="K374">
            <v>0</v>
          </cell>
          <cell r="L374">
            <v>-32.945999999999998</v>
          </cell>
          <cell r="M374">
            <v>-58.14</v>
          </cell>
          <cell r="N374">
            <v>-77.519000000000005</v>
          </cell>
          <cell r="O374">
            <v>-116.279</v>
          </cell>
        </row>
        <row r="375">
          <cell r="A375" t="str">
            <v>KWK Mengen und Zusch</v>
          </cell>
          <cell r="B375" t="str">
            <v>ZE0005K31</v>
          </cell>
          <cell r="C375">
            <v>-343.68400000000003</v>
          </cell>
          <cell r="D375">
            <v>-1.83</v>
          </cell>
          <cell r="E375">
            <v>-1.6160000000000001</v>
          </cell>
          <cell r="F375">
            <v>-17</v>
          </cell>
          <cell r="G375">
            <v>-16.420000000000002</v>
          </cell>
          <cell r="H375">
            <v>-6.18</v>
          </cell>
          <cell r="I375">
            <v>-13.69</v>
          </cell>
          <cell r="J375">
            <v>-2.0640000000000001</v>
          </cell>
          <cell r="K375">
            <v>0</v>
          </cell>
          <cell r="L375">
            <v>-32.945999999999998</v>
          </cell>
          <cell r="M375">
            <v>-58.14</v>
          </cell>
          <cell r="N375">
            <v>-77.519000000000005</v>
          </cell>
          <cell r="O375">
            <v>-116.279</v>
          </cell>
        </row>
        <row r="376">
          <cell r="A376" t="str">
            <v>Eigene EEG</v>
          </cell>
          <cell r="B376" t="str">
            <v>ZE0001B1B</v>
          </cell>
          <cell r="C376">
            <v>-323948.28957600001</v>
          </cell>
          <cell r="D376">
            <v>-26995.690798</v>
          </cell>
          <cell r="E376">
            <v>-26995.690798</v>
          </cell>
          <cell r="F376">
            <v>-26995.690798</v>
          </cell>
          <cell r="G376">
            <v>-26995.690798</v>
          </cell>
          <cell r="H376">
            <v>-26995.690798</v>
          </cell>
          <cell r="I376">
            <v>-26995.690798</v>
          </cell>
          <cell r="J376">
            <v>-26995.690798</v>
          </cell>
          <cell r="K376">
            <v>-26995.690798</v>
          </cell>
          <cell r="L376">
            <v>-26995.690798</v>
          </cell>
          <cell r="M376">
            <v>-26995.690798</v>
          </cell>
          <cell r="N376">
            <v>-26995.690798</v>
          </cell>
          <cell r="O376">
            <v>-26995.690798</v>
          </cell>
          <cell r="P376">
            <v>-24420515.760000002</v>
          </cell>
          <cell r="Q376">
            <v>-2035042.98</v>
          </cell>
          <cell r="R376">
            <v>-2035042.98</v>
          </cell>
          <cell r="S376">
            <v>-2035042.98</v>
          </cell>
          <cell r="T376">
            <v>-2035042.98</v>
          </cell>
          <cell r="U376">
            <v>-2035042.98</v>
          </cell>
          <cell r="V376">
            <v>-2035042.98</v>
          </cell>
          <cell r="W376">
            <v>-2035042.98</v>
          </cell>
          <cell r="X376">
            <v>-2035042.98</v>
          </cell>
          <cell r="Y376">
            <v>-2035042.98</v>
          </cell>
          <cell r="Z376">
            <v>-2035042.98</v>
          </cell>
          <cell r="AA376">
            <v>-2035042.98</v>
          </cell>
          <cell r="AB376">
            <v>-2035042.98</v>
          </cell>
        </row>
        <row r="377">
          <cell r="A377" t="str">
            <v>Wasserkraftwerke</v>
          </cell>
          <cell r="B377" t="str">
            <v>ZE0001B1B1</v>
          </cell>
          <cell r="C377">
            <v>-281705.428572</v>
          </cell>
          <cell r="D377">
            <v>-23475.452380999999</v>
          </cell>
          <cell r="E377">
            <v>-23475.452380999999</v>
          </cell>
          <cell r="F377">
            <v>-23475.452380999999</v>
          </cell>
          <cell r="G377">
            <v>-23475.452380999999</v>
          </cell>
          <cell r="H377">
            <v>-23475.452380999999</v>
          </cell>
          <cell r="I377">
            <v>-23475.452380999999</v>
          </cell>
          <cell r="J377">
            <v>-23475.452380999999</v>
          </cell>
          <cell r="K377">
            <v>-23475.452380999999</v>
          </cell>
          <cell r="L377">
            <v>-23475.452380999999</v>
          </cell>
          <cell r="M377">
            <v>-23475.452380999999</v>
          </cell>
          <cell r="N377">
            <v>-23475.452380999999</v>
          </cell>
          <cell r="O377">
            <v>-23475.452380999999</v>
          </cell>
          <cell r="P377">
            <v>-20577877.920000002</v>
          </cell>
          <cell r="Q377">
            <v>-1714823.16</v>
          </cell>
          <cell r="R377">
            <v>-1714823.16</v>
          </cell>
          <cell r="S377">
            <v>-1714823.16</v>
          </cell>
          <cell r="T377">
            <v>-1714823.16</v>
          </cell>
          <cell r="U377">
            <v>-1714823.16</v>
          </cell>
          <cell r="V377">
            <v>-1714823.16</v>
          </cell>
          <cell r="W377">
            <v>-1714823.16</v>
          </cell>
          <cell r="X377">
            <v>-1714823.16</v>
          </cell>
          <cell r="Y377">
            <v>-1714823.16</v>
          </cell>
          <cell r="Z377">
            <v>-1714823.16</v>
          </cell>
          <cell r="AA377">
            <v>-1714823.16</v>
          </cell>
          <cell r="AB377">
            <v>-1714823.16</v>
          </cell>
        </row>
        <row r="378">
          <cell r="A378" t="str">
            <v>Grenzkraftwerke Mose</v>
          </cell>
          <cell r="B378" t="str">
            <v>ZE0001B1B11</v>
          </cell>
          <cell r="C378">
            <v>-15714.28572</v>
          </cell>
          <cell r="D378">
            <v>-1309.5238099999999</v>
          </cell>
          <cell r="E378">
            <v>-1309.5238099999999</v>
          </cell>
          <cell r="F378">
            <v>-1309.5238099999999</v>
          </cell>
          <cell r="G378">
            <v>-1309.5238099999999</v>
          </cell>
          <cell r="H378">
            <v>-1309.5238099999999</v>
          </cell>
          <cell r="I378">
            <v>-1309.5238099999999</v>
          </cell>
          <cell r="J378">
            <v>-1309.5238099999999</v>
          </cell>
          <cell r="K378">
            <v>-1309.5238099999999</v>
          </cell>
          <cell r="L378">
            <v>-1309.5238099999999</v>
          </cell>
          <cell r="M378">
            <v>-1309.5238099999999</v>
          </cell>
          <cell r="N378">
            <v>-1309.5238099999999</v>
          </cell>
          <cell r="O378">
            <v>-1309.5238099999999</v>
          </cell>
          <cell r="P378">
            <v>-1100000.04</v>
          </cell>
          <cell r="Q378">
            <v>-91666.67</v>
          </cell>
          <cell r="R378">
            <v>-91666.67</v>
          </cell>
          <cell r="S378">
            <v>-91666.67</v>
          </cell>
          <cell r="T378">
            <v>-91666.67</v>
          </cell>
          <cell r="U378">
            <v>-91666.67</v>
          </cell>
          <cell r="V378">
            <v>-91666.67</v>
          </cell>
          <cell r="W378">
            <v>-91666.67</v>
          </cell>
          <cell r="X378">
            <v>-91666.67</v>
          </cell>
          <cell r="Y378">
            <v>-91666.67</v>
          </cell>
          <cell r="Z378">
            <v>-91666.67</v>
          </cell>
          <cell r="AA378">
            <v>-91666.67</v>
          </cell>
          <cell r="AB378">
            <v>-91666.67</v>
          </cell>
        </row>
        <row r="379">
          <cell r="A379" t="str">
            <v>RWE-Net eigene EEG P</v>
          </cell>
          <cell r="B379" t="str">
            <v>ZE0001K3139</v>
          </cell>
          <cell r="C379">
            <v>-15714.28572</v>
          </cell>
          <cell r="D379">
            <v>-1309.5238099999999</v>
          </cell>
          <cell r="E379">
            <v>-1309.5238099999999</v>
          </cell>
          <cell r="F379">
            <v>-1309.5238099999999</v>
          </cell>
          <cell r="G379">
            <v>-1309.5238099999999</v>
          </cell>
          <cell r="H379">
            <v>-1309.5238099999999</v>
          </cell>
          <cell r="I379">
            <v>-1309.5238099999999</v>
          </cell>
          <cell r="J379">
            <v>-1309.5238099999999</v>
          </cell>
          <cell r="K379">
            <v>-1309.5238099999999</v>
          </cell>
          <cell r="L379">
            <v>-1309.5238099999999</v>
          </cell>
          <cell r="M379">
            <v>-1309.5238099999999</v>
          </cell>
          <cell r="N379">
            <v>-1309.5238099999999</v>
          </cell>
          <cell r="O379">
            <v>-1309.5238099999999</v>
          </cell>
          <cell r="P379">
            <v>-1100000.04</v>
          </cell>
          <cell r="Q379">
            <v>-91666.67</v>
          </cell>
          <cell r="R379">
            <v>-91666.67</v>
          </cell>
          <cell r="S379">
            <v>-91666.67</v>
          </cell>
          <cell r="T379">
            <v>-91666.67</v>
          </cell>
          <cell r="U379">
            <v>-91666.67</v>
          </cell>
          <cell r="V379">
            <v>-91666.67</v>
          </cell>
          <cell r="W379">
            <v>-91666.67</v>
          </cell>
          <cell r="X379">
            <v>-91666.67</v>
          </cell>
          <cell r="Y379">
            <v>-91666.67</v>
          </cell>
          <cell r="Z379">
            <v>-91666.67</v>
          </cell>
          <cell r="AA379">
            <v>-91666.67</v>
          </cell>
          <cell r="AB379">
            <v>-91666.67</v>
          </cell>
        </row>
        <row r="380">
          <cell r="A380" t="str">
            <v>Flusskette Agger/Sie</v>
          </cell>
          <cell r="B380" t="str">
            <v>ZE0001B1B12</v>
          </cell>
          <cell r="C380">
            <v>-4347.9999959999996</v>
          </cell>
          <cell r="D380">
            <v>-362.33333299999998</v>
          </cell>
          <cell r="E380">
            <v>-362.33333299999998</v>
          </cell>
          <cell r="F380">
            <v>-362.33333299999998</v>
          </cell>
          <cell r="G380">
            <v>-362.33333299999998</v>
          </cell>
          <cell r="H380">
            <v>-362.33333299999998</v>
          </cell>
          <cell r="I380">
            <v>-362.33333299999998</v>
          </cell>
          <cell r="J380">
            <v>-362.33333299999998</v>
          </cell>
          <cell r="K380">
            <v>-362.33333299999998</v>
          </cell>
          <cell r="L380">
            <v>-362.33333299999998</v>
          </cell>
          <cell r="M380">
            <v>-362.33333299999998</v>
          </cell>
          <cell r="N380">
            <v>-362.33333299999998</v>
          </cell>
          <cell r="O380">
            <v>-362.33333299999998</v>
          </cell>
          <cell r="P380">
            <v>-333491.64</v>
          </cell>
          <cell r="Q380">
            <v>-27790.97</v>
          </cell>
          <cell r="R380">
            <v>-27790.97</v>
          </cell>
          <cell r="S380">
            <v>-27790.97</v>
          </cell>
          <cell r="T380">
            <v>-27790.97</v>
          </cell>
          <cell r="U380">
            <v>-27790.97</v>
          </cell>
          <cell r="V380">
            <v>-27790.97</v>
          </cell>
          <cell r="W380">
            <v>-27790.97</v>
          </cell>
          <cell r="X380">
            <v>-27790.97</v>
          </cell>
          <cell r="Y380">
            <v>-27790.97</v>
          </cell>
          <cell r="Z380">
            <v>-27790.97</v>
          </cell>
          <cell r="AA380">
            <v>-27790.97</v>
          </cell>
          <cell r="AB380">
            <v>-27790.97</v>
          </cell>
        </row>
        <row r="381">
          <cell r="A381" t="str">
            <v>Flusskette Agger/Sie</v>
          </cell>
          <cell r="B381" t="str">
            <v>ZE0001B1B12</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Sammelposten Prog./P</v>
          </cell>
          <cell r="B382" t="str">
            <v>ZE0001B1B1211</v>
          </cell>
          <cell r="C382">
            <v>-4347.9999959999996</v>
          </cell>
          <cell r="D382">
            <v>-362.33333299999998</v>
          </cell>
          <cell r="E382">
            <v>-362.33333299999998</v>
          </cell>
          <cell r="F382">
            <v>-362.33333299999998</v>
          </cell>
          <cell r="G382">
            <v>-362.33333299999998</v>
          </cell>
          <cell r="H382">
            <v>-362.33333299999998</v>
          </cell>
          <cell r="I382">
            <v>-362.33333299999998</v>
          </cell>
          <cell r="J382">
            <v>-362.33333299999998</v>
          </cell>
          <cell r="K382">
            <v>-362.33333299999998</v>
          </cell>
          <cell r="L382">
            <v>-362.33333299999998</v>
          </cell>
          <cell r="M382">
            <v>-362.33333299999998</v>
          </cell>
          <cell r="N382">
            <v>-362.33333299999998</v>
          </cell>
          <cell r="O382">
            <v>-362.33333299999998</v>
          </cell>
          <cell r="P382">
            <v>-333491.64</v>
          </cell>
          <cell r="Q382">
            <v>-27790.97</v>
          </cell>
          <cell r="R382">
            <v>-27790.97</v>
          </cell>
          <cell r="S382">
            <v>-27790.97</v>
          </cell>
          <cell r="T382">
            <v>-27790.97</v>
          </cell>
          <cell r="U382">
            <v>-27790.97</v>
          </cell>
          <cell r="V382">
            <v>-27790.97</v>
          </cell>
          <cell r="W382">
            <v>-27790.97</v>
          </cell>
          <cell r="X382">
            <v>-27790.97</v>
          </cell>
          <cell r="Y382">
            <v>-27790.97</v>
          </cell>
          <cell r="Z382">
            <v>-27790.97</v>
          </cell>
          <cell r="AA382">
            <v>-27790.97</v>
          </cell>
          <cell r="AB382">
            <v>-27790.97</v>
          </cell>
        </row>
        <row r="383">
          <cell r="A383" t="str">
            <v>Flusskette Obere Ruh</v>
          </cell>
          <cell r="B383" t="str">
            <v>ZE0001B1B13</v>
          </cell>
          <cell r="C383">
            <v>-12279.999996</v>
          </cell>
          <cell r="D383">
            <v>-1023.333333</v>
          </cell>
          <cell r="E383">
            <v>-1023.333333</v>
          </cell>
          <cell r="F383">
            <v>-1023.333333</v>
          </cell>
          <cell r="G383">
            <v>-1023.333333</v>
          </cell>
          <cell r="H383">
            <v>-1023.333333</v>
          </cell>
          <cell r="I383">
            <v>-1023.333333</v>
          </cell>
          <cell r="J383">
            <v>-1023.333333</v>
          </cell>
          <cell r="K383">
            <v>-1023.333333</v>
          </cell>
          <cell r="L383">
            <v>-1023.333333</v>
          </cell>
          <cell r="M383">
            <v>-1023.333333</v>
          </cell>
          <cell r="N383">
            <v>-1023.333333</v>
          </cell>
          <cell r="O383">
            <v>-1023.333333</v>
          </cell>
          <cell r="P383">
            <v>-941876.04</v>
          </cell>
          <cell r="Q383">
            <v>-78489.67</v>
          </cell>
          <cell r="R383">
            <v>-78489.67</v>
          </cell>
          <cell r="S383">
            <v>-78489.67</v>
          </cell>
          <cell r="T383">
            <v>-78489.67</v>
          </cell>
          <cell r="U383">
            <v>-78489.67</v>
          </cell>
          <cell r="V383">
            <v>-78489.67</v>
          </cell>
          <cell r="W383">
            <v>-78489.67</v>
          </cell>
          <cell r="X383">
            <v>-78489.67</v>
          </cell>
          <cell r="Y383">
            <v>-78489.67</v>
          </cell>
          <cell r="Z383">
            <v>-78489.67</v>
          </cell>
          <cell r="AA383">
            <v>-78489.67</v>
          </cell>
          <cell r="AB383">
            <v>-78489.67</v>
          </cell>
        </row>
        <row r="384">
          <cell r="A384" t="str">
            <v>Flusskette Obere Ruh</v>
          </cell>
          <cell r="B384" t="str">
            <v>ZE0001B1B13</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Sammelposten Prog./P</v>
          </cell>
          <cell r="B385" t="str">
            <v>ZE0001B1B1312</v>
          </cell>
          <cell r="C385">
            <v>-12279.999996</v>
          </cell>
          <cell r="D385">
            <v>-1023.333333</v>
          </cell>
          <cell r="E385">
            <v>-1023.333333</v>
          </cell>
          <cell r="F385">
            <v>-1023.333333</v>
          </cell>
          <cell r="G385">
            <v>-1023.333333</v>
          </cell>
          <cell r="H385">
            <v>-1023.333333</v>
          </cell>
          <cell r="I385">
            <v>-1023.333333</v>
          </cell>
          <cell r="J385">
            <v>-1023.333333</v>
          </cell>
          <cell r="K385">
            <v>-1023.333333</v>
          </cell>
          <cell r="L385">
            <v>-1023.333333</v>
          </cell>
          <cell r="M385">
            <v>-1023.333333</v>
          </cell>
          <cell r="N385">
            <v>-1023.333333</v>
          </cell>
          <cell r="O385">
            <v>-1023.333333</v>
          </cell>
          <cell r="P385">
            <v>-941876.04</v>
          </cell>
          <cell r="Q385">
            <v>-78489.67</v>
          </cell>
          <cell r="R385">
            <v>-78489.67</v>
          </cell>
          <cell r="S385">
            <v>-78489.67</v>
          </cell>
          <cell r="T385">
            <v>-78489.67</v>
          </cell>
          <cell r="U385">
            <v>-78489.67</v>
          </cell>
          <cell r="V385">
            <v>-78489.67</v>
          </cell>
          <cell r="W385">
            <v>-78489.67</v>
          </cell>
          <cell r="X385">
            <v>-78489.67</v>
          </cell>
          <cell r="Y385">
            <v>-78489.67</v>
          </cell>
          <cell r="Z385">
            <v>-78489.67</v>
          </cell>
          <cell r="AA385">
            <v>-78489.67</v>
          </cell>
          <cell r="AB385">
            <v>-78489.67</v>
          </cell>
        </row>
        <row r="386">
          <cell r="A386" t="str">
            <v>Flusskette Untere Ru</v>
          </cell>
          <cell r="B386" t="str">
            <v>ZE0001B1B14</v>
          </cell>
          <cell r="C386">
            <v>-41187.28572</v>
          </cell>
          <cell r="D386">
            <v>-3432.2738100000001</v>
          </cell>
          <cell r="E386">
            <v>-3432.2738100000001</v>
          </cell>
          <cell r="F386">
            <v>-3432.2738100000001</v>
          </cell>
          <cell r="G386">
            <v>-3432.2738100000001</v>
          </cell>
          <cell r="H386">
            <v>-3432.2738100000001</v>
          </cell>
          <cell r="I386">
            <v>-3432.2738100000001</v>
          </cell>
          <cell r="J386">
            <v>-3432.2738100000001</v>
          </cell>
          <cell r="K386">
            <v>-3432.2738100000001</v>
          </cell>
          <cell r="L386">
            <v>-3432.2738100000001</v>
          </cell>
          <cell r="M386">
            <v>-3432.2738100000001</v>
          </cell>
          <cell r="N386">
            <v>-3432.2738100000001</v>
          </cell>
          <cell r="O386">
            <v>-3432.2738100000001</v>
          </cell>
          <cell r="P386">
            <v>-3053779.08</v>
          </cell>
          <cell r="Q386">
            <v>-254481.59</v>
          </cell>
          <cell r="R386">
            <v>-254481.59</v>
          </cell>
          <cell r="S386">
            <v>-254481.59</v>
          </cell>
          <cell r="T386">
            <v>-254481.59</v>
          </cell>
          <cell r="U386">
            <v>-254481.59</v>
          </cell>
          <cell r="V386">
            <v>-254481.59</v>
          </cell>
          <cell r="W386">
            <v>-254481.59</v>
          </cell>
          <cell r="X386">
            <v>-254481.59</v>
          </cell>
          <cell r="Y386">
            <v>-254481.59</v>
          </cell>
          <cell r="Z386">
            <v>-254481.59</v>
          </cell>
          <cell r="AA386">
            <v>-254481.59</v>
          </cell>
          <cell r="AB386">
            <v>-254481.59</v>
          </cell>
        </row>
        <row r="387">
          <cell r="A387" t="str">
            <v>Flusskette Untere Ru</v>
          </cell>
          <cell r="B387" t="str">
            <v>ZE0001B1B14</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Sammelposten Prog./P</v>
          </cell>
          <cell r="B388" t="str">
            <v>ZE0001B1B1403</v>
          </cell>
          <cell r="C388">
            <v>-41187.28572</v>
          </cell>
          <cell r="D388">
            <v>-3432.2738100000001</v>
          </cell>
          <cell r="E388">
            <v>-3432.2738100000001</v>
          </cell>
          <cell r="F388">
            <v>-3432.2738100000001</v>
          </cell>
          <cell r="G388">
            <v>-3432.2738100000001</v>
          </cell>
          <cell r="H388">
            <v>-3432.2738100000001</v>
          </cell>
          <cell r="I388">
            <v>-3432.2738100000001</v>
          </cell>
          <cell r="J388">
            <v>-3432.2738100000001</v>
          </cell>
          <cell r="K388">
            <v>-3432.2738100000001</v>
          </cell>
          <cell r="L388">
            <v>-3432.2738100000001</v>
          </cell>
          <cell r="M388">
            <v>-3432.2738100000001</v>
          </cell>
          <cell r="N388">
            <v>-3432.2738100000001</v>
          </cell>
          <cell r="O388">
            <v>-3432.2738100000001</v>
          </cell>
          <cell r="P388">
            <v>-3053779.08</v>
          </cell>
          <cell r="Q388">
            <v>-254481.59</v>
          </cell>
          <cell r="R388">
            <v>-254481.59</v>
          </cell>
          <cell r="S388">
            <v>-254481.59</v>
          </cell>
          <cell r="T388">
            <v>-254481.59</v>
          </cell>
          <cell r="U388">
            <v>-254481.59</v>
          </cell>
          <cell r="V388">
            <v>-254481.59</v>
          </cell>
          <cell r="W388">
            <v>-254481.59</v>
          </cell>
          <cell r="X388">
            <v>-254481.59</v>
          </cell>
          <cell r="Y388">
            <v>-254481.59</v>
          </cell>
          <cell r="Z388">
            <v>-254481.59</v>
          </cell>
          <cell r="AA388">
            <v>-254481.59</v>
          </cell>
          <cell r="AB388">
            <v>-254481.59</v>
          </cell>
        </row>
        <row r="389">
          <cell r="A389" t="str">
            <v>Flusskette Eifel I</v>
          </cell>
          <cell r="B389" t="str">
            <v>ZE0001B1B15</v>
          </cell>
          <cell r="C389">
            <v>-27099.999995999999</v>
          </cell>
          <cell r="D389">
            <v>-2258.333333</v>
          </cell>
          <cell r="E389">
            <v>-2258.333333</v>
          </cell>
          <cell r="F389">
            <v>-2258.333333</v>
          </cell>
          <cell r="G389">
            <v>-2258.333333</v>
          </cell>
          <cell r="H389">
            <v>-2258.333333</v>
          </cell>
          <cell r="I389">
            <v>-2258.333333</v>
          </cell>
          <cell r="J389">
            <v>-2258.333333</v>
          </cell>
          <cell r="K389">
            <v>-2258.333333</v>
          </cell>
          <cell r="L389">
            <v>-2258.333333</v>
          </cell>
          <cell r="M389">
            <v>-2258.333333</v>
          </cell>
          <cell r="N389">
            <v>-2258.333333</v>
          </cell>
          <cell r="O389">
            <v>-2258.333333</v>
          </cell>
          <cell r="P389">
            <v>-2078570.04</v>
          </cell>
          <cell r="Q389">
            <v>-173214.17</v>
          </cell>
          <cell r="R389">
            <v>-173214.17</v>
          </cell>
          <cell r="S389">
            <v>-173214.17</v>
          </cell>
          <cell r="T389">
            <v>-173214.17</v>
          </cell>
          <cell r="U389">
            <v>-173214.17</v>
          </cell>
          <cell r="V389">
            <v>-173214.17</v>
          </cell>
          <cell r="W389">
            <v>-173214.17</v>
          </cell>
          <cell r="X389">
            <v>-173214.17</v>
          </cell>
          <cell r="Y389">
            <v>-173214.17</v>
          </cell>
          <cell r="Z389">
            <v>-173214.17</v>
          </cell>
          <cell r="AA389">
            <v>-173214.17</v>
          </cell>
          <cell r="AB389">
            <v>-173214.17</v>
          </cell>
        </row>
        <row r="390">
          <cell r="A390" t="str">
            <v>Flusskette Eifel I</v>
          </cell>
          <cell r="B390" t="str">
            <v>ZE0001B1B15</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A391" t="str">
            <v>Sammelposten Prog./P</v>
          </cell>
          <cell r="B391" t="str">
            <v>ZE0001B1B1505</v>
          </cell>
          <cell r="C391">
            <v>-27099.999995999999</v>
          </cell>
          <cell r="D391">
            <v>-2258.333333</v>
          </cell>
          <cell r="E391">
            <v>-2258.333333</v>
          </cell>
          <cell r="F391">
            <v>-2258.333333</v>
          </cell>
          <cell r="G391">
            <v>-2258.333333</v>
          </cell>
          <cell r="H391">
            <v>-2258.333333</v>
          </cell>
          <cell r="I391">
            <v>-2258.333333</v>
          </cell>
          <cell r="J391">
            <v>-2258.333333</v>
          </cell>
          <cell r="K391">
            <v>-2258.333333</v>
          </cell>
          <cell r="L391">
            <v>-2258.333333</v>
          </cell>
          <cell r="M391">
            <v>-2258.333333</v>
          </cell>
          <cell r="N391">
            <v>-2258.333333</v>
          </cell>
          <cell r="O391">
            <v>-2258.333333</v>
          </cell>
          <cell r="P391">
            <v>-2078570.04</v>
          </cell>
          <cell r="Q391">
            <v>-173214.17</v>
          </cell>
          <cell r="R391">
            <v>-173214.17</v>
          </cell>
          <cell r="S391">
            <v>-173214.17</v>
          </cell>
          <cell r="T391">
            <v>-173214.17</v>
          </cell>
          <cell r="U391">
            <v>-173214.17</v>
          </cell>
          <cell r="V391">
            <v>-173214.17</v>
          </cell>
          <cell r="W391">
            <v>-173214.17</v>
          </cell>
          <cell r="X391">
            <v>-173214.17</v>
          </cell>
          <cell r="Y391">
            <v>-173214.17</v>
          </cell>
          <cell r="Z391">
            <v>-173214.17</v>
          </cell>
          <cell r="AA391">
            <v>-173214.17</v>
          </cell>
          <cell r="AB391">
            <v>-173214.17</v>
          </cell>
        </row>
        <row r="392">
          <cell r="A392" t="str">
            <v>Flusskette Eifel II</v>
          </cell>
          <cell r="B392" t="str">
            <v>ZE0001B1B16</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A393" t="str">
            <v>Flusskette Eifel II</v>
          </cell>
          <cell r="B393" t="str">
            <v>ZE0001B1B16</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Sammelposten Prog./P</v>
          </cell>
          <cell r="B394" t="str">
            <v>ZE0001B1B1605</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EEG-Absatz aus Strom</v>
          </cell>
          <cell r="B395" t="str">
            <v>ZE0001B1B17</v>
          </cell>
          <cell r="C395">
            <v>-58932.999995999999</v>
          </cell>
          <cell r="D395">
            <v>-4911.0833329999996</v>
          </cell>
          <cell r="E395">
            <v>-4911.0833329999996</v>
          </cell>
          <cell r="F395">
            <v>-4911.0833329999996</v>
          </cell>
          <cell r="G395">
            <v>-4911.0833329999996</v>
          </cell>
          <cell r="H395">
            <v>-4911.0833329999996</v>
          </cell>
          <cell r="I395">
            <v>-4911.0833329999996</v>
          </cell>
          <cell r="J395">
            <v>-4911.0833329999996</v>
          </cell>
          <cell r="K395">
            <v>-4911.0833329999996</v>
          </cell>
          <cell r="L395">
            <v>-4911.0833329999996</v>
          </cell>
          <cell r="M395">
            <v>-4911.0833329999996</v>
          </cell>
          <cell r="N395">
            <v>-4911.0833329999996</v>
          </cell>
          <cell r="O395">
            <v>-4911.0833329999996</v>
          </cell>
          <cell r="P395">
            <v>-4520161.08</v>
          </cell>
          <cell r="Q395">
            <v>-376680.09</v>
          </cell>
          <cell r="R395">
            <v>-376680.09</v>
          </cell>
          <cell r="S395">
            <v>-376680.09</v>
          </cell>
          <cell r="T395">
            <v>-376680.09</v>
          </cell>
          <cell r="U395">
            <v>-376680.09</v>
          </cell>
          <cell r="V395">
            <v>-376680.09</v>
          </cell>
          <cell r="W395">
            <v>-376680.09</v>
          </cell>
          <cell r="X395">
            <v>-376680.09</v>
          </cell>
          <cell r="Y395">
            <v>-376680.09</v>
          </cell>
          <cell r="Z395">
            <v>-376680.09</v>
          </cell>
          <cell r="AA395">
            <v>-376680.09</v>
          </cell>
          <cell r="AB395">
            <v>-376680.09</v>
          </cell>
        </row>
        <row r="396">
          <cell r="A396" t="str">
            <v>EEG-Absatz aus Strom</v>
          </cell>
          <cell r="B396" t="str">
            <v>ZE0001B1B17</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Sammelposten Prog./P</v>
          </cell>
          <cell r="B397" t="str">
            <v>ZE0001B1B1701</v>
          </cell>
          <cell r="C397">
            <v>-58932.999995999999</v>
          </cell>
          <cell r="D397">
            <v>-4911.0833329999996</v>
          </cell>
          <cell r="E397">
            <v>-4911.0833329999996</v>
          </cell>
          <cell r="F397">
            <v>-4911.0833329999996</v>
          </cell>
          <cell r="G397">
            <v>-4911.0833329999996</v>
          </cell>
          <cell r="H397">
            <v>-4911.0833329999996</v>
          </cell>
          <cell r="I397">
            <v>-4911.0833329999996</v>
          </cell>
          <cell r="J397">
            <v>-4911.0833329999996</v>
          </cell>
          <cell r="K397">
            <v>-4911.0833329999996</v>
          </cell>
          <cell r="L397">
            <v>-4911.0833329999996</v>
          </cell>
          <cell r="M397">
            <v>-4911.0833329999996</v>
          </cell>
          <cell r="N397">
            <v>-4911.0833329999996</v>
          </cell>
          <cell r="O397">
            <v>-4911.0833329999996</v>
          </cell>
          <cell r="P397">
            <v>-4520161.08</v>
          </cell>
          <cell r="Q397">
            <v>-376680.09</v>
          </cell>
          <cell r="R397">
            <v>-376680.09</v>
          </cell>
          <cell r="S397">
            <v>-376680.09</v>
          </cell>
          <cell r="T397">
            <v>-376680.09</v>
          </cell>
          <cell r="U397">
            <v>-376680.09</v>
          </cell>
          <cell r="V397">
            <v>-376680.09</v>
          </cell>
          <cell r="W397">
            <v>-376680.09</v>
          </cell>
          <cell r="X397">
            <v>-376680.09</v>
          </cell>
          <cell r="Y397">
            <v>-376680.09</v>
          </cell>
          <cell r="Z397">
            <v>-376680.09</v>
          </cell>
          <cell r="AA397">
            <v>-376680.09</v>
          </cell>
          <cell r="AB397">
            <v>-376680.09</v>
          </cell>
        </row>
        <row r="398">
          <cell r="A398" t="str">
            <v>EEG-Absatz aus Strom</v>
          </cell>
          <cell r="B398" t="str">
            <v>ZE0001B1B18</v>
          </cell>
          <cell r="C398">
            <v>-122142.857148</v>
          </cell>
          <cell r="D398">
            <v>-10178.571429</v>
          </cell>
          <cell r="E398">
            <v>-10178.571429</v>
          </cell>
          <cell r="F398">
            <v>-10178.571429</v>
          </cell>
          <cell r="G398">
            <v>-10178.571429</v>
          </cell>
          <cell r="H398">
            <v>-10178.571429</v>
          </cell>
          <cell r="I398">
            <v>-10178.571429</v>
          </cell>
          <cell r="J398">
            <v>-10178.571429</v>
          </cell>
          <cell r="K398">
            <v>-10178.571429</v>
          </cell>
          <cell r="L398">
            <v>-10178.571429</v>
          </cell>
          <cell r="M398">
            <v>-10178.571429</v>
          </cell>
          <cell r="N398">
            <v>-10178.571429</v>
          </cell>
          <cell r="O398">
            <v>-10178.571429</v>
          </cell>
          <cell r="P398">
            <v>-8550000</v>
          </cell>
          <cell r="Q398">
            <v>-712500</v>
          </cell>
          <cell r="R398">
            <v>-712500</v>
          </cell>
          <cell r="S398">
            <v>-712500</v>
          </cell>
          <cell r="T398">
            <v>-712500</v>
          </cell>
          <cell r="U398">
            <v>-712500</v>
          </cell>
          <cell r="V398">
            <v>-712500</v>
          </cell>
          <cell r="W398">
            <v>-712500</v>
          </cell>
          <cell r="X398">
            <v>-712500</v>
          </cell>
          <cell r="Y398">
            <v>-712500</v>
          </cell>
          <cell r="Z398">
            <v>-712500</v>
          </cell>
          <cell r="AA398">
            <v>-712500</v>
          </cell>
          <cell r="AB398">
            <v>-712500</v>
          </cell>
        </row>
        <row r="399">
          <cell r="A399" t="str">
            <v>EEG-Absatz aus Strom</v>
          </cell>
          <cell r="B399" t="str">
            <v>ZE0001B1B18</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Sammelposten Prog./P</v>
          </cell>
          <cell r="B400" t="str">
            <v>ZE0001B1B1801</v>
          </cell>
          <cell r="C400">
            <v>-122142.857148</v>
          </cell>
          <cell r="D400">
            <v>-10178.571429</v>
          </cell>
          <cell r="E400">
            <v>-10178.571429</v>
          </cell>
          <cell r="F400">
            <v>-10178.571429</v>
          </cell>
          <cell r="G400">
            <v>-10178.571429</v>
          </cell>
          <cell r="H400">
            <v>-10178.571429</v>
          </cell>
          <cell r="I400">
            <v>-10178.571429</v>
          </cell>
          <cell r="J400">
            <v>-10178.571429</v>
          </cell>
          <cell r="K400">
            <v>-10178.571429</v>
          </cell>
          <cell r="L400">
            <v>-10178.571429</v>
          </cell>
          <cell r="M400">
            <v>-10178.571429</v>
          </cell>
          <cell r="N400">
            <v>-10178.571429</v>
          </cell>
          <cell r="O400">
            <v>-10178.571429</v>
          </cell>
          <cell r="P400">
            <v>-8550000</v>
          </cell>
          <cell r="Q400">
            <v>-712500</v>
          </cell>
          <cell r="R400">
            <v>-712500</v>
          </cell>
          <cell r="S400">
            <v>-712500</v>
          </cell>
          <cell r="T400">
            <v>-712500</v>
          </cell>
          <cell r="U400">
            <v>-712500</v>
          </cell>
          <cell r="V400">
            <v>-712500</v>
          </cell>
          <cell r="W400">
            <v>-712500</v>
          </cell>
          <cell r="X400">
            <v>-712500</v>
          </cell>
          <cell r="Y400">
            <v>-712500</v>
          </cell>
          <cell r="Z400">
            <v>-712500</v>
          </cell>
          <cell r="AA400">
            <v>-712500</v>
          </cell>
          <cell r="AB400">
            <v>-712500</v>
          </cell>
        </row>
        <row r="401">
          <cell r="A401" t="str">
            <v>Windkraft-Anlagen</v>
          </cell>
          <cell r="B401" t="str">
            <v>ZE0001B1B2</v>
          </cell>
          <cell r="C401">
            <v>-16732.350996000001</v>
          </cell>
          <cell r="D401">
            <v>-1394.3625830000001</v>
          </cell>
          <cell r="E401">
            <v>-1394.3625830000001</v>
          </cell>
          <cell r="F401">
            <v>-1394.3625830000001</v>
          </cell>
          <cell r="G401">
            <v>-1394.3625830000001</v>
          </cell>
          <cell r="H401">
            <v>-1394.3625830000001</v>
          </cell>
          <cell r="I401">
            <v>-1394.3625830000001</v>
          </cell>
          <cell r="J401">
            <v>-1394.3625830000001</v>
          </cell>
          <cell r="K401">
            <v>-1394.3625830000001</v>
          </cell>
          <cell r="L401">
            <v>-1394.3625830000001</v>
          </cell>
          <cell r="M401">
            <v>-1394.3625830000001</v>
          </cell>
          <cell r="N401">
            <v>-1394.3625830000001</v>
          </cell>
          <cell r="O401">
            <v>-1394.3625830000001</v>
          </cell>
          <cell r="P401">
            <v>-1522644</v>
          </cell>
          <cell r="Q401">
            <v>-126887</v>
          </cell>
          <cell r="R401">
            <v>-126887</v>
          </cell>
          <cell r="S401">
            <v>-126887</v>
          </cell>
          <cell r="T401">
            <v>-126887</v>
          </cell>
          <cell r="U401">
            <v>-126887</v>
          </cell>
          <cell r="V401">
            <v>-126887</v>
          </cell>
          <cell r="W401">
            <v>-126887</v>
          </cell>
          <cell r="X401">
            <v>-126887</v>
          </cell>
          <cell r="Y401">
            <v>-126887</v>
          </cell>
          <cell r="Z401">
            <v>-126887</v>
          </cell>
          <cell r="AA401">
            <v>-126887</v>
          </cell>
          <cell r="AB401">
            <v>-126887</v>
          </cell>
        </row>
        <row r="402">
          <cell r="A402" t="str">
            <v>Windkraft-Anlagen</v>
          </cell>
          <cell r="B402" t="str">
            <v>ZE0001B1B2</v>
          </cell>
          <cell r="C402">
            <v>0</v>
          </cell>
          <cell r="D402">
            <v>0</v>
          </cell>
          <cell r="E402">
            <v>0</v>
          </cell>
          <cell r="F402">
            <v>0</v>
          </cell>
          <cell r="G402">
            <v>0</v>
          </cell>
          <cell r="H402">
            <v>0</v>
          </cell>
          <cell r="I402">
            <v>0</v>
          </cell>
          <cell r="J402">
            <v>0</v>
          </cell>
          <cell r="K402">
            <v>0</v>
          </cell>
          <cell r="L402">
            <v>0</v>
          </cell>
          <cell r="M402">
            <v>0</v>
          </cell>
          <cell r="N402">
            <v>0</v>
          </cell>
          <cell r="O402">
            <v>0</v>
          </cell>
        </row>
        <row r="403">
          <cell r="A403" t="str">
            <v>Sammelposten Prog./P</v>
          </cell>
          <cell r="B403" t="str">
            <v>ZE0001B1B208</v>
          </cell>
          <cell r="C403">
            <v>-16732.350996000001</v>
          </cell>
          <cell r="D403">
            <v>-1394.3625830000001</v>
          </cell>
          <cell r="E403">
            <v>-1394.3625830000001</v>
          </cell>
          <cell r="F403">
            <v>-1394.3625830000001</v>
          </cell>
          <cell r="G403">
            <v>-1394.3625830000001</v>
          </cell>
          <cell r="H403">
            <v>-1394.3625830000001</v>
          </cell>
          <cell r="I403">
            <v>-1394.3625830000001</v>
          </cell>
          <cell r="J403">
            <v>-1394.3625830000001</v>
          </cell>
          <cell r="K403">
            <v>-1394.3625830000001</v>
          </cell>
          <cell r="L403">
            <v>-1394.3625830000001</v>
          </cell>
          <cell r="M403">
            <v>-1394.3625830000001</v>
          </cell>
          <cell r="N403">
            <v>-1394.3625830000001</v>
          </cell>
          <cell r="O403">
            <v>-1394.3625830000001</v>
          </cell>
          <cell r="P403">
            <v>-1522644</v>
          </cell>
          <cell r="Q403">
            <v>-126887</v>
          </cell>
          <cell r="R403">
            <v>-126887</v>
          </cell>
          <cell r="S403">
            <v>-126887</v>
          </cell>
          <cell r="T403">
            <v>-126887</v>
          </cell>
          <cell r="U403">
            <v>-126887</v>
          </cell>
          <cell r="V403">
            <v>-126887</v>
          </cell>
          <cell r="W403">
            <v>-126887</v>
          </cell>
          <cell r="X403">
            <v>-126887</v>
          </cell>
          <cell r="Y403">
            <v>-126887</v>
          </cell>
          <cell r="Z403">
            <v>-126887</v>
          </cell>
          <cell r="AA403">
            <v>-126887</v>
          </cell>
          <cell r="AB403">
            <v>-126887</v>
          </cell>
        </row>
        <row r="404">
          <cell r="A404" t="str">
            <v>Photovoltaikanlagen</v>
          </cell>
          <cell r="B404" t="str">
            <v>ZE0001B1B3</v>
          </cell>
          <cell r="C404">
            <v>-1224.8000039999999</v>
          </cell>
          <cell r="D404">
            <v>-102.066667</v>
          </cell>
          <cell r="E404">
            <v>-102.066667</v>
          </cell>
          <cell r="F404">
            <v>-102.066667</v>
          </cell>
          <cell r="G404">
            <v>-102.066667</v>
          </cell>
          <cell r="H404">
            <v>-102.066667</v>
          </cell>
          <cell r="I404">
            <v>-102.066667</v>
          </cell>
          <cell r="J404">
            <v>-102.066667</v>
          </cell>
          <cell r="K404">
            <v>-102.066667</v>
          </cell>
          <cell r="L404">
            <v>-102.066667</v>
          </cell>
          <cell r="M404">
            <v>-102.066667</v>
          </cell>
          <cell r="N404">
            <v>-102.066667</v>
          </cell>
          <cell r="O404">
            <v>-102.066667</v>
          </cell>
          <cell r="P404">
            <v>-619993.80000000005</v>
          </cell>
          <cell r="Q404">
            <v>-51666.15</v>
          </cell>
          <cell r="R404">
            <v>-51666.15</v>
          </cell>
          <cell r="S404">
            <v>-51666.15</v>
          </cell>
          <cell r="T404">
            <v>-51666.15</v>
          </cell>
          <cell r="U404">
            <v>-51666.15</v>
          </cell>
          <cell r="V404">
            <v>-51666.15</v>
          </cell>
          <cell r="W404">
            <v>-51666.15</v>
          </cell>
          <cell r="X404">
            <v>-51666.15</v>
          </cell>
          <cell r="Y404">
            <v>-51666.15</v>
          </cell>
          <cell r="Z404">
            <v>-51666.15</v>
          </cell>
          <cell r="AA404">
            <v>-51666.15</v>
          </cell>
          <cell r="AB404">
            <v>-51666.15</v>
          </cell>
        </row>
        <row r="405">
          <cell r="A405" t="str">
            <v>Photovoltaikanlagen</v>
          </cell>
          <cell r="B405" t="str">
            <v>ZE0001B1B3</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Sammelposten Prog./P</v>
          </cell>
          <cell r="B406" t="str">
            <v>ZE0001B1B327</v>
          </cell>
          <cell r="C406">
            <v>-1224.8000039999999</v>
          </cell>
          <cell r="D406">
            <v>-102.066667</v>
          </cell>
          <cell r="E406">
            <v>-102.066667</v>
          </cell>
          <cell r="F406">
            <v>-102.066667</v>
          </cell>
          <cell r="G406">
            <v>-102.066667</v>
          </cell>
          <cell r="H406">
            <v>-102.066667</v>
          </cell>
          <cell r="I406">
            <v>-102.066667</v>
          </cell>
          <cell r="J406">
            <v>-102.066667</v>
          </cell>
          <cell r="K406">
            <v>-102.066667</v>
          </cell>
          <cell r="L406">
            <v>-102.066667</v>
          </cell>
          <cell r="M406">
            <v>-102.066667</v>
          </cell>
          <cell r="N406">
            <v>-102.066667</v>
          </cell>
          <cell r="O406">
            <v>-102.066667</v>
          </cell>
          <cell r="P406">
            <v>-619993.80000000005</v>
          </cell>
          <cell r="Q406">
            <v>-51666.15</v>
          </cell>
          <cell r="R406">
            <v>-51666.15</v>
          </cell>
          <cell r="S406">
            <v>-51666.15</v>
          </cell>
          <cell r="T406">
            <v>-51666.15</v>
          </cell>
          <cell r="U406">
            <v>-51666.15</v>
          </cell>
          <cell r="V406">
            <v>-51666.15</v>
          </cell>
          <cell r="W406">
            <v>-51666.15</v>
          </cell>
          <cell r="X406">
            <v>-51666.15</v>
          </cell>
          <cell r="Y406">
            <v>-51666.15</v>
          </cell>
          <cell r="Z406">
            <v>-51666.15</v>
          </cell>
          <cell r="AA406">
            <v>-51666.15</v>
          </cell>
          <cell r="AB406">
            <v>-51666.15</v>
          </cell>
        </row>
        <row r="407">
          <cell r="A407" t="str">
            <v>Übrige</v>
          </cell>
          <cell r="B407" t="str">
            <v>ZE0001B1B4</v>
          </cell>
          <cell r="C407">
            <v>-24285.710004</v>
          </cell>
          <cell r="D407">
            <v>-2023.8091669999999</v>
          </cell>
          <cell r="E407">
            <v>-2023.8091669999999</v>
          </cell>
          <cell r="F407">
            <v>-2023.8091669999999</v>
          </cell>
          <cell r="G407">
            <v>-2023.8091669999999</v>
          </cell>
          <cell r="H407">
            <v>-2023.8091669999999</v>
          </cell>
          <cell r="I407">
            <v>-2023.8091669999999</v>
          </cell>
          <cell r="J407">
            <v>-2023.8091669999999</v>
          </cell>
          <cell r="K407">
            <v>-2023.8091669999999</v>
          </cell>
          <cell r="L407">
            <v>-2023.8091669999999</v>
          </cell>
          <cell r="M407">
            <v>-2023.8091669999999</v>
          </cell>
          <cell r="N407">
            <v>-2023.8091669999999</v>
          </cell>
          <cell r="O407">
            <v>-2023.8091669999999</v>
          </cell>
          <cell r="P407">
            <v>-1700000.04</v>
          </cell>
          <cell r="Q407">
            <v>-141666.67000000001</v>
          </cell>
          <cell r="R407">
            <v>-141666.67000000001</v>
          </cell>
          <cell r="S407">
            <v>-141666.67000000001</v>
          </cell>
          <cell r="T407">
            <v>-141666.67000000001</v>
          </cell>
          <cell r="U407">
            <v>-141666.67000000001</v>
          </cell>
          <cell r="V407">
            <v>-141666.67000000001</v>
          </cell>
          <cell r="W407">
            <v>-141666.67000000001</v>
          </cell>
          <cell r="X407">
            <v>-141666.67000000001</v>
          </cell>
          <cell r="Y407">
            <v>-141666.67000000001</v>
          </cell>
          <cell r="Z407">
            <v>-141666.67000000001</v>
          </cell>
          <cell r="AA407">
            <v>-141666.67000000001</v>
          </cell>
          <cell r="AB407">
            <v>-141666.67000000001</v>
          </cell>
        </row>
        <row r="408">
          <cell r="A408" t="str">
            <v>EEG Erlöse Goldenber</v>
          </cell>
          <cell r="B408" t="str">
            <v>ZE0001K31314</v>
          </cell>
          <cell r="C408">
            <v>-24285.710004</v>
          </cell>
          <cell r="D408">
            <v>-2023.8091669999999</v>
          </cell>
          <cell r="E408">
            <v>-2023.8091669999999</v>
          </cell>
          <cell r="F408">
            <v>-2023.8091669999999</v>
          </cell>
          <cell r="G408">
            <v>-2023.8091669999999</v>
          </cell>
          <cell r="H408">
            <v>-2023.8091669999999</v>
          </cell>
          <cell r="I408">
            <v>-2023.8091669999999</v>
          </cell>
          <cell r="J408">
            <v>-2023.8091669999999</v>
          </cell>
          <cell r="K408">
            <v>-2023.8091669999999</v>
          </cell>
          <cell r="L408">
            <v>-2023.8091669999999</v>
          </cell>
          <cell r="M408">
            <v>-2023.8091669999999</v>
          </cell>
          <cell r="N408">
            <v>-2023.8091669999999</v>
          </cell>
          <cell r="O408">
            <v>-2023.8091669999999</v>
          </cell>
          <cell r="P408">
            <v>-1700000.04</v>
          </cell>
          <cell r="Q408">
            <v>-141666.67000000001</v>
          </cell>
          <cell r="R408">
            <v>-141666.67000000001</v>
          </cell>
          <cell r="S408">
            <v>-141666.67000000001</v>
          </cell>
          <cell r="T408">
            <v>-141666.67000000001</v>
          </cell>
          <cell r="U408">
            <v>-141666.67000000001</v>
          </cell>
          <cell r="V408">
            <v>-141666.67000000001</v>
          </cell>
          <cell r="W408">
            <v>-141666.67000000001</v>
          </cell>
          <cell r="X408">
            <v>-141666.67000000001</v>
          </cell>
          <cell r="Y408">
            <v>-141666.67000000001</v>
          </cell>
          <cell r="Z408">
            <v>-141666.67000000001</v>
          </cell>
          <cell r="AA408">
            <v>-141666.67000000001</v>
          </cell>
          <cell r="AB408">
            <v>-141666.67000000001</v>
          </cell>
        </row>
        <row r="409">
          <cell r="A409" t="str">
            <v>eigene EEG Sammelpos</v>
          </cell>
          <cell r="B409" t="str">
            <v>ZE0001K3223</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Geförderte Produkte</v>
          </cell>
          <cell r="B410" t="str">
            <v>ZE0001B1C</v>
          </cell>
          <cell r="C410">
            <v>-543160.29599999997</v>
          </cell>
          <cell r="D410">
            <v>-57304.853000000003</v>
          </cell>
          <cell r="E410">
            <v>-52229.813000000002</v>
          </cell>
          <cell r="F410">
            <v>-56002.273000000001</v>
          </cell>
          <cell r="G410">
            <v>-52857.072999999997</v>
          </cell>
          <cell r="H410">
            <v>-46658.173000000003</v>
          </cell>
          <cell r="I410">
            <v>-41105.773000000001</v>
          </cell>
          <cell r="J410">
            <v>-37283.343000000001</v>
          </cell>
          <cell r="K410">
            <v>-30884.652999999998</v>
          </cell>
          <cell r="L410">
            <v>-31491.843000000001</v>
          </cell>
          <cell r="M410">
            <v>-36617.993000000002</v>
          </cell>
          <cell r="N410">
            <v>-46658.353000000003</v>
          </cell>
          <cell r="O410">
            <v>-54066.152999999998</v>
          </cell>
        </row>
        <row r="411">
          <cell r="A411" t="str">
            <v>Geförderte Produkte</v>
          </cell>
          <cell r="B411" t="str">
            <v>ZE0001B1C01</v>
          </cell>
          <cell r="C411">
            <v>-192856.296</v>
          </cell>
          <cell r="D411">
            <v>-14401.633</v>
          </cell>
          <cell r="E411">
            <v>-14359.833000000001</v>
          </cell>
          <cell r="F411">
            <v>-17812.532999999999</v>
          </cell>
          <cell r="G411">
            <v>-19037.633000000002</v>
          </cell>
          <cell r="H411">
            <v>-20611.133000000002</v>
          </cell>
          <cell r="I411">
            <v>-19058.733</v>
          </cell>
          <cell r="J411">
            <v>-13894.833000000001</v>
          </cell>
          <cell r="K411">
            <v>-11039.333000000001</v>
          </cell>
          <cell r="L411">
            <v>-12332.333000000001</v>
          </cell>
          <cell r="M411">
            <v>-14948.633</v>
          </cell>
          <cell r="N411">
            <v>-18084.733</v>
          </cell>
          <cell r="O411">
            <v>-17274.933000000001</v>
          </cell>
        </row>
        <row r="412">
          <cell r="A412" t="str">
            <v>Geförderte Produkte</v>
          </cell>
          <cell r="B412" t="str">
            <v>ZE0001B1C02</v>
          </cell>
          <cell r="C412">
            <v>-309500</v>
          </cell>
          <cell r="D412">
            <v>-36174.22</v>
          </cell>
          <cell r="E412">
            <v>-31208.98</v>
          </cell>
          <cell r="F412">
            <v>-32183.74</v>
          </cell>
          <cell r="G412">
            <v>-28564.44</v>
          </cell>
          <cell r="H412">
            <v>-21904.54</v>
          </cell>
          <cell r="I412">
            <v>-19903.04</v>
          </cell>
          <cell r="J412">
            <v>-22613.51</v>
          </cell>
          <cell r="K412">
            <v>-19638.32</v>
          </cell>
          <cell r="L412">
            <v>-18994.509999999998</v>
          </cell>
          <cell r="M412">
            <v>-20558.86</v>
          </cell>
          <cell r="N412">
            <v>-25823.119999999999</v>
          </cell>
          <cell r="O412">
            <v>-31932.720000000001</v>
          </cell>
        </row>
        <row r="413">
          <cell r="A413" t="str">
            <v>Geförderte Produkte</v>
          </cell>
          <cell r="B413" t="str">
            <v>ZE0001B1C03</v>
          </cell>
          <cell r="C413">
            <v>-40804</v>
          </cell>
          <cell r="D413">
            <v>-6729</v>
          </cell>
          <cell r="E413">
            <v>-6661</v>
          </cell>
          <cell r="F413">
            <v>-6006</v>
          </cell>
          <cell r="G413">
            <v>-5255</v>
          </cell>
          <cell r="H413">
            <v>-4142.5</v>
          </cell>
          <cell r="I413">
            <v>-2144</v>
          </cell>
          <cell r="J413">
            <v>-775</v>
          </cell>
          <cell r="K413">
            <v>-207</v>
          </cell>
          <cell r="L413">
            <v>-165</v>
          </cell>
          <cell r="M413">
            <v>-1110.5</v>
          </cell>
          <cell r="N413">
            <v>-2750.5</v>
          </cell>
          <cell r="O413">
            <v>-4858.5</v>
          </cell>
        </row>
        <row r="414">
          <cell r="A414" t="str">
            <v>Geförderte Produkte</v>
          </cell>
          <cell r="B414" t="str">
            <v>ZE0001B1C04</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Retail</v>
          </cell>
          <cell r="B415" t="str">
            <v>ZE0001B2</v>
          </cell>
          <cell r="C415">
            <v>-5457092.3415240003</v>
          </cell>
          <cell r="D415">
            <v>-508729.42216299998</v>
          </cell>
          <cell r="E415">
            <v>-440350.75900299998</v>
          </cell>
          <cell r="F415">
            <v>-391080.759639</v>
          </cell>
          <cell r="G415">
            <v>-380499.85387300001</v>
          </cell>
          <cell r="H415">
            <v>-416786.90840100002</v>
          </cell>
          <cell r="I415">
            <v>-377300.211878</v>
          </cell>
          <cell r="J415">
            <v>-508879.32057699998</v>
          </cell>
          <cell r="K415">
            <v>-447976.49634900002</v>
          </cell>
          <cell r="L415">
            <v>-472435.31139599998</v>
          </cell>
          <cell r="M415">
            <v>-507646.156839</v>
          </cell>
          <cell r="N415">
            <v>-494471.355928</v>
          </cell>
          <cell r="O415">
            <v>-510935.78547800001</v>
          </cell>
          <cell r="P415">
            <v>-43317595.270000003</v>
          </cell>
          <cell r="Q415">
            <v>-3474696.4</v>
          </cell>
          <cell r="R415">
            <v>-3404683.62</v>
          </cell>
          <cell r="S415">
            <v>-3576788.54</v>
          </cell>
          <cell r="T415">
            <v>-3593695.72</v>
          </cell>
          <cell r="U415">
            <v>-3742619.91</v>
          </cell>
          <cell r="V415">
            <v>-3774071.18</v>
          </cell>
          <cell r="W415">
            <v>-3805389.34</v>
          </cell>
          <cell r="X415">
            <v>-3727086.24</v>
          </cell>
          <cell r="Y415">
            <v>-3547173.9</v>
          </cell>
          <cell r="Z415">
            <v>-3559218.43</v>
          </cell>
          <cell r="AA415">
            <v>-3526082.95</v>
          </cell>
          <cell r="AB415">
            <v>-3586089.04</v>
          </cell>
        </row>
        <row r="416">
          <cell r="A416" t="str">
            <v>Turbogas - UB</v>
          </cell>
          <cell r="B416" t="str">
            <v>ZE0005K111</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MKG (WEPA) - UB</v>
          </cell>
          <cell r="B417" t="str">
            <v>ZE0005K121</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Matra - UB</v>
          </cell>
          <cell r="B418" t="str">
            <v>ZE0005K141</v>
          </cell>
          <cell r="C418">
            <v>-4901332.3415259998</v>
          </cell>
          <cell r="D418">
            <v>-465225.50243499997</v>
          </cell>
          <cell r="E418">
            <v>-398302.72605200001</v>
          </cell>
          <cell r="F418">
            <v>-345453.87746400002</v>
          </cell>
          <cell r="G418">
            <v>-334521.39345500001</v>
          </cell>
          <cell r="H418">
            <v>-367711.63243100001</v>
          </cell>
          <cell r="I418">
            <v>-327570.92071799998</v>
          </cell>
          <cell r="J418">
            <v>-458498.78133099998</v>
          </cell>
          <cell r="K418">
            <v>-399224.23673100001</v>
          </cell>
          <cell r="L418">
            <v>-427424.253868</v>
          </cell>
          <cell r="M418">
            <v>-462384.63851100003</v>
          </cell>
          <cell r="N418">
            <v>-449898.87538500002</v>
          </cell>
          <cell r="O418">
            <v>-465115.50314500002</v>
          </cell>
        </row>
        <row r="419">
          <cell r="A419" t="str">
            <v>MA-Strom</v>
          </cell>
          <cell r="B419" t="str">
            <v>ZE0001B22</v>
          </cell>
          <cell r="C419">
            <v>-330759.99999600003</v>
          </cell>
          <cell r="D419">
            <v>-27563.333332999999</v>
          </cell>
          <cell r="E419">
            <v>-27563.333332999999</v>
          </cell>
          <cell r="F419">
            <v>-27563.333332999999</v>
          </cell>
          <cell r="G419">
            <v>-27563.333332999999</v>
          </cell>
          <cell r="H419">
            <v>-27563.333332999999</v>
          </cell>
          <cell r="I419">
            <v>-27563.333332999999</v>
          </cell>
          <cell r="J419">
            <v>-27563.333332999999</v>
          </cell>
          <cell r="K419">
            <v>-27563.333332999999</v>
          </cell>
          <cell r="L419">
            <v>-27563.333332999999</v>
          </cell>
          <cell r="M419">
            <v>-27563.333332999999</v>
          </cell>
          <cell r="N419">
            <v>-27563.333332999999</v>
          </cell>
          <cell r="O419">
            <v>-27563.333332999999</v>
          </cell>
          <cell r="P419">
            <v>-30970398</v>
          </cell>
          <cell r="Q419">
            <v>-2580866.5</v>
          </cell>
          <cell r="R419">
            <v>-2580866.5</v>
          </cell>
          <cell r="S419">
            <v>-2580866.5</v>
          </cell>
          <cell r="T419">
            <v>-2580866.5</v>
          </cell>
          <cell r="U419">
            <v>-2580866.5</v>
          </cell>
          <cell r="V419">
            <v>-2580866.5</v>
          </cell>
          <cell r="W419">
            <v>-2580866.5</v>
          </cell>
          <cell r="X419">
            <v>-2580866.5</v>
          </cell>
          <cell r="Y419">
            <v>-2580866.5</v>
          </cell>
          <cell r="Z419">
            <v>-2580866.5</v>
          </cell>
          <cell r="AA419">
            <v>-2580866.5</v>
          </cell>
          <cell r="AB419">
            <v>-2580866.5</v>
          </cell>
        </row>
        <row r="420">
          <cell r="A420" t="str">
            <v>MA-Strom RWE Power e</v>
          </cell>
          <cell r="B420" t="str">
            <v>ZE0001K45</v>
          </cell>
          <cell r="C420">
            <v>-315060</v>
          </cell>
          <cell r="D420">
            <v>-26255</v>
          </cell>
          <cell r="E420">
            <v>-26255</v>
          </cell>
          <cell r="F420">
            <v>-26255</v>
          </cell>
          <cell r="G420">
            <v>-26255</v>
          </cell>
          <cell r="H420">
            <v>-26255</v>
          </cell>
          <cell r="I420">
            <v>-26255</v>
          </cell>
          <cell r="J420">
            <v>-26255</v>
          </cell>
          <cell r="K420">
            <v>-26255</v>
          </cell>
          <cell r="L420">
            <v>-26255</v>
          </cell>
          <cell r="M420">
            <v>-26255</v>
          </cell>
          <cell r="N420">
            <v>-26255</v>
          </cell>
          <cell r="O420">
            <v>-26255</v>
          </cell>
        </row>
        <row r="421">
          <cell r="A421" t="str">
            <v>Retail Mitarbeiterst</v>
          </cell>
          <cell r="B421" t="str">
            <v>ZE0001K41</v>
          </cell>
          <cell r="P421">
            <v>-30970398</v>
          </cell>
          <cell r="Q421">
            <v>-2580866.5</v>
          </cell>
          <cell r="R421">
            <v>-2580866.5</v>
          </cell>
          <cell r="S421">
            <v>-2580866.5</v>
          </cell>
          <cell r="T421">
            <v>-2580866.5</v>
          </cell>
          <cell r="U421">
            <v>-2580866.5</v>
          </cell>
          <cell r="V421">
            <v>-2580866.5</v>
          </cell>
          <cell r="W421">
            <v>-2580866.5</v>
          </cell>
          <cell r="X421">
            <v>-2580866.5</v>
          </cell>
          <cell r="Y421">
            <v>-2580866.5</v>
          </cell>
          <cell r="Z421">
            <v>-2580866.5</v>
          </cell>
          <cell r="AA421">
            <v>-2580866.5</v>
          </cell>
          <cell r="AB421">
            <v>-2580866.5</v>
          </cell>
        </row>
        <row r="422">
          <cell r="A422" t="str">
            <v>Retail Mitarbeiterst</v>
          </cell>
          <cell r="B422" t="str">
            <v>ZE0005K131</v>
          </cell>
          <cell r="C422">
            <v>-15699.999996</v>
          </cell>
          <cell r="D422">
            <v>-1308.333333</v>
          </cell>
          <cell r="E422">
            <v>-1308.333333</v>
          </cell>
          <cell r="F422">
            <v>-1308.333333</v>
          </cell>
          <cell r="G422">
            <v>-1308.333333</v>
          </cell>
          <cell r="H422">
            <v>-1308.333333</v>
          </cell>
          <cell r="I422">
            <v>-1308.333333</v>
          </cell>
          <cell r="J422">
            <v>-1308.333333</v>
          </cell>
          <cell r="K422">
            <v>-1308.333333</v>
          </cell>
          <cell r="L422">
            <v>-1308.333333</v>
          </cell>
          <cell r="M422">
            <v>-1308.333333</v>
          </cell>
          <cell r="N422">
            <v>-1308.333333</v>
          </cell>
          <cell r="O422">
            <v>-1308.333333</v>
          </cell>
        </row>
        <row r="423">
          <cell r="A423" t="str">
            <v>Klingnau (100 % CH)</v>
          </cell>
          <cell r="B423" t="str">
            <v>ZE0001B21</v>
          </cell>
          <cell r="C423">
            <v>-225000.00000199999</v>
          </cell>
          <cell r="D423">
            <v>-15940.586395</v>
          </cell>
          <cell r="E423">
            <v>-14484.699618000001</v>
          </cell>
          <cell r="F423">
            <v>-18063.548842</v>
          </cell>
          <cell r="G423">
            <v>-18415.127085</v>
          </cell>
          <cell r="H423">
            <v>-21511.942637</v>
          </cell>
          <cell r="I423">
            <v>-22165.957826999998</v>
          </cell>
          <cell r="J423">
            <v>-22817.205913000002</v>
          </cell>
          <cell r="K423">
            <v>-21188.926285000001</v>
          </cell>
          <cell r="L423">
            <v>-17447.724194999999</v>
          </cell>
          <cell r="M423">
            <v>-17698.184995</v>
          </cell>
          <cell r="N423">
            <v>-17009.147209999999</v>
          </cell>
          <cell r="O423">
            <v>-18256.949000000001</v>
          </cell>
          <cell r="P423">
            <v>-12347197.27</v>
          </cell>
          <cell r="Q423">
            <v>-893829.9</v>
          </cell>
          <cell r="R423">
            <v>-823817.12</v>
          </cell>
          <cell r="S423">
            <v>-995922.04</v>
          </cell>
          <cell r="T423">
            <v>-1012829.22</v>
          </cell>
          <cell r="U423">
            <v>-1161753.4099999999</v>
          </cell>
          <cell r="V423">
            <v>-1193204.68</v>
          </cell>
          <cell r="W423">
            <v>-1224522.8400000001</v>
          </cell>
          <cell r="X423">
            <v>-1146219.74</v>
          </cell>
          <cell r="Y423">
            <v>-966307.4</v>
          </cell>
          <cell r="Z423">
            <v>-978351.93</v>
          </cell>
          <cell r="AA423">
            <v>-945216.45</v>
          </cell>
          <cell r="AB423">
            <v>-1005222.54</v>
          </cell>
        </row>
        <row r="424">
          <cell r="A424" t="str">
            <v>Mitgesellschafter Ax</v>
          </cell>
          <cell r="B424" t="str">
            <v>ZE0001K51</v>
          </cell>
          <cell r="C424">
            <v>-140625.00000100001</v>
          </cell>
          <cell r="D424">
            <v>-9962.8664970000009</v>
          </cell>
          <cell r="E424">
            <v>-9052.9372609999991</v>
          </cell>
          <cell r="F424">
            <v>-11289.718026</v>
          </cell>
          <cell r="G424">
            <v>-11509.454427999999</v>
          </cell>
          <cell r="H424">
            <v>-13444.964147999999</v>
          </cell>
          <cell r="I424">
            <v>-13853.723642000001</v>
          </cell>
          <cell r="J424">
            <v>-14260.753696</v>
          </cell>
          <cell r="K424">
            <v>-13243.078928000001</v>
          </cell>
          <cell r="L424">
            <v>-10904.827622000001</v>
          </cell>
          <cell r="M424">
            <v>-11061.365621999999</v>
          </cell>
          <cell r="N424">
            <v>-10630.717006000001</v>
          </cell>
          <cell r="O424">
            <v>-11410.593124999999</v>
          </cell>
          <cell r="P424">
            <v>-10820126.949999999</v>
          </cell>
          <cell r="Q424">
            <v>-766574.04</v>
          </cell>
          <cell r="R424">
            <v>-696561.26</v>
          </cell>
          <cell r="S424">
            <v>-868666.18</v>
          </cell>
          <cell r="T424">
            <v>-885573.36</v>
          </cell>
          <cell r="U424">
            <v>-1034497.55</v>
          </cell>
          <cell r="V424">
            <v>-1065948.82</v>
          </cell>
          <cell r="W424">
            <v>-1097266.98</v>
          </cell>
          <cell r="X424">
            <v>-1018963.88</v>
          </cell>
          <cell r="Y424">
            <v>-839051.54</v>
          </cell>
          <cell r="Z424">
            <v>-851096.07</v>
          </cell>
          <cell r="AA424">
            <v>-817960.59</v>
          </cell>
          <cell r="AB424">
            <v>-877966.68</v>
          </cell>
        </row>
        <row r="425">
          <cell r="A425" t="str">
            <v>Mitgesellschafter AE</v>
          </cell>
          <cell r="B425" t="str">
            <v>ZE0001K52</v>
          </cell>
          <cell r="C425">
            <v>-84375.000000999993</v>
          </cell>
          <cell r="D425">
            <v>-5977.7198980000003</v>
          </cell>
          <cell r="E425">
            <v>-5431.7623569999996</v>
          </cell>
          <cell r="F425">
            <v>-6773.8308159999997</v>
          </cell>
          <cell r="G425">
            <v>-6905.6726570000001</v>
          </cell>
          <cell r="H425">
            <v>-8066.9784890000001</v>
          </cell>
          <cell r="I425">
            <v>-8312.2341849999993</v>
          </cell>
          <cell r="J425">
            <v>-8556.452217</v>
          </cell>
          <cell r="K425">
            <v>-7945.8473569999996</v>
          </cell>
          <cell r="L425">
            <v>-6542.896573</v>
          </cell>
          <cell r="M425">
            <v>-6636.8193730000003</v>
          </cell>
          <cell r="N425">
            <v>-6378.4302040000002</v>
          </cell>
          <cell r="O425">
            <v>-6846.3558750000002</v>
          </cell>
          <cell r="P425">
            <v>-1527070.32</v>
          </cell>
          <cell r="Q425">
            <v>-127255.86</v>
          </cell>
          <cell r="R425">
            <v>-127255.86</v>
          </cell>
          <cell r="S425">
            <v>-127255.86</v>
          </cell>
          <cell r="T425">
            <v>-127255.86</v>
          </cell>
          <cell r="U425">
            <v>-127255.86</v>
          </cell>
          <cell r="V425">
            <v>-127255.86</v>
          </cell>
          <cell r="W425">
            <v>-127255.86</v>
          </cell>
          <cell r="X425">
            <v>-127255.86</v>
          </cell>
          <cell r="Y425">
            <v>-127255.86</v>
          </cell>
          <cell r="Z425">
            <v>-127255.86</v>
          </cell>
          <cell r="AA425">
            <v>-127255.86</v>
          </cell>
          <cell r="AB425">
            <v>-127255.86</v>
          </cell>
        </row>
        <row r="426">
          <cell r="A426" t="str">
            <v>Mitgesellschafter (F</v>
          </cell>
          <cell r="B426" t="str">
            <v>ZE0001B3</v>
          </cell>
          <cell r="C426">
            <v>-6471985.8136999998</v>
          </cell>
          <cell r="D426">
            <v>-592714.95225800003</v>
          </cell>
          <cell r="E426">
            <v>-553171.43881299999</v>
          </cell>
          <cell r="F426">
            <v>-591738.55360400002</v>
          </cell>
          <cell r="G426">
            <v>-572459.53370899998</v>
          </cell>
          <cell r="H426">
            <v>-592116.83981799998</v>
          </cell>
          <cell r="I426">
            <v>-355550.10005200002</v>
          </cell>
          <cell r="J426">
            <v>-424276.20712500002</v>
          </cell>
          <cell r="K426">
            <v>-592656.11225400004</v>
          </cell>
          <cell r="L426">
            <v>-553577.53011599998</v>
          </cell>
          <cell r="M426">
            <v>-476783.02259000001</v>
          </cell>
          <cell r="N426">
            <v>-573849.44655500003</v>
          </cell>
          <cell r="O426">
            <v>-593092.07680599997</v>
          </cell>
        </row>
        <row r="427">
          <cell r="A427" t="str">
            <v>KLE (12,5% E.ON) - U</v>
          </cell>
          <cell r="B427" t="str">
            <v>ZE0005K211</v>
          </cell>
          <cell r="C427">
            <v>-1326061.1712489999</v>
          </cell>
          <cell r="D427">
            <v>-120931.783238</v>
          </cell>
          <cell r="E427">
            <v>-113129.732707</v>
          </cell>
          <cell r="F427">
            <v>-120723.90508</v>
          </cell>
          <cell r="G427">
            <v>-117030.75797200001</v>
          </cell>
          <cell r="H427">
            <v>-120462.40904899999</v>
          </cell>
          <cell r="I427">
            <v>-15922.062465999999</v>
          </cell>
          <cell r="J427">
            <v>-120931.783238</v>
          </cell>
          <cell r="K427">
            <v>-120931.783238</v>
          </cell>
          <cell r="L427">
            <v>-116985.422533</v>
          </cell>
          <cell r="M427">
            <v>-121094.32595699999</v>
          </cell>
          <cell r="N427">
            <v>-117030.75797200001</v>
          </cell>
          <cell r="O427">
            <v>-120886.447799</v>
          </cell>
        </row>
        <row r="428">
          <cell r="A428" t="str">
            <v>RADAG (19n % AEW u.a</v>
          </cell>
          <cell r="B428" t="str">
            <v>ZE0005K221</v>
          </cell>
          <cell r="C428">
            <v>-112607.161479</v>
          </cell>
          <cell r="D428">
            <v>-8554.5326359999999</v>
          </cell>
          <cell r="E428">
            <v>-6698.7881980000002</v>
          </cell>
          <cell r="F428">
            <v>-8408.6312749999997</v>
          </cell>
          <cell r="G428">
            <v>-9457.6985910000003</v>
          </cell>
          <cell r="H428">
            <v>-10817.651051999999</v>
          </cell>
          <cell r="I428">
            <v>-10210.793341000001</v>
          </cell>
          <cell r="J428">
            <v>-11063.85851</v>
          </cell>
          <cell r="K428">
            <v>-10887.549299</v>
          </cell>
          <cell r="L428">
            <v>-9535.5491039999997</v>
          </cell>
          <cell r="M428">
            <v>-9462.2054129999997</v>
          </cell>
          <cell r="N428">
            <v>-8532.9114370000007</v>
          </cell>
          <cell r="O428">
            <v>-8976.9926230000001</v>
          </cell>
        </row>
        <row r="429">
          <cell r="A429" t="str">
            <v>GWB (49% Steag) - UB</v>
          </cell>
          <cell r="B429" t="str">
            <v>ZE0005K231</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A430" t="str">
            <v>KGG (25% E.ON) - UB</v>
          </cell>
          <cell r="B430" t="str">
            <v>ZE0005K241</v>
          </cell>
          <cell r="C430">
            <v>-5033317.4809720004</v>
          </cell>
          <cell r="D430">
            <v>-463228.63638400001</v>
          </cell>
          <cell r="E430">
            <v>-433342.917908</v>
          </cell>
          <cell r="F430">
            <v>-462606.01724900003</v>
          </cell>
          <cell r="G430">
            <v>-445971.077146</v>
          </cell>
          <cell r="H430">
            <v>-460836.77971700003</v>
          </cell>
          <cell r="I430">
            <v>-329417.24424500001</v>
          </cell>
          <cell r="J430">
            <v>-292280.56537700002</v>
          </cell>
          <cell r="K430">
            <v>-460836.77971700003</v>
          </cell>
          <cell r="L430">
            <v>-427056.558479</v>
          </cell>
          <cell r="M430">
            <v>-346226.49122000003</v>
          </cell>
          <cell r="N430">
            <v>-448285.77714600001</v>
          </cell>
          <cell r="O430">
            <v>-463228.63638400001</v>
          </cell>
        </row>
        <row r="431">
          <cell r="A431" t="str">
            <v>Stromabsatz BU Harpe</v>
          </cell>
          <cell r="B431" t="str">
            <v>ZE0001E</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Eigene EEG Harpen an</v>
          </cell>
          <cell r="B432" t="str">
            <v>ZE0005K41</v>
          </cell>
          <cell r="C432">
            <v>0</v>
          </cell>
          <cell r="D432">
            <v>0</v>
          </cell>
          <cell r="E432">
            <v>0</v>
          </cell>
          <cell r="F432">
            <v>0</v>
          </cell>
          <cell r="G432">
            <v>0</v>
          </cell>
          <cell r="H432">
            <v>0</v>
          </cell>
          <cell r="I432">
            <v>0</v>
          </cell>
          <cell r="J432">
            <v>0</v>
          </cell>
          <cell r="K432">
            <v>0</v>
          </cell>
          <cell r="L432">
            <v>0</v>
          </cell>
          <cell r="M432">
            <v>0</v>
          </cell>
          <cell r="N432">
            <v>0</v>
          </cell>
          <cell r="O432">
            <v>0</v>
          </cell>
        </row>
        <row r="433">
          <cell r="A433" t="str">
            <v>Eigene EEG Harpen an</v>
          </cell>
          <cell r="B433" t="str">
            <v>ZE0005K42</v>
          </cell>
          <cell r="C433">
            <v>0</v>
          </cell>
          <cell r="D433">
            <v>0</v>
          </cell>
          <cell r="E433">
            <v>0</v>
          </cell>
          <cell r="F433">
            <v>0</v>
          </cell>
          <cell r="G433">
            <v>0</v>
          </cell>
          <cell r="H433">
            <v>0</v>
          </cell>
          <cell r="I433">
            <v>0</v>
          </cell>
          <cell r="J433">
            <v>0</v>
          </cell>
          <cell r="K433">
            <v>0</v>
          </cell>
          <cell r="L433">
            <v>0</v>
          </cell>
          <cell r="M433">
            <v>0</v>
          </cell>
          <cell r="N433">
            <v>0</v>
          </cell>
          <cell r="O433">
            <v>0</v>
          </cell>
        </row>
        <row r="434">
          <cell r="A434" t="str">
            <v>Grünstrom Ausland Ha</v>
          </cell>
          <cell r="B434" t="str">
            <v>ZE0005K51</v>
          </cell>
          <cell r="C434">
            <v>0</v>
          </cell>
          <cell r="D434">
            <v>0</v>
          </cell>
          <cell r="E434">
            <v>0</v>
          </cell>
          <cell r="F434">
            <v>0</v>
          </cell>
          <cell r="G434">
            <v>0</v>
          </cell>
          <cell r="H434">
            <v>0</v>
          </cell>
          <cell r="I434">
            <v>0</v>
          </cell>
          <cell r="J434">
            <v>0</v>
          </cell>
          <cell r="K434">
            <v>0</v>
          </cell>
          <cell r="L434">
            <v>0</v>
          </cell>
          <cell r="M434">
            <v>0</v>
          </cell>
          <cell r="N434">
            <v>0</v>
          </cell>
          <cell r="O434">
            <v>0</v>
          </cell>
        </row>
        <row r="435">
          <cell r="A435" t="str">
            <v>KWK Mengen u Zuschl</v>
          </cell>
          <cell r="B435" t="str">
            <v>ZE0005K32</v>
          </cell>
          <cell r="C435">
            <v>0</v>
          </cell>
          <cell r="D435">
            <v>0</v>
          </cell>
          <cell r="E435">
            <v>0</v>
          </cell>
          <cell r="F435">
            <v>0</v>
          </cell>
          <cell r="G435">
            <v>0</v>
          </cell>
          <cell r="H435">
            <v>0</v>
          </cell>
          <cell r="I435">
            <v>0</v>
          </cell>
          <cell r="J435">
            <v>0</v>
          </cell>
          <cell r="K435">
            <v>0</v>
          </cell>
          <cell r="L435">
            <v>0</v>
          </cell>
          <cell r="M435">
            <v>0</v>
          </cell>
          <cell r="N435">
            <v>0</v>
          </cell>
          <cell r="O435">
            <v>0</v>
          </cell>
        </row>
        <row r="436">
          <cell r="A436" t="str">
            <v>Lohnverstromung/ Bet</v>
          </cell>
          <cell r="B436" t="str">
            <v>ZE0004</v>
          </cell>
          <cell r="C436">
            <v>-5099991.999996</v>
          </cell>
          <cell r="D436">
            <v>-433655.33333300002</v>
          </cell>
          <cell r="E436">
            <v>-410231.33333300002</v>
          </cell>
          <cell r="F436">
            <v>-433167.33333300002</v>
          </cell>
          <cell r="G436">
            <v>-421943.33333300002</v>
          </cell>
          <cell r="H436">
            <v>-433655.33333300002</v>
          </cell>
          <cell r="I436">
            <v>-421943.33333300002</v>
          </cell>
          <cell r="J436">
            <v>-433655.33333300002</v>
          </cell>
          <cell r="K436">
            <v>-433655.33333300002</v>
          </cell>
          <cell r="L436">
            <v>-421943.33333300002</v>
          </cell>
          <cell r="M436">
            <v>-400543.33333300002</v>
          </cell>
          <cell r="N436">
            <v>-421943.33333300002</v>
          </cell>
          <cell r="O436">
            <v>-433655.33333300002</v>
          </cell>
          <cell r="P436">
            <v>-46115301.649999999</v>
          </cell>
          <cell r="Q436">
            <v>-3844022.71</v>
          </cell>
          <cell r="R436">
            <v>-3842843.54</v>
          </cell>
          <cell r="S436">
            <v>-3842843.54</v>
          </cell>
          <cell r="T436">
            <v>-3842843.54</v>
          </cell>
          <cell r="U436">
            <v>-3842843.54</v>
          </cell>
          <cell r="V436">
            <v>-3842843.54</v>
          </cell>
          <cell r="W436">
            <v>-3842843.54</v>
          </cell>
          <cell r="X436">
            <v>-3842843.54</v>
          </cell>
          <cell r="Y436">
            <v>-3842843.54</v>
          </cell>
          <cell r="Z436">
            <v>-3842843.54</v>
          </cell>
          <cell r="AA436">
            <v>-3842843.54</v>
          </cell>
          <cell r="AB436">
            <v>-3842843.54</v>
          </cell>
        </row>
        <row r="437">
          <cell r="A437" t="str">
            <v>KW Rostock</v>
          </cell>
          <cell r="B437" t="str">
            <v>ZE0004K1</v>
          </cell>
          <cell r="C437">
            <v>-846999.99999599997</v>
          </cell>
          <cell r="D437">
            <v>-70583.333333000002</v>
          </cell>
          <cell r="E437">
            <v>-70583.333333000002</v>
          </cell>
          <cell r="F437">
            <v>-70583.333333000002</v>
          </cell>
          <cell r="G437">
            <v>-70583.333333000002</v>
          </cell>
          <cell r="H437">
            <v>-70583.333333000002</v>
          </cell>
          <cell r="I437">
            <v>-70583.333333000002</v>
          </cell>
          <cell r="J437">
            <v>-70583.333333000002</v>
          </cell>
          <cell r="K437">
            <v>-70583.333333000002</v>
          </cell>
          <cell r="L437">
            <v>-70583.333333000002</v>
          </cell>
          <cell r="M437">
            <v>-70583.333333000002</v>
          </cell>
          <cell r="N437">
            <v>-70583.333333000002</v>
          </cell>
          <cell r="O437">
            <v>-70583.333333000002</v>
          </cell>
          <cell r="P437">
            <v>-13761999.960000001</v>
          </cell>
          <cell r="Q437">
            <v>-1146833.33</v>
          </cell>
          <cell r="R437">
            <v>-1146833.33</v>
          </cell>
          <cell r="S437">
            <v>-1146833.33</v>
          </cell>
          <cell r="T437">
            <v>-1146833.33</v>
          </cell>
          <cell r="U437">
            <v>-1146833.33</v>
          </cell>
          <cell r="V437">
            <v>-1146833.33</v>
          </cell>
          <cell r="W437">
            <v>-1146833.33</v>
          </cell>
          <cell r="X437">
            <v>-1146833.33</v>
          </cell>
          <cell r="Y437">
            <v>-1146833.33</v>
          </cell>
          <cell r="Z437">
            <v>-1146833.33</v>
          </cell>
          <cell r="AA437">
            <v>-1146833.33</v>
          </cell>
          <cell r="AB437">
            <v>-1146833.33</v>
          </cell>
        </row>
        <row r="438">
          <cell r="A438" t="str">
            <v>GuD Dormagen (Kunden</v>
          </cell>
          <cell r="B438" t="str">
            <v>ZE0004K2</v>
          </cell>
          <cell r="C438">
            <v>-2250240</v>
          </cell>
          <cell r="D438">
            <v>-193440</v>
          </cell>
          <cell r="E438">
            <v>-180960</v>
          </cell>
          <cell r="F438">
            <v>-193180</v>
          </cell>
          <cell r="G438">
            <v>-187200</v>
          </cell>
          <cell r="H438">
            <v>-193440</v>
          </cell>
          <cell r="I438">
            <v>-187200</v>
          </cell>
          <cell r="J438">
            <v>-193440</v>
          </cell>
          <cell r="K438">
            <v>-193440</v>
          </cell>
          <cell r="L438">
            <v>-187200</v>
          </cell>
          <cell r="M438">
            <v>-160100</v>
          </cell>
          <cell r="N438">
            <v>-187200</v>
          </cell>
          <cell r="O438">
            <v>-193440</v>
          </cell>
          <cell r="P438">
            <v>-19121376.84</v>
          </cell>
          <cell r="Q438">
            <v>-1593448.07</v>
          </cell>
          <cell r="R438">
            <v>-1593448.07</v>
          </cell>
          <cell r="S438">
            <v>-1593448.07</v>
          </cell>
          <cell r="T438">
            <v>-1593448.07</v>
          </cell>
          <cell r="U438">
            <v>-1593448.07</v>
          </cell>
          <cell r="V438">
            <v>-1593448.07</v>
          </cell>
          <cell r="W438">
            <v>-1593448.07</v>
          </cell>
          <cell r="X438">
            <v>-1593448.07</v>
          </cell>
          <cell r="Y438">
            <v>-1593448.07</v>
          </cell>
          <cell r="Z438">
            <v>-1593448.07</v>
          </cell>
          <cell r="AA438">
            <v>-1593448.07</v>
          </cell>
          <cell r="AB438">
            <v>-1593448.07</v>
          </cell>
        </row>
        <row r="439">
          <cell r="A439" t="str">
            <v>GuD Ludwigshafen</v>
          </cell>
          <cell r="B439" t="str">
            <v>ZE0004K7</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Leistungspreis Lu</v>
          </cell>
          <cell r="B440" t="str">
            <v>ZE0004K71</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Erstat. Brennstoffe</v>
          </cell>
          <cell r="B441" t="str">
            <v>ZE0004K72</v>
          </cell>
          <cell r="C441">
            <v>0</v>
          </cell>
          <cell r="D441">
            <v>0</v>
          </cell>
          <cell r="E441">
            <v>0</v>
          </cell>
          <cell r="F441">
            <v>0</v>
          </cell>
          <cell r="G441">
            <v>0</v>
          </cell>
          <cell r="H441">
            <v>0</v>
          </cell>
          <cell r="I441">
            <v>0</v>
          </cell>
          <cell r="J441">
            <v>0</v>
          </cell>
          <cell r="K441">
            <v>0</v>
          </cell>
          <cell r="L441">
            <v>0</v>
          </cell>
          <cell r="M441">
            <v>0</v>
          </cell>
          <cell r="N441">
            <v>0</v>
          </cell>
          <cell r="O441">
            <v>0</v>
          </cell>
        </row>
        <row r="442">
          <cell r="A442" t="str">
            <v>HKM Huckingen</v>
          </cell>
          <cell r="B442" t="str">
            <v>ZE0004K8</v>
          </cell>
          <cell r="C442">
            <v>-2002752</v>
          </cell>
          <cell r="D442">
            <v>-169632</v>
          </cell>
          <cell r="E442">
            <v>-158688</v>
          </cell>
          <cell r="F442">
            <v>-169404</v>
          </cell>
          <cell r="G442">
            <v>-164160</v>
          </cell>
          <cell r="H442">
            <v>-169632</v>
          </cell>
          <cell r="I442">
            <v>-164160</v>
          </cell>
          <cell r="J442">
            <v>-169632</v>
          </cell>
          <cell r="K442">
            <v>-169632</v>
          </cell>
          <cell r="L442">
            <v>-164160</v>
          </cell>
          <cell r="M442">
            <v>-169860</v>
          </cell>
          <cell r="N442">
            <v>-164160</v>
          </cell>
          <cell r="O442">
            <v>-169632</v>
          </cell>
          <cell r="P442">
            <v>-13231924.85</v>
          </cell>
          <cell r="Q442">
            <v>-1103741.31</v>
          </cell>
          <cell r="R442">
            <v>-1102562.1399999999</v>
          </cell>
          <cell r="S442">
            <v>-1102562.1399999999</v>
          </cell>
          <cell r="T442">
            <v>-1102562.1399999999</v>
          </cell>
          <cell r="U442">
            <v>-1102562.1399999999</v>
          </cell>
          <cell r="V442">
            <v>-1102562.1399999999</v>
          </cell>
          <cell r="W442">
            <v>-1102562.1399999999</v>
          </cell>
          <cell r="X442">
            <v>-1102562.1399999999</v>
          </cell>
          <cell r="Y442">
            <v>-1102562.1399999999</v>
          </cell>
          <cell r="Z442">
            <v>-1102562.1399999999</v>
          </cell>
          <cell r="AA442">
            <v>-1102562.1399999999</v>
          </cell>
          <cell r="AB442">
            <v>-1102562.1399999999</v>
          </cell>
        </row>
        <row r="443">
          <cell r="A443" t="str">
            <v>KW Huckingen (alt)</v>
          </cell>
          <cell r="B443" t="str">
            <v>ZE0004K5</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Umwandlungsentg. BF</v>
          </cell>
          <cell r="B444" t="str">
            <v>ZE0004K81</v>
          </cell>
          <cell r="C444">
            <v>-2002752</v>
          </cell>
          <cell r="D444">
            <v>-169632</v>
          </cell>
          <cell r="E444">
            <v>-158688</v>
          </cell>
          <cell r="F444">
            <v>-169404</v>
          </cell>
          <cell r="G444">
            <v>-164160</v>
          </cell>
          <cell r="H444">
            <v>-169632</v>
          </cell>
          <cell r="I444">
            <v>-164160</v>
          </cell>
          <cell r="J444">
            <v>-169632</v>
          </cell>
          <cell r="K444">
            <v>-169632</v>
          </cell>
          <cell r="L444">
            <v>-164160</v>
          </cell>
          <cell r="M444">
            <v>-169860</v>
          </cell>
          <cell r="N444">
            <v>-164160</v>
          </cell>
          <cell r="O444">
            <v>-169632</v>
          </cell>
          <cell r="P444">
            <v>-13168245.720000001</v>
          </cell>
          <cell r="Q444">
            <v>-1097353.81</v>
          </cell>
          <cell r="R444">
            <v>-1097353.81</v>
          </cell>
          <cell r="S444">
            <v>-1097353.81</v>
          </cell>
          <cell r="T444">
            <v>-1097353.81</v>
          </cell>
          <cell r="U444">
            <v>-1097353.81</v>
          </cell>
          <cell r="V444">
            <v>-1097353.81</v>
          </cell>
          <cell r="W444">
            <v>-1097353.81</v>
          </cell>
          <cell r="X444">
            <v>-1097353.81</v>
          </cell>
          <cell r="Y444">
            <v>-1097353.81</v>
          </cell>
          <cell r="Z444">
            <v>-1097353.81</v>
          </cell>
          <cell r="AA444">
            <v>-1097353.81</v>
          </cell>
          <cell r="AB444">
            <v>-1097353.81</v>
          </cell>
        </row>
        <row r="445">
          <cell r="A445" t="str">
            <v>Transaktionsgeb.</v>
          </cell>
          <cell r="B445" t="str">
            <v>ZE0004K82</v>
          </cell>
          <cell r="C445">
            <v>0</v>
          </cell>
          <cell r="D445">
            <v>0</v>
          </cell>
          <cell r="E445">
            <v>0</v>
          </cell>
          <cell r="F445">
            <v>0</v>
          </cell>
          <cell r="G445">
            <v>0</v>
          </cell>
          <cell r="H445">
            <v>0</v>
          </cell>
          <cell r="I445">
            <v>0</v>
          </cell>
          <cell r="J445">
            <v>0</v>
          </cell>
          <cell r="K445">
            <v>0</v>
          </cell>
          <cell r="L445">
            <v>0</v>
          </cell>
          <cell r="M445">
            <v>0</v>
          </cell>
          <cell r="N445">
            <v>0</v>
          </cell>
          <cell r="O445">
            <v>0</v>
          </cell>
          <cell r="P445">
            <v>-63679.13</v>
          </cell>
          <cell r="Q445">
            <v>-6387.5</v>
          </cell>
          <cell r="R445">
            <v>-5208.33</v>
          </cell>
          <cell r="S445">
            <v>-5208.33</v>
          </cell>
          <cell r="T445">
            <v>-5208.33</v>
          </cell>
          <cell r="U445">
            <v>-5208.33</v>
          </cell>
          <cell r="V445">
            <v>-5208.33</v>
          </cell>
          <cell r="W445">
            <v>-5208.33</v>
          </cell>
          <cell r="X445">
            <v>-5208.33</v>
          </cell>
          <cell r="Y445">
            <v>-5208.33</v>
          </cell>
          <cell r="Z445">
            <v>-5208.33</v>
          </cell>
          <cell r="AA445">
            <v>-5208.33</v>
          </cell>
          <cell r="AB445">
            <v>-5208.33</v>
          </cell>
        </row>
        <row r="446">
          <cell r="A446" t="str">
            <v>TKS Hamborn</v>
          </cell>
          <cell r="B446" t="str">
            <v>ZE0004K9</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TKS Hamborn (alt)</v>
          </cell>
          <cell r="B447" t="str">
            <v>ZE0004K3</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Alte gesperrte PSP's</v>
          </cell>
          <cell r="B448" t="str">
            <v>ZE0001ALT1</v>
          </cell>
          <cell r="C448">
            <v>-33600</v>
          </cell>
          <cell r="D448">
            <v>0</v>
          </cell>
          <cell r="E448">
            <v>0</v>
          </cell>
          <cell r="F448">
            <v>0</v>
          </cell>
          <cell r="G448">
            <v>0</v>
          </cell>
          <cell r="H448">
            <v>0</v>
          </cell>
          <cell r="I448">
            <v>0</v>
          </cell>
          <cell r="J448">
            <v>0</v>
          </cell>
          <cell r="K448">
            <v>0</v>
          </cell>
          <cell r="L448">
            <v>0</v>
          </cell>
          <cell r="M448">
            <v>-33600</v>
          </cell>
          <cell r="N448">
            <v>0</v>
          </cell>
          <cell r="O448">
            <v>0</v>
          </cell>
        </row>
        <row r="449">
          <cell r="A449" t="str">
            <v>Wholesale</v>
          </cell>
          <cell r="B449" t="str">
            <v>ZE0001K0</v>
          </cell>
          <cell r="C449">
            <v>-33600</v>
          </cell>
          <cell r="D449">
            <v>0</v>
          </cell>
          <cell r="E449">
            <v>0</v>
          </cell>
          <cell r="F449">
            <v>0</v>
          </cell>
          <cell r="G449">
            <v>0</v>
          </cell>
          <cell r="H449">
            <v>0</v>
          </cell>
          <cell r="I449">
            <v>0</v>
          </cell>
          <cell r="J449">
            <v>0</v>
          </cell>
          <cell r="K449">
            <v>0</v>
          </cell>
          <cell r="L449">
            <v>0</v>
          </cell>
          <cell r="M449">
            <v>-33600</v>
          </cell>
          <cell r="N449">
            <v>0</v>
          </cell>
          <cell r="O449">
            <v>0</v>
          </cell>
        </row>
        <row r="450">
          <cell r="A450" t="str">
            <v>Sonstige Geschäfte T</v>
          </cell>
          <cell r="B450" t="str">
            <v>ZE0001K8</v>
          </cell>
          <cell r="C450">
            <v>-33600</v>
          </cell>
          <cell r="D450">
            <v>0</v>
          </cell>
          <cell r="E450">
            <v>0</v>
          </cell>
          <cell r="F450">
            <v>0</v>
          </cell>
          <cell r="G450">
            <v>0</v>
          </cell>
          <cell r="H450">
            <v>0</v>
          </cell>
          <cell r="I450">
            <v>0</v>
          </cell>
          <cell r="J450">
            <v>0</v>
          </cell>
          <cell r="K450">
            <v>0</v>
          </cell>
          <cell r="L450">
            <v>0</v>
          </cell>
          <cell r="M450">
            <v>-33600</v>
          </cell>
          <cell r="N450">
            <v>0</v>
          </cell>
          <cell r="O450">
            <v>0</v>
          </cell>
        </row>
        <row r="451">
          <cell r="A451" t="str">
            <v>Portfolio Miscellane</v>
          </cell>
          <cell r="B451" t="str">
            <v>ZE0001K23310</v>
          </cell>
          <cell r="C451">
            <v>-33600</v>
          </cell>
          <cell r="D451">
            <v>0</v>
          </cell>
          <cell r="E451">
            <v>0</v>
          </cell>
          <cell r="F451">
            <v>0</v>
          </cell>
          <cell r="G451">
            <v>0</v>
          </cell>
          <cell r="H451">
            <v>0</v>
          </cell>
          <cell r="I451">
            <v>0</v>
          </cell>
          <cell r="J451">
            <v>0</v>
          </cell>
          <cell r="K451">
            <v>0</v>
          </cell>
          <cell r="L451">
            <v>0</v>
          </cell>
          <cell r="M451">
            <v>-33600</v>
          </cell>
          <cell r="N451">
            <v>0</v>
          </cell>
          <cell r="O451">
            <v>0</v>
          </cell>
        </row>
        <row r="452">
          <cell r="A452" t="str">
            <v>Ausgleichstrom</v>
          </cell>
          <cell r="B452" t="str">
            <v>ZE0001K22</v>
          </cell>
          <cell r="C452">
            <v>-33600</v>
          </cell>
          <cell r="D452">
            <v>0</v>
          </cell>
          <cell r="E452">
            <v>0</v>
          </cell>
          <cell r="F452">
            <v>0</v>
          </cell>
          <cell r="G452">
            <v>0</v>
          </cell>
          <cell r="H452">
            <v>0</v>
          </cell>
          <cell r="I452">
            <v>0</v>
          </cell>
          <cell r="J452">
            <v>0</v>
          </cell>
          <cell r="K452">
            <v>0</v>
          </cell>
          <cell r="L452">
            <v>0</v>
          </cell>
          <cell r="M452">
            <v>-33600</v>
          </cell>
          <cell r="N452">
            <v>0</v>
          </cell>
          <cell r="O452">
            <v>0</v>
          </cell>
        </row>
        <row r="453">
          <cell r="A453" t="str">
            <v>Ausgleichstrom</v>
          </cell>
          <cell r="B453" t="str">
            <v>ZE0001K221</v>
          </cell>
          <cell r="C453">
            <v>-33600</v>
          </cell>
          <cell r="D453">
            <v>0</v>
          </cell>
          <cell r="E453">
            <v>0</v>
          </cell>
          <cell r="F453">
            <v>0</v>
          </cell>
          <cell r="G453">
            <v>0</v>
          </cell>
          <cell r="H453">
            <v>0</v>
          </cell>
          <cell r="I453">
            <v>0</v>
          </cell>
          <cell r="J453">
            <v>0</v>
          </cell>
          <cell r="K453">
            <v>0</v>
          </cell>
          <cell r="L453">
            <v>0</v>
          </cell>
          <cell r="M453">
            <v>-33600</v>
          </cell>
          <cell r="N453">
            <v>0</v>
          </cell>
          <cell r="O453">
            <v>0</v>
          </cell>
        </row>
        <row r="454">
          <cell r="A454" t="str">
            <v>BW: Bezug Harpen</v>
          </cell>
          <cell r="B454" t="str">
            <v>ZPFBWKAU001</v>
          </cell>
          <cell r="C454">
            <v>0</v>
          </cell>
          <cell r="D454">
            <v>0</v>
          </cell>
          <cell r="E454">
            <v>0</v>
          </cell>
          <cell r="F454">
            <v>0</v>
          </cell>
          <cell r="G454">
            <v>0</v>
          </cell>
          <cell r="H454">
            <v>0</v>
          </cell>
          <cell r="I454">
            <v>0</v>
          </cell>
          <cell r="J454">
            <v>0</v>
          </cell>
          <cell r="K454">
            <v>0</v>
          </cell>
          <cell r="L454">
            <v>0</v>
          </cell>
          <cell r="M454">
            <v>0</v>
          </cell>
          <cell r="N454">
            <v>0</v>
          </cell>
          <cell r="O454">
            <v>0</v>
          </cell>
        </row>
      </sheetData>
      <sheetData sheetId="12"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35947463.583226003</v>
          </cell>
          <cell r="D16">
            <v>3834635.3724039998</v>
          </cell>
          <cell r="E16">
            <v>3814409.6107800002</v>
          </cell>
          <cell r="F16">
            <v>3821304.9570479998</v>
          </cell>
          <cell r="G16">
            <v>2705968.3397320001</v>
          </cell>
          <cell r="H16">
            <v>2227390.6303389999</v>
          </cell>
          <cell r="I16">
            <v>2154202.3855189998</v>
          </cell>
          <cell r="J16">
            <v>2256966.2689899998</v>
          </cell>
          <cell r="K16">
            <v>2247364.1301600002</v>
          </cell>
          <cell r="L16">
            <v>2600697.6768829999</v>
          </cell>
          <cell r="M16">
            <v>2922251.939516</v>
          </cell>
          <cell r="N16">
            <v>3774505.4898299999</v>
          </cell>
          <cell r="O16">
            <v>3587766.7820250001</v>
          </cell>
          <cell r="P16">
            <v>2043357633.3599999</v>
          </cell>
          <cell r="Q16">
            <v>189574647.41999999</v>
          </cell>
          <cell r="R16">
            <v>189008699.19999999</v>
          </cell>
          <cell r="S16">
            <v>189715797.02000001</v>
          </cell>
          <cell r="T16">
            <v>162210695.81999999</v>
          </cell>
          <cell r="U16">
            <v>147755126.40000001</v>
          </cell>
          <cell r="V16">
            <v>145799345.81999999</v>
          </cell>
          <cell r="W16">
            <v>149754994.41999999</v>
          </cell>
          <cell r="X16">
            <v>150282527.40000001</v>
          </cell>
          <cell r="Y16">
            <v>161514917.81999999</v>
          </cell>
          <cell r="Z16">
            <v>170898851.81999999</v>
          </cell>
          <cell r="AA16">
            <v>196072365.80000001</v>
          </cell>
          <cell r="AB16">
            <v>190769664.41999999</v>
          </cell>
        </row>
        <row r="17">
          <cell r="A17" t="str">
            <v>Sonstige Kohle</v>
          </cell>
          <cell r="B17" t="str">
            <v>RP0100K15</v>
          </cell>
          <cell r="C17">
            <v>3063971.2504560002</v>
          </cell>
          <cell r="D17">
            <v>301623.08837499999</v>
          </cell>
          <cell r="E17">
            <v>283617.79200000002</v>
          </cell>
          <cell r="F17">
            <v>295301.408</v>
          </cell>
          <cell r="G17">
            <v>239264.52351599999</v>
          </cell>
          <cell r="H17">
            <v>209776.18521900001</v>
          </cell>
          <cell r="I17">
            <v>192467.22406000001</v>
          </cell>
          <cell r="J17">
            <v>235116.38219999999</v>
          </cell>
          <cell r="K17">
            <v>232693.34400000001</v>
          </cell>
          <cell r="L17">
            <v>231810.41724000001</v>
          </cell>
          <cell r="M17">
            <v>252513.50399999999</v>
          </cell>
          <cell r="N17">
            <v>297988.355423</v>
          </cell>
          <cell r="O17">
            <v>291799.02642299997</v>
          </cell>
          <cell r="P17">
            <v>145788090</v>
          </cell>
          <cell r="Q17">
            <v>12964140</v>
          </cell>
          <cell r="R17">
            <v>12370637</v>
          </cell>
          <cell r="S17">
            <v>13078501</v>
          </cell>
          <cell r="T17">
            <v>12055905</v>
          </cell>
          <cell r="U17">
            <v>11253640</v>
          </cell>
          <cell r="V17">
            <v>10846192</v>
          </cell>
          <cell r="W17">
            <v>12243777</v>
          </cell>
          <cell r="X17">
            <v>12001876</v>
          </cell>
          <cell r="Y17">
            <v>11810443</v>
          </cell>
          <cell r="Z17">
            <v>11676369</v>
          </cell>
          <cell r="AA17">
            <v>12843291</v>
          </cell>
          <cell r="AB17">
            <v>12643319</v>
          </cell>
        </row>
        <row r="18">
          <cell r="A18" t="str">
            <v>GKM Kohle Gesamt</v>
          </cell>
          <cell r="B18" t="str">
            <v>RP0100K1501G</v>
          </cell>
          <cell r="C18">
            <v>3063971.2504560002</v>
          </cell>
          <cell r="D18">
            <v>301623.08837499999</v>
          </cell>
          <cell r="E18">
            <v>283617.79200000002</v>
          </cell>
          <cell r="F18">
            <v>295301.408</v>
          </cell>
          <cell r="G18">
            <v>239264.52351599999</v>
          </cell>
          <cell r="H18">
            <v>209776.18521900001</v>
          </cell>
          <cell r="I18">
            <v>192467.22406000001</v>
          </cell>
          <cell r="J18">
            <v>235116.38219999999</v>
          </cell>
          <cell r="K18">
            <v>232693.34400000001</v>
          </cell>
          <cell r="L18">
            <v>231810.41724000001</v>
          </cell>
          <cell r="M18">
            <v>252513.50399999999</v>
          </cell>
          <cell r="N18">
            <v>297988.355423</v>
          </cell>
          <cell r="O18">
            <v>291799.02642299997</v>
          </cell>
          <cell r="P18">
            <v>145788090</v>
          </cell>
          <cell r="Q18">
            <v>12964140</v>
          </cell>
          <cell r="R18">
            <v>12370637</v>
          </cell>
          <cell r="S18">
            <v>13078501</v>
          </cell>
          <cell r="T18">
            <v>12055905</v>
          </cell>
          <cell r="U18">
            <v>11253640</v>
          </cell>
          <cell r="V18">
            <v>10846192</v>
          </cell>
          <cell r="W18">
            <v>12243777</v>
          </cell>
          <cell r="X18">
            <v>12001876</v>
          </cell>
          <cell r="Y18">
            <v>11810443</v>
          </cell>
          <cell r="Z18">
            <v>11676369</v>
          </cell>
          <cell r="AA18">
            <v>12843291</v>
          </cell>
          <cell r="AB18">
            <v>12643319</v>
          </cell>
        </row>
        <row r="19">
          <cell r="A19" t="str">
            <v>GKM Kohle Erlöse</v>
          </cell>
          <cell r="B19" t="str">
            <v>RP0100K1501E</v>
          </cell>
          <cell r="P19">
            <v>-18040000</v>
          </cell>
          <cell r="Q19">
            <v>-2207500</v>
          </cell>
          <cell r="R19">
            <v>-2207500</v>
          </cell>
          <cell r="S19">
            <v>-1882500</v>
          </cell>
          <cell r="T19">
            <v>-1070000</v>
          </cell>
          <cell r="U19">
            <v>-907500</v>
          </cell>
          <cell r="V19">
            <v>-745000</v>
          </cell>
          <cell r="W19">
            <v>-745000</v>
          </cell>
          <cell r="X19">
            <v>-907500</v>
          </cell>
          <cell r="Y19">
            <v>-1070000</v>
          </cell>
          <cell r="Z19">
            <v>-1882500</v>
          </cell>
          <cell r="AA19">
            <v>-2207500</v>
          </cell>
          <cell r="AB19">
            <v>-2207500</v>
          </cell>
        </row>
        <row r="20">
          <cell r="A20" t="str">
            <v>GKM Kohle Gesamtkost</v>
          </cell>
          <cell r="B20" t="str">
            <v>RP0100K1501K</v>
          </cell>
          <cell r="C20">
            <v>3063971.2504560002</v>
          </cell>
          <cell r="D20">
            <v>301623.08837499999</v>
          </cell>
          <cell r="E20">
            <v>283617.79200000002</v>
          </cell>
          <cell r="F20">
            <v>295301.408</v>
          </cell>
          <cell r="G20">
            <v>239264.52351599999</v>
          </cell>
          <cell r="H20">
            <v>209776.18521900001</v>
          </cell>
          <cell r="I20">
            <v>192467.22406000001</v>
          </cell>
          <cell r="J20">
            <v>235116.38219999999</v>
          </cell>
          <cell r="K20">
            <v>232693.34400000001</v>
          </cell>
          <cell r="L20">
            <v>231810.41724000001</v>
          </cell>
          <cell r="M20">
            <v>252513.50399999999</v>
          </cell>
          <cell r="N20">
            <v>297988.355423</v>
          </cell>
          <cell r="O20">
            <v>291799.02642299997</v>
          </cell>
          <cell r="P20">
            <v>163828090</v>
          </cell>
          <cell r="Q20">
            <v>15171640</v>
          </cell>
          <cell r="R20">
            <v>14578137</v>
          </cell>
          <cell r="S20">
            <v>14961001</v>
          </cell>
          <cell r="T20">
            <v>13125905</v>
          </cell>
          <cell r="U20">
            <v>12161140</v>
          </cell>
          <cell r="V20">
            <v>11591192</v>
          </cell>
          <cell r="W20">
            <v>12988777</v>
          </cell>
          <cell r="X20">
            <v>12909376</v>
          </cell>
          <cell r="Y20">
            <v>12880443</v>
          </cell>
          <cell r="Z20">
            <v>13558869</v>
          </cell>
          <cell r="AA20">
            <v>15050791</v>
          </cell>
          <cell r="AB20">
            <v>14850819</v>
          </cell>
        </row>
        <row r="21">
          <cell r="A21" t="str">
            <v>GKM Kohle Kosten</v>
          </cell>
          <cell r="B21" t="str">
            <v>RP0100K1501</v>
          </cell>
          <cell r="C21">
            <v>3063971.2504560002</v>
          </cell>
          <cell r="D21">
            <v>301623.08837499999</v>
          </cell>
          <cell r="E21">
            <v>283617.79200000002</v>
          </cell>
          <cell r="F21">
            <v>295301.408</v>
          </cell>
          <cell r="G21">
            <v>239264.52351599999</v>
          </cell>
          <cell r="H21">
            <v>209776.18521900001</v>
          </cell>
          <cell r="I21">
            <v>192467.22406000001</v>
          </cell>
          <cell r="J21">
            <v>235116.38219999999</v>
          </cell>
          <cell r="K21">
            <v>232693.34400000001</v>
          </cell>
          <cell r="L21">
            <v>231810.41724000001</v>
          </cell>
          <cell r="M21">
            <v>252513.50399999999</v>
          </cell>
          <cell r="N21">
            <v>297988.355423</v>
          </cell>
          <cell r="O21">
            <v>291799.02642299997</v>
          </cell>
          <cell r="P21">
            <v>163828090</v>
          </cell>
          <cell r="Q21">
            <v>15171640</v>
          </cell>
          <cell r="R21">
            <v>14578137</v>
          </cell>
          <cell r="S21">
            <v>14961001</v>
          </cell>
          <cell r="T21">
            <v>13125905</v>
          </cell>
          <cell r="U21">
            <v>12161140</v>
          </cell>
          <cell r="V21">
            <v>11591192</v>
          </cell>
          <cell r="W21">
            <v>12988777</v>
          </cell>
          <cell r="X21">
            <v>12909376</v>
          </cell>
          <cell r="Y21">
            <v>12880443</v>
          </cell>
          <cell r="Z21">
            <v>13558869</v>
          </cell>
          <cell r="AA21">
            <v>15050791</v>
          </cell>
          <cell r="AB21">
            <v>14850819</v>
          </cell>
        </row>
        <row r="22">
          <cell r="A22" t="str">
            <v>Strombezug Rostock</v>
          </cell>
          <cell r="B22" t="str">
            <v>RP0100K1503</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KLE</v>
          </cell>
          <cell r="B23" t="str">
            <v>RP0100 K6</v>
          </cell>
          <cell r="P23">
            <v>242405000</v>
          </cell>
          <cell r="Q23">
            <v>20200416.670000002</v>
          </cell>
          <cell r="R23">
            <v>20200416.66</v>
          </cell>
          <cell r="S23">
            <v>20200416.670000002</v>
          </cell>
          <cell r="T23">
            <v>20200416.670000002</v>
          </cell>
          <cell r="U23">
            <v>20200416.66</v>
          </cell>
          <cell r="V23">
            <v>20200416.670000002</v>
          </cell>
          <cell r="W23">
            <v>20200416.670000002</v>
          </cell>
          <cell r="X23">
            <v>20200416.66</v>
          </cell>
          <cell r="Y23">
            <v>20200416.670000002</v>
          </cell>
          <cell r="Z23">
            <v>20200416.670000002</v>
          </cell>
          <cell r="AA23">
            <v>20200416.66</v>
          </cell>
          <cell r="AB23">
            <v>20200416.670000002</v>
          </cell>
        </row>
        <row r="24">
          <cell r="A24" t="str">
            <v>KLE Bezug Strom</v>
          </cell>
          <cell r="B24" t="str">
            <v>RP0100 K600</v>
          </cell>
          <cell r="P24">
            <v>242405000</v>
          </cell>
          <cell r="Q24">
            <v>20200416.670000002</v>
          </cell>
          <cell r="R24">
            <v>20200416.66</v>
          </cell>
          <cell r="S24">
            <v>20200416.670000002</v>
          </cell>
          <cell r="T24">
            <v>20200416.670000002</v>
          </cell>
          <cell r="U24">
            <v>20200416.66</v>
          </cell>
          <cell r="V24">
            <v>20200416.670000002</v>
          </cell>
          <cell r="W24">
            <v>20200416.670000002</v>
          </cell>
          <cell r="X24">
            <v>20200416.66</v>
          </cell>
          <cell r="Y24">
            <v>20200416.670000002</v>
          </cell>
          <cell r="Z24">
            <v>20200416.670000002</v>
          </cell>
          <cell r="AA24">
            <v>20200416.66</v>
          </cell>
          <cell r="AB24">
            <v>20200416.670000002</v>
          </cell>
        </row>
        <row r="25">
          <cell r="A25" t="str">
            <v>Regelenergie</v>
          </cell>
          <cell r="B25" t="str">
            <v>RP0100K83</v>
          </cell>
          <cell r="C25">
            <v>519999.99999600003</v>
          </cell>
          <cell r="D25">
            <v>43333.333333000002</v>
          </cell>
          <cell r="E25">
            <v>43333.333333000002</v>
          </cell>
          <cell r="F25">
            <v>43333.333333000002</v>
          </cell>
          <cell r="G25">
            <v>43333.333333000002</v>
          </cell>
          <cell r="H25">
            <v>43333.333333000002</v>
          </cell>
          <cell r="I25">
            <v>43333.333333000002</v>
          </cell>
          <cell r="J25">
            <v>43333.333333000002</v>
          </cell>
          <cell r="K25">
            <v>43333.333333000002</v>
          </cell>
          <cell r="L25">
            <v>43333.333333000002</v>
          </cell>
          <cell r="M25">
            <v>43333.333333000002</v>
          </cell>
          <cell r="N25">
            <v>43333.333333000002</v>
          </cell>
          <cell r="O25">
            <v>43333.333333000002</v>
          </cell>
          <cell r="P25">
            <v>2752595.76</v>
          </cell>
          <cell r="Q25">
            <v>229382.98</v>
          </cell>
          <cell r="R25">
            <v>229382.98</v>
          </cell>
          <cell r="S25">
            <v>229382.98</v>
          </cell>
          <cell r="T25">
            <v>229382.98</v>
          </cell>
          <cell r="U25">
            <v>229382.98</v>
          </cell>
          <cell r="V25">
            <v>229382.98</v>
          </cell>
          <cell r="W25">
            <v>229382.98</v>
          </cell>
          <cell r="X25">
            <v>229382.98</v>
          </cell>
          <cell r="Y25">
            <v>229382.98</v>
          </cell>
          <cell r="Z25">
            <v>229382.98</v>
          </cell>
          <cell r="AA25">
            <v>229382.98</v>
          </cell>
          <cell r="AB25">
            <v>229382.98</v>
          </cell>
        </row>
        <row r="26">
          <cell r="A26" t="str">
            <v>Bezug Regelenergie R</v>
          </cell>
          <cell r="B26" t="str">
            <v>RP0100K830</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Bezug Regelenergie R</v>
          </cell>
          <cell r="B27" t="str">
            <v>RP0100K8302</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Bezug Regelenergie R</v>
          </cell>
          <cell r="B28" t="str">
            <v>RP0100K8303</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Bezug Regelenergie R</v>
          </cell>
          <cell r="B29" t="str">
            <v>RP0100K8304</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Bezug Regelenergie R</v>
          </cell>
          <cell r="B30" t="str">
            <v>RP0100K8305</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Bezug Regelenergie R</v>
          </cell>
          <cell r="B31" t="str">
            <v>RP0100K8307</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Bezug Regelenergie E</v>
          </cell>
          <cell r="B32" t="str">
            <v>RP0100K831</v>
          </cell>
          <cell r="C32">
            <v>519999.99999600003</v>
          </cell>
          <cell r="D32">
            <v>43333.333333000002</v>
          </cell>
          <cell r="E32">
            <v>43333.333333000002</v>
          </cell>
          <cell r="F32">
            <v>43333.333333000002</v>
          </cell>
          <cell r="G32">
            <v>43333.333333000002</v>
          </cell>
          <cell r="H32">
            <v>43333.333333000002</v>
          </cell>
          <cell r="I32">
            <v>43333.333333000002</v>
          </cell>
          <cell r="J32">
            <v>43333.333333000002</v>
          </cell>
          <cell r="K32">
            <v>43333.333333000002</v>
          </cell>
          <cell r="L32">
            <v>43333.333333000002</v>
          </cell>
          <cell r="M32">
            <v>43333.333333000002</v>
          </cell>
          <cell r="N32">
            <v>43333.333333000002</v>
          </cell>
          <cell r="O32">
            <v>43333.333333000002</v>
          </cell>
          <cell r="P32">
            <v>2752595.76</v>
          </cell>
          <cell r="Q32">
            <v>229382.98</v>
          </cell>
          <cell r="R32">
            <v>229382.98</v>
          </cell>
          <cell r="S32">
            <v>229382.98</v>
          </cell>
          <cell r="T32">
            <v>229382.98</v>
          </cell>
          <cell r="U32">
            <v>229382.98</v>
          </cell>
          <cell r="V32">
            <v>229382.98</v>
          </cell>
          <cell r="W32">
            <v>229382.98</v>
          </cell>
          <cell r="X32">
            <v>229382.98</v>
          </cell>
          <cell r="Y32">
            <v>229382.98</v>
          </cell>
          <cell r="Z32">
            <v>229382.98</v>
          </cell>
          <cell r="AA32">
            <v>229382.98</v>
          </cell>
          <cell r="AB32">
            <v>229382.98</v>
          </cell>
        </row>
        <row r="33">
          <cell r="A33" t="str">
            <v>Bezug Regelenergie E</v>
          </cell>
          <cell r="B33" t="str">
            <v>RP0100K8312</v>
          </cell>
          <cell r="C33">
            <v>519999.99999600003</v>
          </cell>
          <cell r="D33">
            <v>43333.333333000002</v>
          </cell>
          <cell r="E33">
            <v>43333.333333000002</v>
          </cell>
          <cell r="F33">
            <v>43333.333333000002</v>
          </cell>
          <cell r="G33">
            <v>43333.333333000002</v>
          </cell>
          <cell r="H33">
            <v>43333.333333000002</v>
          </cell>
          <cell r="I33">
            <v>43333.333333000002</v>
          </cell>
          <cell r="J33">
            <v>43333.333333000002</v>
          </cell>
          <cell r="K33">
            <v>43333.333333000002</v>
          </cell>
          <cell r="L33">
            <v>43333.333333000002</v>
          </cell>
          <cell r="M33">
            <v>43333.333333000002</v>
          </cell>
          <cell r="N33">
            <v>43333.333333000002</v>
          </cell>
          <cell r="O33">
            <v>43333.333333000002</v>
          </cell>
          <cell r="P33">
            <v>2600000.04</v>
          </cell>
          <cell r="Q33">
            <v>216666.67</v>
          </cell>
          <cell r="R33">
            <v>216666.67</v>
          </cell>
          <cell r="S33">
            <v>216666.67</v>
          </cell>
          <cell r="T33">
            <v>216666.67</v>
          </cell>
          <cell r="U33">
            <v>216666.67</v>
          </cell>
          <cell r="V33">
            <v>216666.67</v>
          </cell>
          <cell r="W33">
            <v>216666.67</v>
          </cell>
          <cell r="X33">
            <v>216666.67</v>
          </cell>
          <cell r="Y33">
            <v>216666.67</v>
          </cell>
          <cell r="Z33">
            <v>216666.67</v>
          </cell>
          <cell r="AA33">
            <v>216666.67</v>
          </cell>
          <cell r="AB33">
            <v>216666.67</v>
          </cell>
        </row>
        <row r="34">
          <cell r="A34" t="str">
            <v>Bezug Regelenergie E</v>
          </cell>
          <cell r="B34" t="str">
            <v>RP0100K8313</v>
          </cell>
          <cell r="C34">
            <v>0</v>
          </cell>
          <cell r="D34">
            <v>0</v>
          </cell>
          <cell r="E34">
            <v>0</v>
          </cell>
          <cell r="F34">
            <v>0</v>
          </cell>
          <cell r="G34">
            <v>0</v>
          </cell>
          <cell r="H34">
            <v>0</v>
          </cell>
          <cell r="I34">
            <v>0</v>
          </cell>
          <cell r="J34">
            <v>0</v>
          </cell>
          <cell r="K34">
            <v>0</v>
          </cell>
          <cell r="L34">
            <v>0</v>
          </cell>
          <cell r="M34">
            <v>0</v>
          </cell>
          <cell r="N34">
            <v>0</v>
          </cell>
          <cell r="O34">
            <v>0</v>
          </cell>
          <cell r="P34">
            <v>152595.72</v>
          </cell>
          <cell r="Q34">
            <v>12716.31</v>
          </cell>
          <cell r="R34">
            <v>12716.31</v>
          </cell>
          <cell r="S34">
            <v>12716.31</v>
          </cell>
          <cell r="T34">
            <v>12716.31</v>
          </cell>
          <cell r="U34">
            <v>12716.31</v>
          </cell>
          <cell r="V34">
            <v>12716.31</v>
          </cell>
          <cell r="W34">
            <v>12716.31</v>
          </cell>
          <cell r="X34">
            <v>12716.31</v>
          </cell>
          <cell r="Y34">
            <v>12716.31</v>
          </cell>
          <cell r="Z34">
            <v>12716.31</v>
          </cell>
          <cell r="AA34">
            <v>12716.31</v>
          </cell>
          <cell r="AB34">
            <v>12716.31</v>
          </cell>
        </row>
        <row r="35">
          <cell r="A35" t="str">
            <v>Bezug Regelenergie E</v>
          </cell>
          <cell r="B35" t="str">
            <v>RP0100K8314</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Windreserve (Stunden</v>
          </cell>
          <cell r="B36" t="str">
            <v>RP0100K8316</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Bezug Regelenergie E</v>
          </cell>
          <cell r="B37" t="str">
            <v>RP0100K832</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Bezug Regelenergie E</v>
          </cell>
          <cell r="B38" t="str">
            <v>RP0100K8322</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Bezug Regelenergie E</v>
          </cell>
          <cell r="B39" t="str">
            <v>RP0100K8323</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Bezug Regelenergie E</v>
          </cell>
          <cell r="B40" t="str">
            <v>RP0100K8324</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Windreserve (Stunden</v>
          </cell>
          <cell r="B41" t="str">
            <v>RP0100K8326</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Bezug Regelenergie V</v>
          </cell>
          <cell r="B42" t="str">
            <v>RP0100K833</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Bezug Regelenergie V</v>
          </cell>
          <cell r="B43" t="str">
            <v>RP0100K8332</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Bezug Regelenergie V</v>
          </cell>
          <cell r="B44" t="str">
            <v>RP0100K8333</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Bezug Regelenergie V</v>
          </cell>
          <cell r="B45" t="str">
            <v>RP0100K8334</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Windreserve (Stunden</v>
          </cell>
          <cell r="B46" t="str">
            <v>RP0100K8336</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SaarEnergie</v>
          </cell>
          <cell r="B47" t="str">
            <v>RP0100K4</v>
          </cell>
          <cell r="C47">
            <v>3515536.949329</v>
          </cell>
          <cell r="D47">
            <v>414220.34842900001</v>
          </cell>
          <cell r="E47">
            <v>410236.17320000002</v>
          </cell>
          <cell r="F47">
            <v>392840.34529999999</v>
          </cell>
          <cell r="G47">
            <v>289162.18719999999</v>
          </cell>
          <cell r="H47">
            <v>235013.68729999999</v>
          </cell>
          <cell r="I47">
            <v>227282.66899999999</v>
          </cell>
          <cell r="J47">
            <v>69732.363200000007</v>
          </cell>
          <cell r="K47">
            <v>124359.6498</v>
          </cell>
          <cell r="L47">
            <v>267695.69620000001</v>
          </cell>
          <cell r="M47">
            <v>274321.70120000001</v>
          </cell>
          <cell r="N47">
            <v>419823.60969999997</v>
          </cell>
          <cell r="O47">
            <v>390848.51880000002</v>
          </cell>
          <cell r="P47">
            <v>161507837</v>
          </cell>
          <cell r="Q47">
            <v>17353151</v>
          </cell>
          <cell r="R47">
            <v>17266195</v>
          </cell>
          <cell r="S47">
            <v>16744363</v>
          </cell>
          <cell r="T47">
            <v>13452174</v>
          </cell>
          <cell r="U47">
            <v>11679629</v>
          </cell>
          <cell r="V47">
            <v>11473731</v>
          </cell>
          <cell r="W47">
            <v>5162955</v>
          </cell>
          <cell r="X47">
            <v>7956337</v>
          </cell>
          <cell r="Y47">
            <v>12851412</v>
          </cell>
          <cell r="Z47">
            <v>13044971</v>
          </cell>
          <cell r="AA47">
            <v>17707232</v>
          </cell>
          <cell r="AB47">
            <v>16815687</v>
          </cell>
        </row>
        <row r="48">
          <cell r="A48" t="str">
            <v>MK / HK Völklingen G</v>
          </cell>
          <cell r="B48" t="str">
            <v>RP0100K400G</v>
          </cell>
          <cell r="C48">
            <v>836303.86</v>
          </cell>
          <cell r="D48">
            <v>93566.3655</v>
          </cell>
          <cell r="E48">
            <v>91563.597999999998</v>
          </cell>
          <cell r="F48">
            <v>94661.900500000003</v>
          </cell>
          <cell r="G48">
            <v>80127.820000000007</v>
          </cell>
          <cell r="H48">
            <v>64500.558499999999</v>
          </cell>
          <cell r="I48">
            <v>46006.252999999997</v>
          </cell>
          <cell r="J48">
            <v>33477.08</v>
          </cell>
          <cell r="K48">
            <v>30322.508999999998</v>
          </cell>
          <cell r="L48">
            <v>55828.885000000002</v>
          </cell>
          <cell r="M48">
            <v>62454.89</v>
          </cell>
          <cell r="N48">
            <v>92621.258499999996</v>
          </cell>
          <cell r="O48">
            <v>91172.741999999998</v>
          </cell>
          <cell r="P48">
            <v>36659010</v>
          </cell>
          <cell r="Q48">
            <v>3877174</v>
          </cell>
          <cell r="R48">
            <v>3803215</v>
          </cell>
          <cell r="S48">
            <v>3913051</v>
          </cell>
          <cell r="T48">
            <v>3453294</v>
          </cell>
          <cell r="U48">
            <v>2971124</v>
          </cell>
          <cell r="V48">
            <v>2374856</v>
          </cell>
          <cell r="W48">
            <v>1094356</v>
          </cell>
          <cell r="X48">
            <v>1884086</v>
          </cell>
          <cell r="Y48">
            <v>2704732</v>
          </cell>
          <cell r="Z48">
            <v>2908302</v>
          </cell>
          <cell r="AA48">
            <v>3857325</v>
          </cell>
          <cell r="AB48">
            <v>3817495</v>
          </cell>
        </row>
        <row r="49">
          <cell r="A49" t="str">
            <v>MK / HK Völklingen E</v>
          </cell>
          <cell r="B49" t="str">
            <v>RP0100K400E</v>
          </cell>
          <cell r="P49">
            <v>-900000</v>
          </cell>
          <cell r="W49">
            <v>-900000</v>
          </cell>
        </row>
        <row r="50">
          <cell r="A50" t="str">
            <v>MK / HK Völklingen G</v>
          </cell>
          <cell r="B50" t="str">
            <v>RP0100K400K</v>
          </cell>
          <cell r="C50">
            <v>836303.86</v>
          </cell>
          <cell r="D50">
            <v>93566.3655</v>
          </cell>
          <cell r="E50">
            <v>91563.597999999998</v>
          </cell>
          <cell r="F50">
            <v>94661.900500000003</v>
          </cell>
          <cell r="G50">
            <v>80127.820000000007</v>
          </cell>
          <cell r="H50">
            <v>64500.558499999999</v>
          </cell>
          <cell r="I50">
            <v>46006.252999999997</v>
          </cell>
          <cell r="J50">
            <v>33477.08</v>
          </cell>
          <cell r="K50">
            <v>30322.508999999998</v>
          </cell>
          <cell r="L50">
            <v>55828.885000000002</v>
          </cell>
          <cell r="M50">
            <v>62454.89</v>
          </cell>
          <cell r="N50">
            <v>92621.258499999996</v>
          </cell>
          <cell r="O50">
            <v>91172.741999999998</v>
          </cell>
          <cell r="P50">
            <v>37559010</v>
          </cell>
          <cell r="Q50">
            <v>3877174</v>
          </cell>
          <cell r="R50">
            <v>3803215</v>
          </cell>
          <cell r="S50">
            <v>3913051</v>
          </cell>
          <cell r="T50">
            <v>3453294</v>
          </cell>
          <cell r="U50">
            <v>2971124</v>
          </cell>
          <cell r="V50">
            <v>2374856</v>
          </cell>
          <cell r="W50">
            <v>1994356</v>
          </cell>
          <cell r="X50">
            <v>1884086</v>
          </cell>
          <cell r="Y50">
            <v>2704732</v>
          </cell>
          <cell r="Z50">
            <v>2908302</v>
          </cell>
          <cell r="AA50">
            <v>3857325</v>
          </cell>
          <cell r="AB50">
            <v>3817495</v>
          </cell>
        </row>
        <row r="51">
          <cell r="A51" t="str">
            <v>MK / HK Völklingen (</v>
          </cell>
          <cell r="B51" t="str">
            <v>RP0100K400</v>
          </cell>
          <cell r="C51">
            <v>836303.86</v>
          </cell>
          <cell r="D51">
            <v>93566.3655</v>
          </cell>
          <cell r="E51">
            <v>91563.597999999998</v>
          </cell>
          <cell r="F51">
            <v>94661.900500000003</v>
          </cell>
          <cell r="G51">
            <v>80127.820000000007</v>
          </cell>
          <cell r="H51">
            <v>64500.558499999999</v>
          </cell>
          <cell r="I51">
            <v>46006.252999999997</v>
          </cell>
          <cell r="J51">
            <v>33477.08</v>
          </cell>
          <cell r="K51">
            <v>30322.508999999998</v>
          </cell>
          <cell r="L51">
            <v>55828.885000000002</v>
          </cell>
          <cell r="M51">
            <v>62454.89</v>
          </cell>
          <cell r="N51">
            <v>92621.258499999996</v>
          </cell>
          <cell r="O51">
            <v>91172.741999999998</v>
          </cell>
          <cell r="P51">
            <v>37559010</v>
          </cell>
          <cell r="Q51">
            <v>3877174</v>
          </cell>
          <cell r="R51">
            <v>3803215</v>
          </cell>
          <cell r="S51">
            <v>3913051</v>
          </cell>
          <cell r="T51">
            <v>3453294</v>
          </cell>
          <cell r="U51">
            <v>2971124</v>
          </cell>
          <cell r="V51">
            <v>2374856</v>
          </cell>
          <cell r="W51">
            <v>1994356</v>
          </cell>
          <cell r="X51">
            <v>1884086</v>
          </cell>
          <cell r="Y51">
            <v>2704732</v>
          </cell>
          <cell r="Z51">
            <v>2908302</v>
          </cell>
          <cell r="AA51">
            <v>3857325</v>
          </cell>
          <cell r="AB51">
            <v>3817495</v>
          </cell>
        </row>
        <row r="52">
          <cell r="A52" t="str">
            <v>Weiher III Gesamt</v>
          </cell>
          <cell r="B52" t="str">
            <v>RP0100K403G</v>
          </cell>
          <cell r="C52">
            <v>2679233.0893290001</v>
          </cell>
          <cell r="D52">
            <v>320653.98292899999</v>
          </cell>
          <cell r="E52">
            <v>318672.57520000002</v>
          </cell>
          <cell r="F52">
            <v>298178.4448</v>
          </cell>
          <cell r="G52">
            <v>209034.36720000001</v>
          </cell>
          <cell r="H52">
            <v>170513.12880000001</v>
          </cell>
          <cell r="I52">
            <v>181276.416</v>
          </cell>
          <cell r="J52">
            <v>36255.283199999998</v>
          </cell>
          <cell r="K52">
            <v>94037.140799999994</v>
          </cell>
          <cell r="L52">
            <v>211866.8112</v>
          </cell>
          <cell r="M52">
            <v>211866.8112</v>
          </cell>
          <cell r="N52">
            <v>327202.35119999998</v>
          </cell>
          <cell r="O52">
            <v>299675.77679999999</v>
          </cell>
          <cell r="P52">
            <v>124848827</v>
          </cell>
          <cell r="Q52">
            <v>13475977</v>
          </cell>
          <cell r="R52">
            <v>13462980</v>
          </cell>
          <cell r="S52">
            <v>12831312</v>
          </cell>
          <cell r="T52">
            <v>9998880</v>
          </cell>
          <cell r="U52">
            <v>8708505</v>
          </cell>
          <cell r="V52">
            <v>9098875</v>
          </cell>
          <cell r="W52">
            <v>4068599</v>
          </cell>
          <cell r="X52">
            <v>6072251</v>
          </cell>
          <cell r="Y52">
            <v>10146680</v>
          </cell>
          <cell r="Z52">
            <v>10136669</v>
          </cell>
          <cell r="AA52">
            <v>13849907</v>
          </cell>
          <cell r="AB52">
            <v>12998192</v>
          </cell>
        </row>
        <row r="53">
          <cell r="A53" t="str">
            <v>Weiher III Gesamtkos</v>
          </cell>
          <cell r="B53" t="str">
            <v>RP0100K403K</v>
          </cell>
          <cell r="C53">
            <v>2679233.0893290001</v>
          </cell>
          <cell r="D53">
            <v>320653.98292899999</v>
          </cell>
          <cell r="E53">
            <v>318672.57520000002</v>
          </cell>
          <cell r="F53">
            <v>298178.4448</v>
          </cell>
          <cell r="G53">
            <v>209034.36720000001</v>
          </cell>
          <cell r="H53">
            <v>170513.12880000001</v>
          </cell>
          <cell r="I53">
            <v>181276.416</v>
          </cell>
          <cell r="J53">
            <v>36255.283199999998</v>
          </cell>
          <cell r="K53">
            <v>94037.140799999994</v>
          </cell>
          <cell r="L53">
            <v>211866.8112</v>
          </cell>
          <cell r="M53">
            <v>211866.8112</v>
          </cell>
          <cell r="N53">
            <v>327202.35119999998</v>
          </cell>
          <cell r="O53">
            <v>299675.77679999999</v>
          </cell>
          <cell r="P53">
            <v>124848827</v>
          </cell>
          <cell r="Q53">
            <v>13475977</v>
          </cell>
          <cell r="R53">
            <v>13462980</v>
          </cell>
          <cell r="S53">
            <v>12831312</v>
          </cell>
          <cell r="T53">
            <v>9998880</v>
          </cell>
          <cell r="U53">
            <v>8708505</v>
          </cell>
          <cell r="V53">
            <v>9098875</v>
          </cell>
          <cell r="W53">
            <v>4068599</v>
          </cell>
          <cell r="X53">
            <v>6072251</v>
          </cell>
          <cell r="Y53">
            <v>10146680</v>
          </cell>
          <cell r="Z53">
            <v>10136669</v>
          </cell>
          <cell r="AA53">
            <v>13849907</v>
          </cell>
          <cell r="AB53">
            <v>12998192</v>
          </cell>
        </row>
        <row r="54">
          <cell r="A54" t="str">
            <v>Weiher III</v>
          </cell>
          <cell r="B54" t="str">
            <v>RP0100K403</v>
          </cell>
          <cell r="C54">
            <v>2679233.0893290001</v>
          </cell>
          <cell r="D54">
            <v>320653.98292899999</v>
          </cell>
          <cell r="E54">
            <v>318672.57520000002</v>
          </cell>
          <cell r="F54">
            <v>298178.4448</v>
          </cell>
          <cell r="G54">
            <v>209034.36720000001</v>
          </cell>
          <cell r="H54">
            <v>170513.12880000001</v>
          </cell>
          <cell r="I54">
            <v>181276.416</v>
          </cell>
          <cell r="J54">
            <v>36255.283199999998</v>
          </cell>
          <cell r="K54">
            <v>94037.140799999994</v>
          </cell>
          <cell r="L54">
            <v>211866.8112</v>
          </cell>
          <cell r="M54">
            <v>211866.8112</v>
          </cell>
          <cell r="N54">
            <v>327202.35119999998</v>
          </cell>
          <cell r="O54">
            <v>299675.77679999999</v>
          </cell>
          <cell r="P54">
            <v>124848827</v>
          </cell>
          <cell r="Q54">
            <v>13475977</v>
          </cell>
          <cell r="R54">
            <v>13462980</v>
          </cell>
          <cell r="S54">
            <v>12831312</v>
          </cell>
          <cell r="T54">
            <v>9998880</v>
          </cell>
          <cell r="U54">
            <v>8708505</v>
          </cell>
          <cell r="V54">
            <v>9098875</v>
          </cell>
          <cell r="W54">
            <v>4068599</v>
          </cell>
          <cell r="X54">
            <v>6072251</v>
          </cell>
          <cell r="Y54">
            <v>10146680</v>
          </cell>
          <cell r="Z54">
            <v>10136669</v>
          </cell>
          <cell r="AA54">
            <v>13849907</v>
          </cell>
          <cell r="AB54">
            <v>12998192</v>
          </cell>
        </row>
        <row r="55">
          <cell r="A55" t="str">
            <v>Sonderlieferungen Ge</v>
          </cell>
          <cell r="B55" t="str">
            <v>RP0100K405G</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Sonderlieferungen Ge</v>
          </cell>
          <cell r="B56" t="str">
            <v>RP0100K405K</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Sonderlieferungen</v>
          </cell>
          <cell r="B57" t="str">
            <v>RP0100K405</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Ruhrenergie</v>
          </cell>
          <cell r="B58" t="str">
            <v>RP0100K1</v>
          </cell>
          <cell r="C58">
            <v>10396232.459187999</v>
          </cell>
          <cell r="D58">
            <v>1085959.4646099999</v>
          </cell>
          <cell r="E58">
            <v>1104126.4686199999</v>
          </cell>
          <cell r="F58">
            <v>1125713.73746</v>
          </cell>
          <cell r="G58">
            <v>730538.26661000005</v>
          </cell>
          <cell r="H58">
            <v>676895.93078099994</v>
          </cell>
          <cell r="I58">
            <v>615225.27475700004</v>
          </cell>
          <cell r="J58">
            <v>678695.59479999996</v>
          </cell>
          <cell r="K58">
            <v>629642.22646999999</v>
          </cell>
          <cell r="L58">
            <v>777740.80441999994</v>
          </cell>
          <cell r="M58">
            <v>814376.69897000003</v>
          </cell>
          <cell r="N58">
            <v>1117480.18897</v>
          </cell>
          <cell r="O58">
            <v>1039837.80272</v>
          </cell>
          <cell r="P58">
            <v>430619502</v>
          </cell>
          <cell r="Q58">
            <v>40192590</v>
          </cell>
          <cell r="R58">
            <v>40532176</v>
          </cell>
          <cell r="S58">
            <v>41101976</v>
          </cell>
          <cell r="T58">
            <v>32105520</v>
          </cell>
          <cell r="U58">
            <v>30477174</v>
          </cell>
          <cell r="V58">
            <v>28703294</v>
          </cell>
          <cell r="W58">
            <v>31575764</v>
          </cell>
          <cell r="X58">
            <v>29685720</v>
          </cell>
          <cell r="Y58">
            <v>34684440</v>
          </cell>
          <cell r="Z58">
            <v>35682749</v>
          </cell>
          <cell r="AA58">
            <v>43994398</v>
          </cell>
          <cell r="AB58">
            <v>41883701</v>
          </cell>
        </row>
        <row r="59">
          <cell r="A59" t="str">
            <v>Einspeisung Buer (in</v>
          </cell>
          <cell r="B59" t="str">
            <v>RP0100K104G</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Einspeisung Buer Kos</v>
          </cell>
          <cell r="B60" t="str">
            <v>RP0100K104K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Einspeisung Buer (in</v>
          </cell>
          <cell r="B61" t="str">
            <v>RP0100K104</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Scholven B Gesamt</v>
          </cell>
          <cell r="B62" t="str">
            <v>RP0100K100G</v>
          </cell>
          <cell r="C62">
            <v>1523782.6032</v>
          </cell>
          <cell r="D62">
            <v>156702.53596000001</v>
          </cell>
          <cell r="E62">
            <v>162066.85751999999</v>
          </cell>
          <cell r="F62">
            <v>166542.54936</v>
          </cell>
          <cell r="G62">
            <v>108456.18515999999</v>
          </cell>
          <cell r="H62">
            <v>100877.97444000001</v>
          </cell>
          <cell r="I62">
            <v>105853.57980000001</v>
          </cell>
          <cell r="J62">
            <v>115567.02559999999</v>
          </cell>
          <cell r="K62">
            <v>114209.22292</v>
          </cell>
          <cell r="L62">
            <v>68479.612680000006</v>
          </cell>
          <cell r="M62">
            <v>112238.50672</v>
          </cell>
          <cell r="N62">
            <v>161402.42512</v>
          </cell>
          <cell r="O62">
            <v>151386.12792</v>
          </cell>
          <cell r="P62">
            <v>62619514</v>
          </cell>
          <cell r="Q62">
            <v>5517275</v>
          </cell>
          <cell r="R62">
            <v>5635337</v>
          </cell>
          <cell r="S62">
            <v>5741886</v>
          </cell>
          <cell r="T62">
            <v>4686807</v>
          </cell>
          <cell r="U62">
            <v>4503966</v>
          </cell>
          <cell r="V62">
            <v>4619328</v>
          </cell>
          <cell r="W62">
            <v>5194804</v>
          </cell>
          <cell r="X62">
            <v>5157751</v>
          </cell>
          <cell r="Y62">
            <v>3944572</v>
          </cell>
          <cell r="Z62">
            <v>5105862</v>
          </cell>
          <cell r="AA62">
            <v>6383414</v>
          </cell>
          <cell r="AB62">
            <v>6128512</v>
          </cell>
        </row>
        <row r="63">
          <cell r="A63" t="str">
            <v>Scholven B Gesamtkos</v>
          </cell>
          <cell r="B63" t="str">
            <v>RP0100K100K</v>
          </cell>
          <cell r="C63">
            <v>1523782.6032</v>
          </cell>
          <cell r="D63">
            <v>156702.53596000001</v>
          </cell>
          <cell r="E63">
            <v>162066.85751999999</v>
          </cell>
          <cell r="F63">
            <v>166542.54936</v>
          </cell>
          <cell r="G63">
            <v>108456.18515999999</v>
          </cell>
          <cell r="H63">
            <v>100877.97444000001</v>
          </cell>
          <cell r="I63">
            <v>105853.57980000001</v>
          </cell>
          <cell r="J63">
            <v>115567.02559999999</v>
          </cell>
          <cell r="K63">
            <v>114209.22292</v>
          </cell>
          <cell r="L63">
            <v>68479.612680000006</v>
          </cell>
          <cell r="M63">
            <v>112238.50672</v>
          </cell>
          <cell r="N63">
            <v>161402.42512</v>
          </cell>
          <cell r="O63">
            <v>151386.12792</v>
          </cell>
          <cell r="P63">
            <v>62619514</v>
          </cell>
          <cell r="Q63">
            <v>5517275</v>
          </cell>
          <cell r="R63">
            <v>5635337</v>
          </cell>
          <cell r="S63">
            <v>5741886</v>
          </cell>
          <cell r="T63">
            <v>4686807</v>
          </cell>
          <cell r="U63">
            <v>4503966</v>
          </cell>
          <cell r="V63">
            <v>4619328</v>
          </cell>
          <cell r="W63">
            <v>5194804</v>
          </cell>
          <cell r="X63">
            <v>5157751</v>
          </cell>
          <cell r="Y63">
            <v>3944572</v>
          </cell>
          <cell r="Z63">
            <v>5105862</v>
          </cell>
          <cell r="AA63">
            <v>6383414</v>
          </cell>
          <cell r="AB63">
            <v>6128512</v>
          </cell>
        </row>
        <row r="64">
          <cell r="A64" t="str">
            <v>Scholven B Kosten</v>
          </cell>
          <cell r="B64" t="str">
            <v>RP0100K100</v>
          </cell>
          <cell r="C64">
            <v>1523782.6032</v>
          </cell>
          <cell r="D64">
            <v>156702.53596000001</v>
          </cell>
          <cell r="E64">
            <v>162066.85751999999</v>
          </cell>
          <cell r="F64">
            <v>166542.54936</v>
          </cell>
          <cell r="G64">
            <v>108456.18515999999</v>
          </cell>
          <cell r="H64">
            <v>100877.97444000001</v>
          </cell>
          <cell r="I64">
            <v>105853.57980000001</v>
          </cell>
          <cell r="J64">
            <v>115567.02559999999</v>
          </cell>
          <cell r="K64">
            <v>114209.22292</v>
          </cell>
          <cell r="L64">
            <v>68479.612680000006</v>
          </cell>
          <cell r="M64">
            <v>112238.50672</v>
          </cell>
          <cell r="N64">
            <v>161402.42512</v>
          </cell>
          <cell r="O64">
            <v>151386.12792</v>
          </cell>
          <cell r="P64">
            <v>62619514</v>
          </cell>
          <cell r="Q64">
            <v>5517275</v>
          </cell>
          <cell r="R64">
            <v>5635337</v>
          </cell>
          <cell r="S64">
            <v>5741886</v>
          </cell>
          <cell r="T64">
            <v>4686807</v>
          </cell>
          <cell r="U64">
            <v>4503966</v>
          </cell>
          <cell r="V64">
            <v>4619328</v>
          </cell>
          <cell r="W64">
            <v>5194804</v>
          </cell>
          <cell r="X64">
            <v>5157751</v>
          </cell>
          <cell r="Y64">
            <v>3944572</v>
          </cell>
          <cell r="Z64">
            <v>5105862</v>
          </cell>
          <cell r="AA64">
            <v>6383414</v>
          </cell>
          <cell r="AB64">
            <v>6128512</v>
          </cell>
        </row>
        <row r="65">
          <cell r="A65" t="str">
            <v>Scholven C125 Gesamt</v>
          </cell>
          <cell r="B65" t="str">
            <v>RP0100K101G</v>
          </cell>
          <cell r="C65">
            <v>541385.77462399995</v>
          </cell>
          <cell r="D65">
            <v>63487.443749999999</v>
          </cell>
          <cell r="E65">
            <v>66269.212499999994</v>
          </cell>
          <cell r="F65">
            <v>68718.237500000003</v>
          </cell>
          <cell r="G65">
            <v>41743.474999999999</v>
          </cell>
          <cell r="H65">
            <v>34493.292500000003</v>
          </cell>
          <cell r="I65">
            <v>0</v>
          </cell>
          <cell r="J65">
            <v>0</v>
          </cell>
          <cell r="K65">
            <v>43281.392500000002</v>
          </cell>
          <cell r="L65">
            <v>47020.457124</v>
          </cell>
          <cell r="M65">
            <v>46124.566250000003</v>
          </cell>
          <cell r="N65">
            <v>69052.576249999998</v>
          </cell>
          <cell r="O65">
            <v>61195.121249999997</v>
          </cell>
          <cell r="P65">
            <v>22652241</v>
          </cell>
          <cell r="Q65">
            <v>2433243</v>
          </cell>
          <cell r="R65">
            <v>2510742</v>
          </cell>
          <cell r="S65">
            <v>2584708</v>
          </cell>
          <cell r="T65">
            <v>1789567</v>
          </cell>
          <cell r="U65">
            <v>1571103</v>
          </cell>
          <cell r="V65">
            <v>518052</v>
          </cell>
          <cell r="W65">
            <v>526760</v>
          </cell>
          <cell r="X65">
            <v>1844015</v>
          </cell>
          <cell r="Y65">
            <v>1961796</v>
          </cell>
          <cell r="Z65">
            <v>1933786</v>
          </cell>
          <cell r="AA65">
            <v>2603502</v>
          </cell>
          <cell r="AB65">
            <v>2374967</v>
          </cell>
        </row>
        <row r="66">
          <cell r="A66" t="str">
            <v>Scholven C125 Gesamt</v>
          </cell>
          <cell r="B66" t="str">
            <v>RP0100K101K</v>
          </cell>
          <cell r="C66">
            <v>541385.77462399995</v>
          </cell>
          <cell r="D66">
            <v>63487.443749999999</v>
          </cell>
          <cell r="E66">
            <v>66269.212499999994</v>
          </cell>
          <cell r="F66">
            <v>68718.237500000003</v>
          </cell>
          <cell r="G66">
            <v>41743.474999999999</v>
          </cell>
          <cell r="H66">
            <v>34493.292500000003</v>
          </cell>
          <cell r="I66">
            <v>0</v>
          </cell>
          <cell r="J66">
            <v>0</v>
          </cell>
          <cell r="K66">
            <v>43281.392500000002</v>
          </cell>
          <cell r="L66">
            <v>47020.457124</v>
          </cell>
          <cell r="M66">
            <v>46124.566250000003</v>
          </cell>
          <cell r="N66">
            <v>69052.576249999998</v>
          </cell>
          <cell r="O66">
            <v>61195.121249999997</v>
          </cell>
          <cell r="P66">
            <v>22652241</v>
          </cell>
          <cell r="Q66">
            <v>2433243</v>
          </cell>
          <cell r="R66">
            <v>2510742</v>
          </cell>
          <cell r="S66">
            <v>2584708</v>
          </cell>
          <cell r="T66">
            <v>1789567</v>
          </cell>
          <cell r="U66">
            <v>1571103</v>
          </cell>
          <cell r="V66">
            <v>518052</v>
          </cell>
          <cell r="W66">
            <v>526760</v>
          </cell>
          <cell r="X66">
            <v>1844015</v>
          </cell>
          <cell r="Y66">
            <v>1961796</v>
          </cell>
          <cell r="Z66">
            <v>1933786</v>
          </cell>
          <cell r="AA66">
            <v>2603502</v>
          </cell>
          <cell r="AB66">
            <v>2374967</v>
          </cell>
        </row>
        <row r="67">
          <cell r="A67" t="str">
            <v>Scholven C 125</v>
          </cell>
          <cell r="B67" t="str">
            <v>RP0100K101</v>
          </cell>
          <cell r="C67">
            <v>541385.77462399995</v>
          </cell>
          <cell r="D67">
            <v>63487.443749999999</v>
          </cell>
          <cell r="E67">
            <v>66269.212499999994</v>
          </cell>
          <cell r="F67">
            <v>68718.237500000003</v>
          </cell>
          <cell r="G67">
            <v>41743.474999999999</v>
          </cell>
          <cell r="H67">
            <v>34493.292500000003</v>
          </cell>
          <cell r="I67">
            <v>0</v>
          </cell>
          <cell r="J67">
            <v>0</v>
          </cell>
          <cell r="K67">
            <v>43281.392500000002</v>
          </cell>
          <cell r="L67">
            <v>47020.457124</v>
          </cell>
          <cell r="M67">
            <v>46124.566250000003</v>
          </cell>
          <cell r="N67">
            <v>69052.576249999998</v>
          </cell>
          <cell r="O67">
            <v>61195.121249999997</v>
          </cell>
          <cell r="P67">
            <v>22652241</v>
          </cell>
          <cell r="Q67">
            <v>2433243</v>
          </cell>
          <cell r="R67">
            <v>2510742</v>
          </cell>
          <cell r="S67">
            <v>2584708</v>
          </cell>
          <cell r="T67">
            <v>1789567</v>
          </cell>
          <cell r="U67">
            <v>1571103</v>
          </cell>
          <cell r="V67">
            <v>518052</v>
          </cell>
          <cell r="W67">
            <v>526760</v>
          </cell>
          <cell r="X67">
            <v>1844015</v>
          </cell>
          <cell r="Y67">
            <v>1961796</v>
          </cell>
          <cell r="Z67">
            <v>1933786</v>
          </cell>
          <cell r="AA67">
            <v>2603502</v>
          </cell>
          <cell r="AB67">
            <v>2374967</v>
          </cell>
        </row>
        <row r="68">
          <cell r="A68" t="str">
            <v>Scholven C 185 Gesam</v>
          </cell>
          <cell r="B68" t="str">
            <v>RP0100K111G</v>
          </cell>
          <cell r="C68">
            <v>844142.93059999996</v>
          </cell>
          <cell r="D68">
            <v>98721.73315</v>
          </cell>
          <cell r="E68">
            <v>102106.7503</v>
          </cell>
          <cell r="F68">
            <v>104930.0279</v>
          </cell>
          <cell r="G68">
            <v>68271.158649999998</v>
          </cell>
          <cell r="H68">
            <v>58574.68705</v>
          </cell>
          <cell r="I68">
            <v>0</v>
          </cell>
          <cell r="J68">
            <v>0</v>
          </cell>
          <cell r="K68">
            <v>73059.974300000002</v>
          </cell>
          <cell r="L68">
            <v>73311.134000000005</v>
          </cell>
          <cell r="M68">
            <v>70620.175799999997</v>
          </cell>
          <cell r="N68">
            <v>101738.9518</v>
          </cell>
          <cell r="O68">
            <v>92808.337650000001</v>
          </cell>
          <cell r="P68">
            <v>36883813</v>
          </cell>
          <cell r="Q68">
            <v>3531223</v>
          </cell>
          <cell r="R68">
            <v>3604409</v>
          </cell>
          <cell r="S68">
            <v>3672284</v>
          </cell>
          <cell r="T68">
            <v>3007105</v>
          </cell>
          <cell r="U68">
            <v>2776250</v>
          </cell>
          <cell r="V68">
            <v>1210208</v>
          </cell>
          <cell r="W68">
            <v>1210208</v>
          </cell>
          <cell r="X68">
            <v>3331117</v>
          </cell>
          <cell r="Y68">
            <v>3340901</v>
          </cell>
          <cell r="Z68">
            <v>3270841</v>
          </cell>
          <cell r="AA68">
            <v>4079892</v>
          </cell>
          <cell r="AB68">
            <v>3849375</v>
          </cell>
        </row>
        <row r="69">
          <cell r="A69" t="str">
            <v>Scholven C185 Gesamt</v>
          </cell>
          <cell r="B69" t="str">
            <v>RP0100K111K</v>
          </cell>
          <cell r="C69">
            <v>844142.93059999996</v>
          </cell>
          <cell r="D69">
            <v>98721.73315</v>
          </cell>
          <cell r="E69">
            <v>102106.7503</v>
          </cell>
          <cell r="F69">
            <v>104930.0279</v>
          </cell>
          <cell r="G69">
            <v>68271.158649999998</v>
          </cell>
          <cell r="H69">
            <v>58574.68705</v>
          </cell>
          <cell r="I69">
            <v>0</v>
          </cell>
          <cell r="J69">
            <v>0</v>
          </cell>
          <cell r="K69">
            <v>73059.974300000002</v>
          </cell>
          <cell r="L69">
            <v>73311.134000000005</v>
          </cell>
          <cell r="M69">
            <v>70620.175799999997</v>
          </cell>
          <cell r="N69">
            <v>101738.9518</v>
          </cell>
          <cell r="O69">
            <v>92808.337650000001</v>
          </cell>
          <cell r="P69">
            <v>36883813</v>
          </cell>
          <cell r="Q69">
            <v>3531223</v>
          </cell>
          <cell r="R69">
            <v>3604409</v>
          </cell>
          <cell r="S69">
            <v>3672284</v>
          </cell>
          <cell r="T69">
            <v>3007105</v>
          </cell>
          <cell r="U69">
            <v>2776250</v>
          </cell>
          <cell r="V69">
            <v>1210208</v>
          </cell>
          <cell r="W69">
            <v>1210208</v>
          </cell>
          <cell r="X69">
            <v>3331117</v>
          </cell>
          <cell r="Y69">
            <v>3340901</v>
          </cell>
          <cell r="Z69">
            <v>3270841</v>
          </cell>
          <cell r="AA69">
            <v>4079892</v>
          </cell>
          <cell r="AB69">
            <v>3849375</v>
          </cell>
        </row>
        <row r="70">
          <cell r="A70" t="str">
            <v>Scholven C 185 Koste</v>
          </cell>
          <cell r="B70" t="str">
            <v>RP0100K111</v>
          </cell>
          <cell r="C70">
            <v>844142.93059999996</v>
          </cell>
          <cell r="D70">
            <v>98721.73315</v>
          </cell>
          <cell r="E70">
            <v>102106.7503</v>
          </cell>
          <cell r="F70">
            <v>104930.0279</v>
          </cell>
          <cell r="G70">
            <v>68271.158649999998</v>
          </cell>
          <cell r="H70">
            <v>58574.68705</v>
          </cell>
          <cell r="I70">
            <v>0</v>
          </cell>
          <cell r="J70">
            <v>0</v>
          </cell>
          <cell r="K70">
            <v>73059.974300000002</v>
          </cell>
          <cell r="L70">
            <v>73311.134000000005</v>
          </cell>
          <cell r="M70">
            <v>70620.175799999997</v>
          </cell>
          <cell r="N70">
            <v>101738.9518</v>
          </cell>
          <cell r="O70">
            <v>92808.337650000001</v>
          </cell>
          <cell r="P70">
            <v>36883813</v>
          </cell>
          <cell r="Q70">
            <v>3531223</v>
          </cell>
          <cell r="R70">
            <v>3604409</v>
          </cell>
          <cell r="S70">
            <v>3672284</v>
          </cell>
          <cell r="T70">
            <v>3007105</v>
          </cell>
          <cell r="U70">
            <v>2776250</v>
          </cell>
          <cell r="V70">
            <v>1210208</v>
          </cell>
          <cell r="W70">
            <v>1210208</v>
          </cell>
          <cell r="X70">
            <v>3331117</v>
          </cell>
          <cell r="Y70">
            <v>3340901</v>
          </cell>
          <cell r="Z70">
            <v>3270841</v>
          </cell>
          <cell r="AA70">
            <v>4079892</v>
          </cell>
          <cell r="AB70">
            <v>3849375</v>
          </cell>
        </row>
        <row r="71">
          <cell r="A71" t="str">
            <v>Scholven D 92 Gesamt</v>
          </cell>
          <cell r="B71" t="str">
            <v>RP0100K102G</v>
          </cell>
          <cell r="C71">
            <v>463860</v>
          </cell>
          <cell r="D71">
            <v>46215</v>
          </cell>
          <cell r="E71">
            <v>47880</v>
          </cell>
          <cell r="F71">
            <v>48744</v>
          </cell>
          <cell r="G71">
            <v>32976</v>
          </cell>
          <cell r="H71">
            <v>29286</v>
          </cell>
          <cell r="I71">
            <v>30609</v>
          </cell>
          <cell r="J71">
            <v>32400</v>
          </cell>
          <cell r="K71">
            <v>34380</v>
          </cell>
          <cell r="L71">
            <v>34272</v>
          </cell>
          <cell r="M71">
            <v>34038</v>
          </cell>
          <cell r="N71">
            <v>48456</v>
          </cell>
          <cell r="O71">
            <v>44604</v>
          </cell>
          <cell r="P71">
            <v>18635547</v>
          </cell>
          <cell r="Q71">
            <v>1765517</v>
          </cell>
          <cell r="R71">
            <v>1810223</v>
          </cell>
          <cell r="S71">
            <v>1835079</v>
          </cell>
          <cell r="T71">
            <v>1388613</v>
          </cell>
          <cell r="U71">
            <v>1280840</v>
          </cell>
          <cell r="V71">
            <v>1324415</v>
          </cell>
          <cell r="W71">
            <v>1379748</v>
          </cell>
          <cell r="X71">
            <v>1433719</v>
          </cell>
          <cell r="Y71">
            <v>1431994</v>
          </cell>
          <cell r="Z71">
            <v>1424745</v>
          </cell>
          <cell r="AA71">
            <v>1835214</v>
          </cell>
          <cell r="AB71">
            <v>1725440</v>
          </cell>
        </row>
        <row r="72">
          <cell r="A72" t="str">
            <v>Scholven D92 Gesamtk</v>
          </cell>
          <cell r="B72" t="str">
            <v>RP0100K102K</v>
          </cell>
          <cell r="C72">
            <v>463860</v>
          </cell>
          <cell r="D72">
            <v>46215</v>
          </cell>
          <cell r="E72">
            <v>47880</v>
          </cell>
          <cell r="F72">
            <v>48744</v>
          </cell>
          <cell r="G72">
            <v>32976</v>
          </cell>
          <cell r="H72">
            <v>29286</v>
          </cell>
          <cell r="I72">
            <v>30609</v>
          </cell>
          <cell r="J72">
            <v>32400</v>
          </cell>
          <cell r="K72">
            <v>34380</v>
          </cell>
          <cell r="L72">
            <v>34272</v>
          </cell>
          <cell r="M72">
            <v>34038</v>
          </cell>
          <cell r="N72">
            <v>48456</v>
          </cell>
          <cell r="O72">
            <v>44604</v>
          </cell>
          <cell r="P72">
            <v>18635547</v>
          </cell>
          <cell r="Q72">
            <v>1765517</v>
          </cell>
          <cell r="R72">
            <v>1810223</v>
          </cell>
          <cell r="S72">
            <v>1835079</v>
          </cell>
          <cell r="T72">
            <v>1388613</v>
          </cell>
          <cell r="U72">
            <v>1280840</v>
          </cell>
          <cell r="V72">
            <v>1324415</v>
          </cell>
          <cell r="W72">
            <v>1379748</v>
          </cell>
          <cell r="X72">
            <v>1433719</v>
          </cell>
          <cell r="Y72">
            <v>1431994</v>
          </cell>
          <cell r="Z72">
            <v>1424745</v>
          </cell>
          <cell r="AA72">
            <v>1835214</v>
          </cell>
          <cell r="AB72">
            <v>1725440</v>
          </cell>
        </row>
        <row r="73">
          <cell r="A73" t="str">
            <v>Scholven D 92</v>
          </cell>
          <cell r="B73" t="str">
            <v>RP0100K102</v>
          </cell>
          <cell r="C73">
            <v>463860</v>
          </cell>
          <cell r="D73">
            <v>46215</v>
          </cell>
          <cell r="E73">
            <v>47880</v>
          </cell>
          <cell r="F73">
            <v>48744</v>
          </cell>
          <cell r="G73">
            <v>32976</v>
          </cell>
          <cell r="H73">
            <v>29286</v>
          </cell>
          <cell r="I73">
            <v>30609</v>
          </cell>
          <cell r="J73">
            <v>32400</v>
          </cell>
          <cell r="K73">
            <v>34380</v>
          </cell>
          <cell r="L73">
            <v>34272</v>
          </cell>
          <cell r="M73">
            <v>34038</v>
          </cell>
          <cell r="N73">
            <v>48456</v>
          </cell>
          <cell r="O73">
            <v>44604</v>
          </cell>
          <cell r="P73">
            <v>18635547</v>
          </cell>
          <cell r="Q73">
            <v>1765517</v>
          </cell>
          <cell r="R73">
            <v>1810223</v>
          </cell>
          <cell r="S73">
            <v>1835079</v>
          </cell>
          <cell r="T73">
            <v>1388613</v>
          </cell>
          <cell r="U73">
            <v>1280840</v>
          </cell>
          <cell r="V73">
            <v>1324415</v>
          </cell>
          <cell r="W73">
            <v>1379748</v>
          </cell>
          <cell r="X73">
            <v>1433719</v>
          </cell>
          <cell r="Y73">
            <v>1431994</v>
          </cell>
          <cell r="Z73">
            <v>1424745</v>
          </cell>
          <cell r="AA73">
            <v>1835214</v>
          </cell>
          <cell r="AB73">
            <v>1725440</v>
          </cell>
        </row>
        <row r="74">
          <cell r="A74" t="str">
            <v>Knepper C gesamt</v>
          </cell>
          <cell r="B74" t="str">
            <v>RP0100K103G</v>
          </cell>
          <cell r="C74">
            <v>1474255.9644230001</v>
          </cell>
          <cell r="D74">
            <v>147462</v>
          </cell>
          <cell r="E74">
            <v>152012</v>
          </cell>
          <cell r="F74">
            <v>156172.79999999999</v>
          </cell>
          <cell r="G74">
            <v>102320.4</v>
          </cell>
          <cell r="H74">
            <v>93594.837140999996</v>
          </cell>
          <cell r="I74">
            <v>94293.527281999995</v>
          </cell>
          <cell r="J74">
            <v>108449.60000000001</v>
          </cell>
          <cell r="K74">
            <v>113638</v>
          </cell>
          <cell r="L74">
            <v>109345.60000000001</v>
          </cell>
          <cell r="M74">
            <v>105828.8</v>
          </cell>
          <cell r="N74">
            <v>152157.6</v>
          </cell>
          <cell r="O74">
            <v>138980.79999999999</v>
          </cell>
          <cell r="P74">
            <v>61362957</v>
          </cell>
          <cell r="Q74">
            <v>5302144</v>
          </cell>
          <cell r="R74">
            <v>5399432</v>
          </cell>
          <cell r="S74">
            <v>5501554</v>
          </cell>
          <cell r="T74">
            <v>4528674</v>
          </cell>
          <cell r="U74">
            <v>4320030</v>
          </cell>
          <cell r="V74">
            <v>4336666</v>
          </cell>
          <cell r="W74">
            <v>4993027</v>
          </cell>
          <cell r="X74">
            <v>5129638</v>
          </cell>
          <cell r="Y74">
            <v>5014263</v>
          </cell>
          <cell r="Z74">
            <v>4924022</v>
          </cell>
          <cell r="AA74">
            <v>6127369</v>
          </cell>
          <cell r="AB74">
            <v>5786138</v>
          </cell>
        </row>
        <row r="75">
          <cell r="A75" t="str">
            <v>Knepper C Gesamtkost</v>
          </cell>
          <cell r="B75" t="str">
            <v>RP0100K103K</v>
          </cell>
          <cell r="C75">
            <v>1474255.9644230001</v>
          </cell>
          <cell r="D75">
            <v>147462</v>
          </cell>
          <cell r="E75">
            <v>152012</v>
          </cell>
          <cell r="F75">
            <v>156172.79999999999</v>
          </cell>
          <cell r="G75">
            <v>102320.4</v>
          </cell>
          <cell r="H75">
            <v>93594.837140999996</v>
          </cell>
          <cell r="I75">
            <v>94293.527281999995</v>
          </cell>
          <cell r="J75">
            <v>108449.60000000001</v>
          </cell>
          <cell r="K75">
            <v>113638</v>
          </cell>
          <cell r="L75">
            <v>109345.60000000001</v>
          </cell>
          <cell r="M75">
            <v>105828.8</v>
          </cell>
          <cell r="N75">
            <v>152157.6</v>
          </cell>
          <cell r="O75">
            <v>138980.79999999999</v>
          </cell>
          <cell r="P75">
            <v>61362957</v>
          </cell>
          <cell r="Q75">
            <v>5302144</v>
          </cell>
          <cell r="R75">
            <v>5399432</v>
          </cell>
          <cell r="S75">
            <v>5501554</v>
          </cell>
          <cell r="T75">
            <v>4528674</v>
          </cell>
          <cell r="U75">
            <v>4320030</v>
          </cell>
          <cell r="V75">
            <v>4336666</v>
          </cell>
          <cell r="W75">
            <v>4993027</v>
          </cell>
          <cell r="X75">
            <v>5129638</v>
          </cell>
          <cell r="Y75">
            <v>5014263</v>
          </cell>
          <cell r="Z75">
            <v>4924022</v>
          </cell>
          <cell r="AA75">
            <v>6127369</v>
          </cell>
          <cell r="AB75">
            <v>5786138</v>
          </cell>
        </row>
        <row r="76">
          <cell r="A76" t="str">
            <v>Knepper C Kosten</v>
          </cell>
          <cell r="B76" t="str">
            <v>RP0100K103</v>
          </cell>
          <cell r="C76">
            <v>1474255.9644230001</v>
          </cell>
          <cell r="D76">
            <v>147462</v>
          </cell>
          <cell r="E76">
            <v>152012</v>
          </cell>
          <cell r="F76">
            <v>156172.79999999999</v>
          </cell>
          <cell r="G76">
            <v>102320.4</v>
          </cell>
          <cell r="H76">
            <v>93594.837140999996</v>
          </cell>
          <cell r="I76">
            <v>94293.527281999995</v>
          </cell>
          <cell r="J76">
            <v>108449.60000000001</v>
          </cell>
          <cell r="K76">
            <v>113638</v>
          </cell>
          <cell r="L76">
            <v>109345.60000000001</v>
          </cell>
          <cell r="M76">
            <v>105828.8</v>
          </cell>
          <cell r="N76">
            <v>152157.6</v>
          </cell>
          <cell r="O76">
            <v>138980.79999999999</v>
          </cell>
          <cell r="P76">
            <v>61362957</v>
          </cell>
          <cell r="Q76">
            <v>5302144</v>
          </cell>
          <cell r="R76">
            <v>5399432</v>
          </cell>
          <cell r="S76">
            <v>5501554</v>
          </cell>
          <cell r="T76">
            <v>4528674</v>
          </cell>
          <cell r="U76">
            <v>4320030</v>
          </cell>
          <cell r="V76">
            <v>4336666</v>
          </cell>
          <cell r="W76">
            <v>4993027</v>
          </cell>
          <cell r="X76">
            <v>5129638</v>
          </cell>
          <cell r="Y76">
            <v>5014263</v>
          </cell>
          <cell r="Z76">
            <v>4924022</v>
          </cell>
          <cell r="AA76">
            <v>6127369</v>
          </cell>
          <cell r="AB76">
            <v>5786138</v>
          </cell>
        </row>
        <row r="77">
          <cell r="A77" t="str">
            <v>Scholven D 110 Gesam</v>
          </cell>
          <cell r="B77" t="str">
            <v>RP0100K105G</v>
          </cell>
          <cell r="C77">
            <v>556632</v>
          </cell>
          <cell r="D77">
            <v>55458</v>
          </cell>
          <cell r="E77">
            <v>57456</v>
          </cell>
          <cell r="F77">
            <v>58492.800000000003</v>
          </cell>
          <cell r="G77">
            <v>39571.199999999997</v>
          </cell>
          <cell r="H77">
            <v>35143.199999999997</v>
          </cell>
          <cell r="I77">
            <v>36730.800000000003</v>
          </cell>
          <cell r="J77">
            <v>38880</v>
          </cell>
          <cell r="K77">
            <v>41256</v>
          </cell>
          <cell r="L77">
            <v>41126.400000000001</v>
          </cell>
          <cell r="M77">
            <v>40845.599999999999</v>
          </cell>
          <cell r="N77">
            <v>58147.199999999997</v>
          </cell>
          <cell r="O77">
            <v>53524.800000000003</v>
          </cell>
          <cell r="P77">
            <v>22356351</v>
          </cell>
          <cell r="Q77">
            <v>2118701</v>
          </cell>
          <cell r="R77">
            <v>2172348</v>
          </cell>
          <cell r="S77">
            <v>2202176</v>
          </cell>
          <cell r="T77">
            <v>1666417</v>
          </cell>
          <cell r="U77">
            <v>1534339</v>
          </cell>
          <cell r="V77">
            <v>1584845</v>
          </cell>
          <cell r="W77">
            <v>1655780</v>
          </cell>
          <cell r="X77">
            <v>1720545</v>
          </cell>
          <cell r="Y77">
            <v>1718475</v>
          </cell>
          <cell r="Z77">
            <v>1709776</v>
          </cell>
          <cell r="AA77">
            <v>2202339</v>
          </cell>
          <cell r="AB77">
            <v>2070610</v>
          </cell>
        </row>
        <row r="78">
          <cell r="A78" t="str">
            <v>Scholven D 110 Gesam</v>
          </cell>
          <cell r="B78" t="str">
            <v>RP0100K105K</v>
          </cell>
          <cell r="C78">
            <v>556632</v>
          </cell>
          <cell r="D78">
            <v>55458</v>
          </cell>
          <cell r="E78">
            <v>57456</v>
          </cell>
          <cell r="F78">
            <v>58492.800000000003</v>
          </cell>
          <cell r="G78">
            <v>39571.199999999997</v>
          </cell>
          <cell r="H78">
            <v>35143.199999999997</v>
          </cell>
          <cell r="I78">
            <v>36730.800000000003</v>
          </cell>
          <cell r="J78">
            <v>38880</v>
          </cell>
          <cell r="K78">
            <v>41256</v>
          </cell>
          <cell r="L78">
            <v>41126.400000000001</v>
          </cell>
          <cell r="M78">
            <v>40845.599999999999</v>
          </cell>
          <cell r="N78">
            <v>58147.199999999997</v>
          </cell>
          <cell r="O78">
            <v>53524.800000000003</v>
          </cell>
          <cell r="P78">
            <v>22356351</v>
          </cell>
          <cell r="Q78">
            <v>2118701</v>
          </cell>
          <cell r="R78">
            <v>2172348</v>
          </cell>
          <cell r="S78">
            <v>2202176</v>
          </cell>
          <cell r="T78">
            <v>1666417</v>
          </cell>
          <cell r="U78">
            <v>1534339</v>
          </cell>
          <cell r="V78">
            <v>1584845</v>
          </cell>
          <cell r="W78">
            <v>1655780</v>
          </cell>
          <cell r="X78">
            <v>1720545</v>
          </cell>
          <cell r="Y78">
            <v>1718475</v>
          </cell>
          <cell r="Z78">
            <v>1709776</v>
          </cell>
          <cell r="AA78">
            <v>2202339</v>
          </cell>
          <cell r="AB78">
            <v>2070610</v>
          </cell>
        </row>
        <row r="79">
          <cell r="A79" t="str">
            <v>Scholven D 110</v>
          </cell>
          <cell r="B79" t="str">
            <v>RP0100K105</v>
          </cell>
          <cell r="C79">
            <v>556632</v>
          </cell>
          <cell r="D79">
            <v>55458</v>
          </cell>
          <cell r="E79">
            <v>57456</v>
          </cell>
          <cell r="F79">
            <v>58492.800000000003</v>
          </cell>
          <cell r="G79">
            <v>39571.199999999997</v>
          </cell>
          <cell r="H79">
            <v>35143.199999999997</v>
          </cell>
          <cell r="I79">
            <v>36730.800000000003</v>
          </cell>
          <cell r="J79">
            <v>38880</v>
          </cell>
          <cell r="K79">
            <v>41256</v>
          </cell>
          <cell r="L79">
            <v>41126.400000000001</v>
          </cell>
          <cell r="M79">
            <v>40845.599999999999</v>
          </cell>
          <cell r="N79">
            <v>58147.199999999997</v>
          </cell>
          <cell r="O79">
            <v>53524.800000000003</v>
          </cell>
          <cell r="P79">
            <v>22356351</v>
          </cell>
          <cell r="Q79">
            <v>2118701</v>
          </cell>
          <cell r="R79">
            <v>2172348</v>
          </cell>
          <cell r="S79">
            <v>2202176</v>
          </cell>
          <cell r="T79">
            <v>1666417</v>
          </cell>
          <cell r="U79">
            <v>1534339</v>
          </cell>
          <cell r="V79">
            <v>1584845</v>
          </cell>
          <cell r="W79">
            <v>1655780</v>
          </cell>
          <cell r="X79">
            <v>1720545</v>
          </cell>
          <cell r="Y79">
            <v>1718475</v>
          </cell>
          <cell r="Z79">
            <v>1709776</v>
          </cell>
          <cell r="AA79">
            <v>2202339</v>
          </cell>
          <cell r="AB79">
            <v>2070610</v>
          </cell>
        </row>
        <row r="80">
          <cell r="A80" t="str">
            <v>Scholven F Gesamt</v>
          </cell>
          <cell r="B80" t="str">
            <v>RP0100K106G</v>
          </cell>
          <cell r="C80">
            <v>3036071.3930159998</v>
          </cell>
          <cell r="D80">
            <v>318446.4192</v>
          </cell>
          <cell r="E80">
            <v>310009.31520000001</v>
          </cell>
          <cell r="F80">
            <v>310069.0944</v>
          </cell>
          <cell r="G80">
            <v>238004.99840000001</v>
          </cell>
          <cell r="H80">
            <v>204176.8768</v>
          </cell>
          <cell r="I80">
            <v>215050.2016</v>
          </cell>
          <cell r="J80">
            <v>236796.8512</v>
          </cell>
          <cell r="K80">
            <v>57386.991999999998</v>
          </cell>
          <cell r="L80">
            <v>256303.48261599999</v>
          </cell>
          <cell r="M80">
            <v>262327.35359999997</v>
          </cell>
          <cell r="N80">
            <v>320842.78720000002</v>
          </cell>
          <cell r="O80">
            <v>306657.0208</v>
          </cell>
          <cell r="P80">
            <v>125235886</v>
          </cell>
          <cell r="Q80">
            <v>12452853</v>
          </cell>
          <cell r="R80">
            <v>12177944</v>
          </cell>
          <cell r="S80">
            <v>12206568</v>
          </cell>
          <cell r="T80">
            <v>9943513</v>
          </cell>
          <cell r="U80">
            <v>8886433</v>
          </cell>
          <cell r="V80">
            <v>9230124</v>
          </cell>
          <cell r="W80">
            <v>9967229</v>
          </cell>
          <cell r="X80">
            <v>4268759</v>
          </cell>
          <cell r="Y80">
            <v>10593525</v>
          </cell>
          <cell r="Z80">
            <v>10778868</v>
          </cell>
          <cell r="AA80">
            <v>12579841</v>
          </cell>
          <cell r="AB80">
            <v>12150229</v>
          </cell>
        </row>
        <row r="81">
          <cell r="A81" t="str">
            <v>Scholven F Gesamtkos</v>
          </cell>
          <cell r="B81" t="str">
            <v>RP0100K106K</v>
          </cell>
          <cell r="C81">
            <v>3036071.3930159998</v>
          </cell>
          <cell r="D81">
            <v>318446.4192</v>
          </cell>
          <cell r="E81">
            <v>310009.31520000001</v>
          </cell>
          <cell r="F81">
            <v>310069.0944</v>
          </cell>
          <cell r="G81">
            <v>238004.99840000001</v>
          </cell>
          <cell r="H81">
            <v>204176.8768</v>
          </cell>
          <cell r="I81">
            <v>215050.2016</v>
          </cell>
          <cell r="J81">
            <v>236796.8512</v>
          </cell>
          <cell r="K81">
            <v>57386.991999999998</v>
          </cell>
          <cell r="L81">
            <v>256303.48261599999</v>
          </cell>
          <cell r="M81">
            <v>262327.35359999997</v>
          </cell>
          <cell r="N81">
            <v>320842.78720000002</v>
          </cell>
          <cell r="O81">
            <v>306657.0208</v>
          </cell>
          <cell r="P81">
            <v>125235886</v>
          </cell>
          <cell r="Q81">
            <v>12452853</v>
          </cell>
          <cell r="R81">
            <v>12177944</v>
          </cell>
          <cell r="S81">
            <v>12206568</v>
          </cell>
          <cell r="T81">
            <v>9943513</v>
          </cell>
          <cell r="U81">
            <v>8886433</v>
          </cell>
          <cell r="V81">
            <v>9230124</v>
          </cell>
          <cell r="W81">
            <v>9967229</v>
          </cell>
          <cell r="X81">
            <v>4268759</v>
          </cell>
          <cell r="Y81">
            <v>10593525</v>
          </cell>
          <cell r="Z81">
            <v>10778868</v>
          </cell>
          <cell r="AA81">
            <v>12579841</v>
          </cell>
          <cell r="AB81">
            <v>12150229</v>
          </cell>
        </row>
        <row r="82">
          <cell r="A82" t="str">
            <v>Scholven F</v>
          </cell>
          <cell r="B82" t="str">
            <v>RP0100K106</v>
          </cell>
          <cell r="C82">
            <v>3036071.3930159998</v>
          </cell>
          <cell r="D82">
            <v>318446.4192</v>
          </cell>
          <cell r="E82">
            <v>310009.31520000001</v>
          </cell>
          <cell r="F82">
            <v>310069.0944</v>
          </cell>
          <cell r="G82">
            <v>238004.99840000001</v>
          </cell>
          <cell r="H82">
            <v>204176.8768</v>
          </cell>
          <cell r="I82">
            <v>215050.2016</v>
          </cell>
          <cell r="J82">
            <v>236796.8512</v>
          </cell>
          <cell r="K82">
            <v>57386.991999999998</v>
          </cell>
          <cell r="L82">
            <v>256303.48261599999</v>
          </cell>
          <cell r="M82">
            <v>262327.35359999997</v>
          </cell>
          <cell r="N82">
            <v>320842.78720000002</v>
          </cell>
          <cell r="O82">
            <v>306657.0208</v>
          </cell>
          <cell r="P82">
            <v>125235886</v>
          </cell>
          <cell r="Q82">
            <v>12452853</v>
          </cell>
          <cell r="R82">
            <v>12177944</v>
          </cell>
          <cell r="S82">
            <v>12206568</v>
          </cell>
          <cell r="T82">
            <v>9943513</v>
          </cell>
          <cell r="U82">
            <v>8886433</v>
          </cell>
          <cell r="V82">
            <v>9230124</v>
          </cell>
          <cell r="W82">
            <v>9967229</v>
          </cell>
          <cell r="X82">
            <v>4268759</v>
          </cell>
          <cell r="Y82">
            <v>10593525</v>
          </cell>
          <cell r="Z82">
            <v>10778868</v>
          </cell>
          <cell r="AA82">
            <v>12579841</v>
          </cell>
          <cell r="AB82">
            <v>12150229</v>
          </cell>
        </row>
        <row r="83">
          <cell r="A83" t="str">
            <v>Scholven E Gesamt</v>
          </cell>
          <cell r="B83" t="str">
            <v>RP0100K107G</v>
          </cell>
          <cell r="C83">
            <v>1403069.793325</v>
          </cell>
          <cell r="D83">
            <v>144008.33254999999</v>
          </cell>
          <cell r="E83">
            <v>148942.33309999999</v>
          </cell>
          <cell r="F83">
            <v>153058.22829999999</v>
          </cell>
          <cell r="G83">
            <v>61088.849399999999</v>
          </cell>
          <cell r="H83">
            <v>85487.062850000002</v>
          </cell>
          <cell r="I83">
            <v>96130.166075000001</v>
          </cell>
          <cell r="J83">
            <v>106138.118</v>
          </cell>
          <cell r="K83">
            <v>110652.64475000001</v>
          </cell>
          <cell r="L83">
            <v>106986.118</v>
          </cell>
          <cell r="M83">
            <v>103077.6966</v>
          </cell>
          <cell r="N83">
            <v>148370.64859999999</v>
          </cell>
          <cell r="O83">
            <v>139129.59510000001</v>
          </cell>
          <cell r="P83">
            <v>58305273</v>
          </cell>
          <cell r="Q83">
            <v>5115711</v>
          </cell>
          <cell r="R83">
            <v>5223328</v>
          </cell>
          <cell r="S83">
            <v>5321313</v>
          </cell>
          <cell r="T83">
            <v>3440095</v>
          </cell>
          <cell r="U83">
            <v>4017357</v>
          </cell>
          <cell r="V83">
            <v>4263304</v>
          </cell>
          <cell r="W83">
            <v>4818754</v>
          </cell>
          <cell r="X83">
            <v>4936446</v>
          </cell>
          <cell r="Y83">
            <v>4838730</v>
          </cell>
          <cell r="Z83">
            <v>4736997</v>
          </cell>
          <cell r="AA83">
            <v>5914276</v>
          </cell>
          <cell r="AB83">
            <v>5678962</v>
          </cell>
        </row>
        <row r="84">
          <cell r="A84" t="str">
            <v>Scholven E Gesamtkos</v>
          </cell>
          <cell r="B84" t="str">
            <v>RP0100K107K</v>
          </cell>
          <cell r="C84">
            <v>1403069.793325</v>
          </cell>
          <cell r="D84">
            <v>144008.33254999999</v>
          </cell>
          <cell r="E84">
            <v>148942.33309999999</v>
          </cell>
          <cell r="F84">
            <v>153058.22829999999</v>
          </cell>
          <cell r="G84">
            <v>61088.849399999999</v>
          </cell>
          <cell r="H84">
            <v>85487.062850000002</v>
          </cell>
          <cell r="I84">
            <v>96130.166075000001</v>
          </cell>
          <cell r="J84">
            <v>106138.118</v>
          </cell>
          <cell r="K84">
            <v>110652.64475000001</v>
          </cell>
          <cell r="L84">
            <v>106986.118</v>
          </cell>
          <cell r="M84">
            <v>103077.6966</v>
          </cell>
          <cell r="N84">
            <v>148370.64859999999</v>
          </cell>
          <cell r="O84">
            <v>139129.59510000001</v>
          </cell>
          <cell r="P84">
            <v>58305273</v>
          </cell>
          <cell r="Q84">
            <v>5115711</v>
          </cell>
          <cell r="R84">
            <v>5223328</v>
          </cell>
          <cell r="S84">
            <v>5321313</v>
          </cell>
          <cell r="T84">
            <v>3440095</v>
          </cell>
          <cell r="U84">
            <v>4017357</v>
          </cell>
          <cell r="V84">
            <v>4263304</v>
          </cell>
          <cell r="W84">
            <v>4818754</v>
          </cell>
          <cell r="X84">
            <v>4936446</v>
          </cell>
          <cell r="Y84">
            <v>4838730</v>
          </cell>
          <cell r="Z84">
            <v>4736997</v>
          </cell>
          <cell r="AA84">
            <v>5914276</v>
          </cell>
          <cell r="AB84">
            <v>5678962</v>
          </cell>
        </row>
        <row r="85">
          <cell r="A85" t="str">
            <v>Scholven E Kosten</v>
          </cell>
          <cell r="B85" t="str">
            <v>RP0100K107</v>
          </cell>
          <cell r="C85">
            <v>1403069.793325</v>
          </cell>
          <cell r="D85">
            <v>144008.33254999999</v>
          </cell>
          <cell r="E85">
            <v>148942.33309999999</v>
          </cell>
          <cell r="F85">
            <v>153058.22829999999</v>
          </cell>
          <cell r="G85">
            <v>61088.849399999999</v>
          </cell>
          <cell r="H85">
            <v>85487.062850000002</v>
          </cell>
          <cell r="I85">
            <v>96130.166075000001</v>
          </cell>
          <cell r="J85">
            <v>106138.118</v>
          </cell>
          <cell r="K85">
            <v>110652.64475000001</v>
          </cell>
          <cell r="L85">
            <v>106986.118</v>
          </cell>
          <cell r="M85">
            <v>103077.6966</v>
          </cell>
          <cell r="N85">
            <v>148370.64859999999</v>
          </cell>
          <cell r="O85">
            <v>139129.59510000001</v>
          </cell>
          <cell r="P85">
            <v>58305273</v>
          </cell>
          <cell r="Q85">
            <v>5115711</v>
          </cell>
          <cell r="R85">
            <v>5223328</v>
          </cell>
          <cell r="S85">
            <v>5321313</v>
          </cell>
          <cell r="T85">
            <v>3440095</v>
          </cell>
          <cell r="U85">
            <v>4017357</v>
          </cell>
          <cell r="V85">
            <v>4263304</v>
          </cell>
          <cell r="W85">
            <v>4818754</v>
          </cell>
          <cell r="X85">
            <v>4936446</v>
          </cell>
          <cell r="Y85">
            <v>4838730</v>
          </cell>
          <cell r="Z85">
            <v>4736997</v>
          </cell>
          <cell r="AA85">
            <v>5914276</v>
          </cell>
          <cell r="AB85">
            <v>5678962</v>
          </cell>
        </row>
        <row r="86">
          <cell r="A86" t="str">
            <v>Scholven D 100 Gesam</v>
          </cell>
          <cell r="B86" t="str">
            <v>RP0100K108G</v>
          </cell>
          <cell r="C86">
            <v>553032</v>
          </cell>
          <cell r="D86">
            <v>55458</v>
          </cell>
          <cell r="E86">
            <v>57384</v>
          </cell>
          <cell r="F86">
            <v>58986</v>
          </cell>
          <cell r="G86">
            <v>38106</v>
          </cell>
          <cell r="H86">
            <v>35262</v>
          </cell>
          <cell r="I86">
            <v>36558</v>
          </cell>
          <cell r="J86">
            <v>40464</v>
          </cell>
          <cell r="K86">
            <v>41778</v>
          </cell>
          <cell r="L86">
            <v>40896</v>
          </cell>
          <cell r="M86">
            <v>39276</v>
          </cell>
          <cell r="N86">
            <v>57312</v>
          </cell>
          <cell r="O86">
            <v>51552</v>
          </cell>
          <cell r="P86">
            <v>22567920</v>
          </cell>
          <cell r="Q86">
            <v>1955923</v>
          </cell>
          <cell r="R86">
            <v>1998413</v>
          </cell>
          <cell r="S86">
            <v>2036408</v>
          </cell>
          <cell r="T86">
            <v>1654729</v>
          </cell>
          <cell r="U86">
            <v>1586856</v>
          </cell>
          <cell r="V86">
            <v>1616352</v>
          </cell>
          <cell r="W86">
            <v>1829454</v>
          </cell>
          <cell r="X86">
            <v>1863730</v>
          </cell>
          <cell r="Y86">
            <v>1840184</v>
          </cell>
          <cell r="Z86">
            <v>1797852</v>
          </cell>
          <cell r="AA86">
            <v>2268551</v>
          </cell>
          <cell r="AB86">
            <v>2119468</v>
          </cell>
        </row>
        <row r="87">
          <cell r="A87" t="str">
            <v>Scholven D 100 Gesam</v>
          </cell>
          <cell r="B87" t="str">
            <v>RP0100K108K</v>
          </cell>
          <cell r="C87">
            <v>553032</v>
          </cell>
          <cell r="D87">
            <v>55458</v>
          </cell>
          <cell r="E87">
            <v>57384</v>
          </cell>
          <cell r="F87">
            <v>58986</v>
          </cell>
          <cell r="G87">
            <v>38106</v>
          </cell>
          <cell r="H87">
            <v>35262</v>
          </cell>
          <cell r="I87">
            <v>36558</v>
          </cell>
          <cell r="J87">
            <v>40464</v>
          </cell>
          <cell r="K87">
            <v>41778</v>
          </cell>
          <cell r="L87">
            <v>40896</v>
          </cell>
          <cell r="M87">
            <v>39276</v>
          </cell>
          <cell r="N87">
            <v>57312</v>
          </cell>
          <cell r="O87">
            <v>51552</v>
          </cell>
          <cell r="P87">
            <v>22567920</v>
          </cell>
          <cell r="Q87">
            <v>1955923</v>
          </cell>
          <cell r="R87">
            <v>1998413</v>
          </cell>
          <cell r="S87">
            <v>2036408</v>
          </cell>
          <cell r="T87">
            <v>1654729</v>
          </cell>
          <cell r="U87">
            <v>1586856</v>
          </cell>
          <cell r="V87">
            <v>1616352</v>
          </cell>
          <cell r="W87">
            <v>1829454</v>
          </cell>
          <cell r="X87">
            <v>1863730</v>
          </cell>
          <cell r="Y87">
            <v>1840184</v>
          </cell>
          <cell r="Z87">
            <v>1797852</v>
          </cell>
          <cell r="AA87">
            <v>2268551</v>
          </cell>
          <cell r="AB87">
            <v>2119468</v>
          </cell>
        </row>
        <row r="88">
          <cell r="A88" t="str">
            <v>Scholven D 100 Koste</v>
          </cell>
          <cell r="B88" t="str">
            <v>RP0100K108</v>
          </cell>
          <cell r="C88">
            <v>553032</v>
          </cell>
          <cell r="D88">
            <v>55458</v>
          </cell>
          <cell r="E88">
            <v>57384</v>
          </cell>
          <cell r="F88">
            <v>58986</v>
          </cell>
          <cell r="G88">
            <v>38106</v>
          </cell>
          <cell r="H88">
            <v>35262</v>
          </cell>
          <cell r="I88">
            <v>36558</v>
          </cell>
          <cell r="J88">
            <v>40464</v>
          </cell>
          <cell r="K88">
            <v>41778</v>
          </cell>
          <cell r="L88">
            <v>40896</v>
          </cell>
          <cell r="M88">
            <v>39276</v>
          </cell>
          <cell r="N88">
            <v>57312</v>
          </cell>
          <cell r="O88">
            <v>51552</v>
          </cell>
          <cell r="P88">
            <v>22567920</v>
          </cell>
          <cell r="Q88">
            <v>1955923</v>
          </cell>
          <cell r="R88">
            <v>1998413</v>
          </cell>
          <cell r="S88">
            <v>2036408</v>
          </cell>
          <cell r="T88">
            <v>1654729</v>
          </cell>
          <cell r="U88">
            <v>1586856</v>
          </cell>
          <cell r="V88">
            <v>1616352</v>
          </cell>
          <cell r="W88">
            <v>1829454</v>
          </cell>
          <cell r="X88">
            <v>1863730</v>
          </cell>
          <cell r="Y88">
            <v>1840184</v>
          </cell>
          <cell r="Z88">
            <v>1797852</v>
          </cell>
          <cell r="AA88">
            <v>2268551</v>
          </cell>
          <cell r="AB88">
            <v>2119468</v>
          </cell>
        </row>
        <row r="89">
          <cell r="A89" t="str">
            <v>Sonderlieferungen</v>
          </cell>
          <cell r="B89" t="str">
            <v>RP0100K110</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Datteln</v>
          </cell>
          <cell r="B90" t="str">
            <v>RP0100K113</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Sonstige</v>
          </cell>
          <cell r="B91" t="str">
            <v>RP0100K8</v>
          </cell>
          <cell r="C91">
            <v>339543.99999600003</v>
          </cell>
          <cell r="D91">
            <v>28307.333332999999</v>
          </cell>
          <cell r="E91">
            <v>28259.333332999999</v>
          </cell>
          <cell r="F91">
            <v>28306.333332999999</v>
          </cell>
          <cell r="G91">
            <v>28283.333332999999</v>
          </cell>
          <cell r="H91">
            <v>28307.333332999999</v>
          </cell>
          <cell r="I91">
            <v>28283.333332999999</v>
          </cell>
          <cell r="J91">
            <v>28307.333332999999</v>
          </cell>
          <cell r="K91">
            <v>28307.333332999999</v>
          </cell>
          <cell r="L91">
            <v>28283.333332999999</v>
          </cell>
          <cell r="M91">
            <v>28308.333332999999</v>
          </cell>
          <cell r="N91">
            <v>28283.333332999999</v>
          </cell>
          <cell r="O91">
            <v>28307.333332999999</v>
          </cell>
          <cell r="P91">
            <v>43606359.600000001</v>
          </cell>
          <cell r="Q91">
            <v>3634732.1</v>
          </cell>
          <cell r="R91">
            <v>3631256.9</v>
          </cell>
          <cell r="S91">
            <v>3634659.7</v>
          </cell>
          <cell r="T91">
            <v>3632994.5</v>
          </cell>
          <cell r="U91">
            <v>3634732.1</v>
          </cell>
          <cell r="V91">
            <v>3632994.5</v>
          </cell>
          <cell r="W91">
            <v>3634732.1</v>
          </cell>
          <cell r="X91">
            <v>3634732.1</v>
          </cell>
          <cell r="Y91">
            <v>3632994.5</v>
          </cell>
          <cell r="Z91">
            <v>3634804.5</v>
          </cell>
          <cell r="AA91">
            <v>3632994.5</v>
          </cell>
          <cell r="AB91">
            <v>3634732.1</v>
          </cell>
        </row>
        <row r="92">
          <cell r="A92" t="str">
            <v>Bilanzkreisabweichun</v>
          </cell>
          <cell r="B92" t="str">
            <v>RP0100K829</v>
          </cell>
          <cell r="C92">
            <v>0</v>
          </cell>
          <cell r="D92">
            <v>0</v>
          </cell>
          <cell r="E92">
            <v>0</v>
          </cell>
          <cell r="F92">
            <v>0</v>
          </cell>
          <cell r="G92">
            <v>0</v>
          </cell>
          <cell r="H92">
            <v>0</v>
          </cell>
          <cell r="I92">
            <v>0</v>
          </cell>
          <cell r="J92">
            <v>0</v>
          </cell>
          <cell r="K92">
            <v>0</v>
          </cell>
          <cell r="L92">
            <v>0</v>
          </cell>
          <cell r="M92">
            <v>0</v>
          </cell>
          <cell r="N92">
            <v>0</v>
          </cell>
          <cell r="O92">
            <v>0</v>
          </cell>
          <cell r="P92">
            <v>12000000</v>
          </cell>
          <cell r="Q92">
            <v>1000000</v>
          </cell>
          <cell r="R92">
            <v>1000000</v>
          </cell>
          <cell r="S92">
            <v>1000000</v>
          </cell>
          <cell r="T92">
            <v>1000000</v>
          </cell>
          <cell r="U92">
            <v>1000000</v>
          </cell>
          <cell r="V92">
            <v>1000000</v>
          </cell>
          <cell r="W92">
            <v>1000000</v>
          </cell>
          <cell r="X92">
            <v>1000000</v>
          </cell>
          <cell r="Y92">
            <v>1000000</v>
          </cell>
          <cell r="Z92">
            <v>1000000</v>
          </cell>
          <cell r="AA92">
            <v>1000000</v>
          </cell>
          <cell r="AB92">
            <v>1000000</v>
          </cell>
        </row>
        <row r="93">
          <cell r="A93" t="str">
            <v>Bilanzkreisabw. TSO</v>
          </cell>
          <cell r="B93" t="str">
            <v>RP0100K8291</v>
          </cell>
          <cell r="C93">
            <v>0</v>
          </cell>
          <cell r="D93">
            <v>0</v>
          </cell>
          <cell r="E93">
            <v>0</v>
          </cell>
          <cell r="F93">
            <v>0</v>
          </cell>
          <cell r="G93">
            <v>0</v>
          </cell>
          <cell r="H93">
            <v>0</v>
          </cell>
          <cell r="I93">
            <v>0</v>
          </cell>
          <cell r="J93">
            <v>0</v>
          </cell>
          <cell r="K93">
            <v>0</v>
          </cell>
          <cell r="L93">
            <v>0</v>
          </cell>
          <cell r="M93">
            <v>0</v>
          </cell>
          <cell r="N93">
            <v>0</v>
          </cell>
          <cell r="O93">
            <v>0</v>
          </cell>
          <cell r="P93">
            <v>12000000</v>
          </cell>
          <cell r="Q93">
            <v>1000000</v>
          </cell>
          <cell r="R93">
            <v>1000000</v>
          </cell>
          <cell r="S93">
            <v>1000000</v>
          </cell>
          <cell r="T93">
            <v>1000000</v>
          </cell>
          <cell r="U93">
            <v>1000000</v>
          </cell>
          <cell r="V93">
            <v>1000000</v>
          </cell>
          <cell r="W93">
            <v>1000000</v>
          </cell>
          <cell r="X93">
            <v>1000000</v>
          </cell>
          <cell r="Y93">
            <v>1000000</v>
          </cell>
          <cell r="Z93">
            <v>1000000</v>
          </cell>
          <cell r="AA93">
            <v>1000000</v>
          </cell>
          <cell r="AB93">
            <v>1000000</v>
          </cell>
        </row>
        <row r="94">
          <cell r="A94" t="str">
            <v>Erstattung BKA-Aufwa</v>
          </cell>
          <cell r="B94" t="str">
            <v>RP0100K8292</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Strombezug Diverse</v>
          </cell>
          <cell r="B95" t="str">
            <v>RP0100K824</v>
          </cell>
          <cell r="C95">
            <v>8784</v>
          </cell>
          <cell r="D95">
            <v>744</v>
          </cell>
          <cell r="E95">
            <v>696</v>
          </cell>
          <cell r="F95">
            <v>743</v>
          </cell>
          <cell r="G95">
            <v>720</v>
          </cell>
          <cell r="H95">
            <v>744</v>
          </cell>
          <cell r="I95">
            <v>720</v>
          </cell>
          <cell r="J95">
            <v>744</v>
          </cell>
          <cell r="K95">
            <v>744</v>
          </cell>
          <cell r="L95">
            <v>720</v>
          </cell>
          <cell r="M95">
            <v>745</v>
          </cell>
          <cell r="N95">
            <v>720</v>
          </cell>
          <cell r="O95">
            <v>744</v>
          </cell>
          <cell r="P95">
            <v>635961.59999999998</v>
          </cell>
          <cell r="Q95">
            <v>53865.599999999999</v>
          </cell>
          <cell r="R95">
            <v>50390.400000000001</v>
          </cell>
          <cell r="S95">
            <v>53793.2</v>
          </cell>
          <cell r="T95">
            <v>52128</v>
          </cell>
          <cell r="U95">
            <v>53865.599999999999</v>
          </cell>
          <cell r="V95">
            <v>52128</v>
          </cell>
          <cell r="W95">
            <v>53865.599999999999</v>
          </cell>
          <cell r="X95">
            <v>53865.599999999999</v>
          </cell>
          <cell r="Y95">
            <v>52128</v>
          </cell>
          <cell r="Z95">
            <v>53938</v>
          </cell>
          <cell r="AA95">
            <v>52128</v>
          </cell>
          <cell r="AB95">
            <v>53865.599999999999</v>
          </cell>
        </row>
        <row r="96">
          <cell r="A96" t="str">
            <v>Sonstige einmalige F</v>
          </cell>
          <cell r="B96" t="str">
            <v>RP0100K820</v>
          </cell>
          <cell r="C96">
            <v>8784</v>
          </cell>
          <cell r="D96">
            <v>744</v>
          </cell>
          <cell r="E96">
            <v>696</v>
          </cell>
          <cell r="F96">
            <v>743</v>
          </cell>
          <cell r="G96">
            <v>720</v>
          </cell>
          <cell r="H96">
            <v>744</v>
          </cell>
          <cell r="I96">
            <v>720</v>
          </cell>
          <cell r="J96">
            <v>744</v>
          </cell>
          <cell r="K96">
            <v>744</v>
          </cell>
          <cell r="L96">
            <v>720</v>
          </cell>
          <cell r="M96">
            <v>745</v>
          </cell>
          <cell r="N96">
            <v>720</v>
          </cell>
          <cell r="O96">
            <v>744</v>
          </cell>
          <cell r="P96">
            <v>635961.59999999998</v>
          </cell>
          <cell r="Q96">
            <v>53865.599999999999</v>
          </cell>
          <cell r="R96">
            <v>50390.400000000001</v>
          </cell>
          <cell r="S96">
            <v>53793.2</v>
          </cell>
          <cell r="T96">
            <v>52128</v>
          </cell>
          <cell r="U96">
            <v>53865.599999999999</v>
          </cell>
          <cell r="V96">
            <v>52128</v>
          </cell>
          <cell r="W96">
            <v>53865.599999999999</v>
          </cell>
          <cell r="X96">
            <v>53865.599999999999</v>
          </cell>
          <cell r="Y96">
            <v>52128</v>
          </cell>
          <cell r="Z96">
            <v>53938</v>
          </cell>
          <cell r="AA96">
            <v>52128</v>
          </cell>
          <cell r="AB96">
            <v>53865.599999999999</v>
          </cell>
        </row>
        <row r="97">
          <cell r="A97" t="str">
            <v>Pumpspeicher-Verbund</v>
          </cell>
          <cell r="B97" t="str">
            <v>RP0100K8241</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BASF Ludwigshafen (N</v>
          </cell>
          <cell r="B98" t="str">
            <v>RP0100K8242</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Bezug Plus für WA-St</v>
          </cell>
          <cell r="B99" t="str">
            <v>RP0100K816</v>
          </cell>
          <cell r="C99">
            <v>315060</v>
          </cell>
          <cell r="D99">
            <v>26255</v>
          </cell>
          <cell r="E99">
            <v>26255</v>
          </cell>
          <cell r="F99">
            <v>26255</v>
          </cell>
          <cell r="G99">
            <v>26255</v>
          </cell>
          <cell r="H99">
            <v>26255</v>
          </cell>
          <cell r="I99">
            <v>26255</v>
          </cell>
          <cell r="J99">
            <v>26255</v>
          </cell>
          <cell r="K99">
            <v>26255</v>
          </cell>
          <cell r="L99">
            <v>26255</v>
          </cell>
          <cell r="M99">
            <v>26255</v>
          </cell>
          <cell r="N99">
            <v>26255</v>
          </cell>
          <cell r="O99">
            <v>26255</v>
          </cell>
          <cell r="P99">
            <v>30970398</v>
          </cell>
          <cell r="Q99">
            <v>2580866.5</v>
          </cell>
          <cell r="R99">
            <v>2580866.5</v>
          </cell>
          <cell r="S99">
            <v>2580866.5</v>
          </cell>
          <cell r="T99">
            <v>2580866.5</v>
          </cell>
          <cell r="U99">
            <v>2580866.5</v>
          </cell>
          <cell r="V99">
            <v>2580866.5</v>
          </cell>
          <cell r="W99">
            <v>2580866.5</v>
          </cell>
          <cell r="X99">
            <v>2580866.5</v>
          </cell>
          <cell r="Y99">
            <v>2580866.5</v>
          </cell>
          <cell r="Z99">
            <v>2580866.5</v>
          </cell>
          <cell r="AA99">
            <v>2580866.5</v>
          </cell>
          <cell r="AB99">
            <v>2580866.5</v>
          </cell>
        </row>
        <row r="100">
          <cell r="A100" t="str">
            <v>Bezug E.ON (KW Gundr</v>
          </cell>
          <cell r="B100" t="str">
            <v>RP0100K822</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Korrektur HKM Atel-D</v>
          </cell>
          <cell r="B101" t="str">
            <v>RP0100K838</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Bezug KGG für WA-Str</v>
          </cell>
          <cell r="B102" t="str">
            <v>RP0100K837</v>
          </cell>
          <cell r="C102">
            <v>15699.999996</v>
          </cell>
          <cell r="D102">
            <v>1308.333333</v>
          </cell>
          <cell r="E102">
            <v>1308.333333</v>
          </cell>
          <cell r="F102">
            <v>1308.333333</v>
          </cell>
          <cell r="G102">
            <v>1308.333333</v>
          </cell>
          <cell r="H102">
            <v>1308.333333</v>
          </cell>
          <cell r="I102">
            <v>1308.333333</v>
          </cell>
          <cell r="J102">
            <v>1308.333333</v>
          </cell>
          <cell r="K102">
            <v>1308.333333</v>
          </cell>
          <cell r="L102">
            <v>1308.333333</v>
          </cell>
          <cell r="M102">
            <v>1308.333333</v>
          </cell>
          <cell r="N102">
            <v>1308.333333</v>
          </cell>
          <cell r="O102">
            <v>1308.333333</v>
          </cell>
        </row>
        <row r="103">
          <cell r="A103" t="str">
            <v>Erzeugungen im STPM</v>
          </cell>
          <cell r="B103" t="str">
            <v>RP0100K839</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Korrektur HKM Statkr</v>
          </cell>
          <cell r="B104" t="str">
            <v>RP0100K841</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Trading</v>
          </cell>
          <cell r="B105" t="str">
            <v>RP0100K9</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Strombezug RWE Tradi</v>
          </cell>
          <cell r="B106" t="str">
            <v>RP0100K90000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kontrahierter Stromb</v>
          </cell>
          <cell r="B107" t="str">
            <v>RP0100K9000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Long Term Bezug</v>
          </cell>
          <cell r="B108" t="str">
            <v>RP0100K9001</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Long Term Retail</v>
          </cell>
          <cell r="B109" t="str">
            <v>RP0100K90002</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Long Term Retail</v>
          </cell>
          <cell r="B110" t="str">
            <v>RP0100K90015</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Long Term Retail-Mis</v>
          </cell>
          <cell r="B111" t="str">
            <v>RP0100K90004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Position Transfer Be</v>
          </cell>
          <cell r="B112" t="str">
            <v>RP0100K90003</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Position Transfer Be</v>
          </cell>
          <cell r="B113" t="str">
            <v>RP0100K900031</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Position Transfer Be</v>
          </cell>
          <cell r="B114" t="str">
            <v>RP0100K90038</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Position Transfer Be</v>
          </cell>
          <cell r="B115" t="str">
            <v>RP0100K900032</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Position Transfer Be</v>
          </cell>
          <cell r="B116" t="str">
            <v>RP0100K900033</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Short Term Adjust Be</v>
          </cell>
          <cell r="B117" t="str">
            <v>RP0100K9008</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Short Term Adjust</v>
          </cell>
          <cell r="B118" t="str">
            <v>RP0100K90083</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Short Term Adjust</v>
          </cell>
          <cell r="B119" t="str">
            <v>RP0100K90040</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RWE Trading geplante</v>
          </cell>
          <cell r="B120" t="str">
            <v>RP0100K9006</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RWE Trading geplante</v>
          </cell>
          <cell r="B121" t="str">
            <v>RP0100K90062</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Sonstiges Tradingges</v>
          </cell>
          <cell r="B122" t="str">
            <v>RP0100K9003</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Miscellaneous Bezug</v>
          </cell>
          <cell r="B123" t="str">
            <v>RP0100K90035</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Outage Cover Bezug</v>
          </cell>
          <cell r="B124" t="str">
            <v>RP0100K90036</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Ancillary Services B</v>
          </cell>
          <cell r="B125" t="str">
            <v>RP0100K90037</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KGG</v>
          </cell>
          <cell r="B126" t="str">
            <v>RP0100KKGG</v>
          </cell>
          <cell r="P126">
            <v>170445000</v>
          </cell>
          <cell r="Q126">
            <v>14203750</v>
          </cell>
          <cell r="R126">
            <v>14203750</v>
          </cell>
          <cell r="S126">
            <v>14203750</v>
          </cell>
          <cell r="T126">
            <v>14203750</v>
          </cell>
          <cell r="U126">
            <v>14203750</v>
          </cell>
          <cell r="V126">
            <v>14203750</v>
          </cell>
          <cell r="W126">
            <v>14203750</v>
          </cell>
          <cell r="X126">
            <v>14203750</v>
          </cell>
          <cell r="Y126">
            <v>14203750</v>
          </cell>
          <cell r="Z126">
            <v>14203750</v>
          </cell>
          <cell r="AA126">
            <v>14203750</v>
          </cell>
          <cell r="AB126">
            <v>14203750</v>
          </cell>
        </row>
        <row r="127">
          <cell r="A127" t="str">
            <v>KGG Bezug Strom</v>
          </cell>
          <cell r="B127" t="str">
            <v>RP0100KKGG1</v>
          </cell>
          <cell r="P127">
            <v>170445000</v>
          </cell>
          <cell r="Q127">
            <v>14203750</v>
          </cell>
          <cell r="R127">
            <v>14203750</v>
          </cell>
          <cell r="S127">
            <v>14203750</v>
          </cell>
          <cell r="T127">
            <v>14203750</v>
          </cell>
          <cell r="U127">
            <v>14203750</v>
          </cell>
          <cell r="V127">
            <v>14203750</v>
          </cell>
          <cell r="W127">
            <v>14203750</v>
          </cell>
          <cell r="X127">
            <v>14203750</v>
          </cell>
          <cell r="Y127">
            <v>14203750</v>
          </cell>
          <cell r="Z127">
            <v>14203750</v>
          </cell>
          <cell r="AA127">
            <v>14203750</v>
          </cell>
          <cell r="AB127">
            <v>14203750</v>
          </cell>
        </row>
        <row r="128">
          <cell r="A128" t="str">
            <v>GWB (Power Anteil)</v>
          </cell>
          <cell r="B128" t="str">
            <v>RP0100K7</v>
          </cell>
          <cell r="P128">
            <v>28544196</v>
          </cell>
          <cell r="Q128">
            <v>2378683</v>
          </cell>
          <cell r="R128">
            <v>2378683</v>
          </cell>
          <cell r="S128">
            <v>2378683</v>
          </cell>
          <cell r="T128">
            <v>2378683</v>
          </cell>
          <cell r="U128">
            <v>2378683</v>
          </cell>
          <cell r="V128">
            <v>2378683</v>
          </cell>
          <cell r="W128">
            <v>2378683</v>
          </cell>
          <cell r="X128">
            <v>2378683</v>
          </cell>
          <cell r="Y128">
            <v>2378683</v>
          </cell>
          <cell r="Z128">
            <v>2378683</v>
          </cell>
          <cell r="AA128">
            <v>2378683</v>
          </cell>
          <cell r="AB128">
            <v>2378683</v>
          </cell>
        </row>
        <row r="129">
          <cell r="A129" t="str">
            <v>GWB Direktbezug Stro</v>
          </cell>
          <cell r="B129" t="str">
            <v>RP0100K703</v>
          </cell>
          <cell r="P129">
            <v>28544196</v>
          </cell>
          <cell r="Q129">
            <v>2378683</v>
          </cell>
          <cell r="R129">
            <v>2378683</v>
          </cell>
          <cell r="S129">
            <v>2378683</v>
          </cell>
          <cell r="T129">
            <v>2378683</v>
          </cell>
          <cell r="U129">
            <v>2378683</v>
          </cell>
          <cell r="V129">
            <v>2378683</v>
          </cell>
          <cell r="W129">
            <v>2378683</v>
          </cell>
          <cell r="X129">
            <v>2378683</v>
          </cell>
          <cell r="Y129">
            <v>2378683</v>
          </cell>
          <cell r="Z129">
            <v>2378683</v>
          </cell>
          <cell r="AA129">
            <v>2378683</v>
          </cell>
          <cell r="AB129">
            <v>2378683</v>
          </cell>
        </row>
        <row r="130">
          <cell r="A130" t="str">
            <v>STEAG (ohne GWB)</v>
          </cell>
          <cell r="B130" t="str">
            <v>RP0100K2</v>
          </cell>
          <cell r="C130">
            <v>15753652.575522</v>
          </cell>
          <cell r="D130">
            <v>1693311.8991090001</v>
          </cell>
          <cell r="E130">
            <v>1703909.337814</v>
          </cell>
          <cell r="F130">
            <v>1688431.0478119999</v>
          </cell>
          <cell r="G130">
            <v>1208374.218807</v>
          </cell>
          <cell r="H130">
            <v>862734.51202300005</v>
          </cell>
          <cell r="I130">
            <v>873650.02705699997</v>
          </cell>
          <cell r="J130">
            <v>1006402.342171</v>
          </cell>
          <cell r="K130">
            <v>1002525.551168</v>
          </cell>
          <cell r="L130">
            <v>1054734.4254069999</v>
          </cell>
          <cell r="M130">
            <v>1328642.5417780001</v>
          </cell>
          <cell r="N130">
            <v>1703724.4158679999</v>
          </cell>
          <cell r="O130">
            <v>1627212.256508</v>
          </cell>
          <cell r="P130">
            <v>692548541</v>
          </cell>
          <cell r="Q130">
            <v>68099593.340000004</v>
          </cell>
          <cell r="R130">
            <v>67961166.319999993</v>
          </cell>
          <cell r="S130">
            <v>67727185.340000004</v>
          </cell>
          <cell r="T130">
            <v>53528057.340000004</v>
          </cell>
          <cell r="U130">
            <v>43148992.32</v>
          </cell>
          <cell r="V130">
            <v>43556813.340000004</v>
          </cell>
          <cell r="W130">
            <v>49516761.340000004</v>
          </cell>
          <cell r="X130">
            <v>49464996.32</v>
          </cell>
          <cell r="Y130">
            <v>51169355.340000004</v>
          </cell>
          <cell r="Z130">
            <v>59474299.340000004</v>
          </cell>
          <cell r="AA130">
            <v>70540956.319999993</v>
          </cell>
          <cell r="AB130">
            <v>68360364.340000004</v>
          </cell>
        </row>
        <row r="131">
          <cell r="A131" t="str">
            <v>GWB Strombezug</v>
          </cell>
          <cell r="B131" t="str">
            <v>RP0100K200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27424812</v>
          </cell>
          <cell r="Q131">
            <v>2285401</v>
          </cell>
          <cell r="R131">
            <v>2285401</v>
          </cell>
          <cell r="S131">
            <v>2285401</v>
          </cell>
          <cell r="T131">
            <v>2285401</v>
          </cell>
          <cell r="U131">
            <v>2285401</v>
          </cell>
          <cell r="V131">
            <v>2285401</v>
          </cell>
          <cell r="W131">
            <v>2285401</v>
          </cell>
          <cell r="X131">
            <v>2285401</v>
          </cell>
          <cell r="Y131">
            <v>2285401</v>
          </cell>
          <cell r="Z131">
            <v>2285401</v>
          </cell>
          <cell r="AA131">
            <v>2285401</v>
          </cell>
          <cell r="AB131">
            <v>2285401</v>
          </cell>
        </row>
        <row r="132">
          <cell r="A132" t="str">
            <v>GK West Gesamt</v>
          </cell>
          <cell r="B132" t="str">
            <v>RP0100K201G</v>
          </cell>
          <cell r="C132">
            <v>1620998.67995</v>
          </cell>
          <cell r="D132">
            <v>170617.751991</v>
          </cell>
          <cell r="E132">
            <v>174278.945615</v>
          </cell>
          <cell r="F132">
            <v>170754.43152799999</v>
          </cell>
          <cell r="G132">
            <v>125450.23401299999</v>
          </cell>
          <cell r="H132">
            <v>91430.068411</v>
          </cell>
          <cell r="I132">
            <v>100805.225468</v>
          </cell>
          <cell r="J132">
            <v>120028.978999</v>
          </cell>
          <cell r="K132">
            <v>105556.420789</v>
          </cell>
          <cell r="L132">
            <v>110785.514431</v>
          </cell>
          <cell r="M132">
            <v>124260.06252199999</v>
          </cell>
          <cell r="N132">
            <v>168838.124786</v>
          </cell>
          <cell r="O132">
            <v>158192.921397</v>
          </cell>
          <cell r="P132">
            <v>71404110</v>
          </cell>
          <cell r="Q132">
            <v>6605817</v>
          </cell>
          <cell r="R132">
            <v>6687051</v>
          </cell>
          <cell r="S132">
            <v>6587915</v>
          </cell>
          <cell r="T132">
            <v>5343112</v>
          </cell>
          <cell r="U132">
            <v>4395730</v>
          </cell>
          <cell r="V132">
            <v>4654790</v>
          </cell>
          <cell r="W132">
            <v>5892428</v>
          </cell>
          <cell r="X132">
            <v>5422662</v>
          </cell>
          <cell r="Y132">
            <v>5589380</v>
          </cell>
          <cell r="Z132">
            <v>5982053</v>
          </cell>
          <cell r="AA132">
            <v>7257955</v>
          </cell>
          <cell r="AB132">
            <v>6985217</v>
          </cell>
        </row>
        <row r="133">
          <cell r="A133" t="str">
            <v>GK West Gesamtkosten</v>
          </cell>
          <cell r="B133" t="str">
            <v>RP0100K201K</v>
          </cell>
          <cell r="C133">
            <v>1620998.67995</v>
          </cell>
          <cell r="D133">
            <v>170617.751991</v>
          </cell>
          <cell r="E133">
            <v>174278.945615</v>
          </cell>
          <cell r="F133">
            <v>170754.43152799999</v>
          </cell>
          <cell r="G133">
            <v>125450.23401299999</v>
          </cell>
          <cell r="H133">
            <v>91430.068411</v>
          </cell>
          <cell r="I133">
            <v>100805.225468</v>
          </cell>
          <cell r="J133">
            <v>120028.978999</v>
          </cell>
          <cell r="K133">
            <v>105556.420789</v>
          </cell>
          <cell r="L133">
            <v>110785.514431</v>
          </cell>
          <cell r="M133">
            <v>124260.06252199999</v>
          </cell>
          <cell r="N133">
            <v>168838.124786</v>
          </cell>
          <cell r="O133">
            <v>158192.921397</v>
          </cell>
          <cell r="P133">
            <v>71404110</v>
          </cell>
          <cell r="Q133">
            <v>6605817</v>
          </cell>
          <cell r="R133">
            <v>6687051</v>
          </cell>
          <cell r="S133">
            <v>6587915</v>
          </cell>
          <cell r="T133">
            <v>5343112</v>
          </cell>
          <cell r="U133">
            <v>4395730</v>
          </cell>
          <cell r="V133">
            <v>4654790</v>
          </cell>
          <cell r="W133">
            <v>5892428</v>
          </cell>
          <cell r="X133">
            <v>5422662</v>
          </cell>
          <cell r="Y133">
            <v>5589380</v>
          </cell>
          <cell r="Z133">
            <v>5982053</v>
          </cell>
          <cell r="AA133">
            <v>7257955</v>
          </cell>
          <cell r="AB133">
            <v>6985217</v>
          </cell>
        </row>
        <row r="134">
          <cell r="A134" t="str">
            <v>GK West</v>
          </cell>
          <cell r="B134" t="str">
            <v>RP0100K201</v>
          </cell>
          <cell r="C134">
            <v>1620998.67995</v>
          </cell>
          <cell r="D134">
            <v>170617.751991</v>
          </cell>
          <cell r="E134">
            <v>174278.945615</v>
          </cell>
          <cell r="F134">
            <v>170754.43152799999</v>
          </cell>
          <cell r="G134">
            <v>125450.23401299999</v>
          </cell>
          <cell r="H134">
            <v>91430.068411</v>
          </cell>
          <cell r="I134">
            <v>100805.225468</v>
          </cell>
          <cell r="J134">
            <v>120028.978999</v>
          </cell>
          <cell r="K134">
            <v>105556.420789</v>
          </cell>
          <cell r="L134">
            <v>110785.514431</v>
          </cell>
          <cell r="M134">
            <v>124260.06252199999</v>
          </cell>
          <cell r="N134">
            <v>168838.124786</v>
          </cell>
          <cell r="O134">
            <v>158192.921397</v>
          </cell>
          <cell r="P134">
            <v>71404110</v>
          </cell>
          <cell r="Q134">
            <v>6605817</v>
          </cell>
          <cell r="R134">
            <v>6687051</v>
          </cell>
          <cell r="S134">
            <v>6587915</v>
          </cell>
          <cell r="T134">
            <v>5343112</v>
          </cell>
          <cell r="U134">
            <v>4395730</v>
          </cell>
          <cell r="V134">
            <v>4654790</v>
          </cell>
          <cell r="W134">
            <v>5892428</v>
          </cell>
          <cell r="X134">
            <v>5422662</v>
          </cell>
          <cell r="Y134">
            <v>5589380</v>
          </cell>
          <cell r="Z134">
            <v>5982053</v>
          </cell>
          <cell r="AA134">
            <v>7257955</v>
          </cell>
          <cell r="AB134">
            <v>6985217</v>
          </cell>
        </row>
        <row r="135">
          <cell r="A135" t="str">
            <v>GK West (e. Sophia J</v>
          </cell>
          <cell r="B135" t="str">
            <v>RP0100K202G</v>
          </cell>
          <cell r="C135">
            <v>889572.44631499995</v>
          </cell>
          <cell r="D135">
            <v>93631.693165999997</v>
          </cell>
          <cell r="E135">
            <v>95640.884789000003</v>
          </cell>
          <cell r="F135">
            <v>93706.700228999995</v>
          </cell>
          <cell r="G135">
            <v>68844.640616999997</v>
          </cell>
          <cell r="H135">
            <v>50175.037542999999</v>
          </cell>
          <cell r="I135">
            <v>55319.940805999999</v>
          </cell>
          <cell r="J135">
            <v>65869.561646000002</v>
          </cell>
          <cell r="K135">
            <v>57927.304090999998</v>
          </cell>
          <cell r="L135">
            <v>60796.928651000002</v>
          </cell>
          <cell r="M135">
            <v>68191.497726000001</v>
          </cell>
          <cell r="N135">
            <v>92655.068480000002</v>
          </cell>
          <cell r="O135">
            <v>86813.188571000006</v>
          </cell>
          <cell r="P135">
            <v>39173132</v>
          </cell>
          <cell r="Q135">
            <v>3624284</v>
          </cell>
          <cell r="R135">
            <v>3668864</v>
          </cell>
          <cell r="S135">
            <v>3614460</v>
          </cell>
          <cell r="T135">
            <v>2931336</v>
          </cell>
          <cell r="U135">
            <v>2411432</v>
          </cell>
          <cell r="V135">
            <v>2553599</v>
          </cell>
          <cell r="W135">
            <v>3232500</v>
          </cell>
          <cell r="X135">
            <v>2974702</v>
          </cell>
          <cell r="Y135">
            <v>3066193</v>
          </cell>
          <cell r="Z135">
            <v>3281685</v>
          </cell>
          <cell r="AA135">
            <v>3981875</v>
          </cell>
          <cell r="AB135">
            <v>3832202</v>
          </cell>
        </row>
        <row r="136">
          <cell r="A136" t="str">
            <v>GK West (e. Sophia J</v>
          </cell>
          <cell r="B136" t="str">
            <v>RP0100K202K</v>
          </cell>
          <cell r="C136">
            <v>889572.44631499995</v>
          </cell>
          <cell r="D136">
            <v>93631.693165999997</v>
          </cell>
          <cell r="E136">
            <v>95640.884789000003</v>
          </cell>
          <cell r="F136">
            <v>93706.700228999995</v>
          </cell>
          <cell r="G136">
            <v>68844.640616999997</v>
          </cell>
          <cell r="H136">
            <v>50175.037542999999</v>
          </cell>
          <cell r="I136">
            <v>55319.940805999999</v>
          </cell>
          <cell r="J136">
            <v>65869.561646000002</v>
          </cell>
          <cell r="K136">
            <v>57927.304090999998</v>
          </cell>
          <cell r="L136">
            <v>60796.928651000002</v>
          </cell>
          <cell r="M136">
            <v>68191.497726000001</v>
          </cell>
          <cell r="N136">
            <v>92655.068480000002</v>
          </cell>
          <cell r="O136">
            <v>86813.188571000006</v>
          </cell>
          <cell r="P136">
            <v>39173132</v>
          </cell>
          <cell r="Q136">
            <v>3624284</v>
          </cell>
          <cell r="R136">
            <v>3668864</v>
          </cell>
          <cell r="S136">
            <v>3614460</v>
          </cell>
          <cell r="T136">
            <v>2931336</v>
          </cell>
          <cell r="U136">
            <v>2411432</v>
          </cell>
          <cell r="V136">
            <v>2553599</v>
          </cell>
          <cell r="W136">
            <v>3232500</v>
          </cell>
          <cell r="X136">
            <v>2974702</v>
          </cell>
          <cell r="Y136">
            <v>3066193</v>
          </cell>
          <cell r="Z136">
            <v>3281685</v>
          </cell>
          <cell r="AA136">
            <v>3981875</v>
          </cell>
          <cell r="AB136">
            <v>3832202</v>
          </cell>
        </row>
        <row r="137">
          <cell r="A137" t="str">
            <v>GK West (ehem. Sophi</v>
          </cell>
          <cell r="B137" t="str">
            <v>RP0100K202</v>
          </cell>
          <cell r="C137">
            <v>889572.44631499995</v>
          </cell>
          <cell r="D137">
            <v>93631.693165999997</v>
          </cell>
          <cell r="E137">
            <v>95640.884789000003</v>
          </cell>
          <cell r="F137">
            <v>93706.700228999995</v>
          </cell>
          <cell r="G137">
            <v>68844.640616999997</v>
          </cell>
          <cell r="H137">
            <v>50175.037542999999</v>
          </cell>
          <cell r="I137">
            <v>55319.940805999999</v>
          </cell>
          <cell r="J137">
            <v>65869.561646000002</v>
          </cell>
          <cell r="K137">
            <v>57927.304090999998</v>
          </cell>
          <cell r="L137">
            <v>60796.928651000002</v>
          </cell>
          <cell r="M137">
            <v>68191.497726000001</v>
          </cell>
          <cell r="N137">
            <v>92655.068480000002</v>
          </cell>
          <cell r="O137">
            <v>86813.188571000006</v>
          </cell>
          <cell r="P137">
            <v>39173132</v>
          </cell>
          <cell r="Q137">
            <v>3624284</v>
          </cell>
          <cell r="R137">
            <v>3668864</v>
          </cell>
          <cell r="S137">
            <v>3614460</v>
          </cell>
          <cell r="T137">
            <v>2931336</v>
          </cell>
          <cell r="U137">
            <v>2411432</v>
          </cell>
          <cell r="V137">
            <v>2553599</v>
          </cell>
          <cell r="W137">
            <v>3232500</v>
          </cell>
          <cell r="X137">
            <v>2974702</v>
          </cell>
          <cell r="Y137">
            <v>3066193</v>
          </cell>
          <cell r="Z137">
            <v>3281685</v>
          </cell>
          <cell r="AA137">
            <v>3981875</v>
          </cell>
          <cell r="AB137">
            <v>3832202</v>
          </cell>
        </row>
        <row r="138">
          <cell r="A138" t="str">
            <v>Walsum 9 Gesamt</v>
          </cell>
          <cell r="B138" t="str">
            <v>RP0100K204G</v>
          </cell>
          <cell r="C138">
            <v>1227668.1254400001</v>
          </cell>
          <cell r="D138">
            <v>157044.45936000001</v>
          </cell>
          <cell r="E138">
            <v>156563.98752</v>
          </cell>
          <cell r="F138">
            <v>152881.31375999999</v>
          </cell>
          <cell r="G138">
            <v>105339.13728</v>
          </cell>
          <cell r="H138">
            <v>3361.8873600000002</v>
          </cell>
          <cell r="I138">
            <v>0</v>
          </cell>
          <cell r="J138">
            <v>17930.065920000001</v>
          </cell>
          <cell r="K138">
            <v>102537.56448</v>
          </cell>
          <cell r="L138">
            <v>105339.13728</v>
          </cell>
          <cell r="M138">
            <v>110901.18192</v>
          </cell>
          <cell r="N138">
            <v>163847.13312000001</v>
          </cell>
          <cell r="O138">
            <v>151922.25743999999</v>
          </cell>
          <cell r="P138">
            <v>59817834</v>
          </cell>
          <cell r="Q138">
            <v>6692727</v>
          </cell>
          <cell r="R138">
            <v>6664266</v>
          </cell>
          <cell r="S138">
            <v>6556205</v>
          </cell>
          <cell r="T138">
            <v>5090104</v>
          </cell>
          <cell r="U138">
            <v>1812408</v>
          </cell>
          <cell r="V138">
            <v>1702458</v>
          </cell>
          <cell r="W138">
            <v>2316013</v>
          </cell>
          <cell r="X138">
            <v>5040778</v>
          </cell>
          <cell r="Y138">
            <v>5129686</v>
          </cell>
          <cell r="Z138">
            <v>5308812</v>
          </cell>
          <cell r="AA138">
            <v>6929998</v>
          </cell>
          <cell r="AB138">
            <v>6574379</v>
          </cell>
        </row>
        <row r="139">
          <cell r="A139" t="str">
            <v>Walsum 9 Gesamtkoste</v>
          </cell>
          <cell r="B139" t="str">
            <v>RP0100K204K</v>
          </cell>
          <cell r="C139">
            <v>1227668.1254400001</v>
          </cell>
          <cell r="D139">
            <v>157044.45936000001</v>
          </cell>
          <cell r="E139">
            <v>156563.98752</v>
          </cell>
          <cell r="F139">
            <v>152881.31375999999</v>
          </cell>
          <cell r="G139">
            <v>105339.13728</v>
          </cell>
          <cell r="H139">
            <v>3361.8873600000002</v>
          </cell>
          <cell r="I139">
            <v>0</v>
          </cell>
          <cell r="J139">
            <v>17930.065920000001</v>
          </cell>
          <cell r="K139">
            <v>102537.56448</v>
          </cell>
          <cell r="L139">
            <v>105339.13728</v>
          </cell>
          <cell r="M139">
            <v>110901.18192</v>
          </cell>
          <cell r="N139">
            <v>163847.13312000001</v>
          </cell>
          <cell r="O139">
            <v>151922.25743999999</v>
          </cell>
          <cell r="P139">
            <v>59817834</v>
          </cell>
          <cell r="Q139">
            <v>6692727</v>
          </cell>
          <cell r="R139">
            <v>6664266</v>
          </cell>
          <cell r="S139">
            <v>6556205</v>
          </cell>
          <cell r="T139">
            <v>5090104</v>
          </cell>
          <cell r="U139">
            <v>1812408</v>
          </cell>
          <cell r="V139">
            <v>1702458</v>
          </cell>
          <cell r="W139">
            <v>2316013</v>
          </cell>
          <cell r="X139">
            <v>5040778</v>
          </cell>
          <cell r="Y139">
            <v>5129686</v>
          </cell>
          <cell r="Z139">
            <v>5308812</v>
          </cell>
          <cell r="AA139">
            <v>6929998</v>
          </cell>
          <cell r="AB139">
            <v>6574379</v>
          </cell>
        </row>
        <row r="140">
          <cell r="A140" t="str">
            <v>Walsum 9</v>
          </cell>
          <cell r="B140" t="str">
            <v>RP0100K204</v>
          </cell>
          <cell r="C140">
            <v>1227668.1254400001</v>
          </cell>
          <cell r="D140">
            <v>157044.45936000001</v>
          </cell>
          <cell r="E140">
            <v>156563.98752</v>
          </cell>
          <cell r="F140">
            <v>152881.31375999999</v>
          </cell>
          <cell r="G140">
            <v>105339.13728</v>
          </cell>
          <cell r="H140">
            <v>3361.8873600000002</v>
          </cell>
          <cell r="I140">
            <v>0</v>
          </cell>
          <cell r="J140">
            <v>17930.065920000001</v>
          </cell>
          <cell r="K140">
            <v>102537.56448</v>
          </cell>
          <cell r="L140">
            <v>105339.13728</v>
          </cell>
          <cell r="M140">
            <v>110901.18192</v>
          </cell>
          <cell r="N140">
            <v>163847.13312000001</v>
          </cell>
          <cell r="O140">
            <v>151922.25743999999</v>
          </cell>
          <cell r="P140">
            <v>59817834</v>
          </cell>
          <cell r="Q140">
            <v>6692727</v>
          </cell>
          <cell r="R140">
            <v>6664266</v>
          </cell>
          <cell r="S140">
            <v>6556205</v>
          </cell>
          <cell r="T140">
            <v>5090104</v>
          </cell>
          <cell r="U140">
            <v>1812408</v>
          </cell>
          <cell r="V140">
            <v>1702458</v>
          </cell>
          <cell r="W140">
            <v>2316013</v>
          </cell>
          <cell r="X140">
            <v>5040778</v>
          </cell>
          <cell r="Y140">
            <v>5129686</v>
          </cell>
          <cell r="Z140">
            <v>5308812</v>
          </cell>
          <cell r="AA140">
            <v>6929998</v>
          </cell>
          <cell r="AB140">
            <v>6574379</v>
          </cell>
        </row>
        <row r="141">
          <cell r="A141" t="str">
            <v>Herne 3 Gesamt</v>
          </cell>
          <cell r="B141" t="str">
            <v>RP0100K205G</v>
          </cell>
          <cell r="C141">
            <v>658298.14929800003</v>
          </cell>
          <cell r="D141">
            <v>62642.711868999999</v>
          </cell>
          <cell r="E141">
            <v>59669.943613000003</v>
          </cell>
          <cell r="F141">
            <v>58208.202562999999</v>
          </cell>
          <cell r="G141">
            <v>36364.041398000001</v>
          </cell>
          <cell r="H141">
            <v>10833.958033000001</v>
          </cell>
          <cell r="I141">
            <v>47230.439236999999</v>
          </cell>
          <cell r="J141">
            <v>55583.974570999999</v>
          </cell>
          <cell r="K141">
            <v>52255.210928</v>
          </cell>
          <cell r="L141">
            <v>58935.344927999999</v>
          </cell>
          <cell r="M141">
            <v>59709.817754999996</v>
          </cell>
          <cell r="N141">
            <v>79933.657057999997</v>
          </cell>
          <cell r="O141">
            <v>76930.847345000002</v>
          </cell>
          <cell r="P141">
            <v>32519886</v>
          </cell>
          <cell r="Q141">
            <v>2792699</v>
          </cell>
          <cell r="R141">
            <v>2685351</v>
          </cell>
          <cell r="S141">
            <v>2636697</v>
          </cell>
          <cell r="T141">
            <v>1908543</v>
          </cell>
          <cell r="U141">
            <v>1030260</v>
          </cell>
          <cell r="V141">
            <v>2235251</v>
          </cell>
          <cell r="W141">
            <v>2951743</v>
          </cell>
          <cell r="X141">
            <v>2856371</v>
          </cell>
          <cell r="Y141">
            <v>3055880</v>
          </cell>
          <cell r="Z141">
            <v>3077785</v>
          </cell>
          <cell r="AA141">
            <v>3690999</v>
          </cell>
          <cell r="AB141">
            <v>3598307</v>
          </cell>
        </row>
        <row r="142">
          <cell r="A142" t="str">
            <v>Herne 3 Gesamtkosten</v>
          </cell>
          <cell r="B142" t="str">
            <v>RP0100K205K</v>
          </cell>
          <cell r="C142">
            <v>658298.14929800003</v>
          </cell>
          <cell r="D142">
            <v>62642.711868999999</v>
          </cell>
          <cell r="E142">
            <v>59669.943613000003</v>
          </cell>
          <cell r="F142">
            <v>58208.202562999999</v>
          </cell>
          <cell r="G142">
            <v>36364.041398000001</v>
          </cell>
          <cell r="H142">
            <v>10833.958033000001</v>
          </cell>
          <cell r="I142">
            <v>47230.439236999999</v>
          </cell>
          <cell r="J142">
            <v>55583.974570999999</v>
          </cell>
          <cell r="K142">
            <v>52255.210928</v>
          </cell>
          <cell r="L142">
            <v>58935.344927999999</v>
          </cell>
          <cell r="M142">
            <v>59709.817754999996</v>
          </cell>
          <cell r="N142">
            <v>79933.657057999997</v>
          </cell>
          <cell r="O142">
            <v>76930.847345000002</v>
          </cell>
          <cell r="P142">
            <v>32519886</v>
          </cell>
          <cell r="Q142">
            <v>2792699</v>
          </cell>
          <cell r="R142">
            <v>2685351</v>
          </cell>
          <cell r="S142">
            <v>2636697</v>
          </cell>
          <cell r="T142">
            <v>1908543</v>
          </cell>
          <cell r="U142">
            <v>1030260</v>
          </cell>
          <cell r="V142">
            <v>2235251</v>
          </cell>
          <cell r="W142">
            <v>2951743</v>
          </cell>
          <cell r="X142">
            <v>2856371</v>
          </cell>
          <cell r="Y142">
            <v>3055880</v>
          </cell>
          <cell r="Z142">
            <v>3077785</v>
          </cell>
          <cell r="AA142">
            <v>3690999</v>
          </cell>
          <cell r="AB142">
            <v>3598307</v>
          </cell>
        </row>
        <row r="143">
          <cell r="A143" t="str">
            <v>Herne 3</v>
          </cell>
          <cell r="B143" t="str">
            <v>RP0100K205</v>
          </cell>
          <cell r="C143">
            <v>658298.14929800003</v>
          </cell>
          <cell r="D143">
            <v>62642.711868999999</v>
          </cell>
          <cell r="E143">
            <v>59669.943613000003</v>
          </cell>
          <cell r="F143">
            <v>58208.202562999999</v>
          </cell>
          <cell r="G143">
            <v>36364.041398000001</v>
          </cell>
          <cell r="H143">
            <v>10833.958033000001</v>
          </cell>
          <cell r="I143">
            <v>47230.439236999999</v>
          </cell>
          <cell r="J143">
            <v>55583.974570999999</v>
          </cell>
          <cell r="K143">
            <v>52255.210928</v>
          </cell>
          <cell r="L143">
            <v>58935.344927999999</v>
          </cell>
          <cell r="M143">
            <v>59709.817754999996</v>
          </cell>
          <cell r="N143">
            <v>79933.657057999997</v>
          </cell>
          <cell r="O143">
            <v>76930.847345000002</v>
          </cell>
          <cell r="P143">
            <v>32519886</v>
          </cell>
          <cell r="Q143">
            <v>2792699</v>
          </cell>
          <cell r="R143">
            <v>2685351</v>
          </cell>
          <cell r="S143">
            <v>2636697</v>
          </cell>
          <cell r="T143">
            <v>1908543</v>
          </cell>
          <cell r="U143">
            <v>1030260</v>
          </cell>
          <cell r="V143">
            <v>2235251</v>
          </cell>
          <cell r="W143">
            <v>2951743</v>
          </cell>
          <cell r="X143">
            <v>2856371</v>
          </cell>
          <cell r="Y143">
            <v>3055880</v>
          </cell>
          <cell r="Z143">
            <v>3077785</v>
          </cell>
          <cell r="AA143">
            <v>3690999</v>
          </cell>
          <cell r="AB143">
            <v>3598307</v>
          </cell>
        </row>
        <row r="144">
          <cell r="A144" t="str">
            <v>Karnap-Lieferung Ges</v>
          </cell>
          <cell r="B144" t="str">
            <v>RP0100K206G</v>
          </cell>
          <cell r="C144">
            <v>127754.22397000001</v>
          </cell>
          <cell r="D144">
            <v>15970.5309</v>
          </cell>
          <cell r="E144">
            <v>15541.66712</v>
          </cell>
          <cell r="F144">
            <v>15038.94159</v>
          </cell>
          <cell r="G144">
            <v>11745.34822</v>
          </cell>
          <cell r="H144">
            <v>307.98083000000003</v>
          </cell>
          <cell r="I144">
            <v>0</v>
          </cell>
          <cell r="J144">
            <v>2060.4339199999999</v>
          </cell>
          <cell r="K144">
            <v>11022.48444</v>
          </cell>
          <cell r="L144">
            <v>11675.34822</v>
          </cell>
          <cell r="M144">
            <v>12816.937529999999</v>
          </cell>
          <cell r="N144">
            <v>16051.981959999999</v>
          </cell>
          <cell r="O144">
            <v>15522.569240000001</v>
          </cell>
          <cell r="P144">
            <v>3604627</v>
          </cell>
          <cell r="Q144">
            <v>451071</v>
          </cell>
          <cell r="R144">
            <v>435633</v>
          </cell>
          <cell r="S144">
            <v>424441</v>
          </cell>
          <cell r="T144">
            <v>330127</v>
          </cell>
          <cell r="U144">
            <v>9486</v>
          </cell>
          <cell r="W144">
            <v>58189</v>
          </cell>
          <cell r="X144">
            <v>310038</v>
          </cell>
          <cell r="Y144">
            <v>329108</v>
          </cell>
          <cell r="Z144">
            <v>366219</v>
          </cell>
          <cell r="AA144">
            <v>451594</v>
          </cell>
          <cell r="AB144">
            <v>438721</v>
          </cell>
        </row>
        <row r="145">
          <cell r="A145" t="str">
            <v>Karnap-Lieferung Ges</v>
          </cell>
          <cell r="B145" t="str">
            <v>RP0100K206K</v>
          </cell>
          <cell r="C145">
            <v>127754.22397000001</v>
          </cell>
          <cell r="D145">
            <v>15970.5309</v>
          </cell>
          <cell r="E145">
            <v>15541.66712</v>
          </cell>
          <cell r="F145">
            <v>15038.94159</v>
          </cell>
          <cell r="G145">
            <v>11745.34822</v>
          </cell>
          <cell r="H145">
            <v>307.98083000000003</v>
          </cell>
          <cell r="I145">
            <v>0</v>
          </cell>
          <cell r="J145">
            <v>2060.4339199999999</v>
          </cell>
          <cell r="K145">
            <v>11022.48444</v>
          </cell>
          <cell r="L145">
            <v>11675.34822</v>
          </cell>
          <cell r="M145">
            <v>12816.937529999999</v>
          </cell>
          <cell r="N145">
            <v>16051.981959999999</v>
          </cell>
          <cell r="O145">
            <v>15522.569240000001</v>
          </cell>
          <cell r="P145">
            <v>3604627</v>
          </cell>
          <cell r="Q145">
            <v>451071</v>
          </cell>
          <cell r="R145">
            <v>435633</v>
          </cell>
          <cell r="S145">
            <v>424441</v>
          </cell>
          <cell r="T145">
            <v>330127</v>
          </cell>
          <cell r="U145">
            <v>9486</v>
          </cell>
          <cell r="W145">
            <v>58189</v>
          </cell>
          <cell r="X145">
            <v>310038</v>
          </cell>
          <cell r="Y145">
            <v>329108</v>
          </cell>
          <cell r="Z145">
            <v>366219</v>
          </cell>
          <cell r="AA145">
            <v>451594</v>
          </cell>
          <cell r="AB145">
            <v>438721</v>
          </cell>
        </row>
        <row r="146">
          <cell r="A146" t="str">
            <v>Karnap-Lieferung</v>
          </cell>
          <cell r="B146" t="str">
            <v>RP0100K206</v>
          </cell>
          <cell r="C146">
            <v>127754.22397000001</v>
          </cell>
          <cell r="D146">
            <v>15970.5309</v>
          </cell>
          <cell r="E146">
            <v>15541.66712</v>
          </cell>
          <cell r="F146">
            <v>15038.94159</v>
          </cell>
          <cell r="G146">
            <v>11745.34822</v>
          </cell>
          <cell r="H146">
            <v>307.98083000000003</v>
          </cell>
          <cell r="I146">
            <v>0</v>
          </cell>
          <cell r="J146">
            <v>2060.4339199999999</v>
          </cell>
          <cell r="K146">
            <v>11022.48444</v>
          </cell>
          <cell r="L146">
            <v>11675.34822</v>
          </cell>
          <cell r="M146">
            <v>12816.937529999999</v>
          </cell>
          <cell r="N146">
            <v>16051.981959999999</v>
          </cell>
          <cell r="O146">
            <v>15522.569240000001</v>
          </cell>
          <cell r="P146">
            <v>3604627</v>
          </cell>
          <cell r="Q146">
            <v>451071</v>
          </cell>
          <cell r="R146">
            <v>435633</v>
          </cell>
          <cell r="S146">
            <v>424441</v>
          </cell>
          <cell r="T146">
            <v>330127</v>
          </cell>
          <cell r="U146">
            <v>9486</v>
          </cell>
          <cell r="W146">
            <v>58189</v>
          </cell>
          <cell r="X146">
            <v>310038</v>
          </cell>
          <cell r="Y146">
            <v>329108</v>
          </cell>
          <cell r="Z146">
            <v>366219</v>
          </cell>
          <cell r="AA146">
            <v>451594</v>
          </cell>
          <cell r="AB146">
            <v>438721</v>
          </cell>
        </row>
        <row r="147">
          <cell r="A147" t="str">
            <v>GK West (Sonderliefe</v>
          </cell>
          <cell r="B147" t="str">
            <v>RP0100K207G</v>
          </cell>
          <cell r="C147">
            <v>602932.43583500001</v>
          </cell>
          <cell r="D147">
            <v>63461.480923000003</v>
          </cell>
          <cell r="E147">
            <v>64823.266357</v>
          </cell>
          <cell r="F147">
            <v>63512.319044000003</v>
          </cell>
          <cell r="G147">
            <v>46661.367529000003</v>
          </cell>
          <cell r="H147">
            <v>34007.525446</v>
          </cell>
          <cell r="I147">
            <v>37494.626546</v>
          </cell>
          <cell r="J147">
            <v>44644.925114999998</v>
          </cell>
          <cell r="K147">
            <v>39261.839440000003</v>
          </cell>
          <cell r="L147">
            <v>41206.807197000002</v>
          </cell>
          <cell r="M147">
            <v>46218.681792000003</v>
          </cell>
          <cell r="N147">
            <v>62799.546413999997</v>
          </cell>
          <cell r="O147">
            <v>58840.050031999999</v>
          </cell>
          <cell r="P147">
            <v>25645440</v>
          </cell>
          <cell r="Q147">
            <v>2456460</v>
          </cell>
          <cell r="R147">
            <v>2486675</v>
          </cell>
          <cell r="S147">
            <v>2449801</v>
          </cell>
          <cell r="T147">
            <v>1986795</v>
          </cell>
          <cell r="U147">
            <v>1634415</v>
          </cell>
          <cell r="V147">
            <v>1730773</v>
          </cell>
          <cell r="W147">
            <v>2040043</v>
          </cell>
          <cell r="X147">
            <v>1865313</v>
          </cell>
          <cell r="Y147">
            <v>1927324</v>
          </cell>
          <cell r="Z147">
            <v>2073380</v>
          </cell>
          <cell r="AA147">
            <v>2547953</v>
          </cell>
          <cell r="AB147">
            <v>2446508</v>
          </cell>
        </row>
        <row r="148">
          <cell r="A148" t="str">
            <v>GK West (Sonderliefe</v>
          </cell>
          <cell r="B148" t="str">
            <v>RP0100K207K</v>
          </cell>
          <cell r="C148">
            <v>602932.43583500001</v>
          </cell>
          <cell r="D148">
            <v>63461.480923000003</v>
          </cell>
          <cell r="E148">
            <v>64823.266357</v>
          </cell>
          <cell r="F148">
            <v>63512.319044000003</v>
          </cell>
          <cell r="G148">
            <v>46661.367529000003</v>
          </cell>
          <cell r="H148">
            <v>34007.525446</v>
          </cell>
          <cell r="I148">
            <v>37494.626546</v>
          </cell>
          <cell r="J148">
            <v>44644.925114999998</v>
          </cell>
          <cell r="K148">
            <v>39261.839440000003</v>
          </cell>
          <cell r="L148">
            <v>41206.807197000002</v>
          </cell>
          <cell r="M148">
            <v>46218.681792000003</v>
          </cell>
          <cell r="N148">
            <v>62799.546413999997</v>
          </cell>
          <cell r="O148">
            <v>58840.050031999999</v>
          </cell>
          <cell r="P148">
            <v>25645440</v>
          </cell>
          <cell r="Q148">
            <v>2456460</v>
          </cell>
          <cell r="R148">
            <v>2486675</v>
          </cell>
          <cell r="S148">
            <v>2449801</v>
          </cell>
          <cell r="T148">
            <v>1986795</v>
          </cell>
          <cell r="U148">
            <v>1634415</v>
          </cell>
          <cell r="V148">
            <v>1730773</v>
          </cell>
          <cell r="W148">
            <v>2040043</v>
          </cell>
          <cell r="X148">
            <v>1865313</v>
          </cell>
          <cell r="Y148">
            <v>1927324</v>
          </cell>
          <cell r="Z148">
            <v>2073380</v>
          </cell>
          <cell r="AA148">
            <v>2547953</v>
          </cell>
          <cell r="AB148">
            <v>2446508</v>
          </cell>
        </row>
        <row r="149">
          <cell r="A149" t="str">
            <v>GK West (Sonderliefe</v>
          </cell>
          <cell r="B149" t="str">
            <v>RP0100K207</v>
          </cell>
          <cell r="C149">
            <v>602932.43583500001</v>
          </cell>
          <cell r="D149">
            <v>63461.480923000003</v>
          </cell>
          <cell r="E149">
            <v>64823.266357</v>
          </cell>
          <cell r="F149">
            <v>63512.319044000003</v>
          </cell>
          <cell r="G149">
            <v>46661.367529000003</v>
          </cell>
          <cell r="H149">
            <v>34007.525446</v>
          </cell>
          <cell r="I149">
            <v>37494.626546</v>
          </cell>
          <cell r="J149">
            <v>44644.925114999998</v>
          </cell>
          <cell r="K149">
            <v>39261.839440000003</v>
          </cell>
          <cell r="L149">
            <v>41206.807197000002</v>
          </cell>
          <cell r="M149">
            <v>46218.681792000003</v>
          </cell>
          <cell r="N149">
            <v>62799.546413999997</v>
          </cell>
          <cell r="O149">
            <v>58840.050031999999</v>
          </cell>
          <cell r="P149">
            <v>25645440</v>
          </cell>
          <cell r="Q149">
            <v>2456460</v>
          </cell>
          <cell r="R149">
            <v>2486675</v>
          </cell>
          <cell r="S149">
            <v>2449801</v>
          </cell>
          <cell r="T149">
            <v>1986795</v>
          </cell>
          <cell r="U149">
            <v>1634415</v>
          </cell>
          <cell r="V149">
            <v>1730773</v>
          </cell>
          <cell r="W149">
            <v>2040043</v>
          </cell>
          <cell r="X149">
            <v>1865313</v>
          </cell>
          <cell r="Y149">
            <v>1927324</v>
          </cell>
          <cell r="Z149">
            <v>2073380</v>
          </cell>
          <cell r="AA149">
            <v>2547953</v>
          </cell>
          <cell r="AB149">
            <v>2446508</v>
          </cell>
        </row>
        <row r="150">
          <cell r="A150" t="str">
            <v>Sonderlieferungen Ge</v>
          </cell>
          <cell r="B150" t="str">
            <v>RP0100K208G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Sonderlieferungen Ge</v>
          </cell>
          <cell r="B151" t="str">
            <v>RP0100K208K</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Sonderlieferungen</v>
          </cell>
          <cell r="B152" t="str">
            <v>RP0100K208</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Voerde A Gesamt</v>
          </cell>
          <cell r="B153" t="str">
            <v>RP0100K209AG</v>
          </cell>
          <cell r="C153">
            <v>4079767.8379179998</v>
          </cell>
          <cell r="D153">
            <v>414544</v>
          </cell>
          <cell r="E153">
            <v>418023.5</v>
          </cell>
          <cell r="F153">
            <v>416443.75</v>
          </cell>
          <cell r="G153">
            <v>291356.75</v>
          </cell>
          <cell r="H153">
            <v>240501.25</v>
          </cell>
          <cell r="I153">
            <v>274352.25</v>
          </cell>
          <cell r="J153">
            <v>304541.5</v>
          </cell>
          <cell r="K153">
            <v>274911.25</v>
          </cell>
          <cell r="L153">
            <v>285333.5</v>
          </cell>
          <cell r="M153">
            <v>347746.13253499998</v>
          </cell>
          <cell r="N153">
            <v>412425.5</v>
          </cell>
          <cell r="O153">
            <v>399588.45538300002</v>
          </cell>
          <cell r="P153">
            <v>167959612</v>
          </cell>
          <cell r="Q153">
            <v>16271970.67</v>
          </cell>
          <cell r="R153">
            <v>16224433.66</v>
          </cell>
          <cell r="S153">
            <v>16270689.67</v>
          </cell>
          <cell r="T153">
            <v>12507300.67</v>
          </cell>
          <cell r="U153">
            <v>11012431.66</v>
          </cell>
          <cell r="V153">
            <v>12015092.67</v>
          </cell>
          <cell r="W153">
            <v>12908386.67</v>
          </cell>
          <cell r="X153">
            <v>12005023.66</v>
          </cell>
          <cell r="Y153">
            <v>12361867.67</v>
          </cell>
          <cell r="Z153">
            <v>14301469.67</v>
          </cell>
          <cell r="AA153">
            <v>16223902.66</v>
          </cell>
          <cell r="AB153">
            <v>15857042.67</v>
          </cell>
        </row>
        <row r="154">
          <cell r="A154" t="str">
            <v>Voerde A Gesamtkoste</v>
          </cell>
          <cell r="B154" t="str">
            <v>RP0100K209AK</v>
          </cell>
          <cell r="C154">
            <v>4079767.8379179998</v>
          </cell>
          <cell r="D154">
            <v>414544</v>
          </cell>
          <cell r="E154">
            <v>418023.5</v>
          </cell>
          <cell r="F154">
            <v>416443.75</v>
          </cell>
          <cell r="G154">
            <v>291356.75</v>
          </cell>
          <cell r="H154">
            <v>240501.25</v>
          </cell>
          <cell r="I154">
            <v>274352.25</v>
          </cell>
          <cell r="J154">
            <v>304541.5</v>
          </cell>
          <cell r="K154">
            <v>274911.25</v>
          </cell>
          <cell r="L154">
            <v>285333.5</v>
          </cell>
          <cell r="M154">
            <v>347746.13253499998</v>
          </cell>
          <cell r="N154">
            <v>412425.5</v>
          </cell>
          <cell r="O154">
            <v>399588.45538300002</v>
          </cell>
          <cell r="P154">
            <v>167959612</v>
          </cell>
          <cell r="Q154">
            <v>16271970.67</v>
          </cell>
          <cell r="R154">
            <v>16224433.66</v>
          </cell>
          <cell r="S154">
            <v>16270689.67</v>
          </cell>
          <cell r="T154">
            <v>12507300.67</v>
          </cell>
          <cell r="U154">
            <v>11012431.66</v>
          </cell>
          <cell r="V154">
            <v>12015092.67</v>
          </cell>
          <cell r="W154">
            <v>12908386.67</v>
          </cell>
          <cell r="X154">
            <v>12005023.66</v>
          </cell>
          <cell r="Y154">
            <v>12361867.67</v>
          </cell>
          <cell r="Z154">
            <v>14301469.67</v>
          </cell>
          <cell r="AA154">
            <v>16223902.66</v>
          </cell>
          <cell r="AB154">
            <v>15857042.67</v>
          </cell>
        </row>
        <row r="155">
          <cell r="A155" t="str">
            <v>Voerde A</v>
          </cell>
          <cell r="B155" t="str">
            <v>RP0100K209A</v>
          </cell>
          <cell r="C155">
            <v>4079767.8379179998</v>
          </cell>
          <cell r="D155">
            <v>414544</v>
          </cell>
          <cell r="E155">
            <v>418023.5</v>
          </cell>
          <cell r="F155">
            <v>416443.75</v>
          </cell>
          <cell r="G155">
            <v>291356.75</v>
          </cell>
          <cell r="H155">
            <v>240501.25</v>
          </cell>
          <cell r="I155">
            <v>274352.25</v>
          </cell>
          <cell r="J155">
            <v>304541.5</v>
          </cell>
          <cell r="K155">
            <v>274911.25</v>
          </cell>
          <cell r="L155">
            <v>285333.5</v>
          </cell>
          <cell r="M155">
            <v>347746.13253499998</v>
          </cell>
          <cell r="N155">
            <v>412425.5</v>
          </cell>
          <cell r="O155">
            <v>399588.45538300002</v>
          </cell>
          <cell r="P155">
            <v>167959612</v>
          </cell>
          <cell r="Q155">
            <v>16271970.67</v>
          </cell>
          <cell r="R155">
            <v>16224433.66</v>
          </cell>
          <cell r="S155">
            <v>16270689.67</v>
          </cell>
          <cell r="T155">
            <v>12507300.67</v>
          </cell>
          <cell r="U155">
            <v>11012431.66</v>
          </cell>
          <cell r="V155">
            <v>12015092.67</v>
          </cell>
          <cell r="W155">
            <v>12908386.67</v>
          </cell>
          <cell r="X155">
            <v>12005023.66</v>
          </cell>
          <cell r="Y155">
            <v>12361867.67</v>
          </cell>
          <cell r="Z155">
            <v>14301469.67</v>
          </cell>
          <cell r="AA155">
            <v>16223902.66</v>
          </cell>
          <cell r="AB155">
            <v>15857042.67</v>
          </cell>
        </row>
        <row r="156">
          <cell r="A156" t="str">
            <v>Voerde B Gesamt</v>
          </cell>
          <cell r="B156" t="str">
            <v>RP0100K209BG</v>
          </cell>
          <cell r="C156">
            <v>4064544.1643960001</v>
          </cell>
          <cell r="D156">
            <v>414544</v>
          </cell>
          <cell r="E156">
            <v>418023.5</v>
          </cell>
          <cell r="F156">
            <v>416758.64539800002</v>
          </cell>
          <cell r="G156">
            <v>291356.75</v>
          </cell>
          <cell r="H156">
            <v>240501.25</v>
          </cell>
          <cell r="I156">
            <v>274352.25</v>
          </cell>
          <cell r="J156">
            <v>304541.5</v>
          </cell>
          <cell r="K156">
            <v>274911.25</v>
          </cell>
          <cell r="L156">
            <v>285333.5</v>
          </cell>
          <cell r="M156">
            <v>336460.01899800001</v>
          </cell>
          <cell r="N156">
            <v>412425.5</v>
          </cell>
          <cell r="O156">
            <v>395336</v>
          </cell>
          <cell r="P156">
            <v>167450492</v>
          </cell>
          <cell r="Q156">
            <v>16271970.67</v>
          </cell>
          <cell r="R156">
            <v>16224433.66</v>
          </cell>
          <cell r="S156">
            <v>16279714.67</v>
          </cell>
          <cell r="T156">
            <v>12507300.67</v>
          </cell>
          <cell r="U156">
            <v>11012431.66</v>
          </cell>
          <cell r="V156">
            <v>12015092.67</v>
          </cell>
          <cell r="W156">
            <v>12908386.67</v>
          </cell>
          <cell r="X156">
            <v>12005023.66</v>
          </cell>
          <cell r="Y156">
            <v>12361867.67</v>
          </cell>
          <cell r="Z156">
            <v>13945658.67</v>
          </cell>
          <cell r="AA156">
            <v>16223902.66</v>
          </cell>
          <cell r="AB156">
            <v>15694708.67</v>
          </cell>
        </row>
        <row r="157">
          <cell r="A157" t="str">
            <v>Voerde B Gesamtkoste</v>
          </cell>
          <cell r="B157" t="str">
            <v>RP0100K209BK</v>
          </cell>
          <cell r="C157">
            <v>4064544.1643960001</v>
          </cell>
          <cell r="D157">
            <v>414544</v>
          </cell>
          <cell r="E157">
            <v>418023.5</v>
          </cell>
          <cell r="F157">
            <v>416758.64539800002</v>
          </cell>
          <cell r="G157">
            <v>291356.75</v>
          </cell>
          <cell r="H157">
            <v>240501.25</v>
          </cell>
          <cell r="I157">
            <v>274352.25</v>
          </cell>
          <cell r="J157">
            <v>304541.5</v>
          </cell>
          <cell r="K157">
            <v>274911.25</v>
          </cell>
          <cell r="L157">
            <v>285333.5</v>
          </cell>
          <cell r="M157">
            <v>336460.01899800001</v>
          </cell>
          <cell r="N157">
            <v>412425.5</v>
          </cell>
          <cell r="O157">
            <v>395336</v>
          </cell>
          <cell r="P157">
            <v>167450492</v>
          </cell>
          <cell r="Q157">
            <v>16271970.67</v>
          </cell>
          <cell r="R157">
            <v>16224433.66</v>
          </cell>
          <cell r="S157">
            <v>16279714.67</v>
          </cell>
          <cell r="T157">
            <v>12507300.67</v>
          </cell>
          <cell r="U157">
            <v>11012431.66</v>
          </cell>
          <cell r="V157">
            <v>12015092.67</v>
          </cell>
          <cell r="W157">
            <v>12908386.67</v>
          </cell>
          <cell r="X157">
            <v>12005023.66</v>
          </cell>
          <cell r="Y157">
            <v>12361867.67</v>
          </cell>
          <cell r="Z157">
            <v>13945658.67</v>
          </cell>
          <cell r="AA157">
            <v>16223902.66</v>
          </cell>
          <cell r="AB157">
            <v>15694708.67</v>
          </cell>
        </row>
        <row r="158">
          <cell r="A158" t="str">
            <v>Voerde B</v>
          </cell>
          <cell r="B158" t="str">
            <v>RP0100K209B</v>
          </cell>
          <cell r="C158">
            <v>4064544.1643960001</v>
          </cell>
          <cell r="D158">
            <v>414544</v>
          </cell>
          <cell r="E158">
            <v>418023.5</v>
          </cell>
          <cell r="F158">
            <v>416758.64539800002</v>
          </cell>
          <cell r="G158">
            <v>291356.75</v>
          </cell>
          <cell r="H158">
            <v>240501.25</v>
          </cell>
          <cell r="I158">
            <v>274352.25</v>
          </cell>
          <cell r="J158">
            <v>304541.5</v>
          </cell>
          <cell r="K158">
            <v>274911.25</v>
          </cell>
          <cell r="L158">
            <v>285333.5</v>
          </cell>
          <cell r="M158">
            <v>336460.01899800001</v>
          </cell>
          <cell r="N158">
            <v>412425.5</v>
          </cell>
          <cell r="O158">
            <v>395336</v>
          </cell>
          <cell r="P158">
            <v>167450492</v>
          </cell>
          <cell r="Q158">
            <v>16271970.67</v>
          </cell>
          <cell r="R158">
            <v>16224433.66</v>
          </cell>
          <cell r="S158">
            <v>16279714.67</v>
          </cell>
          <cell r="T158">
            <v>12507300.67</v>
          </cell>
          <cell r="U158">
            <v>11012431.66</v>
          </cell>
          <cell r="V158">
            <v>12015092.67</v>
          </cell>
          <cell r="W158">
            <v>12908386.67</v>
          </cell>
          <cell r="X158">
            <v>12005023.66</v>
          </cell>
          <cell r="Y158">
            <v>12361867.67</v>
          </cell>
          <cell r="Z158">
            <v>13945658.67</v>
          </cell>
          <cell r="AA158">
            <v>16223902.66</v>
          </cell>
          <cell r="AB158">
            <v>15694708.67</v>
          </cell>
        </row>
        <row r="159">
          <cell r="A159" t="str">
            <v>Herne 4 Gesamt</v>
          </cell>
          <cell r="B159" t="str">
            <v>RP0100K210G</v>
          </cell>
          <cell r="C159">
            <v>701700.79920000001</v>
          </cell>
          <cell r="D159">
            <v>98328.214200000002</v>
          </cell>
          <cell r="E159">
            <v>98597.946400000001</v>
          </cell>
          <cell r="F159">
            <v>97540.420599999998</v>
          </cell>
          <cell r="G159">
            <v>76621.4905</v>
          </cell>
          <cell r="H159">
            <v>62052.747199999998</v>
          </cell>
          <cell r="I159">
            <v>0</v>
          </cell>
          <cell r="J159">
            <v>0</v>
          </cell>
          <cell r="K159">
            <v>0</v>
          </cell>
          <cell r="L159">
            <v>5805.9386000000004</v>
          </cell>
          <cell r="M159">
            <v>73024.418000000005</v>
          </cell>
          <cell r="N159">
            <v>96836.873900000006</v>
          </cell>
          <cell r="O159">
            <v>92892.749800000005</v>
          </cell>
          <cell r="P159">
            <v>27649108</v>
          </cell>
          <cell r="Q159">
            <v>3456635</v>
          </cell>
          <cell r="R159">
            <v>3441067</v>
          </cell>
          <cell r="S159">
            <v>3422620</v>
          </cell>
          <cell r="T159">
            <v>2824904</v>
          </cell>
          <cell r="U159">
            <v>2429405</v>
          </cell>
          <cell r="V159">
            <v>547726</v>
          </cell>
          <cell r="W159">
            <v>559994</v>
          </cell>
          <cell r="X159">
            <v>559994</v>
          </cell>
          <cell r="Y159">
            <v>741762</v>
          </cell>
          <cell r="Z159">
            <v>2800721</v>
          </cell>
          <cell r="AA159">
            <v>3485992</v>
          </cell>
          <cell r="AB159">
            <v>3378288</v>
          </cell>
        </row>
        <row r="160">
          <cell r="A160" t="str">
            <v>Herne 4 Gesamtkosten</v>
          </cell>
          <cell r="B160" t="str">
            <v>RP0100K210K</v>
          </cell>
          <cell r="C160">
            <v>701700.79920000001</v>
          </cell>
          <cell r="D160">
            <v>98328.214200000002</v>
          </cell>
          <cell r="E160">
            <v>98597.946400000001</v>
          </cell>
          <cell r="F160">
            <v>97540.420599999998</v>
          </cell>
          <cell r="G160">
            <v>76621.4905</v>
          </cell>
          <cell r="H160">
            <v>62052.747199999998</v>
          </cell>
          <cell r="I160">
            <v>0</v>
          </cell>
          <cell r="J160">
            <v>0</v>
          </cell>
          <cell r="K160">
            <v>0</v>
          </cell>
          <cell r="L160">
            <v>5805.9386000000004</v>
          </cell>
          <cell r="M160">
            <v>73024.418000000005</v>
          </cell>
          <cell r="N160">
            <v>96836.873900000006</v>
          </cell>
          <cell r="O160">
            <v>92892.749800000005</v>
          </cell>
          <cell r="P160">
            <v>27649108</v>
          </cell>
          <cell r="Q160">
            <v>3456635</v>
          </cell>
          <cell r="R160">
            <v>3441067</v>
          </cell>
          <cell r="S160">
            <v>3422620</v>
          </cell>
          <cell r="T160">
            <v>2824904</v>
          </cell>
          <cell r="U160">
            <v>2429405</v>
          </cell>
          <cell r="V160">
            <v>547726</v>
          </cell>
          <cell r="W160">
            <v>559994</v>
          </cell>
          <cell r="X160">
            <v>559994</v>
          </cell>
          <cell r="Y160">
            <v>741762</v>
          </cell>
          <cell r="Z160">
            <v>2800721</v>
          </cell>
          <cell r="AA160">
            <v>3485992</v>
          </cell>
          <cell r="AB160">
            <v>3378288</v>
          </cell>
        </row>
        <row r="161">
          <cell r="A161" t="str">
            <v>Herne 4 (170 MW-Lief</v>
          </cell>
          <cell r="B161" t="str">
            <v>RP0100K210</v>
          </cell>
          <cell r="C161">
            <v>701700.79920000001</v>
          </cell>
          <cell r="D161">
            <v>98328.214200000002</v>
          </cell>
          <cell r="E161">
            <v>98597.946400000001</v>
          </cell>
          <cell r="F161">
            <v>97540.420599999998</v>
          </cell>
          <cell r="G161">
            <v>76621.4905</v>
          </cell>
          <cell r="H161">
            <v>62052.747199999998</v>
          </cell>
          <cell r="I161">
            <v>0</v>
          </cell>
          <cell r="J161">
            <v>0</v>
          </cell>
          <cell r="K161">
            <v>0</v>
          </cell>
          <cell r="L161">
            <v>5805.9386000000004</v>
          </cell>
          <cell r="M161">
            <v>73024.418000000005</v>
          </cell>
          <cell r="N161">
            <v>96836.873900000006</v>
          </cell>
          <cell r="O161">
            <v>92892.749800000005</v>
          </cell>
          <cell r="P161">
            <v>27649108</v>
          </cell>
          <cell r="Q161">
            <v>3456635</v>
          </cell>
          <cell r="R161">
            <v>3441067</v>
          </cell>
          <cell r="S161">
            <v>3422620</v>
          </cell>
          <cell r="T161">
            <v>2824904</v>
          </cell>
          <cell r="U161">
            <v>2429405</v>
          </cell>
          <cell r="V161">
            <v>547726</v>
          </cell>
          <cell r="W161">
            <v>559994</v>
          </cell>
          <cell r="X161">
            <v>559994</v>
          </cell>
          <cell r="Y161">
            <v>741762</v>
          </cell>
          <cell r="Z161">
            <v>2800721</v>
          </cell>
          <cell r="AA161">
            <v>3485992</v>
          </cell>
          <cell r="AB161">
            <v>3378288</v>
          </cell>
        </row>
        <row r="162">
          <cell r="A162" t="str">
            <v>Gemeinschaftsvertrag</v>
          </cell>
          <cell r="B162" t="str">
            <v>RP0100K211G</v>
          </cell>
          <cell r="C162">
            <v>1594671.3840000001</v>
          </cell>
          <cell r="D162">
            <v>176499</v>
          </cell>
          <cell r="E162">
            <v>176646.24</v>
          </cell>
          <cell r="F162">
            <v>177766.8</v>
          </cell>
          <cell r="G162">
            <v>134352.29999999999</v>
          </cell>
          <cell r="H162">
            <v>113137.08</v>
          </cell>
          <cell r="I162">
            <v>84095.294999999998</v>
          </cell>
          <cell r="J162">
            <v>91201.402000000002</v>
          </cell>
          <cell r="K162">
            <v>84142.226999999999</v>
          </cell>
          <cell r="L162">
            <v>87985.54</v>
          </cell>
          <cell r="M162">
            <v>129983.8</v>
          </cell>
          <cell r="N162">
            <v>172277.74</v>
          </cell>
          <cell r="O162">
            <v>166583.96</v>
          </cell>
          <cell r="P162">
            <v>62226779</v>
          </cell>
          <cell r="Q162">
            <v>6262073</v>
          </cell>
          <cell r="R162">
            <v>6233629</v>
          </cell>
          <cell r="S162">
            <v>6279761</v>
          </cell>
          <cell r="T162">
            <v>5051873</v>
          </cell>
          <cell r="U162">
            <v>4459018</v>
          </cell>
          <cell r="V162">
            <v>3658155</v>
          </cell>
          <cell r="W162">
            <v>4169967</v>
          </cell>
          <cell r="X162">
            <v>3945980</v>
          </cell>
          <cell r="Y162">
            <v>4079060</v>
          </cell>
          <cell r="Z162">
            <v>5264266</v>
          </cell>
          <cell r="AA162">
            <v>6493141</v>
          </cell>
          <cell r="AB162">
            <v>6329856</v>
          </cell>
        </row>
        <row r="163">
          <cell r="A163" t="str">
            <v>Gemeinschaftsvertrag</v>
          </cell>
          <cell r="B163" t="str">
            <v>RP0100K211K</v>
          </cell>
          <cell r="C163">
            <v>1594671.3840000001</v>
          </cell>
          <cell r="D163">
            <v>176499</v>
          </cell>
          <cell r="E163">
            <v>176646.24</v>
          </cell>
          <cell r="F163">
            <v>177766.8</v>
          </cell>
          <cell r="G163">
            <v>134352.29999999999</v>
          </cell>
          <cell r="H163">
            <v>113137.08</v>
          </cell>
          <cell r="I163">
            <v>84095.294999999998</v>
          </cell>
          <cell r="J163">
            <v>91201.402000000002</v>
          </cell>
          <cell r="K163">
            <v>84142.226999999999</v>
          </cell>
          <cell r="L163">
            <v>87985.54</v>
          </cell>
          <cell r="M163">
            <v>129983.8</v>
          </cell>
          <cell r="N163">
            <v>172277.74</v>
          </cell>
          <cell r="O163">
            <v>166583.96</v>
          </cell>
          <cell r="P163">
            <v>62226779</v>
          </cell>
          <cell r="Q163">
            <v>6262073</v>
          </cell>
          <cell r="R163">
            <v>6233629</v>
          </cell>
          <cell r="S163">
            <v>6279761</v>
          </cell>
          <cell r="T163">
            <v>5051873</v>
          </cell>
          <cell r="U163">
            <v>4459018</v>
          </cell>
          <cell r="V163">
            <v>3658155</v>
          </cell>
          <cell r="W163">
            <v>4169967</v>
          </cell>
          <cell r="X163">
            <v>3945980</v>
          </cell>
          <cell r="Y163">
            <v>4079060</v>
          </cell>
          <cell r="Z163">
            <v>5264266</v>
          </cell>
          <cell r="AA163">
            <v>6493141</v>
          </cell>
          <cell r="AB163">
            <v>6329856</v>
          </cell>
        </row>
        <row r="164">
          <cell r="A164" t="str">
            <v>Gemeinschaftsvertrag</v>
          </cell>
          <cell r="B164" t="str">
            <v>RP0100K211</v>
          </cell>
          <cell r="C164">
            <v>1594671.3840000001</v>
          </cell>
          <cell r="D164">
            <v>176499</v>
          </cell>
          <cell r="E164">
            <v>176646.24</v>
          </cell>
          <cell r="F164">
            <v>177766.8</v>
          </cell>
          <cell r="G164">
            <v>134352.29999999999</v>
          </cell>
          <cell r="H164">
            <v>113137.08</v>
          </cell>
          <cell r="I164">
            <v>84095.294999999998</v>
          </cell>
          <cell r="J164">
            <v>91201.402000000002</v>
          </cell>
          <cell r="K164">
            <v>84142.226999999999</v>
          </cell>
          <cell r="L164">
            <v>87985.54</v>
          </cell>
          <cell r="M164">
            <v>129983.8</v>
          </cell>
          <cell r="N164">
            <v>172277.74</v>
          </cell>
          <cell r="O164">
            <v>166583.96</v>
          </cell>
          <cell r="P164">
            <v>62226779</v>
          </cell>
          <cell r="Q164">
            <v>6262073</v>
          </cell>
          <cell r="R164">
            <v>6233629</v>
          </cell>
          <cell r="S164">
            <v>6279761</v>
          </cell>
          <cell r="T164">
            <v>5051873</v>
          </cell>
          <cell r="U164">
            <v>4459018</v>
          </cell>
          <cell r="V164">
            <v>3658155</v>
          </cell>
          <cell r="W164">
            <v>4169967</v>
          </cell>
          <cell r="X164">
            <v>3945980</v>
          </cell>
          <cell r="Y164">
            <v>4079060</v>
          </cell>
          <cell r="Z164">
            <v>5264266</v>
          </cell>
          <cell r="AA164">
            <v>6493141</v>
          </cell>
          <cell r="AB164">
            <v>6329856</v>
          </cell>
        </row>
        <row r="165">
          <cell r="A165" t="str">
            <v>Rünthe Gesamt</v>
          </cell>
          <cell r="B165" t="str">
            <v>RP0100K212G</v>
          </cell>
          <cell r="C165">
            <v>185744.32920000001</v>
          </cell>
          <cell r="D165">
            <v>26028.056700000001</v>
          </cell>
          <cell r="E165">
            <v>26099.456399999999</v>
          </cell>
          <cell r="F165">
            <v>25819.523099999999</v>
          </cell>
          <cell r="G165">
            <v>20282.159250000001</v>
          </cell>
          <cell r="H165">
            <v>16425.727200000001</v>
          </cell>
          <cell r="I165">
            <v>0</v>
          </cell>
          <cell r="J165">
            <v>0</v>
          </cell>
          <cell r="K165">
            <v>0</v>
          </cell>
          <cell r="L165">
            <v>1536.8661</v>
          </cell>
          <cell r="M165">
            <v>19329.992999999999</v>
          </cell>
          <cell r="N165">
            <v>25633.290150000001</v>
          </cell>
          <cell r="O165">
            <v>24589.257300000001</v>
          </cell>
          <cell r="P165">
            <v>7672709</v>
          </cell>
          <cell r="Q165">
            <v>928485</v>
          </cell>
          <cell r="R165">
            <v>924362</v>
          </cell>
          <cell r="S165">
            <v>919480</v>
          </cell>
          <cell r="T165">
            <v>761261</v>
          </cell>
          <cell r="U165">
            <v>656574</v>
          </cell>
          <cell r="V165">
            <v>158475</v>
          </cell>
          <cell r="W165">
            <v>193710</v>
          </cell>
          <cell r="X165">
            <v>193710</v>
          </cell>
          <cell r="Y165">
            <v>241826</v>
          </cell>
          <cell r="Z165">
            <v>786849</v>
          </cell>
          <cell r="AA165">
            <v>968243</v>
          </cell>
          <cell r="AB165">
            <v>939734</v>
          </cell>
        </row>
        <row r="166">
          <cell r="A166" t="str">
            <v>Rünthe Gesamtkosten</v>
          </cell>
          <cell r="B166" t="str">
            <v>RP0100K212K</v>
          </cell>
          <cell r="C166">
            <v>185744.32920000001</v>
          </cell>
          <cell r="D166">
            <v>26028.056700000001</v>
          </cell>
          <cell r="E166">
            <v>26099.456399999999</v>
          </cell>
          <cell r="F166">
            <v>25819.523099999999</v>
          </cell>
          <cell r="G166">
            <v>20282.159250000001</v>
          </cell>
          <cell r="H166">
            <v>16425.727200000001</v>
          </cell>
          <cell r="I166">
            <v>0</v>
          </cell>
          <cell r="J166">
            <v>0</v>
          </cell>
          <cell r="K166">
            <v>0</v>
          </cell>
          <cell r="L166">
            <v>1536.8661</v>
          </cell>
          <cell r="M166">
            <v>19329.992999999999</v>
          </cell>
          <cell r="N166">
            <v>25633.290150000001</v>
          </cell>
          <cell r="O166">
            <v>24589.257300000001</v>
          </cell>
          <cell r="P166">
            <v>7672709</v>
          </cell>
          <cell r="Q166">
            <v>928485</v>
          </cell>
          <cell r="R166">
            <v>924362</v>
          </cell>
          <cell r="S166">
            <v>919480</v>
          </cell>
          <cell r="T166">
            <v>761261</v>
          </cell>
          <cell r="U166">
            <v>656574</v>
          </cell>
          <cell r="V166">
            <v>158475</v>
          </cell>
          <cell r="W166">
            <v>193710</v>
          </cell>
          <cell r="X166">
            <v>193710</v>
          </cell>
          <cell r="Y166">
            <v>241826</v>
          </cell>
          <cell r="Z166">
            <v>786849</v>
          </cell>
          <cell r="AA166">
            <v>968243</v>
          </cell>
          <cell r="AB166">
            <v>939734</v>
          </cell>
        </row>
        <row r="167">
          <cell r="A167" t="str">
            <v>Rünthe</v>
          </cell>
          <cell r="B167" t="str">
            <v>RP0100K212</v>
          </cell>
          <cell r="C167">
            <v>185744.32920000001</v>
          </cell>
          <cell r="D167">
            <v>26028.056700000001</v>
          </cell>
          <cell r="E167">
            <v>26099.456399999999</v>
          </cell>
          <cell r="F167">
            <v>25819.523099999999</v>
          </cell>
          <cell r="G167">
            <v>20282.159250000001</v>
          </cell>
          <cell r="H167">
            <v>16425.727200000001</v>
          </cell>
          <cell r="I167">
            <v>0</v>
          </cell>
          <cell r="J167">
            <v>0</v>
          </cell>
          <cell r="K167">
            <v>0</v>
          </cell>
          <cell r="L167">
            <v>1536.8661</v>
          </cell>
          <cell r="M167">
            <v>19329.992999999999</v>
          </cell>
          <cell r="N167">
            <v>25633.290150000001</v>
          </cell>
          <cell r="O167">
            <v>24589.257300000001</v>
          </cell>
          <cell r="P167">
            <v>7672709</v>
          </cell>
          <cell r="Q167">
            <v>928485</v>
          </cell>
          <cell r="R167">
            <v>924362</v>
          </cell>
          <cell r="S167">
            <v>919480</v>
          </cell>
          <cell r="T167">
            <v>761261</v>
          </cell>
          <cell r="U167">
            <v>656574</v>
          </cell>
          <cell r="V167">
            <v>158475</v>
          </cell>
          <cell r="W167">
            <v>193710</v>
          </cell>
          <cell r="X167">
            <v>193710</v>
          </cell>
          <cell r="Y167">
            <v>241826</v>
          </cell>
          <cell r="Z167">
            <v>786849</v>
          </cell>
          <cell r="AA167">
            <v>968243</v>
          </cell>
          <cell r="AB167">
            <v>939734</v>
          </cell>
        </row>
        <row r="168">
          <cell r="A168" t="str">
            <v>Wasser</v>
          </cell>
          <cell r="B168" t="str">
            <v>RP0100K81</v>
          </cell>
          <cell r="C168">
            <v>2358526.348739</v>
          </cell>
          <cell r="D168">
            <v>267879.90521499998</v>
          </cell>
          <cell r="E168">
            <v>240927.17248000001</v>
          </cell>
          <cell r="F168">
            <v>247378.75180999999</v>
          </cell>
          <cell r="G168">
            <v>167012.476933</v>
          </cell>
          <cell r="H168">
            <v>171329.64835</v>
          </cell>
          <cell r="I168">
            <v>173960.52397899999</v>
          </cell>
          <cell r="J168">
            <v>195378.919953</v>
          </cell>
          <cell r="K168">
            <v>186502.692056</v>
          </cell>
          <cell r="L168">
            <v>197099.66695000001</v>
          </cell>
          <cell r="M168">
            <v>180755.826902</v>
          </cell>
          <cell r="N168">
            <v>163872.253203</v>
          </cell>
          <cell r="O168">
            <v>166428.510908</v>
          </cell>
          <cell r="P168">
            <v>125140512</v>
          </cell>
          <cell r="Q168">
            <v>10318208.33</v>
          </cell>
          <cell r="R168">
            <v>10235035.34</v>
          </cell>
          <cell r="S168">
            <v>10416879.33</v>
          </cell>
          <cell r="T168">
            <v>10423812.33</v>
          </cell>
          <cell r="U168">
            <v>10548726.34</v>
          </cell>
          <cell r="V168">
            <v>10574088.33</v>
          </cell>
          <cell r="W168">
            <v>10608772.33</v>
          </cell>
          <cell r="X168">
            <v>10526633.34</v>
          </cell>
          <cell r="Y168">
            <v>10354040.33</v>
          </cell>
          <cell r="Z168">
            <v>10373426.33</v>
          </cell>
          <cell r="AA168">
            <v>10341261.34</v>
          </cell>
          <cell r="AB168">
            <v>10419628.33</v>
          </cell>
        </row>
        <row r="169">
          <cell r="A169" t="str">
            <v>SorpeKW (Lister-Lenn</v>
          </cell>
          <cell r="B169" t="str">
            <v>RP0100K803</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Rhein-Main-Donau</v>
          </cell>
          <cell r="B170" t="str">
            <v>RP0100K804</v>
          </cell>
          <cell r="C170">
            <v>60000</v>
          </cell>
          <cell r="D170">
            <v>7968.5866349999997</v>
          </cell>
          <cell r="E170">
            <v>6401.9132980000004</v>
          </cell>
          <cell r="F170">
            <v>7561.3086439999997</v>
          </cell>
          <cell r="G170">
            <v>6373.8632289999996</v>
          </cell>
          <cell r="H170">
            <v>3515.424767</v>
          </cell>
          <cell r="I170">
            <v>2790.5758070000002</v>
          </cell>
          <cell r="J170">
            <v>3191.2955029999998</v>
          </cell>
          <cell r="K170">
            <v>2734.6037270000002</v>
          </cell>
          <cell r="L170">
            <v>3605.8713509999998</v>
          </cell>
          <cell r="M170">
            <v>4479.9441319999996</v>
          </cell>
          <cell r="N170">
            <v>4595.4001369999996</v>
          </cell>
          <cell r="O170">
            <v>6781.2127700000001</v>
          </cell>
          <cell r="P170">
            <v>1039000</v>
          </cell>
          <cell r="Q170">
            <v>111519</v>
          </cell>
          <cell r="R170">
            <v>98359</v>
          </cell>
          <cell r="S170">
            <v>108098</v>
          </cell>
          <cell r="T170">
            <v>98124</v>
          </cell>
          <cell r="U170">
            <v>74113</v>
          </cell>
          <cell r="V170">
            <v>68024</v>
          </cell>
          <cell r="W170">
            <v>71390</v>
          </cell>
          <cell r="X170">
            <v>67554</v>
          </cell>
          <cell r="Y170">
            <v>74873</v>
          </cell>
          <cell r="Z170">
            <v>82215</v>
          </cell>
          <cell r="AA170">
            <v>83185</v>
          </cell>
          <cell r="AB170">
            <v>101546</v>
          </cell>
        </row>
        <row r="171">
          <cell r="A171" t="str">
            <v>Bezug Neckar AG</v>
          </cell>
          <cell r="B171" t="str">
            <v>RP0100K826</v>
          </cell>
          <cell r="C171">
            <v>158129.01631599999</v>
          </cell>
          <cell r="D171">
            <v>14957.885213</v>
          </cell>
          <cell r="E171">
            <v>14018.242611</v>
          </cell>
          <cell r="F171">
            <v>14713.612369</v>
          </cell>
          <cell r="G171">
            <v>14001.419040000001</v>
          </cell>
          <cell r="H171">
            <v>12287.015348999999</v>
          </cell>
          <cell r="I171">
            <v>11852.273181</v>
          </cell>
          <cell r="J171">
            <v>12092.612561</v>
          </cell>
          <cell r="K171">
            <v>11818.702845</v>
          </cell>
          <cell r="L171">
            <v>12341.262435000001</v>
          </cell>
          <cell r="M171">
            <v>12865.504473000001</v>
          </cell>
          <cell r="N171">
            <v>12934.751442000001</v>
          </cell>
          <cell r="O171">
            <v>14245.734796999999</v>
          </cell>
          <cell r="P171">
            <v>6396996</v>
          </cell>
          <cell r="Q171">
            <v>533083</v>
          </cell>
          <cell r="R171">
            <v>533083</v>
          </cell>
          <cell r="S171">
            <v>533083</v>
          </cell>
          <cell r="T171">
            <v>533083</v>
          </cell>
          <cell r="U171">
            <v>533083</v>
          </cell>
          <cell r="V171">
            <v>533083</v>
          </cell>
          <cell r="W171">
            <v>533083</v>
          </cell>
          <cell r="X171">
            <v>533083</v>
          </cell>
          <cell r="Y171">
            <v>533083</v>
          </cell>
          <cell r="Z171">
            <v>533083</v>
          </cell>
          <cell r="AA171">
            <v>533083</v>
          </cell>
          <cell r="AB171">
            <v>533083</v>
          </cell>
        </row>
        <row r="172">
          <cell r="A172" t="str">
            <v>Neckar AG Wholesalev</v>
          </cell>
          <cell r="B172" t="str">
            <v>RP0100K8261</v>
          </cell>
          <cell r="C172">
            <v>35986.159167999998</v>
          </cell>
          <cell r="D172">
            <v>4779.3137839999999</v>
          </cell>
          <cell r="E172">
            <v>3839.671182</v>
          </cell>
          <cell r="F172">
            <v>4535.0409399999999</v>
          </cell>
          <cell r="G172">
            <v>3822.8476110000001</v>
          </cell>
          <cell r="H172">
            <v>2108.4439200000002</v>
          </cell>
          <cell r="I172">
            <v>1673.7017519999999</v>
          </cell>
          <cell r="J172">
            <v>1914.0411320000001</v>
          </cell>
          <cell r="K172">
            <v>1640.1314159999999</v>
          </cell>
          <cell r="L172">
            <v>2162.691006</v>
          </cell>
          <cell r="M172">
            <v>2686.9330439999999</v>
          </cell>
          <cell r="N172">
            <v>2756.1800130000001</v>
          </cell>
          <cell r="O172">
            <v>4067.163368</v>
          </cell>
          <cell r="P172">
            <v>6396996</v>
          </cell>
          <cell r="Q172">
            <v>533083</v>
          </cell>
          <cell r="R172">
            <v>533083</v>
          </cell>
          <cell r="S172">
            <v>533083</v>
          </cell>
          <cell r="T172">
            <v>533083</v>
          </cell>
          <cell r="U172">
            <v>533083</v>
          </cell>
          <cell r="V172">
            <v>533083</v>
          </cell>
          <cell r="W172">
            <v>533083</v>
          </cell>
          <cell r="X172">
            <v>533083</v>
          </cell>
          <cell r="Y172">
            <v>533083</v>
          </cell>
          <cell r="Z172">
            <v>533083</v>
          </cell>
          <cell r="AA172">
            <v>533083</v>
          </cell>
          <cell r="AB172">
            <v>533083</v>
          </cell>
        </row>
        <row r="173">
          <cell r="A173" t="str">
            <v>Neckar AG Wholesalev</v>
          </cell>
          <cell r="B173" t="str">
            <v>RP0100K8261</v>
          </cell>
          <cell r="P173">
            <v>6396996</v>
          </cell>
          <cell r="Q173">
            <v>533083</v>
          </cell>
          <cell r="R173">
            <v>533083</v>
          </cell>
          <cell r="S173">
            <v>533083</v>
          </cell>
          <cell r="T173">
            <v>533083</v>
          </cell>
          <cell r="U173">
            <v>533083</v>
          </cell>
          <cell r="V173">
            <v>533083</v>
          </cell>
          <cell r="W173">
            <v>533083</v>
          </cell>
          <cell r="X173">
            <v>533083</v>
          </cell>
          <cell r="Y173">
            <v>533083</v>
          </cell>
          <cell r="Z173">
            <v>533083</v>
          </cell>
          <cell r="AA173">
            <v>533083</v>
          </cell>
          <cell r="AB173">
            <v>533083</v>
          </cell>
        </row>
        <row r="174">
          <cell r="A174" t="str">
            <v>Kochendorf</v>
          </cell>
          <cell r="B174" t="str">
            <v>RP0100K82611</v>
          </cell>
          <cell r="C174">
            <v>35986.159167999998</v>
          </cell>
          <cell r="D174">
            <v>4779.3137839999999</v>
          </cell>
          <cell r="E174">
            <v>3839.671182</v>
          </cell>
          <cell r="F174">
            <v>4535.0409399999999</v>
          </cell>
          <cell r="G174">
            <v>3822.8476110000001</v>
          </cell>
          <cell r="H174">
            <v>2108.4439200000002</v>
          </cell>
          <cell r="I174">
            <v>1673.7017519999999</v>
          </cell>
          <cell r="J174">
            <v>1914.0411320000001</v>
          </cell>
          <cell r="K174">
            <v>1640.1314159999999</v>
          </cell>
          <cell r="L174">
            <v>2162.691006</v>
          </cell>
          <cell r="M174">
            <v>2686.9330439999999</v>
          </cell>
          <cell r="N174">
            <v>2756.1800130000001</v>
          </cell>
          <cell r="O174">
            <v>4067.163368</v>
          </cell>
        </row>
        <row r="175">
          <cell r="A175" t="str">
            <v>Sammelposten Wholesa</v>
          </cell>
          <cell r="B175" t="str">
            <v>RP0100K82612</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Bez. Neckar EEG</v>
          </cell>
          <cell r="B176" t="str">
            <v>RP0100K8262</v>
          </cell>
          <cell r="C176">
            <v>122142.857148</v>
          </cell>
          <cell r="D176">
            <v>10178.571429</v>
          </cell>
          <cell r="E176">
            <v>10178.571429</v>
          </cell>
          <cell r="F176">
            <v>10178.571429</v>
          </cell>
          <cell r="G176">
            <v>10178.571429</v>
          </cell>
          <cell r="H176">
            <v>10178.571429</v>
          </cell>
          <cell r="I176">
            <v>10178.571429</v>
          </cell>
          <cell r="J176">
            <v>10178.571429</v>
          </cell>
          <cell r="K176">
            <v>10178.571429</v>
          </cell>
          <cell r="L176">
            <v>10178.571429</v>
          </cell>
          <cell r="M176">
            <v>10178.571429</v>
          </cell>
          <cell r="N176">
            <v>10178.571429</v>
          </cell>
          <cell r="O176">
            <v>10178.571429</v>
          </cell>
        </row>
        <row r="177">
          <cell r="A177" t="str">
            <v>Gundelsheim</v>
          </cell>
          <cell r="B177" t="str">
            <v>RP0100K82621</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Guttenbach</v>
          </cell>
          <cell r="B178" t="str">
            <v>RP0100K82622</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Neckargemünd</v>
          </cell>
          <cell r="B179" t="str">
            <v>RP0100K82623</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t="str">
            <v>Neckarsteinach</v>
          </cell>
          <cell r="B180" t="str">
            <v>RP0100K82624</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Neckarzimmern</v>
          </cell>
          <cell r="B181" t="str">
            <v>RP0100K82625</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Rockenau</v>
          </cell>
          <cell r="B182" t="str">
            <v>RP0100K82626</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Sammelposten EEG-Ver</v>
          </cell>
          <cell r="B183" t="str">
            <v>RP0100K82627</v>
          </cell>
          <cell r="C183">
            <v>122142.857148</v>
          </cell>
          <cell r="D183">
            <v>10178.571429</v>
          </cell>
          <cell r="E183">
            <v>10178.571429</v>
          </cell>
          <cell r="F183">
            <v>10178.571429</v>
          </cell>
          <cell r="G183">
            <v>10178.571429</v>
          </cell>
          <cell r="H183">
            <v>10178.571429</v>
          </cell>
          <cell r="I183">
            <v>10178.571429</v>
          </cell>
          <cell r="J183">
            <v>10178.571429</v>
          </cell>
          <cell r="K183">
            <v>10178.571429</v>
          </cell>
          <cell r="L183">
            <v>10178.571429</v>
          </cell>
          <cell r="M183">
            <v>10178.571429</v>
          </cell>
          <cell r="N183">
            <v>10178.571429</v>
          </cell>
          <cell r="O183">
            <v>10178.571429</v>
          </cell>
        </row>
        <row r="184">
          <cell r="A184" t="str">
            <v>Bezug Saarwasser</v>
          </cell>
          <cell r="B184" t="str">
            <v>RP0100K827</v>
          </cell>
          <cell r="C184">
            <v>0</v>
          </cell>
          <cell r="D184">
            <v>0</v>
          </cell>
          <cell r="E184">
            <v>0</v>
          </cell>
          <cell r="F184">
            <v>0</v>
          </cell>
          <cell r="G184">
            <v>0</v>
          </cell>
          <cell r="H184">
            <v>0</v>
          </cell>
          <cell r="I184">
            <v>0</v>
          </cell>
          <cell r="J184">
            <v>0</v>
          </cell>
          <cell r="K184">
            <v>0</v>
          </cell>
          <cell r="L184">
            <v>0</v>
          </cell>
          <cell r="M184">
            <v>0</v>
          </cell>
          <cell r="N184">
            <v>0</v>
          </cell>
          <cell r="O184">
            <v>0</v>
          </cell>
          <cell r="P184">
            <v>4745004</v>
          </cell>
          <cell r="Q184">
            <v>395417</v>
          </cell>
          <cell r="R184">
            <v>395417</v>
          </cell>
          <cell r="S184">
            <v>395417</v>
          </cell>
          <cell r="T184">
            <v>395417</v>
          </cell>
          <cell r="U184">
            <v>395417</v>
          </cell>
          <cell r="V184">
            <v>395417</v>
          </cell>
          <cell r="W184">
            <v>395417</v>
          </cell>
          <cell r="X184">
            <v>395417</v>
          </cell>
          <cell r="Y184">
            <v>395417</v>
          </cell>
          <cell r="Z184">
            <v>395417</v>
          </cell>
          <cell r="AA184">
            <v>395417</v>
          </cell>
          <cell r="AB184">
            <v>395417</v>
          </cell>
        </row>
        <row r="185">
          <cell r="A185" t="str">
            <v>Harpen Saarwasser Wh</v>
          </cell>
          <cell r="B185" t="str">
            <v>RP0100K8271</v>
          </cell>
          <cell r="C185">
            <v>0</v>
          </cell>
          <cell r="D185">
            <v>0</v>
          </cell>
          <cell r="E185">
            <v>0</v>
          </cell>
          <cell r="F185">
            <v>0</v>
          </cell>
          <cell r="G185">
            <v>0</v>
          </cell>
          <cell r="H185">
            <v>0</v>
          </cell>
          <cell r="I185">
            <v>0</v>
          </cell>
          <cell r="J185">
            <v>0</v>
          </cell>
          <cell r="K185">
            <v>0</v>
          </cell>
          <cell r="L185">
            <v>0</v>
          </cell>
          <cell r="M185">
            <v>0</v>
          </cell>
          <cell r="N185">
            <v>0</v>
          </cell>
          <cell r="O185">
            <v>0</v>
          </cell>
          <cell r="P185">
            <v>4745004</v>
          </cell>
          <cell r="Q185">
            <v>395417</v>
          </cell>
          <cell r="R185">
            <v>395417</v>
          </cell>
          <cell r="S185">
            <v>395417</v>
          </cell>
          <cell r="T185">
            <v>395417</v>
          </cell>
          <cell r="U185">
            <v>395417</v>
          </cell>
          <cell r="V185">
            <v>395417</v>
          </cell>
          <cell r="W185">
            <v>395417</v>
          </cell>
          <cell r="X185">
            <v>395417</v>
          </cell>
          <cell r="Y185">
            <v>395417</v>
          </cell>
          <cell r="Z185">
            <v>395417</v>
          </cell>
          <cell r="AA185">
            <v>395417</v>
          </cell>
          <cell r="AB185">
            <v>395417</v>
          </cell>
        </row>
        <row r="186">
          <cell r="A186" t="str">
            <v>Harpen Saarwasser Wh</v>
          </cell>
          <cell r="B186" t="str">
            <v>RP0100K8271</v>
          </cell>
          <cell r="P186">
            <v>4745004</v>
          </cell>
          <cell r="Q186">
            <v>395417</v>
          </cell>
          <cell r="R186">
            <v>395417</v>
          </cell>
          <cell r="S186">
            <v>395417</v>
          </cell>
          <cell r="T186">
            <v>395417</v>
          </cell>
          <cell r="U186">
            <v>395417</v>
          </cell>
          <cell r="V186">
            <v>395417</v>
          </cell>
          <cell r="W186">
            <v>395417</v>
          </cell>
          <cell r="X186">
            <v>395417</v>
          </cell>
          <cell r="Y186">
            <v>395417</v>
          </cell>
          <cell r="Z186">
            <v>395417</v>
          </cell>
          <cell r="AA186">
            <v>395417</v>
          </cell>
          <cell r="AB186">
            <v>395417</v>
          </cell>
        </row>
        <row r="187">
          <cell r="A187" t="str">
            <v>Serrig / Saar</v>
          </cell>
          <cell r="B187" t="str">
            <v>RP0100K82711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Mettlach / Saar</v>
          </cell>
          <cell r="B188" t="str">
            <v>RP0100K82712</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t="str">
            <v>Sammelposten Wholesa</v>
          </cell>
          <cell r="B189" t="str">
            <v>RP0100K82713</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Saarwasser EEG-Verma</v>
          </cell>
          <cell r="B190" t="str">
            <v>RP0100K8272</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Kanzem / Saar</v>
          </cell>
          <cell r="B191" t="str">
            <v>RP0100K82721</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Schoden / Saar</v>
          </cell>
          <cell r="B192" t="str">
            <v>RP0100K82722</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Rehlingen / Saar</v>
          </cell>
          <cell r="B193" t="str">
            <v>RP0100K82723</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Lisdorf / Saar</v>
          </cell>
          <cell r="B194" t="str">
            <v>RP0100K82724</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Saarbrücken / Saar</v>
          </cell>
          <cell r="B195" t="str">
            <v>RP0100K82725</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Sammelposten EEG-Ver</v>
          </cell>
          <cell r="B196" t="str">
            <v>RP0100K82726</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Bezug Harpen AG</v>
          </cell>
          <cell r="B197" t="str">
            <v>RP0100K825</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Baldeney</v>
          </cell>
          <cell r="B198" t="str">
            <v>RP0100K8251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Heimbach</v>
          </cell>
          <cell r="B199" t="str">
            <v>RP0100K8252</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Schwammenauel</v>
          </cell>
          <cell r="B200" t="str">
            <v>RP0100K8253</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RADAG Gesamt</v>
          </cell>
          <cell r="B201" t="str">
            <v>RP0100K807G</v>
          </cell>
          <cell r="P201">
            <v>7157716</v>
          </cell>
          <cell r="Q201">
            <v>596476.32999999996</v>
          </cell>
          <cell r="R201">
            <v>596476.34</v>
          </cell>
          <cell r="S201">
            <v>596476.32999999996</v>
          </cell>
          <cell r="T201">
            <v>596476.32999999996</v>
          </cell>
          <cell r="U201">
            <v>596476.34</v>
          </cell>
          <cell r="V201">
            <v>596476.32999999996</v>
          </cell>
          <cell r="W201">
            <v>596476.32999999996</v>
          </cell>
          <cell r="X201">
            <v>596476.34</v>
          </cell>
          <cell r="Y201">
            <v>596476.32999999996</v>
          </cell>
          <cell r="Z201">
            <v>596476.32999999996</v>
          </cell>
          <cell r="AA201">
            <v>596476.34</v>
          </cell>
          <cell r="AB201">
            <v>596476.32999999996</v>
          </cell>
        </row>
        <row r="202">
          <cell r="A202" t="str">
            <v>RADAG Strombezug</v>
          </cell>
          <cell r="B202" t="str">
            <v>RP0100K807</v>
          </cell>
          <cell r="P202">
            <v>7157716</v>
          </cell>
          <cell r="Q202">
            <v>596476.32999999996</v>
          </cell>
          <cell r="R202">
            <v>596476.34</v>
          </cell>
          <cell r="S202">
            <v>596476.32999999996</v>
          </cell>
          <cell r="T202">
            <v>596476.32999999996</v>
          </cell>
          <cell r="U202">
            <v>596476.34</v>
          </cell>
          <cell r="V202">
            <v>596476.32999999996</v>
          </cell>
          <cell r="W202">
            <v>596476.32999999996</v>
          </cell>
          <cell r="X202">
            <v>596476.34</v>
          </cell>
          <cell r="Y202">
            <v>596476.32999999996</v>
          </cell>
          <cell r="Z202">
            <v>596476.32999999996</v>
          </cell>
          <cell r="AA202">
            <v>596476.34</v>
          </cell>
          <cell r="AB202">
            <v>596476.32999999996</v>
          </cell>
        </row>
        <row r="203">
          <cell r="A203" t="str">
            <v>Schluchsee</v>
          </cell>
          <cell r="B203" t="str">
            <v>RP0100K809</v>
          </cell>
          <cell r="C203">
            <v>832616.71572900005</v>
          </cell>
          <cell r="D203">
            <v>121949.48938299999</v>
          </cell>
          <cell r="E203">
            <v>105160.039544</v>
          </cell>
          <cell r="F203">
            <v>110437.557516</v>
          </cell>
          <cell r="G203">
            <v>64167.264023999996</v>
          </cell>
          <cell r="H203">
            <v>47251.233160999996</v>
          </cell>
          <cell r="I203">
            <v>44813.293291000002</v>
          </cell>
          <cell r="J203">
            <v>62460.084073999999</v>
          </cell>
          <cell r="K203">
            <v>50114.328539000002</v>
          </cell>
          <cell r="L203">
            <v>53422.063437999997</v>
          </cell>
          <cell r="M203">
            <v>59753.204742000002</v>
          </cell>
          <cell r="N203">
            <v>56205.005448999997</v>
          </cell>
          <cell r="O203">
            <v>56883.152567999998</v>
          </cell>
          <cell r="P203">
            <v>42704280</v>
          </cell>
          <cell r="Q203">
            <v>3558690</v>
          </cell>
          <cell r="R203">
            <v>3558690</v>
          </cell>
          <cell r="S203">
            <v>3558690</v>
          </cell>
          <cell r="T203">
            <v>3558690</v>
          </cell>
          <cell r="U203">
            <v>3558690</v>
          </cell>
          <cell r="V203">
            <v>3558690</v>
          </cell>
          <cell r="W203">
            <v>3558690</v>
          </cell>
          <cell r="X203">
            <v>3558690</v>
          </cell>
          <cell r="Y203">
            <v>3558690</v>
          </cell>
          <cell r="Z203">
            <v>3558690</v>
          </cell>
          <cell r="AA203">
            <v>3558690</v>
          </cell>
          <cell r="AB203">
            <v>3558690</v>
          </cell>
        </row>
        <row r="204">
          <cell r="A204" t="str">
            <v>SEO Vianden</v>
          </cell>
          <cell r="B204" t="str">
            <v>RP0100K810</v>
          </cell>
          <cell r="C204">
            <v>608764.50250499998</v>
          </cell>
          <cell r="D204">
            <v>53068.933048999999</v>
          </cell>
          <cell r="E204">
            <v>50241.478951999998</v>
          </cell>
          <cell r="F204">
            <v>57583.254235</v>
          </cell>
          <cell r="G204">
            <v>42126.684071999996</v>
          </cell>
          <cell r="H204">
            <v>49598.103482999999</v>
          </cell>
          <cell r="I204">
            <v>47348.927752000003</v>
          </cell>
          <cell r="J204">
            <v>43643.423515000002</v>
          </cell>
          <cell r="K204">
            <v>45032.722175000003</v>
          </cell>
          <cell r="L204">
            <v>49984.047229000003</v>
          </cell>
          <cell r="M204">
            <v>59250.571005999998</v>
          </cell>
          <cell r="N204">
            <v>56374.478597000001</v>
          </cell>
          <cell r="O204">
            <v>54511.87844</v>
          </cell>
          <cell r="P204">
            <v>30900000</v>
          </cell>
          <cell r="Q204">
            <v>2575000</v>
          </cell>
          <cell r="R204">
            <v>2575000</v>
          </cell>
          <cell r="S204">
            <v>2575000</v>
          </cell>
          <cell r="T204">
            <v>2575000</v>
          </cell>
          <cell r="U204">
            <v>2575000</v>
          </cell>
          <cell r="V204">
            <v>2575000</v>
          </cell>
          <cell r="W204">
            <v>2575000</v>
          </cell>
          <cell r="X204">
            <v>2575000</v>
          </cell>
          <cell r="Y204">
            <v>2575000</v>
          </cell>
          <cell r="Z204">
            <v>2575000</v>
          </cell>
          <cell r="AA204">
            <v>2575000</v>
          </cell>
          <cell r="AB204">
            <v>2575000</v>
          </cell>
        </row>
        <row r="205">
          <cell r="A205" t="str">
            <v>Axpo, Schweizer Grup</v>
          </cell>
          <cell r="B205" t="str">
            <v>RP0100K811</v>
          </cell>
          <cell r="C205">
            <v>140625.00000100001</v>
          </cell>
          <cell r="D205">
            <v>9962.8664970000009</v>
          </cell>
          <cell r="E205">
            <v>9052.9372609999991</v>
          </cell>
          <cell r="F205">
            <v>11289.718026</v>
          </cell>
          <cell r="G205">
            <v>11509.454427999999</v>
          </cell>
          <cell r="H205">
            <v>13444.964147999999</v>
          </cell>
          <cell r="I205">
            <v>13853.723642000001</v>
          </cell>
          <cell r="J205">
            <v>14260.753696</v>
          </cell>
          <cell r="K205">
            <v>13243.078928000001</v>
          </cell>
          <cell r="L205">
            <v>10904.827622000001</v>
          </cell>
          <cell r="M205">
            <v>11061.365621999999</v>
          </cell>
          <cell r="N205">
            <v>10630.717006000001</v>
          </cell>
          <cell r="O205">
            <v>11410.593124999999</v>
          </cell>
          <cell r="P205">
            <v>10820128</v>
          </cell>
          <cell r="Q205">
            <v>766574</v>
          </cell>
          <cell r="R205">
            <v>696561</v>
          </cell>
          <cell r="S205">
            <v>868666</v>
          </cell>
          <cell r="T205">
            <v>885573</v>
          </cell>
          <cell r="U205">
            <v>1034498</v>
          </cell>
          <cell r="V205">
            <v>1065949</v>
          </cell>
          <cell r="W205">
            <v>1097267</v>
          </cell>
          <cell r="X205">
            <v>1018964</v>
          </cell>
          <cell r="Y205">
            <v>839052</v>
          </cell>
          <cell r="Z205">
            <v>851096</v>
          </cell>
          <cell r="AA205">
            <v>817961</v>
          </cell>
          <cell r="AB205">
            <v>877967</v>
          </cell>
        </row>
        <row r="206">
          <cell r="A206" t="str">
            <v>AEW Klingnau (59 MW)</v>
          </cell>
          <cell r="B206" t="str">
            <v>RP0100K813</v>
          </cell>
          <cell r="C206">
            <v>224999.99999899999</v>
          </cell>
          <cell r="D206">
            <v>15940.586396000001</v>
          </cell>
          <cell r="E206">
            <v>14484.699618000001</v>
          </cell>
          <cell r="F206">
            <v>18063.548842</v>
          </cell>
          <cell r="G206">
            <v>18415.127084</v>
          </cell>
          <cell r="H206">
            <v>21511.942636</v>
          </cell>
          <cell r="I206">
            <v>22165.957826999998</v>
          </cell>
          <cell r="J206">
            <v>22817.205913000002</v>
          </cell>
          <cell r="K206">
            <v>21188.926284000001</v>
          </cell>
          <cell r="L206">
            <v>17447.724194999999</v>
          </cell>
          <cell r="M206">
            <v>17698.184995</v>
          </cell>
          <cell r="N206">
            <v>17009.147209999999</v>
          </cell>
          <cell r="O206">
            <v>18256.948999</v>
          </cell>
          <cell r="P206">
            <v>4072188</v>
          </cell>
          <cell r="Q206">
            <v>339349</v>
          </cell>
          <cell r="R206">
            <v>339349</v>
          </cell>
          <cell r="S206">
            <v>339349</v>
          </cell>
          <cell r="T206">
            <v>339349</v>
          </cell>
          <cell r="U206">
            <v>339349</v>
          </cell>
          <cell r="V206">
            <v>339349</v>
          </cell>
          <cell r="W206">
            <v>339349</v>
          </cell>
          <cell r="X206">
            <v>339349</v>
          </cell>
          <cell r="Y206">
            <v>339349</v>
          </cell>
          <cell r="Z206">
            <v>339349</v>
          </cell>
          <cell r="AA206">
            <v>339349</v>
          </cell>
          <cell r="AB206">
            <v>339349</v>
          </cell>
        </row>
        <row r="207">
          <cell r="A207" t="str">
            <v>TIWAG, Kaunertal</v>
          </cell>
          <cell r="B207" t="str">
            <v>RP0100K814</v>
          </cell>
          <cell r="C207">
            <v>333391.11418899999</v>
          </cell>
          <cell r="D207">
            <v>44031.558041999997</v>
          </cell>
          <cell r="E207">
            <v>41567.861195999998</v>
          </cell>
          <cell r="F207">
            <v>27729.752177999999</v>
          </cell>
          <cell r="G207">
            <v>10418.665056</v>
          </cell>
          <cell r="H207">
            <v>23720.964806</v>
          </cell>
          <cell r="I207">
            <v>31135.772478999999</v>
          </cell>
          <cell r="J207">
            <v>36913.544691000003</v>
          </cell>
          <cell r="K207">
            <v>42370.329557999998</v>
          </cell>
          <cell r="L207">
            <v>49393.87068</v>
          </cell>
          <cell r="M207">
            <v>15647.051932</v>
          </cell>
          <cell r="N207">
            <v>6122.7533620000004</v>
          </cell>
          <cell r="O207">
            <v>4338.9902089999996</v>
          </cell>
          <cell r="P207">
            <v>17305200</v>
          </cell>
          <cell r="Q207">
            <v>1442100</v>
          </cell>
          <cell r="R207">
            <v>1442100</v>
          </cell>
          <cell r="S207">
            <v>1442100</v>
          </cell>
          <cell r="T207">
            <v>1442100</v>
          </cell>
          <cell r="U207">
            <v>1442100</v>
          </cell>
          <cell r="V207">
            <v>1442100</v>
          </cell>
          <cell r="W207">
            <v>1442100</v>
          </cell>
          <cell r="X207">
            <v>1442100</v>
          </cell>
          <cell r="Y207">
            <v>1442100</v>
          </cell>
          <cell r="Z207">
            <v>1442100</v>
          </cell>
          <cell r="AA207">
            <v>1442100</v>
          </cell>
          <cell r="AB207">
            <v>1442100</v>
          </cell>
        </row>
        <row r="208">
          <cell r="A208" t="str">
            <v>EOS Speicher-KW</v>
          </cell>
          <cell r="B208" t="str">
            <v>RP0100K8100</v>
          </cell>
          <cell r="C208">
            <v>0</v>
          </cell>
          <cell r="D208">
            <v>0</v>
          </cell>
          <cell r="E208">
            <v>0</v>
          </cell>
          <cell r="F208">
            <v>0</v>
          </cell>
          <cell r="G208">
            <v>0</v>
          </cell>
          <cell r="H208">
            <v>0</v>
          </cell>
          <cell r="I208">
            <v>0</v>
          </cell>
          <cell r="J208">
            <v>0</v>
          </cell>
          <cell r="K208">
            <v>0</v>
          </cell>
          <cell r="L208">
            <v>0</v>
          </cell>
          <cell r="M208">
            <v>0</v>
          </cell>
          <cell r="N208">
            <v>0</v>
          </cell>
          <cell r="O208">
            <v>0</v>
          </cell>
        </row>
      </sheetData>
      <sheetData sheetId="13" refreshError="1">
        <row r="3">
          <cell r="A3" t="str">
            <v>Kostenart</v>
          </cell>
          <cell r="B3" t="str">
            <v/>
          </cell>
        </row>
        <row r="4">
          <cell r="A4" t="str">
            <v>Mifri Jahresplanung Absatz</v>
          </cell>
          <cell r="B4" t="str">
            <v/>
          </cell>
        </row>
        <row r="5">
          <cell r="A5" t="str">
            <v>Projektstrukturplane</v>
          </cell>
          <cell r="B5" t="str">
            <v/>
          </cell>
        </row>
        <row r="14">
          <cell r="C14" t="str">
            <v>Plan Menge  2008</v>
          </cell>
          <cell r="D14" t="str">
            <v>Plan Betrag  2008</v>
          </cell>
          <cell r="E14" t="str">
            <v>Plan Menge  2009</v>
          </cell>
          <cell r="F14" t="str">
            <v>Plan Betrag  2009</v>
          </cell>
          <cell r="G14" t="str">
            <v>Plan Menge  2010</v>
          </cell>
          <cell r="H14" t="str">
            <v>Plan Betrag  2010</v>
          </cell>
          <cell r="I14" t="str">
            <v>Plan Menge  2011</v>
          </cell>
          <cell r="J14" t="str">
            <v>Plan Betrag  2011</v>
          </cell>
        </row>
        <row r="15">
          <cell r="A15" t="str">
            <v>Projektstrukturplane</v>
          </cell>
          <cell r="C15" t="str">
            <v>* 1.000 KWH</v>
          </cell>
          <cell r="D15" t="str">
            <v>EUR</v>
          </cell>
          <cell r="E15" t="str">
            <v>* 1.000</v>
          </cell>
          <cell r="F15" t="str">
            <v/>
          </cell>
          <cell r="G15" t="str">
            <v>* 1.000</v>
          </cell>
          <cell r="H15" t="str">
            <v/>
          </cell>
          <cell r="I15" t="str">
            <v>* 1.000</v>
          </cell>
          <cell r="J15" t="str">
            <v/>
          </cell>
        </row>
        <row r="16">
          <cell r="A16" t="str">
            <v>WBS HIERARCHY</v>
          </cell>
          <cell r="B16" t="str">
            <v>WBS HIERARCHY</v>
          </cell>
          <cell r="C16">
            <v>12452572.303888001</v>
          </cell>
          <cell r="D16">
            <v>-9719996469.5499992</v>
          </cell>
        </row>
        <row r="17">
          <cell r="A17" t="str">
            <v>Neuer Absatz ab 01.0</v>
          </cell>
          <cell r="B17" t="str">
            <v>ZE0002A</v>
          </cell>
          <cell r="D17">
            <v>-215797052.16</v>
          </cell>
        </row>
        <row r="18">
          <cell r="A18" t="str">
            <v>Regelenergie netto</v>
          </cell>
          <cell r="B18" t="str">
            <v>ZE0002A6</v>
          </cell>
          <cell r="D18">
            <v>-190686696.71000001</v>
          </cell>
        </row>
        <row r="19">
          <cell r="A19" t="str">
            <v>Vermarktung Regelene</v>
          </cell>
          <cell r="B19" t="str">
            <v>ZE0002A6A</v>
          </cell>
          <cell r="D19">
            <v>-190686696.71000001</v>
          </cell>
        </row>
        <row r="20">
          <cell r="A20" t="str">
            <v>RWE TSO</v>
          </cell>
          <cell r="B20" t="str">
            <v>ZE0002A6A1</v>
          </cell>
          <cell r="D20">
            <v>-51264731.57</v>
          </cell>
        </row>
        <row r="21">
          <cell r="A21" t="str">
            <v>Primärregelung RWE T</v>
          </cell>
          <cell r="B21" t="str">
            <v>ZE0002A6A11</v>
          </cell>
          <cell r="D21">
            <v>-2506508.44</v>
          </cell>
        </row>
        <row r="22">
          <cell r="A22" t="str">
            <v>RWE Net  PR Leistung</v>
          </cell>
          <cell r="B22" t="str">
            <v>ZE0002K1111</v>
          </cell>
          <cell r="D22">
            <v>-2506508.44</v>
          </cell>
        </row>
        <row r="23">
          <cell r="A23" t="str">
            <v>Sekundärregelung RWE</v>
          </cell>
          <cell r="B23" t="str">
            <v>ZE0002A6A12</v>
          </cell>
          <cell r="D23">
            <v>-42256653.450000003</v>
          </cell>
        </row>
        <row r="24">
          <cell r="A24" t="str">
            <v>RWE Net SR Leistung</v>
          </cell>
          <cell r="B24" t="str">
            <v>ZE0002K1121</v>
          </cell>
          <cell r="D24">
            <v>-22023499.960000001</v>
          </cell>
        </row>
        <row r="25">
          <cell r="A25" t="str">
            <v>RWE Net SR Leistung</v>
          </cell>
          <cell r="B25" t="str">
            <v>ZE0002K1122</v>
          </cell>
          <cell r="D25">
            <v>-7352700.0899999999</v>
          </cell>
        </row>
        <row r="26">
          <cell r="A26" t="str">
            <v>RWE Net SR Arbeit po</v>
          </cell>
          <cell r="B26" t="str">
            <v>ZE0002K1123</v>
          </cell>
          <cell r="D26">
            <v>-12880453.4</v>
          </cell>
        </row>
        <row r="27">
          <cell r="A27" t="str">
            <v>Minutenreserve RWE T</v>
          </cell>
          <cell r="B27" t="str">
            <v>ZE0002A6A13</v>
          </cell>
          <cell r="D27">
            <v>-6501569.6799999997</v>
          </cell>
        </row>
        <row r="28">
          <cell r="A28" t="str">
            <v>RWE Net MR Leistung</v>
          </cell>
          <cell r="B28" t="str">
            <v>ZE0002K1131</v>
          </cell>
          <cell r="D28">
            <v>-3396088.57</v>
          </cell>
        </row>
        <row r="29">
          <cell r="A29" t="str">
            <v>RWE Net MR Leistung</v>
          </cell>
          <cell r="B29" t="str">
            <v>ZE0002K1132</v>
          </cell>
          <cell r="D29">
            <v>-2036639.13</v>
          </cell>
        </row>
        <row r="30">
          <cell r="A30" t="str">
            <v>RWE Net MR Arbeit po</v>
          </cell>
          <cell r="B30" t="str">
            <v>ZE0002K1134</v>
          </cell>
          <cell r="D30">
            <v>-1068841.98</v>
          </cell>
        </row>
        <row r="31">
          <cell r="A31" t="str">
            <v>E.ON</v>
          </cell>
          <cell r="B31" t="str">
            <v>ZE0002A6A2</v>
          </cell>
          <cell r="D31">
            <v>-138757921.81999999</v>
          </cell>
        </row>
        <row r="32">
          <cell r="A32" t="str">
            <v>Sekundärregelung E.O</v>
          </cell>
          <cell r="B32" t="str">
            <v>ZE0002A6A22</v>
          </cell>
          <cell r="D32">
            <v>-137921335.90000001</v>
          </cell>
        </row>
        <row r="33">
          <cell r="A33" t="str">
            <v>E.on SR Leistung pos</v>
          </cell>
          <cell r="B33" t="str">
            <v>ZE0002K1221</v>
          </cell>
          <cell r="D33">
            <v>-71959514.599999994</v>
          </cell>
        </row>
        <row r="34">
          <cell r="A34" t="str">
            <v>E.on SR Leistung neg</v>
          </cell>
          <cell r="B34" t="str">
            <v>ZE0002K1222</v>
          </cell>
          <cell r="D34">
            <v>-23865821.300000001</v>
          </cell>
        </row>
        <row r="35">
          <cell r="A35" t="str">
            <v>E.on SR Arbeit pos.</v>
          </cell>
          <cell r="B35" t="str">
            <v>ZE0002K1223</v>
          </cell>
          <cell r="D35">
            <v>-42096000</v>
          </cell>
        </row>
        <row r="36">
          <cell r="A36" t="str">
            <v>Minutenreserve E.ON</v>
          </cell>
          <cell r="B36" t="str">
            <v>ZE0002A6A23</v>
          </cell>
          <cell r="D36">
            <v>-836585.92</v>
          </cell>
        </row>
        <row r="37">
          <cell r="A37" t="str">
            <v>E.on MR Leistung pos</v>
          </cell>
          <cell r="B37" t="str">
            <v>ZE0002K1231</v>
          </cell>
          <cell r="D37">
            <v>-810909.15</v>
          </cell>
        </row>
        <row r="38">
          <cell r="A38" t="str">
            <v>E.on MR Leistung neg</v>
          </cell>
          <cell r="B38" t="str">
            <v>ZE0002K1232</v>
          </cell>
          <cell r="D38">
            <v>-6.92</v>
          </cell>
        </row>
        <row r="39">
          <cell r="A39" t="str">
            <v>E.on MR Arbeit pos.</v>
          </cell>
          <cell r="B39" t="str">
            <v>ZE0002K1233</v>
          </cell>
          <cell r="D39">
            <v>-25669.85</v>
          </cell>
        </row>
        <row r="40">
          <cell r="A40" t="str">
            <v>Vattenfall Europe</v>
          </cell>
          <cell r="B40" t="str">
            <v>ZE0002A6A3</v>
          </cell>
          <cell r="D40">
            <v>-306204.61</v>
          </cell>
        </row>
        <row r="41">
          <cell r="A41" t="str">
            <v>Minutenreserve Vatte</v>
          </cell>
          <cell r="B41" t="str">
            <v>ZE0002A6A33</v>
          </cell>
          <cell r="D41">
            <v>-306204.61</v>
          </cell>
        </row>
        <row r="42">
          <cell r="A42" t="str">
            <v>Vattenfall  MR Leist</v>
          </cell>
          <cell r="B42" t="str">
            <v>ZE0002K1431</v>
          </cell>
          <cell r="D42">
            <v>-302521.40000000002</v>
          </cell>
        </row>
        <row r="43">
          <cell r="A43" t="str">
            <v>Vattenfall  MR Leist</v>
          </cell>
          <cell r="B43" t="str">
            <v>ZE0002K1432</v>
          </cell>
          <cell r="D43">
            <v>4116.79</v>
          </cell>
        </row>
        <row r="44">
          <cell r="A44" t="str">
            <v>Vattenfall  MR Arbei</v>
          </cell>
          <cell r="B44" t="str">
            <v>ZE0002K1433</v>
          </cell>
          <cell r="D44">
            <v>-7800</v>
          </cell>
        </row>
        <row r="45">
          <cell r="A45" t="str">
            <v>ENBW</v>
          </cell>
          <cell r="B45" t="str">
            <v>ZE0002A6A5</v>
          </cell>
          <cell r="D45">
            <v>-357838.71</v>
          </cell>
        </row>
        <row r="46">
          <cell r="A46" t="str">
            <v>Minutenreserve EnBW</v>
          </cell>
          <cell r="B46" t="str">
            <v>ZE0002A6A53</v>
          </cell>
          <cell r="D46">
            <v>-357838.71</v>
          </cell>
        </row>
        <row r="47">
          <cell r="A47" t="str">
            <v>EnBW MR Leistung pos</v>
          </cell>
          <cell r="B47" t="str">
            <v>ZE0002K1331</v>
          </cell>
          <cell r="D47">
            <v>-328199.39</v>
          </cell>
        </row>
        <row r="48">
          <cell r="A48" t="str">
            <v>EnBW MR Leistung neg</v>
          </cell>
          <cell r="B48" t="str">
            <v>ZE0002K1332</v>
          </cell>
          <cell r="D48">
            <v>-31492.26</v>
          </cell>
        </row>
        <row r="49">
          <cell r="A49" t="str">
            <v>EnBW MR Arbeit pos.</v>
          </cell>
          <cell r="B49" t="str">
            <v>ZE0002K1333</v>
          </cell>
          <cell r="D49">
            <v>1852.94</v>
          </cell>
        </row>
        <row r="50">
          <cell r="A50" t="str">
            <v>Sonstiges</v>
          </cell>
          <cell r="B50" t="str">
            <v>ZE0002A7</v>
          </cell>
          <cell r="D50">
            <v>-25110355.449999999</v>
          </cell>
        </row>
        <row r="51">
          <cell r="A51" t="str">
            <v>Sonstige Systemdiens</v>
          </cell>
          <cell r="B51" t="str">
            <v>ZE0002A7B</v>
          </cell>
          <cell r="D51">
            <v>-25110355.449999999</v>
          </cell>
        </row>
        <row r="52">
          <cell r="A52" t="str">
            <v>System-DL RWE Net En</v>
          </cell>
          <cell r="B52" t="str">
            <v>ZE0002K511</v>
          </cell>
          <cell r="D52">
            <v>-112122.91</v>
          </cell>
        </row>
        <row r="53">
          <cell r="A53" t="str">
            <v>System-DL RWE Net Sc</v>
          </cell>
          <cell r="B53" t="str">
            <v>ZE0002K512</v>
          </cell>
          <cell r="D53">
            <v>-4677998.88</v>
          </cell>
        </row>
        <row r="54">
          <cell r="A54" t="str">
            <v>System-DL RWE Net Bl</v>
          </cell>
          <cell r="B54" t="str">
            <v>ZE0002K513</v>
          </cell>
          <cell r="D54">
            <v>-20320233.66</v>
          </cell>
        </row>
        <row r="55">
          <cell r="A55" t="str">
            <v>Absatzseite ab 01.01</v>
          </cell>
          <cell r="B55" t="str">
            <v>ZE0001</v>
          </cell>
          <cell r="C55">
            <v>12452572.303888001</v>
          </cell>
          <cell r="D55">
            <v>-9456693608.9400005</v>
          </cell>
        </row>
        <row r="56">
          <cell r="A56" t="str">
            <v>Stromabsatz Strommar</v>
          </cell>
          <cell r="B56" t="str">
            <v>ZE0001A</v>
          </cell>
          <cell r="C56">
            <v>12452572.303888001</v>
          </cell>
          <cell r="D56">
            <v>-9402708503.7800007</v>
          </cell>
        </row>
        <row r="57">
          <cell r="A57" t="str">
            <v>Direktabsatz</v>
          </cell>
          <cell r="B57" t="str">
            <v>ZE0001A5</v>
          </cell>
          <cell r="C57">
            <v>0</v>
          </cell>
          <cell r="D57">
            <v>-15394102.66</v>
          </cell>
        </row>
        <row r="58">
          <cell r="A58" t="str">
            <v>Reserveleistung</v>
          </cell>
          <cell r="B58" t="str">
            <v>ZE0001A5A</v>
          </cell>
          <cell r="D58">
            <v>-750000</v>
          </cell>
        </row>
        <row r="59">
          <cell r="A59" t="str">
            <v>Reserveleistung Huck</v>
          </cell>
          <cell r="B59" t="str">
            <v>ZE0001A5A3</v>
          </cell>
          <cell r="D59">
            <v>-750000</v>
          </cell>
        </row>
        <row r="60">
          <cell r="A60" t="str">
            <v>Reserve Leistung Huc</v>
          </cell>
          <cell r="B60" t="str">
            <v>ZE0001K23161</v>
          </cell>
          <cell r="D60">
            <v>-750000</v>
          </cell>
        </row>
        <row r="61">
          <cell r="A61" t="str">
            <v>Endkunden</v>
          </cell>
          <cell r="B61" t="str">
            <v>ZE0001A5B</v>
          </cell>
          <cell r="D61">
            <v>-14380625.18</v>
          </cell>
        </row>
        <row r="62">
          <cell r="A62" t="str">
            <v>Sonstige Kleinstabne</v>
          </cell>
          <cell r="B62" t="str">
            <v>ZE0001A5B1</v>
          </cell>
          <cell r="D62">
            <v>-12417.36</v>
          </cell>
        </row>
        <row r="63">
          <cell r="A63" t="str">
            <v>Übrige Kleinstabnehm</v>
          </cell>
          <cell r="B63" t="str">
            <v>ZE0001K23432</v>
          </cell>
          <cell r="D63">
            <v>-12417.36</v>
          </cell>
        </row>
        <row r="64">
          <cell r="A64" t="str">
            <v>MVA Weisweiler</v>
          </cell>
          <cell r="B64" t="str">
            <v>ZE0001K2337</v>
          </cell>
          <cell r="D64">
            <v>-602356.97</v>
          </cell>
        </row>
        <row r="65">
          <cell r="A65" t="str">
            <v>Knauf</v>
          </cell>
          <cell r="B65" t="str">
            <v>ZE0001K2338</v>
          </cell>
          <cell r="D65">
            <v>-278115.12</v>
          </cell>
        </row>
        <row r="66">
          <cell r="A66" t="str">
            <v>Wingas (Solution)</v>
          </cell>
          <cell r="B66" t="str">
            <v>ZE0001K2335</v>
          </cell>
          <cell r="D66">
            <v>-1496550.54</v>
          </cell>
        </row>
        <row r="67">
          <cell r="A67" t="str">
            <v>Rheinpapier (Solutio</v>
          </cell>
          <cell r="B67" t="str">
            <v>ZE0001K2334</v>
          </cell>
          <cell r="D67">
            <v>-11552039.619999999</v>
          </cell>
        </row>
        <row r="68">
          <cell r="A68" t="str">
            <v>Plus</v>
          </cell>
          <cell r="B68" t="str">
            <v>ZE0001K2336</v>
          </cell>
          <cell r="D68">
            <v>-2682.52</v>
          </cell>
        </row>
        <row r="69">
          <cell r="A69" t="str">
            <v>Kleinstabnehmer RB</v>
          </cell>
          <cell r="B69" t="str">
            <v>ZE0001K2339</v>
          </cell>
          <cell r="D69">
            <v>-131604.03</v>
          </cell>
        </row>
        <row r="70">
          <cell r="A70" t="str">
            <v>E.ON Phasenschieber</v>
          </cell>
          <cell r="B70" t="str">
            <v>ZE0001K2331</v>
          </cell>
          <cell r="D70">
            <v>-4339.79</v>
          </cell>
        </row>
        <row r="71">
          <cell r="A71" t="str">
            <v>TIWAG Phasenschieber</v>
          </cell>
          <cell r="B71" t="str">
            <v>ZE0001K2332</v>
          </cell>
          <cell r="D71">
            <v>-3095.63</v>
          </cell>
        </row>
        <row r="72">
          <cell r="A72" t="str">
            <v>RE (RB Engineering u</v>
          </cell>
          <cell r="B72" t="str">
            <v>ZE0001K2345</v>
          </cell>
          <cell r="D72">
            <v>-131125</v>
          </cell>
        </row>
        <row r="73">
          <cell r="A73" t="str">
            <v>RBS (Rheinische Baus</v>
          </cell>
          <cell r="B73" t="str">
            <v>ZE0001K2346</v>
          </cell>
          <cell r="D73">
            <v>-141968.6</v>
          </cell>
        </row>
        <row r="74">
          <cell r="A74" t="str">
            <v>RSB Logistik über Ke</v>
          </cell>
          <cell r="B74" t="str">
            <v>ZE0001K2347</v>
          </cell>
          <cell r="D74">
            <v>-24330</v>
          </cell>
        </row>
        <row r="75">
          <cell r="A75" t="str">
            <v>Spotverkäufe an Drit</v>
          </cell>
          <cell r="B75" t="str">
            <v>ZE0001A5C</v>
          </cell>
          <cell r="D75">
            <v>-139680</v>
          </cell>
        </row>
        <row r="76">
          <cell r="A76" t="str">
            <v>Spotverkäufe Ruhrene</v>
          </cell>
          <cell r="B76" t="str">
            <v>ZE0001K2321</v>
          </cell>
          <cell r="D76">
            <v>-139680</v>
          </cell>
        </row>
        <row r="77">
          <cell r="A77" t="str">
            <v>Bereichsinterner Dir</v>
          </cell>
          <cell r="B77" t="str">
            <v>ZE0001A5D</v>
          </cell>
          <cell r="C77">
            <v>0</v>
          </cell>
          <cell r="D77">
            <v>-123797.48</v>
          </cell>
        </row>
        <row r="78">
          <cell r="A78" t="str">
            <v>Anfahrstrom</v>
          </cell>
          <cell r="B78" t="str">
            <v>ZE0001A5D1</v>
          </cell>
          <cell r="C78">
            <v>0</v>
          </cell>
          <cell r="D78">
            <v>-123797.48</v>
          </cell>
        </row>
        <row r="79">
          <cell r="A79" t="str">
            <v>Anfahrstrom GWB</v>
          </cell>
          <cell r="B79" t="str">
            <v>ZE0001K61</v>
          </cell>
          <cell r="C79">
            <v>0</v>
          </cell>
          <cell r="D79">
            <v>-70827.45</v>
          </cell>
        </row>
        <row r="80">
          <cell r="A80" t="str">
            <v>Anfahrstrom KWL</v>
          </cell>
          <cell r="B80" t="str">
            <v>ZE0001K62</v>
          </cell>
          <cell r="C80">
            <v>0</v>
          </cell>
          <cell r="D80">
            <v>-13538.45</v>
          </cell>
        </row>
        <row r="81">
          <cell r="A81" t="str">
            <v>Anfahrstrom KLE</v>
          </cell>
          <cell r="B81" t="str">
            <v>ZE0001K63</v>
          </cell>
          <cell r="C81">
            <v>0</v>
          </cell>
          <cell r="D81">
            <v>-39431.58</v>
          </cell>
        </row>
        <row r="82">
          <cell r="A82" t="str">
            <v>Anfahrstrom Kraftwer</v>
          </cell>
          <cell r="B82" t="str">
            <v>ZE0001K64</v>
          </cell>
          <cell r="C82">
            <v>0</v>
          </cell>
        </row>
        <row r="83">
          <cell r="A83" t="str">
            <v>RE (RB Engineering u</v>
          </cell>
          <cell r="B83" t="str">
            <v>ZE0001K2341</v>
          </cell>
          <cell r="C83">
            <v>0</v>
          </cell>
        </row>
        <row r="84">
          <cell r="A84" t="str">
            <v>RBS (Rheinische Baus</v>
          </cell>
          <cell r="B84" t="str">
            <v>ZE0001K2342</v>
          </cell>
          <cell r="C84">
            <v>0</v>
          </cell>
        </row>
        <row r="85">
          <cell r="A85" t="str">
            <v>Sonstiges</v>
          </cell>
          <cell r="B85" t="str">
            <v>ZE0001A7</v>
          </cell>
          <cell r="D85">
            <v>13162533.630000001</v>
          </cell>
        </row>
        <row r="86">
          <cell r="A86" t="str">
            <v>Zuschläge KWK und De</v>
          </cell>
          <cell r="B86" t="str">
            <v>ZE0001A7A</v>
          </cell>
          <cell r="D86">
            <v>-70621200.370000005</v>
          </cell>
        </row>
        <row r="87">
          <cell r="A87" t="str">
            <v>Zuschläge KWK</v>
          </cell>
          <cell r="B87" t="str">
            <v>ZE0001A7A1</v>
          </cell>
          <cell r="D87">
            <v>-19729003.280000001</v>
          </cell>
        </row>
        <row r="88">
          <cell r="A88" t="str">
            <v>RWE DSO KWK Zuschläg</v>
          </cell>
          <cell r="B88" t="str">
            <v>ZE0001A7A12</v>
          </cell>
          <cell r="D88">
            <v>-14676403.300000001</v>
          </cell>
        </row>
        <row r="89">
          <cell r="A89" t="str">
            <v>RWE-Net KWK Zuschläg</v>
          </cell>
          <cell r="B89" t="str">
            <v>ZE0001K31126</v>
          </cell>
          <cell r="D89">
            <v>-19411003.300000001</v>
          </cell>
        </row>
        <row r="90">
          <cell r="A90" t="str">
            <v>Weitergabe KWK Zusch</v>
          </cell>
          <cell r="B90" t="str">
            <v>ZE0001K31127</v>
          </cell>
          <cell r="D90">
            <v>4734600</v>
          </cell>
        </row>
        <row r="91">
          <cell r="A91" t="str">
            <v>KWK Stromlieferungen</v>
          </cell>
          <cell r="B91" t="str">
            <v>ZE0001A7A13</v>
          </cell>
          <cell r="D91">
            <v>0</v>
          </cell>
        </row>
        <row r="92">
          <cell r="A92" t="str">
            <v>RWE-Net KWK Meng Ver</v>
          </cell>
          <cell r="B92" t="str">
            <v>ZE0001K3121</v>
          </cell>
          <cell r="D92">
            <v>-37823099.960000001</v>
          </cell>
        </row>
        <row r="93">
          <cell r="A93" t="str">
            <v>RWE-Net KWK Meng Rüc</v>
          </cell>
          <cell r="B93" t="str">
            <v>ZE0001K3122</v>
          </cell>
          <cell r="D93">
            <v>37823099.960000001</v>
          </cell>
        </row>
        <row r="94">
          <cell r="A94" t="str">
            <v>RWE-Net KWK Zuschläg</v>
          </cell>
          <cell r="B94" t="str">
            <v>ZE0001K3117</v>
          </cell>
          <cell r="D94">
            <v>-1229999.96</v>
          </cell>
        </row>
        <row r="95">
          <cell r="A95" t="str">
            <v>RWE-Net KWK Zuschläg</v>
          </cell>
          <cell r="B95" t="str">
            <v>ZE0001K3118</v>
          </cell>
          <cell r="D95">
            <v>-615000</v>
          </cell>
        </row>
        <row r="96">
          <cell r="A96" t="str">
            <v>RWE Net KWK Zuschläg</v>
          </cell>
          <cell r="B96" t="str">
            <v>ZE0001K31113</v>
          </cell>
          <cell r="D96">
            <v>-574000.02</v>
          </cell>
        </row>
        <row r="97">
          <cell r="A97" t="str">
            <v>RWE Net KWK Zuschläg</v>
          </cell>
          <cell r="B97" t="str">
            <v>ZE0001K31131</v>
          </cell>
          <cell r="D97">
            <v>0</v>
          </cell>
        </row>
        <row r="98">
          <cell r="A98" t="str">
            <v>RWE Net KWK Zuschläg</v>
          </cell>
          <cell r="B98" t="str">
            <v>ZE0001K31114</v>
          </cell>
          <cell r="D98">
            <v>-106600</v>
          </cell>
        </row>
        <row r="99">
          <cell r="A99" t="str">
            <v>RWE Net KWK Zuschläg</v>
          </cell>
          <cell r="B99" t="str">
            <v>ZE0001K31115</v>
          </cell>
          <cell r="D99">
            <v>-328000</v>
          </cell>
        </row>
        <row r="100">
          <cell r="A100" t="str">
            <v>RWE-Net KWK Zuschläg</v>
          </cell>
          <cell r="B100" t="str">
            <v>ZE0001K31128</v>
          </cell>
          <cell r="D100">
            <v>-1256000</v>
          </cell>
        </row>
        <row r="101">
          <cell r="A101" t="str">
            <v>RWE-Net KWK Zuschläg</v>
          </cell>
          <cell r="B101" t="str">
            <v>ZE0001K31129</v>
          </cell>
          <cell r="D101">
            <v>-1394000</v>
          </cell>
        </row>
        <row r="102">
          <cell r="A102" t="str">
            <v>Weitergabe KWK Zusch</v>
          </cell>
          <cell r="B102" t="str">
            <v>ZE0001K31130</v>
          </cell>
          <cell r="D102">
            <v>138000</v>
          </cell>
        </row>
        <row r="103">
          <cell r="A103" t="str">
            <v>RWE Net KWK Zuschläg</v>
          </cell>
          <cell r="B103" t="str">
            <v>ZE0001K31118</v>
          </cell>
          <cell r="D103">
            <v>-205000</v>
          </cell>
        </row>
        <row r="104">
          <cell r="A104" t="str">
            <v>RWE Net KWK Zuschläg</v>
          </cell>
          <cell r="B104" t="str">
            <v>ZE0001K31119</v>
          </cell>
          <cell r="D104">
            <v>-738000</v>
          </cell>
        </row>
        <row r="105">
          <cell r="A105" t="str">
            <v>Dezentrale Einspeisu</v>
          </cell>
          <cell r="B105" t="str">
            <v>ZE0001A7A2</v>
          </cell>
          <cell r="D105">
            <v>-50892197.090000004</v>
          </cell>
        </row>
        <row r="106">
          <cell r="A106" t="str">
            <v>Dez. Einspeisung Koc</v>
          </cell>
          <cell r="B106" t="str">
            <v>ZE0001K3158</v>
          </cell>
          <cell r="D106">
            <v>-164474</v>
          </cell>
        </row>
        <row r="107">
          <cell r="A107" t="str">
            <v>Dez. Einspeisung Ser</v>
          </cell>
          <cell r="B107" t="str">
            <v>ZE0001K31511</v>
          </cell>
          <cell r="D107">
            <v>-220920</v>
          </cell>
        </row>
        <row r="108">
          <cell r="A108" t="str">
            <v>Dez. Einspeisung Kle</v>
          </cell>
          <cell r="B108" t="str">
            <v>ZE0001K31513</v>
          </cell>
          <cell r="D108">
            <v>-212940</v>
          </cell>
        </row>
        <row r="109">
          <cell r="A109" t="str">
            <v>Dez. Einspeisung KW</v>
          </cell>
          <cell r="B109" t="str">
            <v>ZE0001K31514</v>
          </cell>
          <cell r="D109">
            <v>-280355.96000000002</v>
          </cell>
        </row>
        <row r="110">
          <cell r="A110" t="str">
            <v>Dez. Einspeisung KW</v>
          </cell>
          <cell r="B110" t="str">
            <v>ZE0001K31515</v>
          </cell>
          <cell r="D110">
            <v>-131134.01</v>
          </cell>
        </row>
        <row r="111">
          <cell r="A111" t="str">
            <v>Dez. Einspeisung Ger</v>
          </cell>
          <cell r="B111" t="str">
            <v>ZE0001K31516</v>
          </cell>
          <cell r="D111">
            <v>-474554.25</v>
          </cell>
        </row>
        <row r="112">
          <cell r="A112" t="str">
            <v>Dez. Einspeisung Ger</v>
          </cell>
          <cell r="B112" t="str">
            <v>ZE0001K31517</v>
          </cell>
          <cell r="D112">
            <v>-474554.24</v>
          </cell>
        </row>
        <row r="113">
          <cell r="A113" t="str">
            <v>Dez. Einspeisung Ger</v>
          </cell>
          <cell r="B113" t="str">
            <v>ZE0001K31518</v>
          </cell>
          <cell r="D113">
            <v>-474554.22</v>
          </cell>
        </row>
        <row r="114">
          <cell r="A114" t="str">
            <v>Dez. Einspeisung Ger</v>
          </cell>
          <cell r="B114" t="str">
            <v>ZE0001K31519</v>
          </cell>
          <cell r="D114">
            <v>-474554.25</v>
          </cell>
        </row>
        <row r="115">
          <cell r="A115" t="str">
            <v>Dez. Einspeisung Ems</v>
          </cell>
          <cell r="B115" t="str">
            <v>ZE0001K31520</v>
          </cell>
          <cell r="D115">
            <v>-563618.97</v>
          </cell>
        </row>
        <row r="116">
          <cell r="A116" t="str">
            <v>Dez. Einspeisung Ems</v>
          </cell>
          <cell r="B116" t="str">
            <v>ZE0001K31521</v>
          </cell>
          <cell r="D116">
            <v>-563618.94999999995</v>
          </cell>
        </row>
        <row r="117">
          <cell r="A117" t="str">
            <v>Dez. Einspeisung Wes</v>
          </cell>
          <cell r="B117" t="str">
            <v>ZE0001K31522</v>
          </cell>
          <cell r="D117">
            <v>-2666612.52</v>
          </cell>
        </row>
        <row r="118">
          <cell r="A118" t="str">
            <v>Dez. Einspeisung Wes</v>
          </cell>
          <cell r="B118" t="str">
            <v>ZE0001K31523</v>
          </cell>
          <cell r="D118">
            <v>-2666612.5099999998</v>
          </cell>
        </row>
        <row r="119">
          <cell r="A119" t="str">
            <v>Dez. Einspeisung Kar</v>
          </cell>
          <cell r="B119" t="str">
            <v>ZE0001K31524</v>
          </cell>
          <cell r="D119">
            <v>-765269.04</v>
          </cell>
        </row>
        <row r="120">
          <cell r="A120" t="str">
            <v>Dez Einspeisung, kei</v>
          </cell>
          <cell r="B120" t="str">
            <v>ZE0001K31525</v>
          </cell>
          <cell r="D120">
            <v>-316558.43</v>
          </cell>
        </row>
        <row r="121">
          <cell r="A121" t="str">
            <v>Dez Einspeisung Dorm</v>
          </cell>
          <cell r="B121" t="str">
            <v>ZE0001K31526</v>
          </cell>
          <cell r="D121">
            <v>-9205600.0800000001</v>
          </cell>
        </row>
        <row r="122">
          <cell r="A122" t="str">
            <v>Dez Einspeisung AVU</v>
          </cell>
          <cell r="B122" t="str">
            <v>ZE0001K31527</v>
          </cell>
          <cell r="D122">
            <v>-15394.52</v>
          </cell>
        </row>
        <row r="123">
          <cell r="A123" t="str">
            <v>Dez Einspeisung Frim</v>
          </cell>
          <cell r="B123" t="str">
            <v>ZE0001K31528</v>
          </cell>
          <cell r="D123">
            <v>-2192781.0099999998</v>
          </cell>
        </row>
        <row r="124">
          <cell r="A124" t="str">
            <v>Dez Einspeisung Frim</v>
          </cell>
          <cell r="B124" t="str">
            <v>ZE0001K31529</v>
          </cell>
          <cell r="D124">
            <v>-2192781.0099999998</v>
          </cell>
        </row>
        <row r="125">
          <cell r="A125" t="str">
            <v>Dez Einspeisung Frim</v>
          </cell>
          <cell r="B125" t="str">
            <v>ZE0001K31530</v>
          </cell>
          <cell r="D125">
            <v>-2192781</v>
          </cell>
        </row>
        <row r="126">
          <cell r="A126" t="str">
            <v>Dez Einspeisung Frim</v>
          </cell>
          <cell r="B126" t="str">
            <v>ZE0001K31531</v>
          </cell>
          <cell r="D126">
            <v>-2192781.0099999998</v>
          </cell>
        </row>
        <row r="127">
          <cell r="A127" t="str">
            <v>Dez Einspeisung Weis</v>
          </cell>
          <cell r="B127" t="str">
            <v>ZE0001K31532</v>
          </cell>
          <cell r="D127">
            <v>-11650470.039999999</v>
          </cell>
        </row>
        <row r="128">
          <cell r="A128" t="str">
            <v>Dez Einspeisung Weis</v>
          </cell>
          <cell r="B128" t="str">
            <v>ZE0001K315233</v>
          </cell>
          <cell r="D128">
            <v>-1042900</v>
          </cell>
        </row>
        <row r="129">
          <cell r="A129" t="str">
            <v>Dez Einspeisung Gold</v>
          </cell>
          <cell r="B129" t="str">
            <v>ZE0001K315234</v>
          </cell>
          <cell r="D129">
            <v>-3582377.04</v>
          </cell>
        </row>
        <row r="130">
          <cell r="A130" t="str">
            <v>Dez Einspeisung Berr</v>
          </cell>
          <cell r="B130" t="str">
            <v>ZE0001K315235</v>
          </cell>
          <cell r="D130">
            <v>-1176000.05</v>
          </cell>
        </row>
        <row r="131">
          <cell r="A131" t="str">
            <v>Dez Einspeisung Frec</v>
          </cell>
          <cell r="B131" t="str">
            <v>ZE0001K315236</v>
          </cell>
          <cell r="D131">
            <v>-3275999.98</v>
          </cell>
        </row>
        <row r="132">
          <cell r="A132" t="str">
            <v>Dez Einspeisung Fort</v>
          </cell>
          <cell r="B132" t="str">
            <v>ZE0001K315237</v>
          </cell>
          <cell r="D132">
            <v>-1722000</v>
          </cell>
        </row>
        <row r="133">
          <cell r="A133" t="str">
            <v>Commodity-Anpassunge</v>
          </cell>
          <cell r="B133" t="str">
            <v>ZE0001A7E</v>
          </cell>
          <cell r="D133">
            <v>83783734</v>
          </cell>
        </row>
        <row r="134">
          <cell r="A134" t="str">
            <v>Commodity-Anpassung</v>
          </cell>
          <cell r="B134" t="str">
            <v>ZE0001K95</v>
          </cell>
          <cell r="D134">
            <v>83783734</v>
          </cell>
        </row>
        <row r="135">
          <cell r="A135" t="str">
            <v>Vertriebsprod. / lan</v>
          </cell>
          <cell r="B135" t="str">
            <v>ZE0001A1N</v>
          </cell>
          <cell r="C135">
            <v>1281416</v>
          </cell>
          <cell r="D135">
            <v>-466034096.73000002</v>
          </cell>
        </row>
        <row r="136">
          <cell r="A136" t="str">
            <v>Netting Vertriebspro</v>
          </cell>
          <cell r="B136" t="str">
            <v>ZE0001A1Z</v>
          </cell>
          <cell r="C136">
            <v>1281416</v>
          </cell>
        </row>
        <row r="137">
          <cell r="A137" t="str">
            <v>Netting Long Term Il</v>
          </cell>
          <cell r="B137" t="str">
            <v>ZE0001K90001</v>
          </cell>
          <cell r="C137">
            <v>0</v>
          </cell>
        </row>
        <row r="138">
          <cell r="A138" t="str">
            <v>Netting Long Term CC</v>
          </cell>
          <cell r="B138" t="str">
            <v>ZE0001K90002</v>
          </cell>
          <cell r="C138">
            <v>1281416</v>
          </cell>
        </row>
        <row r="139">
          <cell r="A139" t="str">
            <v>Vertriebsprod. / lan</v>
          </cell>
          <cell r="B139" t="str">
            <v>ZE0001A1</v>
          </cell>
          <cell r="D139">
            <v>-466034096.73000002</v>
          </cell>
        </row>
        <row r="140">
          <cell r="A140" t="str">
            <v>Virtual Power Plant</v>
          </cell>
          <cell r="B140" t="str">
            <v>ZE0001A1A</v>
          </cell>
          <cell r="D140">
            <v>-16911103.050000001</v>
          </cell>
        </row>
        <row r="141">
          <cell r="A141" t="str">
            <v>VPPA LP</v>
          </cell>
          <cell r="B141" t="str">
            <v>ZE0001A1A1</v>
          </cell>
          <cell r="D141">
            <v>-16911103.050000001</v>
          </cell>
        </row>
        <row r="142">
          <cell r="A142" t="str">
            <v>Sonderverträge / Ver</v>
          </cell>
          <cell r="B142" t="str">
            <v>ZE0001A1B</v>
          </cell>
          <cell r="D142">
            <v>-449122993.68000001</v>
          </cell>
        </row>
        <row r="143">
          <cell r="A143" t="str">
            <v>Long Term Illiquid</v>
          </cell>
          <cell r="B143" t="str">
            <v>ZE0001K11113</v>
          </cell>
          <cell r="D143">
            <v>-429020986.54000002</v>
          </cell>
        </row>
        <row r="144">
          <cell r="A144" t="str">
            <v>Übrige Verträge (noc</v>
          </cell>
          <cell r="B144" t="str">
            <v>ZE0001A1B1</v>
          </cell>
          <cell r="D144">
            <v>-20102007.140000001</v>
          </cell>
        </row>
        <row r="145">
          <cell r="A145" t="str">
            <v>Lieferverpflichtunge</v>
          </cell>
          <cell r="B145" t="str">
            <v>ZE0001A2N</v>
          </cell>
          <cell r="C145">
            <v>11171156.303888001</v>
          </cell>
          <cell r="D145">
            <v>-8933771355.3299999</v>
          </cell>
        </row>
        <row r="146">
          <cell r="A146" t="str">
            <v>Netting Lieferverpfl</v>
          </cell>
          <cell r="B146" t="str">
            <v>ZE0001A2Z</v>
          </cell>
          <cell r="C146">
            <v>11171156.303888001</v>
          </cell>
          <cell r="D146">
            <v>278934241.33999997</v>
          </cell>
        </row>
        <row r="147">
          <cell r="A147" t="str">
            <v>bezahlte Optionspräm</v>
          </cell>
          <cell r="B147" t="str">
            <v>ZE0001K90016</v>
          </cell>
          <cell r="D147">
            <v>3835694.3</v>
          </cell>
        </row>
        <row r="148">
          <cell r="A148" t="str">
            <v>Netting Long Term Re</v>
          </cell>
          <cell r="B148" t="str">
            <v>ZE0001K90015</v>
          </cell>
          <cell r="C148">
            <v>639015.00000100001</v>
          </cell>
        </row>
        <row r="149">
          <cell r="A149" t="str">
            <v>Netting Long Term Re</v>
          </cell>
          <cell r="B149" t="str">
            <v>ZE0001K90004</v>
          </cell>
          <cell r="C149">
            <v>0</v>
          </cell>
        </row>
        <row r="150">
          <cell r="A150" t="str">
            <v>Netting Long Term Re</v>
          </cell>
          <cell r="B150" t="str">
            <v>ZE0001K90038</v>
          </cell>
          <cell r="C150">
            <v>545940</v>
          </cell>
        </row>
        <row r="151">
          <cell r="A151" t="str">
            <v>Netting Long Term Ad</v>
          </cell>
          <cell r="B151" t="str">
            <v>ZE0001K900032</v>
          </cell>
          <cell r="C151">
            <v>2813100</v>
          </cell>
        </row>
        <row r="152">
          <cell r="A152" t="str">
            <v>Netting Short Term I</v>
          </cell>
          <cell r="B152" t="str">
            <v>ZE0001K900033</v>
          </cell>
          <cell r="C152">
            <v>0</v>
          </cell>
        </row>
        <row r="153">
          <cell r="A153" t="str">
            <v>Netting geplanter Be</v>
          </cell>
          <cell r="B153" t="str">
            <v>ZE0001K90062</v>
          </cell>
          <cell r="C153">
            <v>7173101.3038870003</v>
          </cell>
          <cell r="D153">
            <v>275098547.04000002</v>
          </cell>
        </row>
        <row r="154">
          <cell r="A154" t="str">
            <v>Lieferverpflichtunge</v>
          </cell>
          <cell r="B154" t="str">
            <v>ZE0001A2</v>
          </cell>
          <cell r="D154">
            <v>-9212705596.6700001</v>
          </cell>
        </row>
        <row r="155">
          <cell r="A155" t="str">
            <v>kontrahierte Lieferv</v>
          </cell>
          <cell r="B155" t="str">
            <v>ZE0001A2A</v>
          </cell>
          <cell r="D155">
            <v>-8603599885.7299995</v>
          </cell>
        </row>
        <row r="156">
          <cell r="A156" t="str">
            <v>Long Term Sales (Ret</v>
          </cell>
          <cell r="B156" t="str">
            <v>ZE0001A2A1</v>
          </cell>
          <cell r="D156">
            <v>-1839014214.53</v>
          </cell>
        </row>
        <row r="157">
          <cell r="A157" t="str">
            <v>Long Term Retail net</v>
          </cell>
          <cell r="B157" t="str">
            <v>ZE0001A2A1N</v>
          </cell>
          <cell r="D157">
            <v>-1764580352.4000001</v>
          </cell>
        </row>
        <row r="158">
          <cell r="A158" t="str">
            <v>Long Term Retail (Br</v>
          </cell>
          <cell r="B158" t="str">
            <v>ZE0001K111212</v>
          </cell>
          <cell r="D158">
            <v>-1764580352.4000001</v>
          </cell>
        </row>
        <row r="159">
          <cell r="A159" t="str">
            <v>Long Term Retail Mis</v>
          </cell>
          <cell r="B159" t="str">
            <v>ZE0001K1118</v>
          </cell>
          <cell r="D159">
            <v>-69845976</v>
          </cell>
        </row>
        <row r="160">
          <cell r="A160" t="str">
            <v>Bid Offer Spread Ges</v>
          </cell>
          <cell r="B160" t="str">
            <v>ZE0001K11171</v>
          </cell>
          <cell r="D160">
            <v>-4587886.13</v>
          </cell>
        </row>
        <row r="161">
          <cell r="A161" t="str">
            <v>Position Transfer</v>
          </cell>
          <cell r="B161" t="str">
            <v>ZE0001A2A2</v>
          </cell>
          <cell r="D161">
            <v>-6764585671.1999998</v>
          </cell>
        </row>
        <row r="162">
          <cell r="A162" t="str">
            <v>Long Term Position T</v>
          </cell>
          <cell r="B162" t="str">
            <v>ZE0001A2A2LT</v>
          </cell>
          <cell r="D162">
            <v>-6764585671.1999998</v>
          </cell>
        </row>
        <row r="163">
          <cell r="A163" t="str">
            <v>Long Term Regular so</v>
          </cell>
          <cell r="B163" t="str">
            <v>ZE0001K1215</v>
          </cell>
          <cell r="D163">
            <v>-4672953324.3500004</v>
          </cell>
        </row>
        <row r="164">
          <cell r="A164" t="str">
            <v>Long Term Additional</v>
          </cell>
          <cell r="B164" t="str">
            <v>ZE0001K1241</v>
          </cell>
          <cell r="D164">
            <v>-2091632346.8499999</v>
          </cell>
        </row>
        <row r="165">
          <cell r="A165" t="str">
            <v>Geplante Wholesale-G</v>
          </cell>
          <cell r="B165" t="str">
            <v>ZE0001A2B</v>
          </cell>
          <cell r="D165">
            <v>-595203110.94000006</v>
          </cell>
        </row>
        <row r="166">
          <cell r="A166" t="str">
            <v>geplante Mengen (Bru</v>
          </cell>
          <cell r="B166" t="str">
            <v>ZE0001K11211</v>
          </cell>
          <cell r="D166">
            <v>-595203110.94000006</v>
          </cell>
        </row>
        <row r="167">
          <cell r="A167" t="str">
            <v>Optionsprämien</v>
          </cell>
          <cell r="B167" t="str">
            <v>ZE0001A2C</v>
          </cell>
          <cell r="D167">
            <v>-13902600</v>
          </cell>
        </row>
        <row r="168">
          <cell r="A168" t="str">
            <v>Erhaltene Optionsprä</v>
          </cell>
          <cell r="B168" t="str">
            <v>ZE0001A2C1</v>
          </cell>
          <cell r="D168">
            <v>-13902600</v>
          </cell>
        </row>
        <row r="169">
          <cell r="A169" t="str">
            <v>Aktivitäten STPM net</v>
          </cell>
          <cell r="B169" t="str">
            <v>ZE0001A3N</v>
          </cell>
          <cell r="C169">
            <v>0</v>
          </cell>
        </row>
        <row r="170">
          <cell r="A170" t="str">
            <v>Netting Lieferverpfl</v>
          </cell>
          <cell r="B170" t="str">
            <v>ZE0001A3Z</v>
          </cell>
          <cell r="C170">
            <v>0</v>
          </cell>
        </row>
        <row r="171">
          <cell r="A171" t="str">
            <v>Netting Short Term A</v>
          </cell>
          <cell r="B171" t="str">
            <v>ZE0001K90040</v>
          </cell>
          <cell r="C171">
            <v>0</v>
          </cell>
        </row>
        <row r="172">
          <cell r="A172" t="str">
            <v>Sonstige Geschäfte T</v>
          </cell>
          <cell r="B172" t="str">
            <v>ZE0001A4N</v>
          </cell>
          <cell r="C172">
            <v>0</v>
          </cell>
          <cell r="D172">
            <v>-671482.69</v>
          </cell>
        </row>
        <row r="173">
          <cell r="A173" t="str">
            <v>Netting Sonstige Ges</v>
          </cell>
          <cell r="B173" t="str">
            <v>ZE0001A4Z</v>
          </cell>
          <cell r="C173">
            <v>0</v>
          </cell>
        </row>
        <row r="174">
          <cell r="A174" t="str">
            <v>Netting Ancillary Se</v>
          </cell>
          <cell r="B174" t="str">
            <v>ZE0001K900037</v>
          </cell>
          <cell r="C174">
            <v>0</v>
          </cell>
        </row>
        <row r="175">
          <cell r="A175" t="str">
            <v>Netting Portfolio Ou</v>
          </cell>
          <cell r="B175" t="str">
            <v>ZE0001K900036</v>
          </cell>
          <cell r="C175">
            <v>0</v>
          </cell>
        </row>
        <row r="176">
          <cell r="A176" t="str">
            <v>Netting Portfolio Mi</v>
          </cell>
          <cell r="B176" t="str">
            <v>ZE0001K900035</v>
          </cell>
          <cell r="C176">
            <v>0</v>
          </cell>
        </row>
        <row r="177">
          <cell r="A177" t="str">
            <v>Sonstige Geschäfte T</v>
          </cell>
          <cell r="B177" t="str">
            <v>ZE0001A4</v>
          </cell>
          <cell r="D177">
            <v>-671482.69</v>
          </cell>
        </row>
        <row r="178">
          <cell r="A178" t="str">
            <v>Reserveverträge brut</v>
          </cell>
          <cell r="B178" t="str">
            <v>ZE0001A4A</v>
          </cell>
          <cell r="D178">
            <v>-583339.04</v>
          </cell>
        </row>
        <row r="179">
          <cell r="A179" t="str">
            <v>Portfolio Outage Cov</v>
          </cell>
          <cell r="B179" t="str">
            <v>ZE0001K23151</v>
          </cell>
          <cell r="D179">
            <v>-583339.04</v>
          </cell>
        </row>
        <row r="180">
          <cell r="A180" t="str">
            <v>Miscellaneous brutto</v>
          </cell>
          <cell r="B180" t="str">
            <v>ZE0001A4B</v>
          </cell>
          <cell r="D180">
            <v>-0.08</v>
          </cell>
        </row>
        <row r="181">
          <cell r="A181" t="str">
            <v>Portfolio Miscellane</v>
          </cell>
          <cell r="B181" t="str">
            <v>ZE0001K233101</v>
          </cell>
          <cell r="D181">
            <v>-0.08</v>
          </cell>
        </row>
        <row r="182">
          <cell r="A182" t="str">
            <v>Verrechnungen Power</v>
          </cell>
          <cell r="B182" t="str">
            <v>ZE0001A4C</v>
          </cell>
          <cell r="D182">
            <v>-88143.57</v>
          </cell>
        </row>
        <row r="183">
          <cell r="A183" t="str">
            <v>Ancillary Servives (</v>
          </cell>
          <cell r="B183" t="str">
            <v>ZE0001A4C1</v>
          </cell>
          <cell r="D183">
            <v>-88143.57</v>
          </cell>
        </row>
        <row r="184">
          <cell r="A184" t="str">
            <v>Ancillary Services (</v>
          </cell>
          <cell r="B184" t="str">
            <v>ZE0001K323</v>
          </cell>
          <cell r="D184">
            <v>-88143.57</v>
          </cell>
        </row>
        <row r="185">
          <cell r="A185" t="str">
            <v>Sonstiger Stromabsat</v>
          </cell>
          <cell r="B185" t="str">
            <v>ZE0001B</v>
          </cell>
          <cell r="D185">
            <v>-53985105.159999996</v>
          </cell>
        </row>
        <row r="186">
          <cell r="A186" t="str">
            <v>Geförderte Produkte</v>
          </cell>
          <cell r="B186" t="str">
            <v>ZE0001B1</v>
          </cell>
          <cell r="D186">
            <v>-12451063.050000001</v>
          </cell>
        </row>
        <row r="187">
          <cell r="A187" t="str">
            <v>Eigene EEG</v>
          </cell>
          <cell r="B187" t="str">
            <v>ZE0001B1B</v>
          </cell>
          <cell r="D187">
            <v>-12451063.050000001</v>
          </cell>
        </row>
        <row r="188">
          <cell r="A188" t="str">
            <v>Wasserkraftwerke</v>
          </cell>
          <cell r="B188" t="str">
            <v>ZE0001B1B1</v>
          </cell>
          <cell r="D188">
            <v>-10749999.99</v>
          </cell>
        </row>
        <row r="189">
          <cell r="A189" t="str">
            <v>Grenzkraftwerke Mose</v>
          </cell>
          <cell r="B189" t="str">
            <v>ZE0001B1B11</v>
          </cell>
          <cell r="D189">
            <v>-1100000.02</v>
          </cell>
        </row>
        <row r="190">
          <cell r="A190" t="str">
            <v>RWE-Net eigene EEG P</v>
          </cell>
          <cell r="B190" t="str">
            <v>ZE0001K3139</v>
          </cell>
          <cell r="D190">
            <v>-1100000.02</v>
          </cell>
        </row>
        <row r="191">
          <cell r="A191" t="str">
            <v>Flusskette Untere Ru</v>
          </cell>
          <cell r="B191" t="str">
            <v>ZE0001B1B14</v>
          </cell>
          <cell r="D191">
            <v>-1100000.01</v>
          </cell>
        </row>
        <row r="192">
          <cell r="A192" t="str">
            <v>Sammelposten Prog./P</v>
          </cell>
          <cell r="B192" t="str">
            <v>ZE0001B1B1403</v>
          </cell>
          <cell r="D192">
            <v>-1100000.01</v>
          </cell>
        </row>
        <row r="193">
          <cell r="A193" t="str">
            <v>EEG-Absatz aus Strom</v>
          </cell>
          <cell r="B193" t="str">
            <v>ZE0001B1B18</v>
          </cell>
          <cell r="D193">
            <v>-8549999.9600000009</v>
          </cell>
        </row>
        <row r="194">
          <cell r="A194" t="str">
            <v>Sammelposten Prog./P</v>
          </cell>
          <cell r="B194" t="str">
            <v>ZE0001B1B1801</v>
          </cell>
          <cell r="D194">
            <v>-8549999.9600000009</v>
          </cell>
        </row>
        <row r="195">
          <cell r="A195" t="str">
            <v>Photovoltaikanlagen</v>
          </cell>
          <cell r="B195" t="str">
            <v>ZE0001B1B3</v>
          </cell>
          <cell r="D195">
            <v>-1063.07</v>
          </cell>
        </row>
        <row r="196">
          <cell r="A196" t="str">
            <v>Sammelposten Prog./P</v>
          </cell>
          <cell r="B196" t="str">
            <v>ZE0001B1B327</v>
          </cell>
          <cell r="D196">
            <v>-1063.07</v>
          </cell>
        </row>
        <row r="197">
          <cell r="A197" t="str">
            <v>Übrige</v>
          </cell>
          <cell r="B197" t="str">
            <v>ZE0001B1B4</v>
          </cell>
          <cell r="D197">
            <v>-1699999.99</v>
          </cell>
        </row>
        <row r="198">
          <cell r="A198" t="str">
            <v>EEG Erlöse Goldenber</v>
          </cell>
          <cell r="B198" t="str">
            <v>ZE0001K31314</v>
          </cell>
          <cell r="D198">
            <v>-1699999.99</v>
          </cell>
        </row>
        <row r="199">
          <cell r="A199" t="str">
            <v>Retail</v>
          </cell>
          <cell r="B199" t="str">
            <v>ZE0001B2</v>
          </cell>
          <cell r="D199">
            <v>-41534042.109999999</v>
          </cell>
        </row>
        <row r="200">
          <cell r="A200" t="str">
            <v>MA-Strom</v>
          </cell>
          <cell r="B200" t="str">
            <v>ZE0001B22</v>
          </cell>
          <cell r="D200">
            <v>-41534042.109999999</v>
          </cell>
        </row>
        <row r="201">
          <cell r="A201" t="str">
            <v>Retail Mitarbeiterst</v>
          </cell>
          <cell r="B201" t="str">
            <v>ZE0001K41</v>
          </cell>
          <cell r="D201">
            <v>-41534042.109999999</v>
          </cell>
        </row>
        <row r="202">
          <cell r="A202" t="str">
            <v>Lohnverstromung/ Bet</v>
          </cell>
          <cell r="B202" t="str">
            <v>ZE0004</v>
          </cell>
          <cell r="C202">
            <v>0</v>
          </cell>
          <cell r="D202">
            <v>-47505808.450000003</v>
          </cell>
        </row>
        <row r="203">
          <cell r="A203" t="str">
            <v>KW Rostock</v>
          </cell>
          <cell r="B203" t="str">
            <v>ZE0004K1</v>
          </cell>
          <cell r="C203">
            <v>0</v>
          </cell>
          <cell r="D203">
            <v>-13762000.01</v>
          </cell>
        </row>
        <row r="204">
          <cell r="A204" t="str">
            <v>GuD Dormagen (Kunden</v>
          </cell>
          <cell r="B204" t="str">
            <v>ZE0004K2</v>
          </cell>
          <cell r="D204">
            <v>-20587254.920000002</v>
          </cell>
        </row>
        <row r="205">
          <cell r="A205" t="str">
            <v>HKM Huckingen</v>
          </cell>
          <cell r="B205" t="str">
            <v>ZE0004K8</v>
          </cell>
          <cell r="D205">
            <v>-13156553.52</v>
          </cell>
        </row>
        <row r="206">
          <cell r="A206" t="str">
            <v>Umwandlungsentg. BF</v>
          </cell>
          <cell r="B206" t="str">
            <v>ZE0004K81</v>
          </cell>
          <cell r="D206">
            <v>-13092803.52</v>
          </cell>
        </row>
        <row r="207">
          <cell r="A207" t="str">
            <v>Transaktionsgeb.</v>
          </cell>
          <cell r="B207" t="str">
            <v>ZE0004K82</v>
          </cell>
          <cell r="D207">
            <v>-63750</v>
          </cell>
        </row>
        <row r="208">
          <cell r="A208" t="str">
            <v>TKS Hamborn</v>
          </cell>
          <cell r="B208" t="str">
            <v>ZE0004K9</v>
          </cell>
          <cell r="C208">
            <v>0</v>
          </cell>
        </row>
        <row r="209">
          <cell r="A209" t="str">
            <v>TKS Hamborn (alt)</v>
          </cell>
          <cell r="B209" t="str">
            <v>ZE0004K3</v>
          </cell>
          <cell r="C209">
            <v>0</v>
          </cell>
        </row>
        <row r="210">
          <cell r="A210" t="str">
            <v>BW: Bezug Harpen</v>
          </cell>
          <cell r="B210" t="str">
            <v>ZPFBWKAU001</v>
          </cell>
          <cell r="C210">
            <v>0</v>
          </cell>
        </row>
      </sheetData>
      <sheetData sheetId="14" refreshError="1">
        <row r="3">
          <cell r="A3" t="str">
            <v>Kostenart</v>
          </cell>
          <cell r="B3" t="str">
            <v/>
          </cell>
        </row>
        <row r="5">
          <cell r="A5" t="str">
            <v>Projektstrukturplane</v>
          </cell>
          <cell r="B5" t="str">
            <v/>
          </cell>
        </row>
        <row r="14">
          <cell r="A14" t="str">
            <v>Projektstrukturplane</v>
          </cell>
        </row>
        <row r="15">
          <cell r="A15" t="str">
            <v>WBS HIERARCHY</v>
          </cell>
          <cell r="B15" t="str">
            <v>WBS HIERARCHY</v>
          </cell>
        </row>
        <row r="16">
          <cell r="A16" t="str">
            <v>Sonstige Kohle</v>
          </cell>
          <cell r="B16" t="str">
            <v>RP0100K15</v>
          </cell>
        </row>
        <row r="17">
          <cell r="A17" t="str">
            <v>GKM Kohle Gesamt</v>
          </cell>
          <cell r="B17" t="str">
            <v>RP0100K1501G</v>
          </cell>
        </row>
        <row r="18">
          <cell r="A18" t="str">
            <v>GKM Kohle Erlöse</v>
          </cell>
          <cell r="B18" t="str">
            <v>RP0100K1501E</v>
          </cell>
        </row>
        <row r="19">
          <cell r="A19" t="str">
            <v>GKM Kohle Gesamtkost</v>
          </cell>
          <cell r="B19" t="str">
            <v>RP0100K1501K</v>
          </cell>
        </row>
        <row r="20">
          <cell r="A20" t="str">
            <v>GKM Kohle Kosten</v>
          </cell>
          <cell r="B20" t="str">
            <v>RP0100K1501</v>
          </cell>
        </row>
        <row r="21">
          <cell r="A21" t="str">
            <v>Strombezug Rostock</v>
          </cell>
          <cell r="B21" t="str">
            <v>RP0100K1503</v>
          </cell>
        </row>
        <row r="22">
          <cell r="A22" t="str">
            <v>KLE</v>
          </cell>
          <cell r="B22" t="str">
            <v>RP0100 K6</v>
          </cell>
        </row>
        <row r="23">
          <cell r="A23" t="str">
            <v>KLE Bezug Strom</v>
          </cell>
          <cell r="B23" t="str">
            <v>RP0100 K600</v>
          </cell>
        </row>
        <row r="24">
          <cell r="A24" t="str">
            <v>Regelenergie</v>
          </cell>
          <cell r="B24" t="str">
            <v>RP0100K83</v>
          </cell>
        </row>
        <row r="25">
          <cell r="A25" t="str">
            <v>Bezug Regelenergie R</v>
          </cell>
          <cell r="B25" t="str">
            <v>RP0100K830</v>
          </cell>
        </row>
        <row r="26">
          <cell r="A26" t="str">
            <v>Bezug Regelenergie R</v>
          </cell>
          <cell r="B26" t="str">
            <v>RP0100K8302</v>
          </cell>
        </row>
        <row r="27">
          <cell r="A27" t="str">
            <v>Bezug Regelenergie R</v>
          </cell>
          <cell r="B27" t="str">
            <v>RP0100K8303</v>
          </cell>
        </row>
        <row r="28">
          <cell r="A28" t="str">
            <v>Bezug Regelenergie R</v>
          </cell>
          <cell r="B28" t="str">
            <v>RP0100K8304</v>
          </cell>
        </row>
        <row r="29">
          <cell r="A29" t="str">
            <v>Bezug Regelenergie R</v>
          </cell>
          <cell r="B29" t="str">
            <v>RP0100K8305</v>
          </cell>
        </row>
        <row r="30">
          <cell r="A30" t="str">
            <v>Bezug Regelenergie R</v>
          </cell>
          <cell r="B30" t="str">
            <v>RP0100K8307</v>
          </cell>
        </row>
        <row r="31">
          <cell r="A31" t="str">
            <v>Bezug Regelenergie E</v>
          </cell>
          <cell r="B31" t="str">
            <v>RP0100K831</v>
          </cell>
        </row>
        <row r="32">
          <cell r="A32" t="str">
            <v>Bezug Regelenergie E</v>
          </cell>
          <cell r="B32" t="str">
            <v>RP0100K8312</v>
          </cell>
        </row>
        <row r="33">
          <cell r="A33" t="str">
            <v>Bezug Regelenergie E</v>
          </cell>
          <cell r="B33" t="str">
            <v>RP0100K8313</v>
          </cell>
        </row>
        <row r="34">
          <cell r="A34" t="str">
            <v>Bezug Regelenergie E</v>
          </cell>
          <cell r="B34" t="str">
            <v>RP0100K8314</v>
          </cell>
        </row>
        <row r="35">
          <cell r="A35" t="str">
            <v>Windreserve (Stunden</v>
          </cell>
          <cell r="B35" t="str">
            <v>RP0100K8316</v>
          </cell>
        </row>
        <row r="36">
          <cell r="A36" t="str">
            <v>Bezug Regelenergie E</v>
          </cell>
          <cell r="B36" t="str">
            <v>RP0100K832</v>
          </cell>
        </row>
        <row r="37">
          <cell r="A37" t="str">
            <v>Bezug Regelenergie E</v>
          </cell>
          <cell r="B37" t="str">
            <v>RP0100K8322</v>
          </cell>
        </row>
        <row r="38">
          <cell r="A38" t="str">
            <v>Bezug Regelenergie E</v>
          </cell>
          <cell r="B38" t="str">
            <v>RP0100K8323</v>
          </cell>
        </row>
        <row r="39">
          <cell r="A39" t="str">
            <v>Bezug Regelenergie E</v>
          </cell>
          <cell r="B39" t="str">
            <v>RP0100K8324</v>
          </cell>
        </row>
        <row r="40">
          <cell r="A40" t="str">
            <v>Windreserve (Stunden</v>
          </cell>
          <cell r="B40" t="str">
            <v>RP0100K8326</v>
          </cell>
        </row>
        <row r="41">
          <cell r="A41" t="str">
            <v>Bezug Regelenergie V</v>
          </cell>
          <cell r="B41" t="str">
            <v>RP0100K833</v>
          </cell>
        </row>
        <row r="42">
          <cell r="A42" t="str">
            <v>Bezug Regelenergie V</v>
          </cell>
          <cell r="B42" t="str">
            <v>RP0100K8332</v>
          </cell>
        </row>
        <row r="43">
          <cell r="A43" t="str">
            <v>Bezug Regelenergie V</v>
          </cell>
          <cell r="B43" t="str">
            <v>RP0100K8333</v>
          </cell>
        </row>
        <row r="44">
          <cell r="A44" t="str">
            <v>Bezug Regelenergie V</v>
          </cell>
          <cell r="B44" t="str">
            <v>RP0100K8334</v>
          </cell>
        </row>
        <row r="45">
          <cell r="A45" t="str">
            <v>Windreserve (Stunden</v>
          </cell>
          <cell r="B45" t="str">
            <v>RP0100K8336</v>
          </cell>
        </row>
        <row r="46">
          <cell r="A46" t="str">
            <v>SaarEnergie</v>
          </cell>
          <cell r="B46" t="str">
            <v>RP0100K4</v>
          </cell>
        </row>
        <row r="47">
          <cell r="A47" t="str">
            <v>MK / HK Völklingen G</v>
          </cell>
          <cell r="B47" t="str">
            <v>RP0100K400G</v>
          </cell>
        </row>
        <row r="48">
          <cell r="A48" t="str">
            <v>MK / HK Völklingen E</v>
          </cell>
          <cell r="B48" t="str">
            <v>RP0100K400E</v>
          </cell>
        </row>
        <row r="49">
          <cell r="A49" t="str">
            <v>MK / HK Völklingen G</v>
          </cell>
          <cell r="B49" t="str">
            <v>RP0100K400K</v>
          </cell>
        </row>
        <row r="50">
          <cell r="A50" t="str">
            <v>MK / HK Völklingen (</v>
          </cell>
          <cell r="B50" t="str">
            <v>RP0100K400</v>
          </cell>
        </row>
        <row r="51">
          <cell r="A51" t="str">
            <v>Weiher III Gesamt</v>
          </cell>
          <cell r="B51" t="str">
            <v>RP0100K403G</v>
          </cell>
        </row>
        <row r="52">
          <cell r="A52" t="str">
            <v>Weiher III Gesamtkos</v>
          </cell>
          <cell r="B52" t="str">
            <v>RP0100K403K</v>
          </cell>
        </row>
        <row r="53">
          <cell r="A53" t="str">
            <v>Weiher III</v>
          </cell>
          <cell r="B53" t="str">
            <v>RP0100K403</v>
          </cell>
        </row>
        <row r="54">
          <cell r="A54" t="str">
            <v>Sonderlieferungen Ge</v>
          </cell>
          <cell r="B54" t="str">
            <v>RP0100K405G</v>
          </cell>
        </row>
        <row r="55">
          <cell r="A55" t="str">
            <v>Sonderlieferungen Ge</v>
          </cell>
          <cell r="B55" t="str">
            <v>RP0100K405K</v>
          </cell>
        </row>
        <row r="56">
          <cell r="A56" t="str">
            <v>Sonderlieferungen</v>
          </cell>
          <cell r="B56" t="str">
            <v>RP0100K405</v>
          </cell>
        </row>
        <row r="57">
          <cell r="A57" t="str">
            <v>Ruhrenergie</v>
          </cell>
          <cell r="B57" t="str">
            <v>RP0100K1</v>
          </cell>
        </row>
        <row r="58">
          <cell r="A58" t="str">
            <v>Einspeisung Buer (in</v>
          </cell>
          <cell r="B58" t="str">
            <v>RP0100K104G</v>
          </cell>
        </row>
        <row r="59">
          <cell r="A59" t="str">
            <v>Einspeisung Buer Kos</v>
          </cell>
          <cell r="B59" t="str">
            <v>RP0100K104K</v>
          </cell>
        </row>
        <row r="60">
          <cell r="A60" t="str">
            <v>Einspeisung Buer (in</v>
          </cell>
          <cell r="B60" t="str">
            <v>RP0100K104</v>
          </cell>
        </row>
        <row r="61">
          <cell r="A61" t="str">
            <v>Scholven B Gesamt</v>
          </cell>
          <cell r="B61" t="str">
            <v>RP0100K100G</v>
          </cell>
        </row>
        <row r="62">
          <cell r="A62" t="str">
            <v>Scholven B Gesamtkos</v>
          </cell>
          <cell r="B62" t="str">
            <v>RP0100K100K</v>
          </cell>
        </row>
        <row r="63">
          <cell r="A63" t="str">
            <v>Scholven B Kosten</v>
          </cell>
          <cell r="B63" t="str">
            <v>RP0100K100</v>
          </cell>
        </row>
        <row r="64">
          <cell r="A64" t="str">
            <v>Scholven C125 Gesamt</v>
          </cell>
          <cell r="B64" t="str">
            <v>RP0100K101G</v>
          </cell>
        </row>
        <row r="65">
          <cell r="A65" t="str">
            <v>Scholven C125 Gesamt</v>
          </cell>
          <cell r="B65" t="str">
            <v>RP0100K101K</v>
          </cell>
        </row>
        <row r="66">
          <cell r="A66" t="str">
            <v>Scholven C 125</v>
          </cell>
          <cell r="B66" t="str">
            <v>RP0100K101</v>
          </cell>
        </row>
        <row r="67">
          <cell r="A67" t="str">
            <v>Scholven C 185 Gesam</v>
          </cell>
          <cell r="B67" t="str">
            <v>RP0100K111G</v>
          </cell>
        </row>
        <row r="68">
          <cell r="A68" t="str">
            <v>Scholven C185 Gesamt</v>
          </cell>
          <cell r="B68" t="str">
            <v>RP0100K111K</v>
          </cell>
        </row>
        <row r="69">
          <cell r="A69" t="str">
            <v>Scholven C 185 Koste</v>
          </cell>
          <cell r="B69" t="str">
            <v>RP0100K111</v>
          </cell>
        </row>
        <row r="70">
          <cell r="A70" t="str">
            <v>Scholven D 92 Gesamt</v>
          </cell>
          <cell r="B70" t="str">
            <v>RP0100K102G</v>
          </cell>
        </row>
        <row r="71">
          <cell r="A71" t="str">
            <v>Scholven D92 Gesamtk</v>
          </cell>
          <cell r="B71" t="str">
            <v>RP0100K102K</v>
          </cell>
        </row>
        <row r="72">
          <cell r="A72" t="str">
            <v>Scholven D 92</v>
          </cell>
          <cell r="B72" t="str">
            <v>RP0100K102</v>
          </cell>
        </row>
        <row r="73">
          <cell r="A73" t="str">
            <v>Knepper C gesamt</v>
          </cell>
          <cell r="B73" t="str">
            <v>RP0100K103G</v>
          </cell>
        </row>
        <row r="74">
          <cell r="A74" t="str">
            <v>Knepper C Gesamtkost</v>
          </cell>
          <cell r="B74" t="str">
            <v>RP0100K103K</v>
          </cell>
        </row>
        <row r="75">
          <cell r="A75" t="str">
            <v>Knepper C Kosten</v>
          </cell>
          <cell r="B75" t="str">
            <v>RP0100K103</v>
          </cell>
        </row>
        <row r="76">
          <cell r="A76" t="str">
            <v>Scholven D 110 Gesam</v>
          </cell>
          <cell r="B76" t="str">
            <v>RP0100K105G</v>
          </cell>
        </row>
        <row r="77">
          <cell r="A77" t="str">
            <v>Scholven D 110 Gesam</v>
          </cell>
          <cell r="B77" t="str">
            <v>RP0100K105K</v>
          </cell>
        </row>
        <row r="78">
          <cell r="A78" t="str">
            <v>Scholven D 110</v>
          </cell>
          <cell r="B78" t="str">
            <v>RP0100K105</v>
          </cell>
        </row>
        <row r="79">
          <cell r="A79" t="str">
            <v>Scholven F Gesamt</v>
          </cell>
          <cell r="B79" t="str">
            <v>RP0100K106G</v>
          </cell>
        </row>
        <row r="80">
          <cell r="A80" t="str">
            <v>Scholven F Gesamtkos</v>
          </cell>
          <cell r="B80" t="str">
            <v>RP0100K106K</v>
          </cell>
        </row>
        <row r="81">
          <cell r="A81" t="str">
            <v>Scholven F</v>
          </cell>
          <cell r="B81" t="str">
            <v>RP0100K106</v>
          </cell>
        </row>
        <row r="82">
          <cell r="A82" t="str">
            <v>Scholven E Gesamt</v>
          </cell>
          <cell r="B82" t="str">
            <v>RP0100K107G</v>
          </cell>
        </row>
        <row r="83">
          <cell r="A83" t="str">
            <v>Scholven E Gesamtkos</v>
          </cell>
          <cell r="B83" t="str">
            <v>RP0100K107K</v>
          </cell>
        </row>
        <row r="84">
          <cell r="A84" t="str">
            <v>Scholven E Kosten</v>
          </cell>
          <cell r="B84" t="str">
            <v>RP0100K107</v>
          </cell>
        </row>
        <row r="85">
          <cell r="A85" t="str">
            <v>Scholven D 100 Gesam</v>
          </cell>
          <cell r="B85" t="str">
            <v>RP0100K108G</v>
          </cell>
        </row>
        <row r="86">
          <cell r="A86" t="str">
            <v>Scholven D 100 Gesam</v>
          </cell>
          <cell r="B86" t="str">
            <v>RP0100K108K</v>
          </cell>
        </row>
        <row r="87">
          <cell r="A87" t="str">
            <v>Scholven D 100 Koste</v>
          </cell>
          <cell r="B87" t="str">
            <v>RP0100K108</v>
          </cell>
        </row>
        <row r="88">
          <cell r="A88" t="str">
            <v>Sonderlieferungen</v>
          </cell>
          <cell r="B88" t="str">
            <v>RP0100K110</v>
          </cell>
        </row>
        <row r="89">
          <cell r="A89" t="str">
            <v>Datteln</v>
          </cell>
          <cell r="B89" t="str">
            <v>RP0100K113</v>
          </cell>
        </row>
        <row r="90">
          <cell r="A90" t="str">
            <v>Sonstige</v>
          </cell>
          <cell r="B90" t="str">
            <v>RP0100K8</v>
          </cell>
        </row>
        <row r="91">
          <cell r="A91" t="str">
            <v>Bilanzkreisabweichun</v>
          </cell>
          <cell r="B91" t="str">
            <v>RP0100K829</v>
          </cell>
        </row>
        <row r="92">
          <cell r="A92" t="str">
            <v>Bilanzkreisabw. TSO</v>
          </cell>
          <cell r="B92" t="str">
            <v>RP0100K8291</v>
          </cell>
        </row>
        <row r="93">
          <cell r="A93" t="str">
            <v>Erstattung BKA-Aufwa</v>
          </cell>
          <cell r="B93" t="str">
            <v>RP0100K8292</v>
          </cell>
        </row>
        <row r="94">
          <cell r="A94" t="str">
            <v>Strombezug Diverse</v>
          </cell>
          <cell r="B94" t="str">
            <v>RP0100K824</v>
          </cell>
        </row>
        <row r="95">
          <cell r="A95" t="str">
            <v>Sonstige einmalige F</v>
          </cell>
          <cell r="B95" t="str">
            <v>RP0100K820</v>
          </cell>
        </row>
        <row r="96">
          <cell r="A96" t="str">
            <v>Pumpspeicher-Verbund</v>
          </cell>
          <cell r="B96" t="str">
            <v>RP0100K8241</v>
          </cell>
        </row>
        <row r="97">
          <cell r="A97" t="str">
            <v>BASF Ludwigshafen (N</v>
          </cell>
          <cell r="B97" t="str">
            <v>RP0100K8242</v>
          </cell>
        </row>
        <row r="98">
          <cell r="A98" t="str">
            <v>Bezug Plus für WA-St</v>
          </cell>
          <cell r="B98" t="str">
            <v>RP0100K816</v>
          </cell>
        </row>
        <row r="99">
          <cell r="A99" t="str">
            <v>Bezug E.ON (KW Gundr</v>
          </cell>
          <cell r="B99" t="str">
            <v>RP0100K822</v>
          </cell>
        </row>
        <row r="100">
          <cell r="A100" t="str">
            <v>Korrektur HKM Atel-D</v>
          </cell>
          <cell r="B100" t="str">
            <v>RP0100K838</v>
          </cell>
        </row>
        <row r="101">
          <cell r="A101" t="str">
            <v>Bezug KGG für WA-Str</v>
          </cell>
          <cell r="B101" t="str">
            <v>RP0100K837</v>
          </cell>
        </row>
        <row r="102">
          <cell r="A102" t="str">
            <v>Erzeugungen im STPM</v>
          </cell>
          <cell r="B102" t="str">
            <v>RP0100K839</v>
          </cell>
        </row>
        <row r="103">
          <cell r="A103" t="str">
            <v>Korrektur HKM Statkr</v>
          </cell>
          <cell r="B103" t="str">
            <v>RP0100K841</v>
          </cell>
        </row>
        <row r="104">
          <cell r="A104" t="str">
            <v>Bezug RWE Innogy</v>
          </cell>
          <cell r="B104" t="str">
            <v>RP0100K843</v>
          </cell>
        </row>
        <row r="105">
          <cell r="A105" t="str">
            <v>RWE Trading</v>
          </cell>
          <cell r="B105" t="str">
            <v>RP0100K9</v>
          </cell>
        </row>
        <row r="106">
          <cell r="A106" t="str">
            <v>Strombezug RWE Tradi</v>
          </cell>
          <cell r="B106" t="str">
            <v>RP0100K90000</v>
          </cell>
        </row>
        <row r="107">
          <cell r="A107" t="str">
            <v>kontrahierter Stromb</v>
          </cell>
          <cell r="B107" t="str">
            <v>RP0100K9000</v>
          </cell>
        </row>
        <row r="108">
          <cell r="A108" t="str">
            <v>Long Term Bezug</v>
          </cell>
          <cell r="B108" t="str">
            <v>RP0100K9001</v>
          </cell>
        </row>
        <row r="109">
          <cell r="A109" t="str">
            <v>Long Term Retail</v>
          </cell>
          <cell r="B109" t="str">
            <v>RP0100K90002</v>
          </cell>
        </row>
        <row r="110">
          <cell r="A110" t="str">
            <v>Long Term Retail</v>
          </cell>
          <cell r="B110" t="str">
            <v>RP0100K90015</v>
          </cell>
        </row>
        <row r="111">
          <cell r="A111" t="str">
            <v>Long Term Retail-Mis</v>
          </cell>
          <cell r="B111" t="str">
            <v>RP0100K90004</v>
          </cell>
        </row>
        <row r="112">
          <cell r="A112" t="str">
            <v>Position Transfer Be</v>
          </cell>
          <cell r="B112" t="str">
            <v>RP0100K90003</v>
          </cell>
        </row>
        <row r="113">
          <cell r="A113" t="str">
            <v>Position Transfer Be</v>
          </cell>
          <cell r="B113" t="str">
            <v>RP0100K900031</v>
          </cell>
        </row>
        <row r="114">
          <cell r="A114" t="str">
            <v>Position Transfer Be</v>
          </cell>
          <cell r="B114" t="str">
            <v>RP0100K90038</v>
          </cell>
        </row>
        <row r="115">
          <cell r="A115" t="str">
            <v>Position Transfer Be</v>
          </cell>
          <cell r="B115" t="str">
            <v>RP0100K900032</v>
          </cell>
        </row>
        <row r="116">
          <cell r="A116" t="str">
            <v>Position Transfer Be</v>
          </cell>
          <cell r="B116" t="str">
            <v>RP0100K900033</v>
          </cell>
        </row>
        <row r="117">
          <cell r="A117" t="str">
            <v>Short Term Adjust Be</v>
          </cell>
          <cell r="B117" t="str">
            <v>RP0100K9008</v>
          </cell>
        </row>
        <row r="118">
          <cell r="A118" t="str">
            <v>Short Term Adjust</v>
          </cell>
          <cell r="B118" t="str">
            <v>RP0100K90083</v>
          </cell>
        </row>
        <row r="119">
          <cell r="A119" t="str">
            <v>Short Term Adjust</v>
          </cell>
          <cell r="B119" t="str">
            <v>RP0100K90040</v>
          </cell>
        </row>
        <row r="120">
          <cell r="A120" t="str">
            <v>RWE Trading geplante</v>
          </cell>
          <cell r="B120" t="str">
            <v>RP0100K9006</v>
          </cell>
        </row>
        <row r="121">
          <cell r="A121" t="str">
            <v>RWE Trading geplante</v>
          </cell>
          <cell r="B121" t="str">
            <v>RP0100K90062</v>
          </cell>
        </row>
        <row r="122">
          <cell r="A122" t="str">
            <v>Sonstiges Tradingges</v>
          </cell>
          <cell r="B122" t="str">
            <v>RP0100K9003</v>
          </cell>
        </row>
        <row r="123">
          <cell r="A123" t="str">
            <v>Miscellaneous Bezug</v>
          </cell>
          <cell r="B123" t="str">
            <v>RP0100K90035</v>
          </cell>
        </row>
        <row r="124">
          <cell r="A124" t="str">
            <v>Outage Cover Bezug</v>
          </cell>
          <cell r="B124" t="str">
            <v>RP0100K90036</v>
          </cell>
        </row>
        <row r="125">
          <cell r="A125" t="str">
            <v>Ancillary Services B</v>
          </cell>
          <cell r="B125" t="str">
            <v>RP0100K90037</v>
          </cell>
        </row>
        <row r="126">
          <cell r="A126" t="str">
            <v>KGG</v>
          </cell>
          <cell r="B126" t="str">
            <v>RP0100KKGG</v>
          </cell>
        </row>
        <row r="127">
          <cell r="A127" t="str">
            <v>KGG Bezug Strom</v>
          </cell>
          <cell r="B127" t="str">
            <v>RP0100KKGG1</v>
          </cell>
        </row>
        <row r="128">
          <cell r="A128" t="str">
            <v>GWB (Power Anteil)</v>
          </cell>
          <cell r="B128" t="str">
            <v>RP0100K7</v>
          </cell>
        </row>
        <row r="129">
          <cell r="A129" t="str">
            <v>GWB Direktbezug Stro</v>
          </cell>
          <cell r="B129" t="str">
            <v>RP0100K703</v>
          </cell>
        </row>
        <row r="130">
          <cell r="A130" t="str">
            <v>STEAG (ohne GWB)</v>
          </cell>
          <cell r="B130" t="str">
            <v>RP0100K2</v>
          </cell>
        </row>
        <row r="131">
          <cell r="A131" t="str">
            <v>GWB Strombezug</v>
          </cell>
          <cell r="B131" t="str">
            <v>RP0100K200</v>
          </cell>
        </row>
        <row r="132">
          <cell r="A132" t="str">
            <v>GK West Gesamt</v>
          </cell>
          <cell r="B132" t="str">
            <v>RP0100K201G</v>
          </cell>
        </row>
        <row r="133">
          <cell r="A133" t="str">
            <v>GK West Gesamtkosten</v>
          </cell>
          <cell r="B133" t="str">
            <v>RP0100K201K</v>
          </cell>
        </row>
        <row r="134">
          <cell r="A134" t="str">
            <v>GK West</v>
          </cell>
          <cell r="B134" t="str">
            <v>RP0100K201</v>
          </cell>
        </row>
        <row r="135">
          <cell r="A135" t="str">
            <v>GK West (e. Sophia J</v>
          </cell>
          <cell r="B135" t="str">
            <v>RP0100K202G</v>
          </cell>
        </row>
        <row r="136">
          <cell r="A136" t="str">
            <v>GK West (e. Sophia J</v>
          </cell>
          <cell r="B136" t="str">
            <v>RP0100K202K</v>
          </cell>
        </row>
        <row r="137">
          <cell r="A137" t="str">
            <v>GK West (ehem. Sophi</v>
          </cell>
          <cell r="B137" t="str">
            <v>RP0100K202</v>
          </cell>
        </row>
        <row r="138">
          <cell r="A138" t="str">
            <v>Walsum 9 Gesamt</v>
          </cell>
          <cell r="B138" t="str">
            <v>RP0100K204G</v>
          </cell>
        </row>
        <row r="139">
          <cell r="A139" t="str">
            <v>Walsum 9 Gesamtkoste</v>
          </cell>
          <cell r="B139" t="str">
            <v>RP0100K204K</v>
          </cell>
        </row>
        <row r="140">
          <cell r="A140" t="str">
            <v>Walsum 9</v>
          </cell>
          <cell r="B140" t="str">
            <v>RP0100K204</v>
          </cell>
        </row>
        <row r="141">
          <cell r="A141" t="str">
            <v>Herne 3 Gesamt</v>
          </cell>
          <cell r="B141" t="str">
            <v>RP0100K205G</v>
          </cell>
        </row>
        <row r="142">
          <cell r="A142" t="str">
            <v>Herne 3 Gesamtkosten</v>
          </cell>
          <cell r="B142" t="str">
            <v>RP0100K205K</v>
          </cell>
        </row>
        <row r="143">
          <cell r="A143" t="str">
            <v>Herne 3</v>
          </cell>
          <cell r="B143" t="str">
            <v>RP0100K205</v>
          </cell>
        </row>
        <row r="144">
          <cell r="A144" t="str">
            <v>Karnap-Lieferung Ges</v>
          </cell>
          <cell r="B144" t="str">
            <v>RP0100K206G</v>
          </cell>
        </row>
        <row r="145">
          <cell r="A145" t="str">
            <v>Karnap-Lieferung Ges</v>
          </cell>
          <cell r="B145" t="str">
            <v>RP0100K206K</v>
          </cell>
        </row>
        <row r="146">
          <cell r="A146" t="str">
            <v>Karnap-Lieferung</v>
          </cell>
          <cell r="B146" t="str">
            <v>RP0100K206</v>
          </cell>
        </row>
        <row r="147">
          <cell r="A147" t="str">
            <v>GK West (Sonderliefe</v>
          </cell>
          <cell r="B147" t="str">
            <v>RP0100K207G</v>
          </cell>
        </row>
        <row r="148">
          <cell r="A148" t="str">
            <v>GK West (Sonderliefe</v>
          </cell>
          <cell r="B148" t="str">
            <v>RP0100K207K</v>
          </cell>
        </row>
        <row r="149">
          <cell r="A149" t="str">
            <v>GK West (Sonderliefe</v>
          </cell>
          <cell r="B149" t="str">
            <v>RP0100K207</v>
          </cell>
        </row>
        <row r="150">
          <cell r="A150" t="str">
            <v>Sonderlieferungen Ge</v>
          </cell>
          <cell r="B150" t="str">
            <v>RP0100K208G</v>
          </cell>
        </row>
        <row r="151">
          <cell r="A151" t="str">
            <v>Sonderlieferungen Ge</v>
          </cell>
          <cell r="B151" t="str">
            <v>RP0100K208K</v>
          </cell>
        </row>
        <row r="152">
          <cell r="A152" t="str">
            <v>Sonderlieferungen</v>
          </cell>
          <cell r="B152" t="str">
            <v>RP0100K208</v>
          </cell>
        </row>
        <row r="153">
          <cell r="A153" t="str">
            <v>Voerde A Gesamt</v>
          </cell>
          <cell r="B153" t="str">
            <v>RP0100K209AG</v>
          </cell>
        </row>
        <row r="154">
          <cell r="A154" t="str">
            <v>Voerde A Gesamtkoste</v>
          </cell>
          <cell r="B154" t="str">
            <v>RP0100K209AK</v>
          </cell>
        </row>
        <row r="155">
          <cell r="A155" t="str">
            <v>Voerde A</v>
          </cell>
          <cell r="B155" t="str">
            <v>RP0100K209A</v>
          </cell>
        </row>
        <row r="156">
          <cell r="A156" t="str">
            <v>Voerde B Gesamt</v>
          </cell>
          <cell r="B156" t="str">
            <v>RP0100K209BG</v>
          </cell>
        </row>
        <row r="157">
          <cell r="A157" t="str">
            <v>Voerde B Gesamtkoste</v>
          </cell>
          <cell r="B157" t="str">
            <v>RP0100K209BK</v>
          </cell>
        </row>
        <row r="158">
          <cell r="A158" t="str">
            <v>Voerde B</v>
          </cell>
          <cell r="B158" t="str">
            <v>RP0100K209B</v>
          </cell>
        </row>
        <row r="159">
          <cell r="A159" t="str">
            <v>Herne 4 Gesamt</v>
          </cell>
          <cell r="B159" t="str">
            <v>RP0100K210G</v>
          </cell>
        </row>
        <row r="160">
          <cell r="A160" t="str">
            <v>Herne 4 Gesamtkosten</v>
          </cell>
          <cell r="B160" t="str">
            <v>RP0100K210K</v>
          </cell>
        </row>
        <row r="161">
          <cell r="A161" t="str">
            <v>Herne 4 (170 MW-Lief</v>
          </cell>
          <cell r="B161" t="str">
            <v>RP0100K210</v>
          </cell>
        </row>
        <row r="162">
          <cell r="A162" t="str">
            <v>Gemeinschaftsvertrag</v>
          </cell>
          <cell r="B162" t="str">
            <v>RP0100K211G</v>
          </cell>
        </row>
        <row r="163">
          <cell r="A163" t="str">
            <v>Gemeinschaftsvertrag</v>
          </cell>
          <cell r="B163" t="str">
            <v>RP0100K211K</v>
          </cell>
        </row>
        <row r="164">
          <cell r="A164" t="str">
            <v>Gemeinschaftsvertrag</v>
          </cell>
          <cell r="B164" t="str">
            <v>RP0100K211</v>
          </cell>
        </row>
        <row r="165">
          <cell r="A165" t="str">
            <v>Rünthe Gesamt</v>
          </cell>
          <cell r="B165" t="str">
            <v>RP0100K212G</v>
          </cell>
        </row>
        <row r="166">
          <cell r="A166" t="str">
            <v>Rünthe Gesamtkosten</v>
          </cell>
          <cell r="B166" t="str">
            <v>RP0100K212K</v>
          </cell>
        </row>
        <row r="167">
          <cell r="A167" t="str">
            <v>Rünthe</v>
          </cell>
          <cell r="B167" t="str">
            <v>RP0100K212</v>
          </cell>
        </row>
        <row r="168">
          <cell r="A168" t="str">
            <v>Wasser</v>
          </cell>
          <cell r="B168" t="str">
            <v>RP0100K81</v>
          </cell>
        </row>
        <row r="169">
          <cell r="A169" t="str">
            <v>SorpeKW (Lister-Lenn</v>
          </cell>
          <cell r="B169" t="str">
            <v>RP0100K803</v>
          </cell>
        </row>
        <row r="170">
          <cell r="A170" t="str">
            <v>Rhein-Main-Donau</v>
          </cell>
          <cell r="B170" t="str">
            <v>RP0100K804</v>
          </cell>
        </row>
        <row r="171">
          <cell r="A171" t="str">
            <v>Bezug Neckar AG</v>
          </cell>
          <cell r="B171" t="str">
            <v>RP0100K826</v>
          </cell>
        </row>
        <row r="172">
          <cell r="A172" t="str">
            <v>Neckar AG Wholesalev</v>
          </cell>
          <cell r="B172" t="str">
            <v>RP0100K8261</v>
          </cell>
        </row>
        <row r="173">
          <cell r="A173" t="str">
            <v>Neckar AG Wholesalev</v>
          </cell>
          <cell r="B173" t="str">
            <v>RP0100K8261</v>
          </cell>
        </row>
        <row r="174">
          <cell r="A174" t="str">
            <v>Kochendorf</v>
          </cell>
          <cell r="B174" t="str">
            <v>RP0100K82611</v>
          </cell>
        </row>
        <row r="175">
          <cell r="A175" t="str">
            <v>Sammelposten Wholesa</v>
          </cell>
          <cell r="B175" t="str">
            <v>RP0100K82612</v>
          </cell>
        </row>
        <row r="176">
          <cell r="A176" t="str">
            <v>Bez. Neckar EEG</v>
          </cell>
          <cell r="B176" t="str">
            <v>RP0100K8262</v>
          </cell>
        </row>
        <row r="177">
          <cell r="A177" t="str">
            <v>Gundelsheim</v>
          </cell>
          <cell r="B177" t="str">
            <v>RP0100K82621</v>
          </cell>
        </row>
        <row r="178">
          <cell r="A178" t="str">
            <v>Guttenbach</v>
          </cell>
          <cell r="B178" t="str">
            <v>RP0100K82622</v>
          </cell>
        </row>
        <row r="179">
          <cell r="A179" t="str">
            <v>Neckargemünd</v>
          </cell>
          <cell r="B179" t="str">
            <v>RP0100K82623</v>
          </cell>
        </row>
        <row r="180">
          <cell r="A180" t="str">
            <v>Neckarsteinach</v>
          </cell>
          <cell r="B180" t="str">
            <v>RP0100K82624</v>
          </cell>
        </row>
        <row r="181">
          <cell r="A181" t="str">
            <v>Neckarzimmern</v>
          </cell>
          <cell r="B181" t="str">
            <v>RP0100K82625</v>
          </cell>
        </row>
        <row r="182">
          <cell r="A182" t="str">
            <v>Rockenau</v>
          </cell>
          <cell r="B182" t="str">
            <v>RP0100K82626</v>
          </cell>
        </row>
        <row r="183">
          <cell r="A183" t="str">
            <v>Sammelposten EEG-Ver</v>
          </cell>
          <cell r="B183" t="str">
            <v>RP0100K82627</v>
          </cell>
        </row>
        <row r="184">
          <cell r="A184" t="str">
            <v>Bezug Saarwasser</v>
          </cell>
          <cell r="B184" t="str">
            <v>RP0100K827</v>
          </cell>
        </row>
        <row r="185">
          <cell r="A185" t="str">
            <v>Harpen Saarwasser Wh</v>
          </cell>
          <cell r="B185" t="str">
            <v>RP0100K8271</v>
          </cell>
        </row>
        <row r="186">
          <cell r="A186" t="str">
            <v>Serrig / Saar</v>
          </cell>
          <cell r="B186" t="str">
            <v>RP0100K82711</v>
          </cell>
        </row>
        <row r="187">
          <cell r="A187" t="str">
            <v>Mettlach / Saar</v>
          </cell>
          <cell r="B187" t="str">
            <v>RP0100K82712</v>
          </cell>
        </row>
        <row r="188">
          <cell r="A188" t="str">
            <v>Sammelposten Wholesa</v>
          </cell>
          <cell r="B188" t="str">
            <v>RP0100K82713</v>
          </cell>
        </row>
        <row r="189">
          <cell r="A189" t="str">
            <v>Bezug Harpen AG</v>
          </cell>
          <cell r="B189" t="str">
            <v>RP0100K825</v>
          </cell>
        </row>
        <row r="190">
          <cell r="A190" t="str">
            <v>Baldeney</v>
          </cell>
          <cell r="B190" t="str">
            <v>RP0100K8251</v>
          </cell>
        </row>
        <row r="191">
          <cell r="A191" t="str">
            <v>Heimbach</v>
          </cell>
          <cell r="B191" t="str">
            <v>RP0100K8252</v>
          </cell>
        </row>
        <row r="192">
          <cell r="A192" t="str">
            <v>Schwammenauel</v>
          </cell>
          <cell r="B192" t="str">
            <v>RP0100K8253</v>
          </cell>
        </row>
        <row r="193">
          <cell r="A193" t="str">
            <v>Schluchsee</v>
          </cell>
          <cell r="B193" t="str">
            <v>RP0100K809</v>
          </cell>
        </row>
        <row r="194">
          <cell r="A194" t="str">
            <v>SEO Vianden</v>
          </cell>
          <cell r="B194" t="str">
            <v>RP0100K810</v>
          </cell>
        </row>
        <row r="195">
          <cell r="A195" t="str">
            <v>Axpo, Schweizer Grup</v>
          </cell>
          <cell r="B195" t="str">
            <v>RP0100K811</v>
          </cell>
        </row>
        <row r="196">
          <cell r="A196" t="str">
            <v>AEW Klingnau (59 MW)</v>
          </cell>
          <cell r="B196" t="str">
            <v>RP0100K813</v>
          </cell>
        </row>
        <row r="197">
          <cell r="A197" t="str">
            <v>TIWAG, Kaunertal</v>
          </cell>
          <cell r="B197" t="str">
            <v>RP0100K814</v>
          </cell>
        </row>
        <row r="198">
          <cell r="A198" t="str">
            <v>EOS Speicher-KW</v>
          </cell>
          <cell r="B198" t="str">
            <v>RP0100K8100</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0102 Austritte lt System"/>
      <sheetName val="31.01.2002 Zentrale"/>
      <sheetName val="EZ"/>
      <sheetName val="Austritte 31.12.01"/>
      <sheetName val="Austrittsgründe 31.12.01"/>
      <sheetName val="Abgang 0112"/>
      <sheetName val="Zugang 0201"/>
      <sheetName val="#BEZUG"/>
      <sheetName val="310102_Austritte_lt_System"/>
      <sheetName val="31_01_2002_Zentrale"/>
      <sheetName val="Austritte_31_12_01"/>
      <sheetName val="Austrittsgründe_31_12_01"/>
      <sheetName val="Abgang_0112"/>
      <sheetName val="Zugang_0201"/>
      <sheetName val="Blad2"/>
      <sheetName val="#REF"/>
      <sheetName val="310102_Austritte_lt_System1"/>
      <sheetName val="31_01_2002_Zentrale1"/>
      <sheetName val="Austritte_31_12_011"/>
      <sheetName val="Austrittsgründe_31_12_011"/>
      <sheetName val="Abgang_01121"/>
      <sheetName val="Zugang_02011"/>
      <sheetName val="Aquaman Financial Projections"/>
      <sheetName val="Superman Financial Projections"/>
    </sheetNames>
    <sheetDataSet>
      <sheetData sheetId="0" refreshError="1"/>
      <sheetData sheetId="1" refreshError="1"/>
      <sheetData sheetId="2" refreshError="1">
        <row r="2">
          <cell r="A2">
            <v>18317</v>
          </cell>
          <cell r="B2" t="str">
            <v>SANDER SONJA</v>
          </cell>
          <cell r="C2" t="str">
            <v>EM-Lastverteilung/Parkoptimierung</v>
          </cell>
          <cell r="D2">
            <v>37373</v>
          </cell>
          <cell r="E2">
            <v>38875</v>
          </cell>
        </row>
        <row r="3">
          <cell r="A3">
            <v>24821</v>
          </cell>
          <cell r="B3" t="str">
            <v>GRUDMANN GABRIELA</v>
          </cell>
          <cell r="C3" t="str">
            <v>ER-Kernenergie</v>
          </cell>
          <cell r="D3">
            <v>37257</v>
          </cell>
          <cell r="E3">
            <v>38666</v>
          </cell>
        </row>
        <row r="4">
          <cell r="A4">
            <v>32794</v>
          </cell>
          <cell r="B4" t="str">
            <v>BACHERT THEKLA</v>
          </cell>
          <cell r="C4" t="str">
            <v>E-Assetmanagement</v>
          </cell>
          <cell r="D4">
            <v>37226</v>
          </cell>
          <cell r="E4">
            <v>37584</v>
          </cell>
          <cell r="F4">
            <v>36800</v>
          </cell>
          <cell r="G4">
            <v>37584</v>
          </cell>
          <cell r="L4" t="str">
            <v/>
          </cell>
          <cell r="M4" t="str">
            <v/>
          </cell>
        </row>
        <row r="5">
          <cell r="A5">
            <v>33316</v>
          </cell>
          <cell r="B5" t="str">
            <v>LOHNER ANDREA</v>
          </cell>
          <cell r="C5" t="str">
            <v>ER-B-Finanzbuchhaltung</v>
          </cell>
          <cell r="D5">
            <v>37226</v>
          </cell>
          <cell r="E5">
            <v>37336</v>
          </cell>
          <cell r="F5">
            <v>36800</v>
          </cell>
          <cell r="G5">
            <v>37336</v>
          </cell>
          <cell r="L5" t="str">
            <v/>
          </cell>
          <cell r="M5" t="str">
            <v/>
          </cell>
        </row>
        <row r="6">
          <cell r="A6">
            <v>33570</v>
          </cell>
          <cell r="B6" t="str">
            <v>POWIERSKI SABINE</v>
          </cell>
          <cell r="C6" t="str">
            <v>EZ-E-Elektrotechnik</v>
          </cell>
          <cell r="D6">
            <v>37226</v>
          </cell>
          <cell r="E6">
            <v>37893</v>
          </cell>
          <cell r="F6">
            <v>36800</v>
          </cell>
          <cell r="G6">
            <v>37893</v>
          </cell>
          <cell r="L6" t="str">
            <v/>
          </cell>
          <cell r="M6" t="str">
            <v/>
          </cell>
        </row>
        <row r="7">
          <cell r="A7">
            <v>33995</v>
          </cell>
          <cell r="B7" t="str">
            <v>SOMMERHAUSER SCHEIDEL PIA</v>
          </cell>
          <cell r="C7" t="str">
            <v>E-Arbeitsmedizin</v>
          </cell>
          <cell r="D7">
            <v>37226</v>
          </cell>
          <cell r="E7">
            <v>38077</v>
          </cell>
          <cell r="F7">
            <v>36800</v>
          </cell>
          <cell r="G7">
            <v>38077</v>
          </cell>
          <cell r="H7" t="str">
            <v>O</v>
          </cell>
          <cell r="I7">
            <v>38078</v>
          </cell>
          <cell r="J7">
            <v>2958465</v>
          </cell>
          <cell r="L7" t="str">
            <v/>
          </cell>
          <cell r="M7" t="str">
            <v/>
          </cell>
        </row>
        <row r="8">
          <cell r="A8">
            <v>34479</v>
          </cell>
          <cell r="B8" t="str">
            <v>BOXBERG SILKE</v>
          </cell>
          <cell r="C8" t="str">
            <v>EZ-A-Baustellen</v>
          </cell>
          <cell r="D8">
            <v>37226</v>
          </cell>
          <cell r="E8">
            <v>37630</v>
          </cell>
          <cell r="F8">
            <v>36800</v>
          </cell>
          <cell r="G8">
            <v>37630</v>
          </cell>
          <cell r="L8" t="str">
            <v/>
          </cell>
          <cell r="M8" t="str">
            <v/>
          </cell>
        </row>
        <row r="9">
          <cell r="A9">
            <v>34746</v>
          </cell>
          <cell r="B9" t="str">
            <v>STEFAN UTE</v>
          </cell>
          <cell r="C9" t="str">
            <v>EN-V-Brennelementtechnik, Einsatzplanung</v>
          </cell>
          <cell r="D9">
            <v>37226</v>
          </cell>
          <cell r="E9">
            <v>37858</v>
          </cell>
          <cell r="F9">
            <v>36800</v>
          </cell>
          <cell r="G9">
            <v>37858</v>
          </cell>
          <cell r="L9" t="str">
            <v/>
          </cell>
          <cell r="M9" t="str">
            <v/>
          </cell>
        </row>
        <row r="10">
          <cell r="A10">
            <v>35009</v>
          </cell>
          <cell r="B10" t="str">
            <v>POSTFELD KERSTIN</v>
          </cell>
          <cell r="C10" t="str">
            <v>EP-Führungskräftebetreuung</v>
          </cell>
          <cell r="D10">
            <v>37226</v>
          </cell>
          <cell r="E10">
            <v>37526</v>
          </cell>
          <cell r="F10">
            <v>36800</v>
          </cell>
          <cell r="G10">
            <v>37526</v>
          </cell>
          <cell r="H10" t="str">
            <v>O</v>
          </cell>
          <cell r="I10">
            <v>37527</v>
          </cell>
          <cell r="J10">
            <v>2958465</v>
          </cell>
          <cell r="L10" t="str">
            <v/>
          </cell>
          <cell r="M10" t="str">
            <v/>
          </cell>
        </row>
        <row r="11">
          <cell r="A11">
            <v>35513</v>
          </cell>
          <cell r="B11" t="str">
            <v>ENGELBERT MECHTHILD</v>
          </cell>
          <cell r="C11" t="str">
            <v>EZ-A-Technisches Büro/Systemtechnik</v>
          </cell>
          <cell r="D11">
            <v>37226</v>
          </cell>
          <cell r="E11">
            <v>38158</v>
          </cell>
          <cell r="F11">
            <v>36800</v>
          </cell>
          <cell r="G11">
            <v>38158</v>
          </cell>
          <cell r="L11" t="str">
            <v/>
          </cell>
          <cell r="M11" t="str">
            <v/>
          </cell>
        </row>
        <row r="12">
          <cell r="A12">
            <v>35955</v>
          </cell>
          <cell r="B12" t="str">
            <v>NAPOLI SILKE</v>
          </cell>
          <cell r="C12" t="str">
            <v>ER-Finanzen</v>
          </cell>
          <cell r="D12">
            <v>37226</v>
          </cell>
          <cell r="E12">
            <v>37588</v>
          </cell>
          <cell r="F12">
            <v>36800</v>
          </cell>
          <cell r="G12">
            <v>37588</v>
          </cell>
          <cell r="H12" t="str">
            <v>O</v>
          </cell>
          <cell r="I12">
            <v>37589</v>
          </cell>
          <cell r="J12">
            <v>2958465</v>
          </cell>
          <cell r="L12" t="str">
            <v/>
          </cell>
          <cell r="M12" t="str">
            <v/>
          </cell>
        </row>
        <row r="13">
          <cell r="A13">
            <v>37117</v>
          </cell>
          <cell r="B13" t="str">
            <v>KONIG BARBARA</v>
          </cell>
          <cell r="C13" t="str">
            <v>EP/Betriebsrat der RWE Power, Zentrale</v>
          </cell>
          <cell r="D13">
            <v>37226</v>
          </cell>
          <cell r="E13">
            <v>37459</v>
          </cell>
          <cell r="F13">
            <v>36800</v>
          </cell>
          <cell r="G13">
            <v>37459</v>
          </cell>
          <cell r="L13" t="str">
            <v/>
          </cell>
          <cell r="M13" t="str">
            <v/>
          </cell>
        </row>
        <row r="14">
          <cell r="A14">
            <v>37206</v>
          </cell>
          <cell r="B14" t="str">
            <v>KRUMBECK MARION</v>
          </cell>
          <cell r="C14" t="str">
            <v>EU-Strategische Planung</v>
          </cell>
          <cell r="D14">
            <v>37376</v>
          </cell>
          <cell r="E14">
            <v>38779</v>
          </cell>
        </row>
        <row r="15">
          <cell r="A15">
            <v>37796</v>
          </cell>
          <cell r="B15" t="str">
            <v>BEHNKE NARZ ELLEN</v>
          </cell>
          <cell r="C15" t="str">
            <v>EN-V-Brennelementtechnik, Einsatzplanung</v>
          </cell>
          <cell r="D15">
            <v>37226</v>
          </cell>
          <cell r="E15">
            <v>38201</v>
          </cell>
        </row>
        <row r="16">
          <cell r="A16">
            <v>68489</v>
          </cell>
          <cell r="B16" t="str">
            <v>BECKER SIMONE</v>
          </cell>
          <cell r="C16" t="str">
            <v>EP-Operatives Personalmanagement</v>
          </cell>
          <cell r="D16">
            <v>37226</v>
          </cell>
          <cell r="E16">
            <v>38461</v>
          </cell>
          <cell r="F16">
            <v>36800</v>
          </cell>
          <cell r="G16">
            <v>38461</v>
          </cell>
          <cell r="L16" t="str">
            <v/>
          </cell>
          <cell r="M16" t="str">
            <v/>
          </cell>
        </row>
        <row r="17">
          <cell r="A17">
            <v>68756</v>
          </cell>
          <cell r="B17" t="str">
            <v>HENGST BIRGIT</v>
          </cell>
          <cell r="C17" t="str">
            <v>E-Personalberichtswesen</v>
          </cell>
          <cell r="D17">
            <v>37226</v>
          </cell>
          <cell r="E17">
            <v>38152</v>
          </cell>
          <cell r="F17">
            <v>36800</v>
          </cell>
          <cell r="G17">
            <v>38152</v>
          </cell>
          <cell r="L17" t="str">
            <v/>
          </cell>
          <cell r="M17" t="str">
            <v/>
          </cell>
        </row>
        <row r="18">
          <cell r="A18">
            <v>72869</v>
          </cell>
          <cell r="B18" t="str">
            <v>RIDDER MICHAELA</v>
          </cell>
          <cell r="C18" t="str">
            <v>EP-Personalentwicklung</v>
          </cell>
          <cell r="D18">
            <v>37226</v>
          </cell>
          <cell r="E18">
            <v>38355</v>
          </cell>
          <cell r="F18">
            <v>36800</v>
          </cell>
          <cell r="G18">
            <v>38355</v>
          </cell>
          <cell r="H18" t="str">
            <v>O</v>
          </cell>
          <cell r="I18">
            <v>38356</v>
          </cell>
          <cell r="J18">
            <v>2958465</v>
          </cell>
          <cell r="L18" t="str">
            <v/>
          </cell>
          <cell r="M18" t="str">
            <v/>
          </cell>
        </row>
        <row r="19">
          <cell r="A19">
            <v>91413</v>
          </cell>
          <cell r="B19" t="str">
            <v>PAAS ANDREA</v>
          </cell>
          <cell r="C19" t="str">
            <v>EC-Planung</v>
          </cell>
          <cell r="D19">
            <v>37226</v>
          </cell>
          <cell r="E19">
            <v>38616</v>
          </cell>
          <cell r="F19">
            <v>36800</v>
          </cell>
          <cell r="G19">
            <v>37864</v>
          </cell>
          <cell r="H19" t="str">
            <v>O</v>
          </cell>
          <cell r="I19">
            <v>37865</v>
          </cell>
          <cell r="J19">
            <v>2958465</v>
          </cell>
          <cell r="L19" t="str">
            <v/>
          </cell>
          <cell r="M19" t="str">
            <v/>
          </cell>
        </row>
        <row r="20">
          <cell r="A20">
            <v>302504</v>
          </cell>
          <cell r="B20" t="str">
            <v>FLOSBACH ANGELIKA</v>
          </cell>
          <cell r="C20" t="str">
            <v>Vorstandsvorsitz</v>
          </cell>
          <cell r="D20">
            <v>37226</v>
          </cell>
          <cell r="E20">
            <v>37986</v>
          </cell>
          <cell r="F20">
            <v>36800</v>
          </cell>
          <cell r="G20">
            <v>37986</v>
          </cell>
          <cell r="K20" t="str">
            <v>P</v>
          </cell>
          <cell r="L20" t="str">
            <v>S</v>
          </cell>
          <cell r="M20">
            <v>37986</v>
          </cell>
        </row>
        <row r="21">
          <cell r="A21">
            <v>308278</v>
          </cell>
          <cell r="B21" t="str">
            <v>BORNS MONIKA</v>
          </cell>
          <cell r="C21" t="str">
            <v>EC-Planung</v>
          </cell>
          <cell r="D21">
            <v>37226</v>
          </cell>
          <cell r="E21">
            <v>37859</v>
          </cell>
          <cell r="F21">
            <v>36800</v>
          </cell>
          <cell r="G21">
            <v>37859</v>
          </cell>
          <cell r="K21" t="str">
            <v>P</v>
          </cell>
          <cell r="L21" t="str">
            <v>ST</v>
          </cell>
          <cell r="M21">
            <v>37859</v>
          </cell>
        </row>
        <row r="22">
          <cell r="A22">
            <v>316257</v>
          </cell>
          <cell r="B22" t="str">
            <v>WIENHOLTER SABINE</v>
          </cell>
          <cell r="C22" t="str">
            <v>EM-Brennstoffbeschaffung</v>
          </cell>
          <cell r="D22">
            <v>37226</v>
          </cell>
          <cell r="E22">
            <v>38146</v>
          </cell>
        </row>
        <row r="23">
          <cell r="A23">
            <v>319102</v>
          </cell>
          <cell r="B23" t="str">
            <v>MEIER RITA</v>
          </cell>
          <cell r="C23" t="str">
            <v>EC-Internes Controlling</v>
          </cell>
          <cell r="D23">
            <v>37226</v>
          </cell>
          <cell r="E23">
            <v>37560</v>
          </cell>
        </row>
        <row r="24">
          <cell r="A24">
            <v>327796</v>
          </cell>
          <cell r="B24" t="str">
            <v>STEUBE STEFANIE</v>
          </cell>
          <cell r="C24" t="str">
            <v>ER-A-Zentrale Anlagenrechnung</v>
          </cell>
          <cell r="D24">
            <v>37226</v>
          </cell>
          <cell r="E24">
            <v>37726</v>
          </cell>
          <cell r="F24">
            <v>36800</v>
          </cell>
          <cell r="G24">
            <v>37726</v>
          </cell>
          <cell r="H24" t="str">
            <v>O</v>
          </cell>
          <cell r="I24">
            <v>37727</v>
          </cell>
          <cell r="J24">
            <v>2958465</v>
          </cell>
          <cell r="M24" t="str">
            <v/>
          </cell>
        </row>
        <row r="25">
          <cell r="A25">
            <v>360520</v>
          </cell>
          <cell r="B25" t="str">
            <v>HINTZE SANDRA</v>
          </cell>
          <cell r="C25" t="str">
            <v>EC-Internes Controlling</v>
          </cell>
          <cell r="D25">
            <v>37226</v>
          </cell>
          <cell r="E25">
            <v>37649</v>
          </cell>
          <cell r="F25">
            <v>36800</v>
          </cell>
          <cell r="G25">
            <v>37649</v>
          </cell>
          <cell r="H25" t="str">
            <v>O</v>
          </cell>
          <cell r="I25">
            <v>37650</v>
          </cell>
          <cell r="J25">
            <v>2958465</v>
          </cell>
          <cell r="M25" t="str">
            <v/>
          </cell>
        </row>
        <row r="26">
          <cell r="A26">
            <v>533475</v>
          </cell>
          <cell r="B26" t="str">
            <v>MEUER ULRIKE</v>
          </cell>
          <cell r="C26" t="str">
            <v>ER-B-Finanzbuchhaltung</v>
          </cell>
          <cell r="D26">
            <v>37226</v>
          </cell>
          <cell r="E26">
            <v>37346</v>
          </cell>
          <cell r="F26">
            <v>36800</v>
          </cell>
          <cell r="G26">
            <v>37348</v>
          </cell>
          <cell r="K26" t="str">
            <v>V</v>
          </cell>
          <cell r="L26" t="str">
            <v>Abf</v>
          </cell>
          <cell r="M26">
            <v>37346</v>
          </cell>
        </row>
        <row r="27">
          <cell r="A27">
            <v>701556</v>
          </cell>
          <cell r="B27" t="str">
            <v>MAUSE MARION</v>
          </cell>
          <cell r="C27" t="str">
            <v>ES-Technik</v>
          </cell>
          <cell r="D27">
            <v>37472</v>
          </cell>
          <cell r="E27">
            <v>38875</v>
          </cell>
        </row>
        <row r="28">
          <cell r="A28">
            <v>701661</v>
          </cell>
          <cell r="B28" t="str">
            <v>GROSSHEIMANN PETRA</v>
          </cell>
          <cell r="C28" t="str">
            <v>EM-Brennstoffbeschaffung</v>
          </cell>
          <cell r="D28">
            <v>37226</v>
          </cell>
          <cell r="E28">
            <v>38095</v>
          </cell>
          <cell r="F28">
            <v>36800</v>
          </cell>
          <cell r="G28">
            <v>38095</v>
          </cell>
        </row>
        <row r="29">
          <cell r="A29">
            <v>705322</v>
          </cell>
          <cell r="B29" t="str">
            <v>KOSCHEL ANJA</v>
          </cell>
          <cell r="C29" t="str">
            <v>EN-V-Brennelementtechnik, Einsatzplanung</v>
          </cell>
          <cell r="D29">
            <v>37444</v>
          </cell>
          <cell r="E29">
            <v>38847</v>
          </cell>
        </row>
        <row r="30">
          <cell r="A30">
            <v>820831</v>
          </cell>
          <cell r="B30" t="str">
            <v>OTT ANJA</v>
          </cell>
          <cell r="C30" t="str">
            <v>EZ-V-Bautechnik</v>
          </cell>
          <cell r="D30">
            <v>37226</v>
          </cell>
          <cell r="E30">
            <v>38269</v>
          </cell>
        </row>
        <row r="31">
          <cell r="A31">
            <v>847810</v>
          </cell>
          <cell r="B31" t="str">
            <v>KAMINSKI NADINE</v>
          </cell>
          <cell r="C31" t="str">
            <v>EP-Personalentwicklung</v>
          </cell>
          <cell r="D31">
            <v>37364</v>
          </cell>
          <cell r="E31">
            <v>37437</v>
          </cell>
        </row>
        <row r="36">
          <cell r="A36">
            <v>31283</v>
          </cell>
          <cell r="B36" t="str">
            <v>EV-V</v>
          </cell>
          <cell r="C36" t="str">
            <v>Friedrich</v>
          </cell>
          <cell r="D36" t="str">
            <v>Ursula</v>
          </cell>
          <cell r="E36">
            <v>22542</v>
          </cell>
          <cell r="F36">
            <v>30317</v>
          </cell>
          <cell r="G36">
            <v>31283</v>
          </cell>
          <cell r="H36" t="str">
            <v>RWE</v>
          </cell>
          <cell r="I36" t="str">
            <v>Ruhend (ErzUrl)</v>
          </cell>
          <cell r="J36" t="str">
            <v>TZ</v>
          </cell>
          <cell r="K36">
            <v>0.5</v>
          </cell>
          <cell r="L36" t="str">
            <v>unbefr</v>
          </cell>
          <cell r="M36">
            <v>36800</v>
          </cell>
          <cell r="N36">
            <v>37223</v>
          </cell>
          <cell r="O36" t="e">
            <v>#N/A</v>
          </cell>
          <cell r="P36" t="e">
            <v>#N/A</v>
          </cell>
          <cell r="Q36">
            <v>45003708</v>
          </cell>
          <cell r="Y36" t="str">
            <v/>
          </cell>
        </row>
        <row r="37">
          <cell r="A37">
            <v>32794</v>
          </cell>
          <cell r="B37" t="str">
            <v>EM</v>
          </cell>
          <cell r="C37" t="str">
            <v>Bachert</v>
          </cell>
          <cell r="D37" t="str">
            <v>Thekla</v>
          </cell>
          <cell r="E37">
            <v>23963</v>
          </cell>
          <cell r="F37">
            <v>33147</v>
          </cell>
          <cell r="G37">
            <v>32794</v>
          </cell>
          <cell r="H37" t="str">
            <v>RWE</v>
          </cell>
          <cell r="I37" t="str">
            <v>Ruhend (ErzUrl)</v>
          </cell>
          <cell r="J37" t="str">
            <v>VZ</v>
          </cell>
          <cell r="K37">
            <v>0.5</v>
          </cell>
          <cell r="L37" t="str">
            <v>unbefr</v>
          </cell>
          <cell r="M37">
            <v>36800</v>
          </cell>
          <cell r="N37">
            <v>37584</v>
          </cell>
          <cell r="O37">
            <v>37226</v>
          </cell>
          <cell r="P37">
            <v>37584</v>
          </cell>
          <cell r="Q37">
            <v>45003737</v>
          </cell>
          <cell r="V37" t="str">
            <v/>
          </cell>
          <cell r="X37" t="str">
            <v/>
          </cell>
          <cell r="Y37" t="str">
            <v/>
          </cell>
        </row>
        <row r="38">
          <cell r="A38">
            <v>33316</v>
          </cell>
          <cell r="B38" t="str">
            <v>ER-BFK</v>
          </cell>
          <cell r="C38" t="str">
            <v>Lohner</v>
          </cell>
          <cell r="D38" t="str">
            <v>Andrea</v>
          </cell>
          <cell r="E38">
            <v>23728</v>
          </cell>
          <cell r="F38">
            <v>31898</v>
          </cell>
          <cell r="G38">
            <v>33316</v>
          </cell>
          <cell r="H38" t="str">
            <v>RWE</v>
          </cell>
          <cell r="I38" t="str">
            <v>Ruhend (ErzUrl)</v>
          </cell>
          <cell r="J38" t="str">
            <v>VZ</v>
          </cell>
          <cell r="K38">
            <v>0.31</v>
          </cell>
          <cell r="L38" t="str">
            <v>unbefr</v>
          </cell>
          <cell r="M38">
            <v>36800</v>
          </cell>
          <cell r="N38">
            <v>37336</v>
          </cell>
          <cell r="O38">
            <v>37226</v>
          </cell>
          <cell r="P38">
            <v>37336</v>
          </cell>
          <cell r="Q38">
            <v>45005256</v>
          </cell>
          <cell r="V38" t="str">
            <v/>
          </cell>
          <cell r="X38" t="str">
            <v/>
          </cell>
          <cell r="Y38" t="str">
            <v/>
          </cell>
        </row>
        <row r="39">
          <cell r="A39">
            <v>33570</v>
          </cell>
          <cell r="B39" t="str">
            <v>EZ-EE</v>
          </cell>
          <cell r="C39" t="str">
            <v>Powierski</v>
          </cell>
          <cell r="D39" t="str">
            <v>Sabine</v>
          </cell>
          <cell r="E39">
            <v>24985</v>
          </cell>
          <cell r="F39">
            <v>31625</v>
          </cell>
          <cell r="G39">
            <v>33570</v>
          </cell>
          <cell r="H39" t="str">
            <v>RWE</v>
          </cell>
          <cell r="I39" t="str">
            <v>Ruhend (ErzUrl)</v>
          </cell>
          <cell r="J39" t="str">
            <v>VZ</v>
          </cell>
          <cell r="K39">
            <v>1</v>
          </cell>
          <cell r="L39" t="str">
            <v>unbefr</v>
          </cell>
          <cell r="M39">
            <v>36800</v>
          </cell>
          <cell r="N39">
            <v>37893</v>
          </cell>
          <cell r="O39">
            <v>37226</v>
          </cell>
          <cell r="P39">
            <v>37893</v>
          </cell>
          <cell r="Q39">
            <v>45003247</v>
          </cell>
          <cell r="V39" t="str">
            <v/>
          </cell>
          <cell r="X39" t="str">
            <v/>
          </cell>
          <cell r="Y39" t="str">
            <v/>
          </cell>
        </row>
        <row r="40">
          <cell r="A40">
            <v>33995</v>
          </cell>
          <cell r="B40" t="str">
            <v>EH</v>
          </cell>
          <cell r="C40" t="str">
            <v>Sommerhäuser-Scheidel</v>
          </cell>
          <cell r="D40" t="str">
            <v>Pia</v>
          </cell>
          <cell r="E40">
            <v>25282</v>
          </cell>
          <cell r="F40">
            <v>36342</v>
          </cell>
          <cell r="G40">
            <v>33995</v>
          </cell>
          <cell r="H40" t="str">
            <v>RWE</v>
          </cell>
          <cell r="I40" t="str">
            <v>Ruhend (ErzUrl)</v>
          </cell>
          <cell r="J40" t="str">
            <v>VZ</v>
          </cell>
          <cell r="K40">
            <v>1</v>
          </cell>
          <cell r="L40" t="str">
            <v>unbefr</v>
          </cell>
          <cell r="M40">
            <v>36800</v>
          </cell>
          <cell r="N40">
            <v>38077</v>
          </cell>
          <cell r="O40">
            <v>37226</v>
          </cell>
          <cell r="P40">
            <v>38077</v>
          </cell>
          <cell r="Q40">
            <v>50026740</v>
          </cell>
          <cell r="R40" t="str">
            <v>O</v>
          </cell>
          <cell r="S40">
            <v>38078</v>
          </cell>
          <cell r="T40">
            <v>2958465</v>
          </cell>
          <cell r="V40" t="str">
            <v/>
          </cell>
          <cell r="X40" t="str">
            <v/>
          </cell>
          <cell r="Y40" t="str">
            <v/>
          </cell>
        </row>
        <row r="41">
          <cell r="A41">
            <v>34479</v>
          </cell>
          <cell r="B41" t="str">
            <v>EZ-AB</v>
          </cell>
          <cell r="C41" t="str">
            <v>Boxberg</v>
          </cell>
          <cell r="D41" t="str">
            <v>Silke</v>
          </cell>
          <cell r="E41">
            <v>23188</v>
          </cell>
          <cell r="F41">
            <v>32489</v>
          </cell>
          <cell r="G41">
            <v>34479</v>
          </cell>
          <cell r="H41" t="str">
            <v>RWE</v>
          </cell>
          <cell r="I41" t="str">
            <v>Ruhend (ErzUrl)</v>
          </cell>
          <cell r="J41" t="str">
            <v>TZ</v>
          </cell>
          <cell r="K41">
            <v>0.84</v>
          </cell>
          <cell r="L41" t="str">
            <v>unbefr</v>
          </cell>
          <cell r="M41">
            <v>36800</v>
          </cell>
          <cell r="N41">
            <v>37630</v>
          </cell>
          <cell r="O41">
            <v>37226</v>
          </cell>
          <cell r="P41">
            <v>37630</v>
          </cell>
          <cell r="Q41">
            <v>45003255</v>
          </cell>
          <cell r="V41" t="str">
            <v/>
          </cell>
          <cell r="X41" t="str">
            <v/>
          </cell>
          <cell r="Y41" t="str">
            <v/>
          </cell>
        </row>
        <row r="42">
          <cell r="A42">
            <v>34746</v>
          </cell>
          <cell r="B42" t="str">
            <v>EN-VB</v>
          </cell>
          <cell r="C42" t="str">
            <v>Stefan</v>
          </cell>
          <cell r="D42" t="str">
            <v>Ute</v>
          </cell>
          <cell r="E42">
            <v>25127</v>
          </cell>
          <cell r="F42">
            <v>32721</v>
          </cell>
          <cell r="G42">
            <v>34746</v>
          </cell>
          <cell r="H42" t="str">
            <v>RWE</v>
          </cell>
          <cell r="I42" t="str">
            <v>Ruhend (ErzUrl)</v>
          </cell>
          <cell r="J42" t="str">
            <v>TZ</v>
          </cell>
          <cell r="K42">
            <v>0.57999999999999996</v>
          </cell>
          <cell r="L42" t="str">
            <v>unbefr</v>
          </cell>
          <cell r="M42">
            <v>36800</v>
          </cell>
          <cell r="N42">
            <v>37858</v>
          </cell>
          <cell r="O42">
            <v>37226</v>
          </cell>
          <cell r="P42">
            <v>37858</v>
          </cell>
          <cell r="Q42">
            <v>50032449</v>
          </cell>
          <cell r="V42" t="str">
            <v/>
          </cell>
          <cell r="X42" t="str">
            <v/>
          </cell>
          <cell r="Y42" t="str">
            <v/>
          </cell>
        </row>
        <row r="43">
          <cell r="A43">
            <v>35009</v>
          </cell>
          <cell r="B43" t="str">
            <v>EP</v>
          </cell>
          <cell r="C43" t="str">
            <v>Postfeld</v>
          </cell>
          <cell r="D43" t="str">
            <v>Kerstin</v>
          </cell>
          <cell r="E43">
            <v>24266</v>
          </cell>
          <cell r="F43">
            <v>33147</v>
          </cell>
          <cell r="G43">
            <v>35009</v>
          </cell>
          <cell r="H43" t="str">
            <v>RWE</v>
          </cell>
          <cell r="I43" t="str">
            <v>Ruhend (ErzUrl)</v>
          </cell>
          <cell r="J43" t="str">
            <v>VZ</v>
          </cell>
          <cell r="K43">
            <v>1</v>
          </cell>
          <cell r="L43" t="str">
            <v>unbefr</v>
          </cell>
          <cell r="M43">
            <v>36800</v>
          </cell>
          <cell r="N43">
            <v>37526</v>
          </cell>
          <cell r="O43">
            <v>37226</v>
          </cell>
          <cell r="P43">
            <v>37526</v>
          </cell>
          <cell r="Q43">
            <v>45003072</v>
          </cell>
          <cell r="R43" t="str">
            <v>O</v>
          </cell>
          <cell r="S43">
            <v>37527</v>
          </cell>
          <cell r="T43">
            <v>2958465</v>
          </cell>
          <cell r="V43" t="str">
            <v/>
          </cell>
          <cell r="X43" t="str">
            <v/>
          </cell>
          <cell r="Y43" t="str">
            <v/>
          </cell>
        </row>
        <row r="44">
          <cell r="A44">
            <v>35513</v>
          </cell>
          <cell r="B44" t="str">
            <v>EZ-AT</v>
          </cell>
          <cell r="C44" t="str">
            <v>Engelbert</v>
          </cell>
          <cell r="D44" t="str">
            <v>Mechthild</v>
          </cell>
          <cell r="E44">
            <v>24530</v>
          </cell>
          <cell r="F44">
            <v>34669</v>
          </cell>
          <cell r="G44">
            <v>35513</v>
          </cell>
          <cell r="H44" t="str">
            <v>RWE</v>
          </cell>
          <cell r="I44" t="str">
            <v>Ruhend (ErzUrl)</v>
          </cell>
          <cell r="J44" t="str">
            <v>VZ</v>
          </cell>
          <cell r="K44">
            <v>1</v>
          </cell>
          <cell r="L44" t="str">
            <v>unbefr</v>
          </cell>
          <cell r="M44">
            <v>36800</v>
          </cell>
          <cell r="N44">
            <v>38158</v>
          </cell>
          <cell r="O44">
            <v>37226</v>
          </cell>
          <cell r="P44">
            <v>38158</v>
          </cell>
          <cell r="Q44">
            <v>45020562</v>
          </cell>
          <cell r="V44" t="str">
            <v/>
          </cell>
          <cell r="X44" t="str">
            <v/>
          </cell>
          <cell r="Y44" t="str">
            <v/>
          </cell>
        </row>
        <row r="45">
          <cell r="A45">
            <v>35955</v>
          </cell>
          <cell r="B45" t="str">
            <v>ER-F</v>
          </cell>
          <cell r="C45" t="str">
            <v>Engel</v>
          </cell>
          <cell r="D45" t="str">
            <v>Silke</v>
          </cell>
          <cell r="E45">
            <v>24513</v>
          </cell>
          <cell r="F45">
            <v>32601</v>
          </cell>
          <cell r="G45">
            <v>35955</v>
          </cell>
          <cell r="H45" t="str">
            <v>RWE</v>
          </cell>
          <cell r="I45" t="str">
            <v>Ruhend (ErzUrl)</v>
          </cell>
          <cell r="J45" t="str">
            <v>VZ</v>
          </cell>
          <cell r="K45">
            <v>1</v>
          </cell>
          <cell r="L45" t="str">
            <v>unbefr</v>
          </cell>
          <cell r="M45">
            <v>36800</v>
          </cell>
          <cell r="N45">
            <v>37588</v>
          </cell>
          <cell r="O45">
            <v>37226</v>
          </cell>
          <cell r="P45">
            <v>37588</v>
          </cell>
          <cell r="Q45">
            <v>45005345</v>
          </cell>
          <cell r="R45" t="str">
            <v>O</v>
          </cell>
          <cell r="S45">
            <v>37589</v>
          </cell>
          <cell r="T45">
            <v>2958465</v>
          </cell>
          <cell r="V45" t="str">
            <v/>
          </cell>
          <cell r="X45" t="str">
            <v/>
          </cell>
          <cell r="Y45" t="str">
            <v/>
          </cell>
        </row>
        <row r="46">
          <cell r="A46">
            <v>37117</v>
          </cell>
          <cell r="B46" t="str">
            <v>EP(BR)</v>
          </cell>
          <cell r="C46" t="str">
            <v>König</v>
          </cell>
          <cell r="D46" t="str">
            <v>Barbara</v>
          </cell>
          <cell r="E46">
            <v>25739</v>
          </cell>
          <cell r="F46">
            <v>32964</v>
          </cell>
          <cell r="G46">
            <v>37117</v>
          </cell>
          <cell r="H46" t="str">
            <v>RWE</v>
          </cell>
          <cell r="I46" t="str">
            <v>Ruhend (ErzUrl)</v>
          </cell>
          <cell r="J46" t="str">
            <v>VZ</v>
          </cell>
          <cell r="K46">
            <v>1</v>
          </cell>
          <cell r="L46" t="str">
            <v>unbefr</v>
          </cell>
          <cell r="M46">
            <v>36800</v>
          </cell>
          <cell r="N46">
            <v>37459</v>
          </cell>
          <cell r="O46">
            <v>37226</v>
          </cell>
          <cell r="P46">
            <v>37459</v>
          </cell>
          <cell r="Q46">
            <v>45005832</v>
          </cell>
          <cell r="V46" t="str">
            <v/>
          </cell>
          <cell r="X46" t="str">
            <v/>
          </cell>
          <cell r="Y46" t="str">
            <v/>
          </cell>
        </row>
        <row r="47">
          <cell r="A47">
            <v>68489</v>
          </cell>
          <cell r="B47" t="str">
            <v>EP-O</v>
          </cell>
          <cell r="C47" t="str">
            <v>Becker</v>
          </cell>
          <cell r="D47" t="str">
            <v>Simone</v>
          </cell>
          <cell r="E47">
            <v>25701</v>
          </cell>
          <cell r="F47">
            <v>31625</v>
          </cell>
          <cell r="G47">
            <v>68489</v>
          </cell>
          <cell r="H47" t="str">
            <v>RWE</v>
          </cell>
          <cell r="I47" t="str">
            <v>Ruhend (ErzUrl)</v>
          </cell>
          <cell r="J47" t="str">
            <v>VZ</v>
          </cell>
          <cell r="K47">
            <v>1</v>
          </cell>
          <cell r="L47" t="str">
            <v>unbefr</v>
          </cell>
          <cell r="M47">
            <v>36800</v>
          </cell>
          <cell r="N47">
            <v>38461</v>
          </cell>
          <cell r="O47">
            <v>37226</v>
          </cell>
          <cell r="P47">
            <v>38461</v>
          </cell>
          <cell r="Q47">
            <v>45005293</v>
          </cell>
          <cell r="V47" t="str">
            <v/>
          </cell>
          <cell r="X47" t="str">
            <v/>
          </cell>
          <cell r="Y47" t="str">
            <v/>
          </cell>
        </row>
        <row r="48">
          <cell r="A48">
            <v>68756</v>
          </cell>
          <cell r="B48" t="str">
            <v>EB</v>
          </cell>
          <cell r="C48" t="str">
            <v>Hengst</v>
          </cell>
          <cell r="D48" t="str">
            <v>Birgit</v>
          </cell>
          <cell r="E48">
            <v>24982</v>
          </cell>
          <cell r="F48">
            <v>31990</v>
          </cell>
          <cell r="G48">
            <v>68756</v>
          </cell>
          <cell r="H48" t="str">
            <v>RWE</v>
          </cell>
          <cell r="I48" t="str">
            <v>Ruhend (ErzUrl)</v>
          </cell>
          <cell r="J48" t="str">
            <v>TZ</v>
          </cell>
          <cell r="K48">
            <v>0.4</v>
          </cell>
          <cell r="L48" t="str">
            <v>unbefr</v>
          </cell>
          <cell r="M48">
            <v>36800</v>
          </cell>
          <cell r="N48">
            <v>38152</v>
          </cell>
          <cell r="O48">
            <v>37226</v>
          </cell>
          <cell r="P48">
            <v>38152</v>
          </cell>
          <cell r="Q48">
            <v>45005403</v>
          </cell>
          <cell r="V48" t="str">
            <v/>
          </cell>
          <cell r="X48" t="str">
            <v/>
          </cell>
          <cell r="Y48" t="str">
            <v/>
          </cell>
        </row>
        <row r="49">
          <cell r="A49">
            <v>72869</v>
          </cell>
          <cell r="B49" t="str">
            <v>EP-E</v>
          </cell>
          <cell r="C49" t="str">
            <v>Ridder</v>
          </cell>
          <cell r="D49" t="str">
            <v>Michaela</v>
          </cell>
          <cell r="E49">
            <v>27024</v>
          </cell>
          <cell r="F49">
            <v>34455</v>
          </cell>
          <cell r="G49">
            <v>72869</v>
          </cell>
          <cell r="H49" t="str">
            <v>RWE</v>
          </cell>
          <cell r="I49" t="str">
            <v>Ruhend (ErzUrl)</v>
          </cell>
          <cell r="J49" t="str">
            <v>VZ</v>
          </cell>
          <cell r="K49">
            <v>1</v>
          </cell>
          <cell r="L49" t="str">
            <v>unbefr</v>
          </cell>
          <cell r="M49">
            <v>36800</v>
          </cell>
          <cell r="N49">
            <v>38355</v>
          </cell>
          <cell r="O49">
            <v>37226</v>
          </cell>
          <cell r="P49">
            <v>38355</v>
          </cell>
          <cell r="Q49">
            <v>45005486</v>
          </cell>
          <cell r="R49" t="str">
            <v>O</v>
          </cell>
          <cell r="S49">
            <v>38356</v>
          </cell>
          <cell r="T49">
            <v>2958465</v>
          </cell>
          <cell r="V49" t="str">
            <v/>
          </cell>
          <cell r="X49" t="str">
            <v/>
          </cell>
          <cell r="Y49" t="str">
            <v/>
          </cell>
        </row>
        <row r="50">
          <cell r="A50">
            <v>91413</v>
          </cell>
          <cell r="B50" t="str">
            <v>EC-P</v>
          </cell>
          <cell r="C50" t="str">
            <v>Paas</v>
          </cell>
          <cell r="D50" t="str">
            <v>Andrea</v>
          </cell>
          <cell r="E50">
            <v>25598</v>
          </cell>
          <cell r="F50">
            <v>33831</v>
          </cell>
          <cell r="G50">
            <v>91413</v>
          </cell>
          <cell r="H50" t="str">
            <v>RWE</v>
          </cell>
          <cell r="I50" t="str">
            <v>Ruhend (ErzUrl)</v>
          </cell>
          <cell r="J50" t="str">
            <v>TZ</v>
          </cell>
          <cell r="K50">
            <v>0.5</v>
          </cell>
          <cell r="L50" t="str">
            <v>unbefr</v>
          </cell>
          <cell r="M50">
            <v>36800</v>
          </cell>
          <cell r="N50">
            <v>37864</v>
          </cell>
          <cell r="O50">
            <v>37226</v>
          </cell>
          <cell r="P50">
            <v>38616</v>
          </cell>
          <cell r="Q50">
            <v>50028535</v>
          </cell>
          <cell r="R50" t="str">
            <v>O</v>
          </cell>
          <cell r="S50">
            <v>37865</v>
          </cell>
          <cell r="T50">
            <v>2958465</v>
          </cell>
          <cell r="V50" t="str">
            <v/>
          </cell>
          <cell r="X50" t="str">
            <v/>
          </cell>
          <cell r="Y50" t="str">
            <v/>
          </cell>
        </row>
        <row r="51">
          <cell r="A51">
            <v>302504</v>
          </cell>
          <cell r="B51" t="str">
            <v>V-E</v>
          </cell>
          <cell r="C51" t="str">
            <v>Flosbach</v>
          </cell>
          <cell r="D51" t="str">
            <v>Angelika</v>
          </cell>
          <cell r="E51">
            <v>25007</v>
          </cell>
          <cell r="F51">
            <v>30895</v>
          </cell>
          <cell r="G51">
            <v>302504</v>
          </cell>
          <cell r="H51" t="str">
            <v>VEW</v>
          </cell>
          <cell r="I51" t="str">
            <v>Ruhend (ErzUrl)</v>
          </cell>
          <cell r="J51" t="str">
            <v>VZ</v>
          </cell>
          <cell r="K51">
            <v>1</v>
          </cell>
          <cell r="L51" t="str">
            <v>unbefr</v>
          </cell>
          <cell r="M51">
            <v>36800</v>
          </cell>
          <cell r="N51">
            <v>37986</v>
          </cell>
          <cell r="O51">
            <v>37226</v>
          </cell>
          <cell r="P51">
            <v>37986</v>
          </cell>
          <cell r="Q51">
            <v>60001580</v>
          </cell>
          <cell r="W51" t="str">
            <v>P</v>
          </cell>
          <cell r="X51" t="str">
            <v>S</v>
          </cell>
          <cell r="Y51">
            <v>37986</v>
          </cell>
        </row>
        <row r="52">
          <cell r="A52">
            <v>308278</v>
          </cell>
          <cell r="B52" t="str">
            <v>EC-P</v>
          </cell>
          <cell r="C52" t="str">
            <v>Borns</v>
          </cell>
          <cell r="D52" t="str">
            <v>Monika</v>
          </cell>
          <cell r="E52">
            <v>24869</v>
          </cell>
          <cell r="F52">
            <v>31260</v>
          </cell>
          <cell r="G52">
            <v>308278</v>
          </cell>
          <cell r="H52" t="str">
            <v>VEW</v>
          </cell>
          <cell r="I52" t="str">
            <v>Ruhend (ErzUrl)</v>
          </cell>
          <cell r="J52" t="str">
            <v>VZ</v>
          </cell>
          <cell r="K52">
            <v>1</v>
          </cell>
          <cell r="L52" t="str">
            <v>unbefr</v>
          </cell>
          <cell r="M52">
            <v>36800</v>
          </cell>
          <cell r="N52">
            <v>37859</v>
          </cell>
          <cell r="O52">
            <v>37226</v>
          </cell>
          <cell r="P52">
            <v>37859</v>
          </cell>
          <cell r="Q52">
            <v>12826</v>
          </cell>
          <cell r="W52" t="str">
            <v>P</v>
          </cell>
          <cell r="X52" t="str">
            <v>ST</v>
          </cell>
          <cell r="Y52">
            <v>37859</v>
          </cell>
        </row>
        <row r="53">
          <cell r="A53">
            <v>327796</v>
          </cell>
          <cell r="B53" t="str">
            <v>ER-AZ</v>
          </cell>
          <cell r="C53" t="str">
            <v>Steube</v>
          </cell>
          <cell r="D53" t="str">
            <v>Stefanie</v>
          </cell>
          <cell r="E53">
            <v>26724</v>
          </cell>
          <cell r="F53">
            <v>32721</v>
          </cell>
          <cell r="G53">
            <v>327796</v>
          </cell>
          <cell r="H53" t="str">
            <v>VEW</v>
          </cell>
          <cell r="I53" t="str">
            <v>Ruhend (ErzUrl)</v>
          </cell>
          <cell r="J53" t="str">
            <v>VZ</v>
          </cell>
          <cell r="K53">
            <v>1</v>
          </cell>
          <cell r="L53" t="str">
            <v>unbefr</v>
          </cell>
          <cell r="M53">
            <v>36800</v>
          </cell>
          <cell r="N53">
            <v>37726</v>
          </cell>
          <cell r="O53">
            <v>37226</v>
          </cell>
          <cell r="P53">
            <v>37726</v>
          </cell>
          <cell r="Q53">
            <v>1571</v>
          </cell>
          <cell r="R53" t="str">
            <v>O</v>
          </cell>
          <cell r="S53">
            <v>37727</v>
          </cell>
          <cell r="T53">
            <v>2958465</v>
          </cell>
          <cell r="Y53" t="str">
            <v/>
          </cell>
        </row>
        <row r="54">
          <cell r="A54">
            <v>360520</v>
          </cell>
          <cell r="B54" t="str">
            <v>EC-I</v>
          </cell>
          <cell r="C54" t="str">
            <v>Hintze</v>
          </cell>
          <cell r="D54" t="str">
            <v>Sandra</v>
          </cell>
          <cell r="E54">
            <v>26706</v>
          </cell>
          <cell r="F54">
            <v>34881</v>
          </cell>
          <cell r="G54">
            <v>360520</v>
          </cell>
          <cell r="H54" t="str">
            <v>VEW</v>
          </cell>
          <cell r="I54" t="str">
            <v>Ruhend (ErzUrl)</v>
          </cell>
          <cell r="J54" t="str">
            <v>TZ</v>
          </cell>
          <cell r="K54">
            <v>0.5</v>
          </cell>
          <cell r="L54" t="str">
            <v>unbefr</v>
          </cell>
          <cell r="M54">
            <v>36800</v>
          </cell>
          <cell r="N54">
            <v>37649</v>
          </cell>
          <cell r="O54">
            <v>37226</v>
          </cell>
          <cell r="P54">
            <v>37649</v>
          </cell>
          <cell r="Q54">
            <v>1717</v>
          </cell>
          <cell r="R54" t="str">
            <v>O</v>
          </cell>
          <cell r="S54">
            <v>37650</v>
          </cell>
          <cell r="T54">
            <v>2958465</v>
          </cell>
          <cell r="Y54" t="str">
            <v/>
          </cell>
        </row>
        <row r="55">
          <cell r="A55">
            <v>533475</v>
          </cell>
          <cell r="B55" t="str">
            <v>ER-BFK</v>
          </cell>
          <cell r="C55" t="str">
            <v>Meuer</v>
          </cell>
          <cell r="D55" t="str">
            <v>Ulrike</v>
          </cell>
          <cell r="E55">
            <v>23269</v>
          </cell>
          <cell r="F55">
            <v>30987</v>
          </cell>
          <cell r="G55">
            <v>533475</v>
          </cell>
          <cell r="H55" t="str">
            <v>RWE</v>
          </cell>
          <cell r="I55" t="str">
            <v>Ruhend (ErzUrl)</v>
          </cell>
          <cell r="J55" t="str">
            <v>VZ</v>
          </cell>
          <cell r="K55">
            <v>1</v>
          </cell>
          <cell r="L55" t="str">
            <v>unbefr</v>
          </cell>
          <cell r="M55">
            <v>36800</v>
          </cell>
          <cell r="N55">
            <v>37348</v>
          </cell>
          <cell r="O55">
            <v>37226</v>
          </cell>
          <cell r="P55">
            <v>37346</v>
          </cell>
          <cell r="Q55">
            <v>50023642</v>
          </cell>
          <cell r="V55" t="str">
            <v/>
          </cell>
          <cell r="W55" t="str">
            <v>V</v>
          </cell>
          <cell r="X55" t="str">
            <v>Abf</v>
          </cell>
          <cell r="Y55">
            <v>37346</v>
          </cell>
        </row>
        <row r="56">
          <cell r="A56">
            <v>701661</v>
          </cell>
          <cell r="B56" t="str">
            <v>EM-B</v>
          </cell>
          <cell r="C56" t="str">
            <v>Großheimann</v>
          </cell>
          <cell r="D56" t="str">
            <v>Petra</v>
          </cell>
          <cell r="E56">
            <v>24952</v>
          </cell>
          <cell r="F56">
            <v>33604</v>
          </cell>
          <cell r="G56">
            <v>701661</v>
          </cell>
          <cell r="H56" t="str">
            <v>RWE</v>
          </cell>
          <cell r="I56" t="str">
            <v>Ruhend (ErzUrl)</v>
          </cell>
          <cell r="J56" t="str">
            <v>VZ</v>
          </cell>
          <cell r="K56">
            <v>0.5</v>
          </cell>
          <cell r="L56" t="str">
            <v>unbefr</v>
          </cell>
          <cell r="M56">
            <v>36800</v>
          </cell>
          <cell r="N56">
            <v>38095</v>
          </cell>
          <cell r="O56">
            <v>37226</v>
          </cell>
          <cell r="P56">
            <v>38095</v>
          </cell>
          <cell r="Q56">
            <v>45003379</v>
          </cell>
          <cell r="V56" t="str">
            <v/>
          </cell>
          <cell r="X56" t="str">
            <v/>
          </cell>
          <cell r="Y56" t="str">
            <v/>
          </cell>
        </row>
        <row r="57">
          <cell r="A57">
            <v>702242</v>
          </cell>
          <cell r="B57" t="str">
            <v>EZ-VC</v>
          </cell>
          <cell r="C57" t="str">
            <v>Multhaupt</v>
          </cell>
          <cell r="D57" t="str">
            <v>Hanne</v>
          </cell>
          <cell r="E57">
            <v>23935</v>
          </cell>
          <cell r="F57">
            <v>33635</v>
          </cell>
          <cell r="G57">
            <v>702242</v>
          </cell>
          <cell r="H57" t="str">
            <v>RWE</v>
          </cell>
          <cell r="I57" t="str">
            <v>Ruhend (ErzUrl)</v>
          </cell>
          <cell r="J57" t="str">
            <v>VZ</v>
          </cell>
          <cell r="K57">
            <v>1</v>
          </cell>
          <cell r="L57" t="str">
            <v>unbefr</v>
          </cell>
          <cell r="M57">
            <v>37171</v>
          </cell>
          <cell r="N57">
            <v>38393</v>
          </cell>
          <cell r="O57" t="e">
            <v>#N/A</v>
          </cell>
          <cell r="P57" t="e">
            <v>#N/A</v>
          </cell>
          <cell r="Q57">
            <v>45003249</v>
          </cell>
          <cell r="V57" t="str">
            <v/>
          </cell>
          <cell r="X57" t="str">
            <v/>
          </cell>
          <cell r="Y57" t="str">
            <v/>
          </cell>
        </row>
      </sheetData>
      <sheetData sheetId="3" refreshError="1"/>
      <sheetData sheetId="4" refreshError="1">
        <row r="2">
          <cell r="J2" t="str">
            <v/>
          </cell>
          <cell r="L2" t="str">
            <v>99999999</v>
          </cell>
          <cell r="M2">
            <v>37256</v>
          </cell>
          <cell r="N2">
            <v>37257</v>
          </cell>
          <cell r="O2">
            <v>2958465</v>
          </cell>
        </row>
        <row r="3">
          <cell r="L3" t="str">
            <v>99999999</v>
          </cell>
          <cell r="M3">
            <v>37256</v>
          </cell>
          <cell r="N3">
            <v>37257</v>
          </cell>
          <cell r="O3">
            <v>2958465</v>
          </cell>
        </row>
        <row r="4">
          <cell r="L4" t="str">
            <v>99999999</v>
          </cell>
          <cell r="M4">
            <v>37256</v>
          </cell>
          <cell r="N4">
            <v>37257</v>
          </cell>
          <cell r="O4">
            <v>2958465</v>
          </cell>
        </row>
        <row r="5">
          <cell r="L5" t="str">
            <v>99999999</v>
          </cell>
          <cell r="M5">
            <v>37256</v>
          </cell>
          <cell r="N5">
            <v>37257</v>
          </cell>
          <cell r="O5">
            <v>2958465</v>
          </cell>
        </row>
        <row r="6">
          <cell r="L6" t="str">
            <v>99999999</v>
          </cell>
          <cell r="M6">
            <v>37256</v>
          </cell>
          <cell r="N6">
            <v>37257</v>
          </cell>
          <cell r="O6">
            <v>2958465</v>
          </cell>
        </row>
        <row r="7">
          <cell r="L7" t="str">
            <v>99999999</v>
          </cell>
          <cell r="M7">
            <v>37256</v>
          </cell>
          <cell r="N7">
            <v>37257</v>
          </cell>
          <cell r="O7">
            <v>2958465</v>
          </cell>
        </row>
        <row r="8">
          <cell r="L8" t="str">
            <v>99999999</v>
          </cell>
          <cell r="M8">
            <v>37256</v>
          </cell>
          <cell r="N8">
            <v>37257</v>
          </cell>
          <cell r="O8">
            <v>2958465</v>
          </cell>
        </row>
        <row r="9">
          <cell r="L9" t="str">
            <v>99999999</v>
          </cell>
          <cell r="M9">
            <v>37256</v>
          </cell>
          <cell r="N9">
            <v>37257</v>
          </cell>
          <cell r="O9">
            <v>2958465</v>
          </cell>
        </row>
        <row r="10">
          <cell r="L10" t="str">
            <v>99999999</v>
          </cell>
          <cell r="M10">
            <v>37256</v>
          </cell>
          <cell r="N10">
            <v>37257</v>
          </cell>
          <cell r="O10">
            <v>2958465</v>
          </cell>
        </row>
        <row r="11">
          <cell r="L11" t="str">
            <v>99999999</v>
          </cell>
          <cell r="M11">
            <v>37256</v>
          </cell>
          <cell r="N11">
            <v>37257</v>
          </cell>
          <cell r="O11">
            <v>2958465</v>
          </cell>
        </row>
        <row r="12">
          <cell r="L12" t="str">
            <v>00000000</v>
          </cell>
          <cell r="M12">
            <v>37256</v>
          </cell>
          <cell r="N12">
            <v>37257</v>
          </cell>
          <cell r="O12">
            <v>2958465</v>
          </cell>
        </row>
        <row r="13">
          <cell r="L13" t="str">
            <v>99999999</v>
          </cell>
          <cell r="M13">
            <v>37256</v>
          </cell>
          <cell r="N13">
            <v>37257</v>
          </cell>
          <cell r="O13">
            <v>2958465</v>
          </cell>
        </row>
        <row r="14">
          <cell r="L14" t="str">
            <v>99999999</v>
          </cell>
          <cell r="M14">
            <v>37256</v>
          </cell>
          <cell r="N14">
            <v>37257</v>
          </cell>
          <cell r="O14">
            <v>2958465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t"/>
      <sheetName val="Bezug Plan"/>
      <sheetName val="BW Absatz Mifri Jahre"/>
      <sheetName val="BW Bezug Ist"/>
      <sheetName val="BW Aufkommen Mifri Jahre"/>
      <sheetName val="BW Absatz Ist"/>
      <sheetName val="Absatz Plan"/>
      <sheetName val="BW Absatz Prog"/>
      <sheetName val="BW Bezug Pr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e"/>
      <sheetName val="Ist"/>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nnahmen"/>
      <sheetName val="Szenario"/>
      <sheetName val="Kurzübersicht"/>
      <sheetName val="Gesamtübersicht"/>
      <sheetName val="DB-Übersicht"/>
      <sheetName val="Grafik AT"/>
      <sheetName val="HH AT RWE, T1-1v4"/>
      <sheetName val="HH AT VEW, T2-2v4"/>
      <sheetName val="HH SV RWE, T3-3v4"/>
      <sheetName val="HH SV VEW, T4-4v4"/>
      <sheetName val="GW AT RWE, T5-1v5"/>
      <sheetName val="GW AT VEW, T6-2v5"/>
      <sheetName val="GW SV RWE, T7-3v5"/>
      <sheetName val="GW SV VEW, T8-4v5"/>
      <sheetName val="GW RV RWE, T9-5v5"/>
      <sheetName val="LW AT RWE, T10-1v5"/>
      <sheetName val="LW AT VEW T11-2v5"/>
      <sheetName val="LW SV RWE, T12-3v5"/>
      <sheetName val="LW SV VEW, T13-4v5"/>
      <sheetName val="LW RV RWE, T14-5v5"/>
      <sheetName val="Sphz, T15-1v1"/>
      <sheetName val="WA, T16-1v1"/>
      <sheetName val="Mengen VWL-Daten"/>
      <sheetName val="Mengen Neubauten HH"/>
      <sheetName val="Mengen SVK avanza"/>
      <sheetName val="Mengen Vert Sphz"/>
      <sheetName val="Ø-Preis Sphz"/>
      <sheetName val="Übersicht NNE"/>
      <sheetName val="NNE Vergleich "/>
      <sheetName val="IBL-Gutschrift NN"/>
      <sheetName val="Arbeitspreis RWE Net"/>
      <sheetName val="Grundpreise RWE Net"/>
      <sheetName val="Verrpreis VA 1 RWE Net"/>
      <sheetName val="Verrpreis VA 2 RWE Net"/>
      <sheetName val="NNE + BS ext."/>
      <sheetName val="Mehr-Mindermengen"/>
      <sheetName val="KA-Ber."/>
      <sheetName val="KWK-Ber."/>
      <sheetName val="Selbstkosten WA"/>
      <sheetName val="Übersicht Bezug PN"/>
      <sheetName val="Übersicht Bezug PC-V"/>
      <sheetName val="Übersicht Bezug PC-V (alt)"/>
      <sheetName val="Mengen Bezug"/>
      <sheetName val="Altmengen"/>
      <sheetName val="Restmengen"/>
      <sheetName val="EEG"/>
      <sheetName val="Übersicht Vkosten"/>
      <sheetName val="IBL PS Sonderv"/>
      <sheetName val="Zusfass Vkosten"/>
      <sheetName val="Zusfass Vkosten (alt)"/>
      <sheetName val="IBL PQ Sonderv"/>
      <sheetName val="CB Verr (alt)"/>
      <sheetName val="Prog Systems PN Übergr."/>
      <sheetName val="Prog Systems PN-B"/>
      <sheetName val="Prog Systems PN-P"/>
      <sheetName val="Prog Systems PN-ID"/>
      <sheetName val="Prog System PN-N"/>
      <sheetName val="Plan System PN Übergr."/>
      <sheetName val="Plan Vkosten PN-B"/>
      <sheetName val="Plan Syst PN-B"/>
      <sheetName val="Plan Vkosten PN-P"/>
      <sheetName val="Plan Syst PN-P"/>
      <sheetName val="Plan Vkosten PN-ID"/>
      <sheetName val="Plan Syst PN-ID"/>
      <sheetName val="PlanVko PN-N"/>
      <sheetName val="Plan Syst PN-N"/>
      <sheetName val="IT-Projekte alle"/>
      <sheetName val="Org-Projekte alle"/>
      <sheetName val="Berechnung_gesamt_2001"/>
      <sheetName val="Zusammenfassung 2001"/>
      <sheetName val="Jahre"/>
      <sheetName val="GG Assets and Assumptions"/>
      <sheetName val="TGP Assets and Assumptions"/>
      <sheetName val="NEG Assets and Assumptions"/>
      <sheetName val="Energy Conversion Table"/>
      <sheetName val="Auswahlparameter"/>
      <sheetName val="Bezug Plan"/>
      <sheetName val="BW Absatz Mifri Jahre"/>
      <sheetName val="BW Bezug Ist"/>
      <sheetName val="BW Aufkommen Mifri Jahre"/>
      <sheetName val="BW Absatz Ist"/>
      <sheetName val="Absatz Plan"/>
      <sheetName val="BW Absatz Prog"/>
      <sheetName val="BW Bezug Prog"/>
      <sheetName val="Nutzung"/>
    </sheetNames>
    <sheetDataSet>
      <sheetData sheetId="0" refreshError="1"/>
      <sheetData sheetId="1" refreshError="1">
        <row r="44">
          <cell r="D44">
            <v>2.5000000000000001E-2</v>
          </cell>
        </row>
        <row r="46">
          <cell r="D46">
            <v>0.05</v>
          </cell>
        </row>
        <row r="48">
          <cell r="D48">
            <v>0.05</v>
          </cell>
        </row>
        <row r="53">
          <cell r="D53">
            <v>0.05</v>
          </cell>
        </row>
        <row r="62">
          <cell r="C62">
            <v>3800</v>
          </cell>
        </row>
        <row r="63">
          <cell r="C63">
            <v>3200</v>
          </cell>
        </row>
        <row r="66">
          <cell r="C66">
            <v>10200</v>
          </cell>
        </row>
        <row r="71">
          <cell r="C71">
            <v>10700</v>
          </cell>
        </row>
      </sheetData>
      <sheetData sheetId="2" refreshError="1">
        <row r="6">
          <cell r="F6" t="b">
            <v>0</v>
          </cell>
        </row>
        <row r="7">
          <cell r="F7" t="b">
            <v>0</v>
          </cell>
        </row>
        <row r="8">
          <cell r="F8" t="b">
            <v>1</v>
          </cell>
        </row>
        <row r="9">
          <cell r="F9" t="b">
            <v>1</v>
          </cell>
        </row>
        <row r="10">
          <cell r="F10" t="b">
            <v>0</v>
          </cell>
        </row>
        <row r="11">
          <cell r="F11">
            <v>1</v>
          </cell>
        </row>
        <row r="12">
          <cell r="F12">
            <v>1</v>
          </cell>
        </row>
        <row r="13">
          <cell r="F13" t="b">
            <v>1</v>
          </cell>
        </row>
        <row r="14">
          <cell r="F14" t="b">
            <v>0</v>
          </cell>
        </row>
        <row r="15">
          <cell r="F15" t="b">
            <v>0</v>
          </cell>
        </row>
        <row r="16">
          <cell r="F16">
            <v>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98">
          <cell r="D98">
            <v>15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RWE ROCE"/>
      <sheetName val="P&amp;L"/>
      <sheetName val="Präsentations-Darstellung"/>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BEZUG"/>
      <sheetName val="Texte"/>
      <sheetName val="Spreads 2010 Da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Stufenw DB Plan 2002 gesamt"/>
      <sheetName val="Stufenw DB Plan 2002 Strom"/>
      <sheetName val="Stufenw DB Plan 2002 übrige"/>
      <sheetName val="DB nach Verantwortlichen"/>
      <sheetName val="DB-Definition"/>
      <sheetName val="Tabelle1"/>
      <sheetName val="Stufenw DB RWE Plan 2002"/>
      <sheetName val="Inputs"/>
      <sheetName val="Risk Overview_18.11.05"/>
      <sheetName val="Title"/>
      <sheetName val="S BS"/>
      <sheetName val="S CFS"/>
      <sheetName val="Energy Conversion Table"/>
      <sheetName val="Operational Inputs"/>
      <sheetName val="S P&amp;L"/>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Output"/>
      <sheetName val="Liste"/>
      <sheetName val="Comments"/>
      <sheetName val="Assumptions"/>
      <sheetName val="Sheet1"/>
      <sheetName val="Inputs"/>
    </sheetNames>
    <sheetDataSet>
      <sheetData sheetId="0" refreshError="1">
        <row r="3">
          <cell r="C3" t="str">
            <v>SCOut_Q3_2020</v>
          </cell>
          <cell r="E3" t="str">
            <v>Contracts GER</v>
          </cell>
          <cell r="F3">
            <v>44043</v>
          </cell>
          <cell r="G3" t="str">
            <v>GFF-NP</v>
          </cell>
        </row>
        <row r="6">
          <cell r="H6">
            <v>2021</v>
          </cell>
          <cell r="I6">
            <v>2022</v>
          </cell>
          <cell r="J6">
            <v>2023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gt;"/>
      <sheetName val="OFF_I"/>
      <sheetName val="OFF_II"/>
      <sheetName val="OPEA_I"/>
      <sheetName val="OPEA_II"/>
      <sheetName val="OPAM_I"/>
      <sheetName val="OPAM_II"/>
      <sheetName val="Tax_Equity"/>
      <sheetName val="MSF_I"/>
      <sheetName val="MSF_II"/>
      <sheetName val="Central_I"/>
      <sheetName val="Central_II"/>
      <sheetName val="Support-&gt;"/>
      <sheetName val="NEI"/>
      <sheetName val="Country split"/>
      <sheetName val="Net_Cash_Invest"/>
      <sheetName val="SHL_RACE_21"/>
      <sheetName val="Net_Cash_Invest (OPAM)"/>
      <sheetName val="SHL_RACE_22"/>
      <sheetName val="CARS Query-&gt;"/>
      <sheetName val="ANI"/>
      <sheetName val="EBIT_ACT"/>
      <sheetName val="IDC"/>
      <sheetName val="Minority"/>
      <sheetName val="Other KPIs"/>
      <sheetName val="Output-&gt;"/>
      <sheetName val="Investments"/>
      <sheetName val="Investments (OPAM)"/>
      <sheetName val="TE_OUT"/>
      <sheetName val="MTP_22"/>
      <sheetName val="FC0_22"/>
      <sheetName val="Thereof"/>
      <sheetName val="FC1_22"/>
    </sheetNames>
    <sheetDataSet>
      <sheetData sheetId="0"/>
      <sheetData sheetId="1">
        <row r="6">
          <cell r="G6">
            <v>2022</v>
          </cell>
        </row>
        <row r="8">
          <cell r="G8" t="str">
            <v>m€</v>
          </cell>
        </row>
        <row r="9">
          <cell r="G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Inputs"/>
      <sheetName val="Company Inputs"/>
      <sheetName val="EPS Adjustments"/>
      <sheetName val="CFPS Adjustments"/>
      <sheetName val="BREAKDOWN"/>
      <sheetName val="BalSheet"/>
      <sheetName val="GOMAdj"/>
      <sheetName val="Purchase Accounting Input"/>
      <sheetName val="Accretion"/>
      <sheetName val="Computations"/>
      <sheetName val="Overview"/>
      <sheetName val="Price Sensitivities"/>
      <sheetName val="Side by side"/>
      <sheetName val="Steuerung"/>
      <sheetName val="Marketing"/>
      <sheetName val="Inputs"/>
      <sheetName val="Budget"/>
      <sheetName val="Input"/>
      <sheetName val="Month"/>
      <sheetName val="Piv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eering Pres"/>
      <sheetName val="Assumptions"/>
      <sheetName val="Key Assumptions"/>
      <sheetName val="Operational Inputs"/>
      <sheetName val="Debt"/>
      <sheetName val="Vessels --&gt;"/>
      <sheetName val="Control Panel"/>
      <sheetName val="Vessel Summary"/>
      <sheetName val="Excelerate"/>
      <sheetName val="Explorer"/>
      <sheetName val="Express"/>
      <sheetName val="Expedient"/>
      <sheetName val="Exquisite"/>
      <sheetName val="Exemplar"/>
      <sheetName val="Summary Table"/>
      <sheetName val="Debt Schedules --&gt;"/>
      <sheetName val="Excelerate Debt"/>
      <sheetName val="Explorer Debt"/>
      <sheetName val="Express Debt"/>
      <sheetName val="Expedient Debt"/>
      <sheetName val="Exquisite Debt"/>
      <sheetName val="Exemplar Debt"/>
      <sheetName val="Other --&gt;"/>
      <sheetName val="Conv"/>
      <sheetName val="Infla"/>
      <sheetName val="Capex Costs"/>
      <sheetName val="OPEX, Future ship, NEG non-pipe"/>
      <sheetName val="Sheet1"/>
      <sheetName val="Dashboar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ing"/>
      <sheetName val="Tabelle1"/>
      <sheetName val="Temp"/>
      <sheetName val="NE (BU)"/>
      <sheetName val="Control Panel"/>
      <sheetName val="PRIJZEN"/>
      <sheetName val="Bilanz-Report"/>
      <sheetName val="Kennzahlen"/>
      <sheetName val="GuV-Report"/>
      <sheetName val="Index"/>
      <sheetName val="Control_Panel"/>
      <sheetName val="NE_(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gesnotierungen"/>
      <sheetName val="Monat"/>
      <sheetName val="GeschJahr"/>
      <sheetName val="Gesamteinfuhr"/>
      <sheetName val="Datenreihen"/>
      <sheetName val="Data bijraming"/>
      <sheetName val="Tabellen"/>
      <sheetName val="Ausland"/>
      <sheetName val="Gasspeicher"/>
      <sheetName val="Insgesamt"/>
      <sheetName val="Pensionen"/>
      <sheetName val="RSt"/>
      <sheetName val="Gesamt"/>
      <sheetName val="Data_bijraming"/>
      <sheetName val="Überleitung Personalaufwand"/>
      <sheetName val="Risk Categories"/>
      <sheetName val="DATA"/>
      <sheetName val="picklists"/>
      <sheetName val="Separate initiatives"/>
      <sheetName val="list"/>
      <sheetName val="Data_bijraming1"/>
      <sheetName val="Überleitung_Personalaufwand"/>
      <sheetName val="Risk_Categories"/>
      <sheetName val="Guidance on Assumptions Oct2019"/>
      <sheetName val="Turbine O+M"/>
      <sheetName val="TNUoS"/>
      <sheetName val="Overall Guidelines"/>
      <sheetName val="Track changes!"/>
      <sheetName val="output &gt;&gt;"/>
      <sheetName val="InpC"/>
      <sheetName val="SFM Transfer_old"/>
      <sheetName val="summary &gt;&gt;"/>
      <sheetName val="Sum costs"/>
      <sheetName val="Sum timeline"/>
      <sheetName val="Sum KPIs"/>
      <sheetName val="LCOE"/>
      <sheetName val="LCOE_old"/>
      <sheetName val="Variable Land-lease"/>
      <sheetName val="input &gt;&gt;"/>
      <sheetName val="Const. phase"/>
      <sheetName val="Const. input (GC)"/>
      <sheetName val="Const. input (LC)"/>
      <sheetName val="Project Information"/>
      <sheetName val="EPE"/>
      <sheetName val="Avai-Ops input"/>
      <sheetName val="Dev. phase"/>
      <sheetName val="Const. profile"/>
      <sheetName val="Const. grid connection"/>
      <sheetName val="Hedging Cost"/>
      <sheetName val="Ops. grid connection (2)"/>
      <sheetName val="Ops. phase"/>
      <sheetName val="Ops. input"/>
      <sheetName val="Ops. grid connection"/>
      <sheetName val="Ops. TNUoS &amp; DNUoS"/>
      <sheetName val="Precom"/>
      <sheetName val="MOMA"/>
      <sheetName val="Land Lease"/>
      <sheetName val="Land Lease summary"/>
      <sheetName val="Land Lease inputs (1)"/>
      <sheetName val="Spare Land Lease inputs (2)"/>
      <sheetName val="Spare Land Lease inputs (3)"/>
      <sheetName val="Spare Land Lease inputs (4)"/>
      <sheetName val="Spare Land Lease inputs (5)"/>
      <sheetName val="Spare Land Lease inputs (6)"/>
      <sheetName val="Spare Land Lease inputs (7)"/>
      <sheetName val="Spare Land Lease inputs (8)"/>
      <sheetName val="Spare Land Lease inputs (9)"/>
      <sheetName val="back-up &gt;&gt;"/>
      <sheetName val="Check"/>
      <sheetName val="UK_Check_old"/>
      <sheetName val="Aux_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_Konten"/>
      <sheetName val="Wertkennzahlen_JG"/>
      <sheetName val="Customizing"/>
      <sheetName val="Materialaufwand"/>
    </sheetNames>
    <sheetDataSet>
      <sheetData sheetId="0" refreshError="1"/>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01"/>
      <sheetName val="F02"/>
      <sheetName val="F03"/>
      <sheetName val="F04"/>
      <sheetName val="F05"/>
      <sheetName val="F06"/>
      <sheetName val="F07"/>
      <sheetName val="F08"/>
      <sheetName val="F09"/>
      <sheetName val="F10"/>
      <sheetName val="F11"/>
      <sheetName val="F12"/>
      <sheetName val="F13"/>
      <sheetName val="F14"/>
      <sheetName val="F15"/>
      <sheetName val="PYBS"/>
      <sheetName val="Data"/>
      <sheetName val="Budget"/>
      <sheetName val="Comments"/>
      <sheetName val="SAC"/>
      <sheetName val="Auswahlparameter"/>
      <sheetName val="Control Panel"/>
      <sheetName val="Customiz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GAAP Rec"/>
      <sheetName val="P&amp;L of Desk CR Page 1"/>
      <sheetName val="Cash Accounting CR Page 2 "/>
      <sheetName val="Internal Books MtM"/>
      <sheetName val="Trading Books MtM"/>
      <sheetName val="Euro Power"/>
      <sheetName val="Power Options"/>
      <sheetName val="Dark Spread"/>
      <sheetName val="UK Power Internal"/>
      <sheetName val="UK Power Trading"/>
      <sheetName val="UK Gas Internal"/>
      <sheetName val="UK Gas Trading"/>
      <sheetName val="London MOP File Gas Trading"/>
      <sheetName val="London MOP file Gas Internal"/>
      <sheetName val="London gasValAdj"/>
      <sheetName val="Gas Options Trading"/>
      <sheetName val="Zee trading"/>
      <sheetName val="IUK EuroGas_Trading"/>
      <sheetName val="Sparkspread Internal"/>
      <sheetName val="Sparkspread Trading"/>
      <sheetName val="Coal Internal"/>
      <sheetName val="Coal Trading"/>
      <sheetName val="Gas Options Internal - Dec  03"/>
      <sheetName val="ROCS Internal"/>
      <sheetName val="ROCS Trading"/>
      <sheetName val="London MOP File Oil"/>
      <sheetName val="London oilValAdj"/>
      <sheetName val="Cover"/>
      <sheetName val="BS - Consolidated"/>
      <sheetName val="Control Panel"/>
      <sheetName val="Steuerung"/>
      <sheetName val="Marketing"/>
      <sheetName val="FrontSheet"/>
      <sheetName val="Data S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F"/>
      <sheetName val="IA RSt"/>
      <sheetName val="GuV (BU)"/>
      <sheetName val="NE (BU)"/>
      <sheetName val="KFR (BU)"/>
      <sheetName val="KFR (BU) P"/>
      <sheetName val="GuV (BU) P"/>
      <sheetName val="Überleitung BE"/>
      <sheetName val="VS-Bericht Matauf"/>
      <sheetName val="Kommentar s b Ergebnis"/>
      <sheetName val="s b Ergebnis"/>
      <sheetName val="Neutrales Ergebnis"/>
      <sheetName val="Stromerzeugungskosten Komme"/>
      <sheetName val="Stromerzeugungskosten"/>
      <sheetName val="Kommentar Effi"/>
      <sheetName val="Effizienzsteigerung"/>
      <sheetName val="Kommentar Effi (2)"/>
      <sheetName val="Effizienzsteigerung (2)"/>
      <sheetName val="IA_RSt"/>
      <sheetName val="GuV_(BU)"/>
      <sheetName val="NE_(BU)"/>
      <sheetName val="KFR_(BU)"/>
      <sheetName val="KFR_(BU)_P"/>
      <sheetName val="GuV_(BU)_P"/>
      <sheetName val="Überleitung_BE"/>
      <sheetName val="VS-Bericht_Matauf"/>
      <sheetName val="Kommentar_s_b_Ergebnis"/>
      <sheetName val="s_b_Ergebnis"/>
      <sheetName val="Neutrales_Ergebnis"/>
      <sheetName val="Stromerzeugungskosten_Komme"/>
      <sheetName val="Kommentar_Effi"/>
      <sheetName val="Kommentar_Effi_(2)"/>
      <sheetName val="Effizienzsteigerung_(2)"/>
      <sheetName val="Internal Books MtM"/>
      <sheetName val="Report"/>
      <sheetName val="IA_RSt1"/>
      <sheetName val="GuV_(BU)1"/>
      <sheetName val="NE_(BU)1"/>
      <sheetName val="KFR_(BU)1"/>
      <sheetName val="KFR_(BU)_P1"/>
      <sheetName val="GuV_(BU)_P1"/>
      <sheetName val="Überleitung_BE1"/>
      <sheetName val="VS-Bericht_Matauf1"/>
      <sheetName val="Kommentar_s_b_Ergebnis1"/>
      <sheetName val="s_b_Ergebnis1"/>
      <sheetName val="Neutrales_Ergebnis1"/>
      <sheetName val="Stromerzeugungskosten_Komme1"/>
      <sheetName val="Kommentar_Effi1"/>
      <sheetName val="Kommentar_Effi_(2)1"/>
      <sheetName val="Effizienzsteigerung_(2)1"/>
      <sheetName val="prices Q"/>
      <sheetName val="insert tab"/>
      <sheetName val="prices M"/>
      <sheetName val="Accounts"/>
      <sheetName val="J"/>
      <sheetName val="JG"/>
      <sheetName val="Q"/>
      <sheetName val="QJ"/>
      <sheetName val="Cogen Budget"/>
      <sheetName val="Cover"/>
      <sheetName val="IA_RSt2"/>
      <sheetName val="GuV_(BU)2"/>
      <sheetName val="NE_(BU)2"/>
      <sheetName val="KFR_(BU)2"/>
      <sheetName val="KFR_(BU)_P2"/>
      <sheetName val="GuV_(BU)_P2"/>
      <sheetName val="Überleitung_BE2"/>
      <sheetName val="VS-Bericht_Matauf2"/>
      <sheetName val="Kommentar_s_b_Ergebnis2"/>
      <sheetName val="s_b_Ergebnis2"/>
      <sheetName val="Neutrales_Ergebnis2"/>
      <sheetName val="Stromerzeugungskosten_Komme2"/>
      <sheetName val="Kommentar_Effi2"/>
      <sheetName val="Kommentar_Effi_(2)2"/>
      <sheetName val="Effizienzsteigerung_(2)2"/>
      <sheetName val="prices_Q"/>
      <sheetName val="insert_tab"/>
      <sheetName val="prices_M"/>
      <sheetName val="Internal_Books_Mt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omePage"/>
      <sheetName val="Contracts - Parameters"/>
      <sheetName val="Contracts - Price Formulas"/>
      <sheetName val="Contracts - Volumes"/>
      <sheetName val="Contracts - Volumes (PreCalc)"/>
      <sheetName val="Own Calculations 1"/>
      <sheetName val="Own Calculations 2"/>
      <sheetName val="CIS_input"/>
      <sheetName val="LY_L4L"/>
      <sheetName val="MOP Portfolio"/>
      <sheetName val="Gas report 28.12."/>
      <sheetName val="Extern"/>
      <sheetName val="Start"/>
      <sheetName val="Internal Books MtM"/>
      <sheetName val="Enclos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ORT (2)"/>
      <sheetName val="0"/>
      <sheetName val="VALORI"/>
      <sheetName val="PIVOT"/>
      <sheetName val="H01"/>
      <sheetName val="RAPORT"/>
      <sheetName val="Sheet1"/>
      <sheetName val="1930_Q4 2015 IFRS_Adj_20160302_"/>
    </sheetNames>
    <sheetDataSet>
      <sheetData sheetId="0" refreshError="1"/>
      <sheetData sheetId="1">
        <row r="15">
          <cell r="B15">
            <v>1</v>
          </cell>
        </row>
      </sheetData>
      <sheetData sheetId="2" refreshError="1"/>
      <sheetData sheetId="3" refreshError="1"/>
      <sheetData sheetId="4"/>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ources"/>
      <sheetName val="Val. Charts"/>
      <sheetName val="Op. Charts"/>
      <sheetName val="Volumes Flow"/>
      <sheetName val="Menu"/>
      <sheetName val="Control Panel"/>
      <sheetName val="Assumptions"/>
      <sheetName val="PART 1 ---&gt;"/>
      <sheetName val="DCF (EBITDA approach)"/>
      <sheetName val="DCF"/>
      <sheetName val="MI"/>
      <sheetName val="PART  2 ---&gt;"/>
      <sheetName val="E&amp;P - Gross Total ex. &lt;50%"/>
      <sheetName val="E&amp;P -  S1 Krasnodarneftegaz"/>
      <sheetName val="E&amp;P - S2 Chechnya"/>
      <sheetName val="E&amp;P - S3 Vankorneft"/>
      <sheetName val="E&amp;P - S4 Purneftegaz"/>
      <sheetName val="E&amp;P - S5 Stavropolneftegaz"/>
      <sheetName val="E&amp;P - S6 Sevmorneftegaz"/>
      <sheetName val="E&amp;P - S7 Severnayaneft"/>
      <sheetName val="E&amp;P - S8 Sakhalinmorneftegaz"/>
      <sheetName val="E&amp;P - S9 Sakhalin I"/>
      <sheetName val="E&amp;P - S10 Dagneft"/>
      <sheetName val="E&amp;P - S11 Dagneftegaz"/>
      <sheetName val="E&amp;P - S12 Polar Lights"/>
      <sheetName val="E&amp;P - Fields Inputs"/>
      <sheetName val="E&amp;P - Netback &amp; Export - 2004"/>
      <sheetName val="E&amp;P - Net Fields ex. &lt;50%"/>
      <sheetName val="E&amp;P - Netback &amp; Export - 2003"/>
      <sheetName val="PART 3 ---&gt; "/>
      <sheetName val="R - Tuapsinskiy"/>
      <sheetName val="R - Komsomolskiy"/>
      <sheetName val="M - Retail &amp; Wholesale"/>
      <sheetName val="Retail Prices 2004"/>
      <sheetName val="PART 4 ---&gt;"/>
      <sheetName val="CPC"/>
      <sheetName val="PART 5 ---&gt;"/>
      <sheetName val="P&amp;L"/>
      <sheetName val="BS"/>
      <sheetName val="CFS"/>
      <sheetName val="Depr"/>
      <sheetName val="Debt"/>
      <sheetName val="Tax"/>
      <sheetName val="Working Capital"/>
      <sheetName val="Amort"/>
      <sheetName val="Controls"/>
      <sheetName val="Index"/>
      <sheetName val="Sum"/>
      <sheetName val="Firm Value"/>
      <sheetName val="Premium"/>
      <sheetName val="Shares Outstanding"/>
      <sheetName val="Ratios"/>
      <sheetName val="Upstream Netbacks &amp; Opex"/>
      <sheetName val="Downstream Prices"/>
      <sheetName val="DCF_10"/>
      <sheetName val="Conv. Debt"/>
      <sheetName val="Preferred"/>
      <sheetName val="Conv. Pref."/>
      <sheetName val="Options"/>
      <sheetName val="Comps"/>
      <sheetName val="DCF_5"/>
      <sheetName val="LBO"/>
      <sheetName val="EVA"/>
      <sheetName val="Print Controls"/>
      <sheetName val="LTM"/>
      <sheetName val="PrintMacro"/>
      <sheetName val="DebtMacro"/>
      <sheetName val="Module1"/>
      <sheetName val="Summary"/>
      <sheetName val="Parameters"/>
      <sheetName val="Summary Cash Flow"/>
      <sheetName val="Enclosur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otice"/>
      <sheetName val="Control Sheet"/>
      <sheetName val="Sheet2"/>
      <sheetName val="Sheet1"/>
      <sheetName val="Upside &amp; IRR"/>
      <sheetName val="IRR_Discarded"/>
      <sheetName val="Partnership"/>
      <sheetName val="Corporate Valuation"/>
      <sheetName val="Pricing"/>
      <sheetName val="Supply Costs"/>
      <sheetName val="Inflation"/>
      <sheetName val="WACC"/>
      <sheetName val="Sheet3"/>
      <sheetName val="Block 405b&gt;&gt;&gt;"/>
      <sheetName val="405b Assumptions"/>
      <sheetName val="405b Valuation"/>
      <sheetName val="405b 3P"/>
      <sheetName val="405b FCP"/>
      <sheetName val="Block 406a&gt;&gt;&gt;"/>
      <sheetName val="406a Assumptions"/>
      <sheetName val="406a Valuation"/>
      <sheetName val="406a 3P"/>
      <sheetName val="Corporate Financials&gt;&gt;&gt;"/>
      <sheetName val="BS - Consolidated"/>
      <sheetName val="Fixed Asset Schedule"/>
      <sheetName val="CF - Consolidated"/>
      <sheetName val="P&amp;L - Consolidated"/>
      <sheetName val="Backup Analysis&gt;&gt;&gt; "/>
      <sheetName val="Price Regression"/>
      <sheetName val="WGI Algeria"/>
      <sheetName val="Charts"/>
      <sheetName val="Datastream"/>
      <sheetName val="406A Charts"/>
      <sheetName val="Controls"/>
      <sheetName val="Control Panel"/>
      <sheetName val="Summary"/>
      <sheetName val="Computations"/>
      <sheetName val="Trans. Inputs"/>
      <sheetName val="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s -&gt;"/>
      <sheetName val="Sheet2"/>
      <sheetName val="Financials FC_MTP"/>
      <sheetName val="Financials Actuals"/>
      <sheetName val="Operationals"/>
      <sheetName val="Comments -&gt;"/>
      <sheetName val="Net_Invest_FC0_vs_MTP"/>
      <sheetName val="DevEx_Oveview_FC0_vs_MTP"/>
      <sheetName val="Capacity_FC0_vs_MTP"/>
      <sheetName val="Cash_DevEx_vs_MTP"/>
      <sheetName val="Net_Invest_vs_FC"/>
      <sheetName val="Cash_DevEx_vs_FC"/>
      <sheetName val="Capacity_vs_FC"/>
      <sheetName val="Capacity_vs_MTP"/>
      <sheetName val="Check CARS - FC0"/>
      <sheetName val="CARS recon"/>
      <sheetName val="CARS_NI"/>
      <sheetName val="Check Actuals - YE21"/>
      <sheetName val="Check NCI"/>
      <sheetName val="RACE_KFR"/>
      <sheetName val="Analysis &amp; Output -&gt;"/>
      <sheetName val="DevEx_Total_Cash_vs_MTP"/>
      <sheetName val="DevEx_PnL_Cash_vs_MTP"/>
      <sheetName val="DevEx_Total_vs_FC"/>
      <sheetName val="DevEx_Total_vs_MTP"/>
      <sheetName val="DevEx_21"/>
      <sheetName val="DevEx_22"/>
      <sheetName val="DevEx_23"/>
      <sheetName val="DevEx_24"/>
      <sheetName val="Invest_Overview_vs_MTP"/>
      <sheetName val="Invest_Overview_old_vs_MTP"/>
      <sheetName val="Invest_Overview_vs_FC"/>
      <sheetName val="Capacity_charts"/>
      <sheetName val="At_a_glance"/>
      <sheetName val="At a glance II"/>
      <sheetName val="Pivot -&gt;"/>
      <sheetName val="CapEx"/>
      <sheetName val="DevEx"/>
      <sheetName val="PL Devex"/>
      <sheetName val="Capacity"/>
      <sheetName val="Projects"/>
      <sheetName val="Financials_free_analysis"/>
      <sheetName val="Capacity_free_analysis"/>
      <sheetName val="Support"/>
      <sheetName val="Guidance"/>
      <sheetName val="Checklist"/>
      <sheetName val="BExRepository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2" t="str">
            <v>OFF</v>
          </cell>
        </row>
        <row r="3">
          <cell r="A3" t="str">
            <v>OPEA</v>
          </cell>
        </row>
        <row r="4">
          <cell r="A4" t="str">
            <v>OPAM</v>
          </cell>
        </row>
        <row r="5">
          <cell r="A5" t="str">
            <v>NM</v>
          </cell>
        </row>
        <row r="6">
          <cell r="A6" t="str">
            <v>MSF</v>
          </cell>
        </row>
      </sheetData>
      <sheetData sheetId="46" refreshError="1"/>
      <sheetData sheetId="47" refreshError="1"/>
      <sheetData sheetId="4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 val="Settings"/>
      <sheetName val="Information"/>
      <sheetName val="Table1.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uptmenü"/>
      <sheetName val="Tageslastprofile"/>
      <sheetName val="Diagramme"/>
      <sheetName val="Bestellübersicht"/>
      <sheetName val="Bestellauswahl"/>
      <sheetName val="Lastprofile"/>
      <sheetName val="Beschaffungskosten"/>
      <sheetName val="Haushalt"/>
      <sheetName val="Landwirtschaft"/>
      <sheetName val="L1"/>
      <sheetName val="L2"/>
      <sheetName val="Gewerbe"/>
      <sheetName val="G1"/>
      <sheetName val="G2"/>
      <sheetName val="G3"/>
      <sheetName val="G4"/>
      <sheetName val="G5"/>
      <sheetName val="G6"/>
      <sheetName val="Speicherheizung"/>
      <sheetName val="Kalenderjahr"/>
      <sheetName val="Jahrestage"/>
      <sheetName val="Title"/>
      <sheetName val="Szenario"/>
      <sheetName val="Annahmen"/>
      <sheetName val="NNE Vergleich "/>
      <sheetName val="GW AT RWE, T5-1v5"/>
      <sheetName val="Data"/>
      <sheetName val="Summary-Current month"/>
      <sheetName val="StaticSetup"/>
      <sheetName val="Reserves Ladder"/>
      <sheetName val="(13) SBE"/>
    </sheetNames>
    <sheetDataSet>
      <sheetData sheetId="0"/>
      <sheetData sheetId="1" refreshError="1">
        <row r="2">
          <cell r="A2" t="str">
            <v>Kalender Termin</v>
          </cell>
          <cell r="B2" t="str">
            <v>Tag</v>
          </cell>
          <cell r="C2" t="str">
            <v>Monat</v>
          </cell>
          <cell r="D2" t="str">
            <v>Jahr</v>
          </cell>
          <cell r="E2" t="str">
            <v>Jahrestag</v>
          </cell>
          <cell r="F2" t="str">
            <v>Wochentag</v>
          </cell>
          <cell r="G2" t="str">
            <v>SLP-Wochentag</v>
          </cell>
          <cell r="H2" t="str">
            <v>Datum-Wert</v>
          </cell>
          <cell r="I2" t="str">
            <v>Periode</v>
          </cell>
          <cell r="J2" t="str">
            <v>Kennung</v>
          </cell>
          <cell r="K2" t="str">
            <v>Tages-Nr.</v>
          </cell>
          <cell r="L2" t="str">
            <v>H0-Dynamisierung</v>
          </cell>
          <cell r="M2" t="str">
            <v>H0-dyn</v>
          </cell>
          <cell r="N2" t="str">
            <v>L0</v>
          </cell>
          <cell r="O2" t="str">
            <v>G0</v>
          </cell>
          <cell r="P2" t="str">
            <v>WSP-Monatsfaktor</v>
          </cell>
          <cell r="Q2" t="str">
            <v>WSP0 alt</v>
          </cell>
          <cell r="R2" t="str">
            <v>WSP-Tagesmittel-temperatur</v>
          </cell>
        </row>
        <row r="3">
          <cell r="A3" t="str">
            <v>1.1.2003</v>
          </cell>
          <cell r="B3">
            <v>1</v>
          </cell>
          <cell r="C3">
            <v>1</v>
          </cell>
          <cell r="D3">
            <v>2003</v>
          </cell>
          <cell r="E3" t="str">
            <v>Neujahr</v>
          </cell>
          <cell r="F3" t="str">
            <v>Mi</v>
          </cell>
          <cell r="G3" t="str">
            <v>So</v>
          </cell>
          <cell r="H3">
            <v>101</v>
          </cell>
          <cell r="I3" t="str">
            <v>W</v>
          </cell>
          <cell r="J3">
            <v>11</v>
          </cell>
          <cell r="K3">
            <v>1</v>
          </cell>
          <cell r="L3">
            <v>1.2420301196079999</v>
          </cell>
          <cell r="M3">
            <v>3.3354718862072827</v>
          </cell>
          <cell r="N3">
            <v>3.0017000000000005</v>
          </cell>
          <cell r="O3">
            <v>1.5568500000000001</v>
          </cell>
          <cell r="P3">
            <v>1.1100000000000001</v>
          </cell>
          <cell r="Q3">
            <v>5.4538232261666071</v>
          </cell>
          <cell r="R3">
            <v>2.1763220439691029</v>
          </cell>
        </row>
        <row r="4">
          <cell r="A4" t="str">
            <v>2.1.2003</v>
          </cell>
          <cell r="B4">
            <v>2</v>
          </cell>
          <cell r="C4">
            <v>1</v>
          </cell>
          <cell r="D4">
            <v>2003</v>
          </cell>
          <cell r="E4" t="str">
            <v/>
          </cell>
          <cell r="F4" t="str">
            <v>Do</v>
          </cell>
          <cell r="G4" t="str">
            <v>W</v>
          </cell>
          <cell r="H4">
            <v>102</v>
          </cell>
          <cell r="I4" t="str">
            <v>W</v>
          </cell>
          <cell r="J4">
            <v>9</v>
          </cell>
          <cell r="K4">
            <v>2</v>
          </cell>
          <cell r="L4">
            <v>1.2439217537280001</v>
          </cell>
          <cell r="M4">
            <v>3.1793707083972382</v>
          </cell>
          <cell r="N4">
            <v>2.9835750000000001</v>
          </cell>
          <cell r="O4">
            <v>3.2068000000000003</v>
          </cell>
          <cell r="P4">
            <v>1.1100000000000001</v>
          </cell>
          <cell r="Q4">
            <v>5.4538232261666071</v>
          </cell>
          <cell r="R4">
            <v>2.1310160427807485</v>
          </cell>
        </row>
        <row r="5">
          <cell r="A5" t="str">
            <v>3.1.2003</v>
          </cell>
          <cell r="B5">
            <v>3</v>
          </cell>
          <cell r="C5">
            <v>1</v>
          </cell>
          <cell r="D5">
            <v>2003</v>
          </cell>
          <cell r="E5" t="str">
            <v/>
          </cell>
          <cell r="F5" t="str">
            <v>Fr</v>
          </cell>
          <cell r="G5" t="str">
            <v>W</v>
          </cell>
          <cell r="H5">
            <v>103</v>
          </cell>
          <cell r="I5" t="str">
            <v>W</v>
          </cell>
          <cell r="J5">
            <v>9</v>
          </cell>
          <cell r="K5">
            <v>3</v>
          </cell>
          <cell r="L5">
            <v>1.2456768082480001</v>
          </cell>
          <cell r="M5">
            <v>3.1838564961212694</v>
          </cell>
          <cell r="N5">
            <v>2.9835750000000001</v>
          </cell>
          <cell r="O5">
            <v>3.2068000000000003</v>
          </cell>
          <cell r="P5">
            <v>1.1100000000000001</v>
          </cell>
          <cell r="Q5">
            <v>5.4538232261666071</v>
          </cell>
          <cell r="R5">
            <v>2.1028936423054074</v>
          </cell>
        </row>
        <row r="6">
          <cell r="A6" t="str">
            <v>4.1.2003</v>
          </cell>
          <cell r="B6">
            <v>4</v>
          </cell>
          <cell r="C6">
            <v>1</v>
          </cell>
          <cell r="D6">
            <v>2003</v>
          </cell>
          <cell r="F6" t="str">
            <v>Sa</v>
          </cell>
          <cell r="G6" t="str">
            <v>Sa</v>
          </cell>
          <cell r="H6">
            <v>104</v>
          </cell>
          <cell r="I6" t="str">
            <v>W</v>
          </cell>
          <cell r="J6">
            <v>10</v>
          </cell>
          <cell r="K6">
            <v>4</v>
          </cell>
          <cell r="L6">
            <v>1.2472971796479999</v>
          </cell>
          <cell r="M6">
            <v>3.6003233090539521</v>
          </cell>
          <cell r="N6">
            <v>2.863175</v>
          </cell>
          <cell r="O6">
            <v>2.6732999999999998</v>
          </cell>
          <cell r="P6">
            <v>1.1100000000000001</v>
          </cell>
          <cell r="Q6">
            <v>5.4538232261666071</v>
          </cell>
          <cell r="R6">
            <v>2.0864468211527036</v>
          </cell>
        </row>
        <row r="7">
          <cell r="A7" t="str">
            <v>5.1.2003</v>
          </cell>
          <cell r="B7">
            <v>5</v>
          </cell>
          <cell r="C7">
            <v>1</v>
          </cell>
          <cell r="D7">
            <v>2003</v>
          </cell>
          <cell r="E7" t="str">
            <v/>
          </cell>
          <cell r="F7" t="str">
            <v>So</v>
          </cell>
          <cell r="G7" t="str">
            <v>So</v>
          </cell>
          <cell r="H7">
            <v>105</v>
          </cell>
          <cell r="I7" t="str">
            <v>W</v>
          </cell>
          <cell r="J7">
            <v>11</v>
          </cell>
          <cell r="K7">
            <v>5</v>
          </cell>
          <cell r="L7">
            <v>1.248784755</v>
          </cell>
          <cell r="M7">
            <v>3.3536114595524991</v>
          </cell>
          <cell r="N7">
            <v>3.0017000000000005</v>
          </cell>
          <cell r="O7">
            <v>1.5568500000000001</v>
          </cell>
          <cell r="P7">
            <v>1.1100000000000001</v>
          </cell>
          <cell r="Q7">
            <v>5.4538232261666071</v>
          </cell>
          <cell r="R7">
            <v>2.0634640522875816</v>
          </cell>
        </row>
        <row r="8">
          <cell r="A8" t="str">
            <v>6.1.2003</v>
          </cell>
          <cell r="B8">
            <v>6</v>
          </cell>
          <cell r="C8">
            <v>1</v>
          </cell>
          <cell r="D8">
            <v>2003</v>
          </cell>
          <cell r="E8" t="str">
            <v/>
          </cell>
          <cell r="F8" t="str">
            <v>Mo</v>
          </cell>
          <cell r="G8" t="str">
            <v>W</v>
          </cell>
          <cell r="H8">
            <v>106</v>
          </cell>
          <cell r="I8" t="str">
            <v>W</v>
          </cell>
          <cell r="J8">
            <v>9</v>
          </cell>
          <cell r="K8">
            <v>6</v>
          </cell>
          <cell r="L8">
            <v>1.2501414119679999</v>
          </cell>
          <cell r="M8">
            <v>3.1952676883843099</v>
          </cell>
          <cell r="N8">
            <v>2.9835750000000001</v>
          </cell>
          <cell r="O8">
            <v>3.2068000000000003</v>
          </cell>
          <cell r="P8">
            <v>1.1100000000000001</v>
          </cell>
          <cell r="Q8">
            <v>5.4538232261666071</v>
          </cell>
          <cell r="R8">
            <v>2.0596197266785499</v>
          </cell>
        </row>
        <row r="9">
          <cell r="A9" t="str">
            <v>7.1.2003</v>
          </cell>
          <cell r="B9">
            <v>7</v>
          </cell>
          <cell r="C9">
            <v>1</v>
          </cell>
          <cell r="D9">
            <v>2003</v>
          </cell>
          <cell r="E9" t="str">
            <v/>
          </cell>
          <cell r="F9" t="str">
            <v>Di</v>
          </cell>
          <cell r="G9" t="str">
            <v>W</v>
          </cell>
          <cell r="H9">
            <v>107</v>
          </cell>
          <cell r="I9" t="str">
            <v>W</v>
          </cell>
          <cell r="J9">
            <v>9</v>
          </cell>
          <cell r="K9">
            <v>7</v>
          </cell>
          <cell r="L9">
            <v>1.251369018808</v>
          </cell>
          <cell r="M9">
            <v>3.1984053593968373</v>
          </cell>
          <cell r="N9">
            <v>2.9835750000000001</v>
          </cell>
          <cell r="O9">
            <v>3.2068000000000003</v>
          </cell>
          <cell r="P9">
            <v>1.1100000000000001</v>
          </cell>
          <cell r="Q9">
            <v>5.4538232261666071</v>
          </cell>
          <cell r="R9">
            <v>2.1029174093879974</v>
          </cell>
        </row>
        <row r="10">
          <cell r="A10" t="str">
            <v>8.1.2003</v>
          </cell>
          <cell r="B10">
            <v>8</v>
          </cell>
          <cell r="C10">
            <v>1</v>
          </cell>
          <cell r="D10">
            <v>2003</v>
          </cell>
          <cell r="E10" t="str">
            <v/>
          </cell>
          <cell r="F10" t="str">
            <v>Mi</v>
          </cell>
          <cell r="G10" t="str">
            <v>W</v>
          </cell>
          <cell r="H10">
            <v>108</v>
          </cell>
          <cell r="I10" t="str">
            <v>W</v>
          </cell>
          <cell r="J10">
            <v>9</v>
          </cell>
          <cell r="K10">
            <v>8</v>
          </cell>
          <cell r="L10">
            <v>1.2524694343680001</v>
          </cell>
          <cell r="M10">
            <v>3.2012179390370301</v>
          </cell>
          <cell r="N10">
            <v>2.9835750000000001</v>
          </cell>
          <cell r="O10">
            <v>3.2068000000000003</v>
          </cell>
          <cell r="P10">
            <v>1.1100000000000001</v>
          </cell>
          <cell r="Q10">
            <v>5.4538232261666071</v>
          </cell>
          <cell r="R10">
            <v>2.1978431372549014</v>
          </cell>
        </row>
        <row r="11">
          <cell r="A11" t="str">
            <v>9.1.2003</v>
          </cell>
          <cell r="B11">
            <v>9</v>
          </cell>
          <cell r="C11">
            <v>1</v>
          </cell>
          <cell r="D11">
            <v>2003</v>
          </cell>
          <cell r="E11" t="str">
            <v/>
          </cell>
          <cell r="F11" t="str">
            <v>Do</v>
          </cell>
          <cell r="G11" t="str">
            <v>W</v>
          </cell>
          <cell r="H11">
            <v>109</v>
          </cell>
          <cell r="I11" t="str">
            <v>W</v>
          </cell>
          <cell r="J11">
            <v>9</v>
          </cell>
          <cell r="K11">
            <v>9</v>
          </cell>
          <cell r="L11">
            <v>1.2534445080879999</v>
          </cell>
          <cell r="M11">
            <v>3.203710154334821</v>
          </cell>
          <cell r="N11">
            <v>2.9835750000000001</v>
          </cell>
          <cell r="O11">
            <v>3.2068000000000003</v>
          </cell>
          <cell r="P11">
            <v>1.1100000000000001</v>
          </cell>
          <cell r="Q11">
            <v>5.4538232261666071</v>
          </cell>
          <cell r="R11">
            <v>2.3160784313725484</v>
          </cell>
        </row>
        <row r="12">
          <cell r="A12" t="str">
            <v>10.1.2003</v>
          </cell>
          <cell r="B12">
            <v>10</v>
          </cell>
          <cell r="C12">
            <v>1</v>
          </cell>
          <cell r="D12">
            <v>2003</v>
          </cell>
          <cell r="E12" t="str">
            <v/>
          </cell>
          <cell r="F12" t="str">
            <v>Fr</v>
          </cell>
          <cell r="G12" t="str">
            <v>W</v>
          </cell>
          <cell r="H12">
            <v>110</v>
          </cell>
          <cell r="I12" t="str">
            <v>W</v>
          </cell>
          <cell r="J12">
            <v>9</v>
          </cell>
          <cell r="K12">
            <v>10</v>
          </cell>
          <cell r="L12">
            <v>1.25429608</v>
          </cell>
          <cell r="M12">
            <v>3.2058867082739999</v>
          </cell>
          <cell r="N12">
            <v>2.9835750000000001</v>
          </cell>
          <cell r="O12">
            <v>3.2068000000000003</v>
          </cell>
          <cell r="P12">
            <v>1.1100000000000001</v>
          </cell>
          <cell r="Q12">
            <v>5.4538232261666071</v>
          </cell>
          <cell r="R12">
            <v>2.3523529411764703</v>
          </cell>
        </row>
        <row r="13">
          <cell r="A13" t="str">
            <v>11.1.2003</v>
          </cell>
          <cell r="B13">
            <v>11</v>
          </cell>
          <cell r="C13">
            <v>1</v>
          </cell>
          <cell r="D13">
            <v>2003</v>
          </cell>
          <cell r="E13" t="str">
            <v/>
          </cell>
          <cell r="F13" t="str">
            <v>Sa</v>
          </cell>
          <cell r="G13" t="str">
            <v>Sa</v>
          </cell>
          <cell r="H13">
            <v>111</v>
          </cell>
          <cell r="I13" t="str">
            <v>W</v>
          </cell>
          <cell r="J13">
            <v>10</v>
          </cell>
          <cell r="K13">
            <v>11</v>
          </cell>
          <cell r="L13">
            <v>1.255025980728</v>
          </cell>
          <cell r="M13">
            <v>3.6226324933713725</v>
          </cell>
          <cell r="N13">
            <v>2.863175</v>
          </cell>
          <cell r="O13">
            <v>2.6732999999999998</v>
          </cell>
          <cell r="P13">
            <v>1.1100000000000001</v>
          </cell>
          <cell r="Q13">
            <v>5.4538232261666071</v>
          </cell>
          <cell r="R13">
            <v>2.3415686274509802</v>
          </cell>
        </row>
        <row r="14">
          <cell r="A14" t="str">
            <v>12.1.2003</v>
          </cell>
          <cell r="B14">
            <v>12</v>
          </cell>
          <cell r="C14">
            <v>1</v>
          </cell>
          <cell r="D14">
            <v>2003</v>
          </cell>
          <cell r="E14" t="str">
            <v/>
          </cell>
          <cell r="F14" t="str">
            <v>So</v>
          </cell>
          <cell r="G14" t="str">
            <v>So</v>
          </cell>
          <cell r="H14">
            <v>112</v>
          </cell>
          <cell r="I14" t="str">
            <v>W</v>
          </cell>
          <cell r="J14">
            <v>11</v>
          </cell>
          <cell r="K14">
            <v>12</v>
          </cell>
          <cell r="L14">
            <v>1.255636031488</v>
          </cell>
          <cell r="M14">
            <v>3.3720105625610231</v>
          </cell>
          <cell r="N14">
            <v>3.0017000000000005</v>
          </cell>
          <cell r="O14">
            <v>1.5568500000000001</v>
          </cell>
          <cell r="P14">
            <v>1.1100000000000001</v>
          </cell>
          <cell r="Q14">
            <v>5.4538232261666071</v>
          </cell>
          <cell r="R14">
            <v>2.3794117647058823</v>
          </cell>
        </row>
        <row r="15">
          <cell r="A15" t="str">
            <v>13.1.2003</v>
          </cell>
          <cell r="B15">
            <v>13</v>
          </cell>
          <cell r="C15">
            <v>1</v>
          </cell>
          <cell r="D15">
            <v>2003</v>
          </cell>
          <cell r="E15" t="str">
            <v/>
          </cell>
          <cell r="F15" t="str">
            <v>Mo</v>
          </cell>
          <cell r="G15" t="str">
            <v>W</v>
          </cell>
          <cell r="H15">
            <v>113</v>
          </cell>
          <cell r="I15" t="str">
            <v>W</v>
          </cell>
          <cell r="J15">
            <v>9</v>
          </cell>
          <cell r="K15">
            <v>13</v>
          </cell>
          <cell r="L15">
            <v>1.2561280440880001</v>
          </cell>
          <cell r="M15">
            <v>3.2105690710856214</v>
          </cell>
          <cell r="N15">
            <v>2.9835750000000001</v>
          </cell>
          <cell r="O15">
            <v>3.2068000000000003</v>
          </cell>
          <cell r="P15">
            <v>1.1100000000000001</v>
          </cell>
          <cell r="Q15">
            <v>5.4538232261666071</v>
          </cell>
          <cell r="R15">
            <v>2.4350980392156858</v>
          </cell>
        </row>
        <row r="16">
          <cell r="A16" t="str">
            <v>14.1.2003</v>
          </cell>
          <cell r="B16">
            <v>14</v>
          </cell>
          <cell r="C16">
            <v>1</v>
          </cell>
          <cell r="D16">
            <v>2003</v>
          </cell>
          <cell r="E16" t="str">
            <v/>
          </cell>
          <cell r="F16" t="str">
            <v>Di</v>
          </cell>
          <cell r="G16" t="str">
            <v>W</v>
          </cell>
          <cell r="H16">
            <v>114</v>
          </cell>
          <cell r="I16" t="str">
            <v>W</v>
          </cell>
          <cell r="J16">
            <v>9</v>
          </cell>
          <cell r="K16">
            <v>14</v>
          </cell>
          <cell r="L16">
            <v>1.2565038209279999</v>
          </cell>
          <cell r="M16">
            <v>3.2115295285053982</v>
          </cell>
          <cell r="N16">
            <v>2.9835750000000001</v>
          </cell>
          <cell r="O16">
            <v>3.2068000000000003</v>
          </cell>
          <cell r="P16">
            <v>1.1100000000000001</v>
          </cell>
          <cell r="Q16">
            <v>5.4538232261666071</v>
          </cell>
          <cell r="R16">
            <v>2.4888235294117647</v>
          </cell>
        </row>
        <row r="17">
          <cell r="A17" t="str">
            <v>15.1.2003</v>
          </cell>
          <cell r="B17">
            <v>15</v>
          </cell>
          <cell r="C17">
            <v>1</v>
          </cell>
          <cell r="D17">
            <v>2003</v>
          </cell>
          <cell r="E17" t="str">
            <v/>
          </cell>
          <cell r="F17" t="str">
            <v>Mi</v>
          </cell>
          <cell r="G17" t="str">
            <v>W</v>
          </cell>
          <cell r="H17">
            <v>115</v>
          </cell>
          <cell r="I17" t="str">
            <v>W</v>
          </cell>
          <cell r="J17">
            <v>9</v>
          </cell>
          <cell r="K17">
            <v>15</v>
          </cell>
          <cell r="L17">
            <v>1.2567651550000001</v>
          </cell>
          <cell r="M17">
            <v>3.2121974787933749</v>
          </cell>
          <cell r="N17">
            <v>2.9835750000000001</v>
          </cell>
          <cell r="O17">
            <v>3.2068000000000003</v>
          </cell>
          <cell r="P17">
            <v>1.1100000000000001</v>
          </cell>
          <cell r="Q17">
            <v>5.4538232261666071</v>
          </cell>
          <cell r="R17">
            <v>2.5733333333333333</v>
          </cell>
        </row>
        <row r="18">
          <cell r="A18" t="str">
            <v>16.1.2003</v>
          </cell>
          <cell r="B18">
            <v>16</v>
          </cell>
          <cell r="C18">
            <v>1</v>
          </cell>
          <cell r="D18">
            <v>2003</v>
          </cell>
          <cell r="E18" t="str">
            <v/>
          </cell>
          <cell r="F18" t="str">
            <v>Do</v>
          </cell>
          <cell r="G18" t="str">
            <v>W</v>
          </cell>
          <cell r="H18">
            <v>116</v>
          </cell>
          <cell r="I18" t="str">
            <v>W</v>
          </cell>
          <cell r="J18">
            <v>9</v>
          </cell>
          <cell r="K18">
            <v>16</v>
          </cell>
          <cell r="L18">
            <v>1.256913829888</v>
          </cell>
          <cell r="M18">
            <v>3.2125774806564862</v>
          </cell>
          <cell r="N18">
            <v>2.9835750000000001</v>
          </cell>
          <cell r="O18">
            <v>3.2068000000000003</v>
          </cell>
          <cell r="P18">
            <v>1.1100000000000001</v>
          </cell>
          <cell r="Q18">
            <v>5.4538232261666071</v>
          </cell>
          <cell r="R18">
            <v>2.6776470588235299</v>
          </cell>
        </row>
        <row r="19">
          <cell r="A19" t="str">
            <v>17.1.2003</v>
          </cell>
          <cell r="B19">
            <v>17</v>
          </cell>
          <cell r="C19">
            <v>1</v>
          </cell>
          <cell r="D19">
            <v>2003</v>
          </cell>
          <cell r="E19" t="str">
            <v/>
          </cell>
          <cell r="F19" t="str">
            <v>Fr</v>
          </cell>
          <cell r="G19" t="str">
            <v>W</v>
          </cell>
          <cell r="H19">
            <v>117</v>
          </cell>
          <cell r="I19" t="str">
            <v>W</v>
          </cell>
          <cell r="J19">
            <v>9</v>
          </cell>
          <cell r="K19">
            <v>17</v>
          </cell>
          <cell r="L19">
            <v>1.256951619768</v>
          </cell>
          <cell r="M19">
            <v>3.2126740687555251</v>
          </cell>
          <cell r="N19">
            <v>2.9835750000000001</v>
          </cell>
          <cell r="O19">
            <v>3.2068000000000003</v>
          </cell>
          <cell r="P19">
            <v>1.1100000000000001</v>
          </cell>
          <cell r="Q19">
            <v>5.4538232261666071</v>
          </cell>
          <cell r="R19">
            <v>2.7235294117647064</v>
          </cell>
        </row>
        <row r="20">
          <cell r="A20" t="str">
            <v>18.1.2003</v>
          </cell>
          <cell r="B20">
            <v>18</v>
          </cell>
          <cell r="C20">
            <v>1</v>
          </cell>
          <cell r="D20">
            <v>2003</v>
          </cell>
          <cell r="E20" t="str">
            <v/>
          </cell>
          <cell r="F20" t="str">
            <v>Sa</v>
          </cell>
          <cell r="G20" t="str">
            <v>Sa</v>
          </cell>
          <cell r="H20">
            <v>118</v>
          </cell>
          <cell r="I20" t="str">
            <v>W</v>
          </cell>
          <cell r="J20">
            <v>10</v>
          </cell>
          <cell r="K20">
            <v>18</v>
          </cell>
          <cell r="L20">
            <v>1.256880289408</v>
          </cell>
          <cell r="M20">
            <v>3.6279849553761925</v>
          </cell>
          <cell r="N20">
            <v>2.863175</v>
          </cell>
          <cell r="O20">
            <v>2.6732999999999998</v>
          </cell>
          <cell r="P20">
            <v>1.1100000000000001</v>
          </cell>
          <cell r="Q20">
            <v>5.4538232261666071</v>
          </cell>
          <cell r="R20">
            <v>2.7437254901960779</v>
          </cell>
        </row>
        <row r="21">
          <cell r="A21" t="str">
            <v>19.1.2003</v>
          </cell>
          <cell r="B21">
            <v>19</v>
          </cell>
          <cell r="C21">
            <v>1</v>
          </cell>
          <cell r="D21">
            <v>2003</v>
          </cell>
          <cell r="E21" t="str">
            <v/>
          </cell>
          <cell r="F21" t="str">
            <v>So</v>
          </cell>
          <cell r="G21" t="str">
            <v>So</v>
          </cell>
          <cell r="H21">
            <v>119</v>
          </cell>
          <cell r="I21" t="str">
            <v>W</v>
          </cell>
          <cell r="J21">
            <v>11</v>
          </cell>
          <cell r="K21">
            <v>19</v>
          </cell>
          <cell r="L21">
            <v>1.256701594168</v>
          </cell>
          <cell r="M21">
            <v>3.3748721311381633</v>
          </cell>
          <cell r="N21">
            <v>3.0017000000000005</v>
          </cell>
          <cell r="O21">
            <v>1.5568500000000001</v>
          </cell>
          <cell r="P21">
            <v>1.1100000000000001</v>
          </cell>
          <cell r="Q21">
            <v>5.4538232261666071</v>
          </cell>
          <cell r="R21">
            <v>2.7437254901960779</v>
          </cell>
        </row>
        <row r="22">
          <cell r="A22" t="str">
            <v>20.1.2003</v>
          </cell>
          <cell r="B22">
            <v>20</v>
          </cell>
          <cell r="C22">
            <v>1</v>
          </cell>
          <cell r="D22">
            <v>2003</v>
          </cell>
          <cell r="E22" t="str">
            <v/>
          </cell>
          <cell r="F22" t="str">
            <v>Mo</v>
          </cell>
          <cell r="G22" t="str">
            <v>W</v>
          </cell>
          <cell r="H22">
            <v>120</v>
          </cell>
          <cell r="I22" t="str">
            <v>W</v>
          </cell>
          <cell r="J22">
            <v>9</v>
          </cell>
          <cell r="K22">
            <v>20</v>
          </cell>
          <cell r="L22">
            <v>1.25641728</v>
          </cell>
          <cell r="M22">
            <v>3.2113083363839996</v>
          </cell>
          <cell r="N22">
            <v>2.9835750000000001</v>
          </cell>
          <cell r="O22">
            <v>3.2068000000000003</v>
          </cell>
          <cell r="P22">
            <v>1.1100000000000001</v>
          </cell>
          <cell r="Q22">
            <v>5.4538232261666071</v>
          </cell>
          <cell r="R22">
            <v>2.7631372549019608</v>
          </cell>
        </row>
        <row r="23">
          <cell r="A23" t="str">
            <v>21.1.2003</v>
          </cell>
          <cell r="B23">
            <v>21</v>
          </cell>
          <cell r="C23">
            <v>1</v>
          </cell>
          <cell r="D23">
            <v>2003</v>
          </cell>
          <cell r="E23" t="str">
            <v/>
          </cell>
          <cell r="F23" t="str">
            <v>Di</v>
          </cell>
          <cell r="G23" t="str">
            <v>W</v>
          </cell>
          <cell r="H23">
            <v>121</v>
          </cell>
          <cell r="I23" t="str">
            <v>W</v>
          </cell>
          <cell r="J23">
            <v>9</v>
          </cell>
          <cell r="K23">
            <v>21</v>
          </cell>
          <cell r="L23">
            <v>1.2560290834479999</v>
          </cell>
          <cell r="M23">
            <v>3.210316135111829</v>
          </cell>
          <cell r="N23">
            <v>2.9835750000000001</v>
          </cell>
          <cell r="O23">
            <v>3.2068000000000003</v>
          </cell>
          <cell r="P23">
            <v>1.1100000000000001</v>
          </cell>
          <cell r="Q23">
            <v>5.4538232261666071</v>
          </cell>
          <cell r="R23">
            <v>2.7670588235294118</v>
          </cell>
        </row>
        <row r="24">
          <cell r="A24" t="str">
            <v>22.1.2003</v>
          </cell>
          <cell r="B24">
            <v>22</v>
          </cell>
          <cell r="C24">
            <v>1</v>
          </cell>
          <cell r="D24">
            <v>2003</v>
          </cell>
          <cell r="E24" t="str">
            <v/>
          </cell>
          <cell r="F24" t="str">
            <v>Mi</v>
          </cell>
          <cell r="G24" t="str">
            <v>W</v>
          </cell>
          <cell r="H24">
            <v>122</v>
          </cell>
          <cell r="I24" t="str">
            <v>W</v>
          </cell>
          <cell r="J24">
            <v>9</v>
          </cell>
          <cell r="K24">
            <v>22</v>
          </cell>
          <cell r="L24">
            <v>1.255538731648</v>
          </cell>
          <cell r="M24">
            <v>3.209062832687414</v>
          </cell>
          <cell r="N24">
            <v>2.9835750000000001</v>
          </cell>
          <cell r="O24">
            <v>3.2068000000000003</v>
          </cell>
          <cell r="P24">
            <v>1.1100000000000001</v>
          </cell>
          <cell r="Q24">
            <v>5.4538232261666071</v>
          </cell>
          <cell r="R24">
            <v>2.7513725490196075</v>
          </cell>
        </row>
        <row r="25">
          <cell r="A25" t="str">
            <v>23.1.2003</v>
          </cell>
          <cell r="B25">
            <v>23</v>
          </cell>
          <cell r="C25">
            <v>1</v>
          </cell>
          <cell r="D25">
            <v>2003</v>
          </cell>
          <cell r="E25" t="str">
            <v/>
          </cell>
          <cell r="F25" t="str">
            <v>Do</v>
          </cell>
          <cell r="G25" t="str">
            <v>W</v>
          </cell>
          <cell r="H25">
            <v>123</v>
          </cell>
          <cell r="I25" t="str">
            <v>W</v>
          </cell>
          <cell r="J25">
            <v>9</v>
          </cell>
          <cell r="K25">
            <v>23</v>
          </cell>
          <cell r="L25">
            <v>1.2549479423279999</v>
          </cell>
          <cell r="M25">
            <v>3.2075528194946927</v>
          </cell>
          <cell r="N25">
            <v>2.9835750000000001</v>
          </cell>
          <cell r="O25">
            <v>3.2068000000000003</v>
          </cell>
          <cell r="P25">
            <v>1.1100000000000001</v>
          </cell>
          <cell r="Q25">
            <v>5.4538232261666071</v>
          </cell>
          <cell r="R25">
            <v>2.7350980392156865</v>
          </cell>
        </row>
        <row r="26">
          <cell r="A26" t="str">
            <v>24.1.2003</v>
          </cell>
          <cell r="B26">
            <v>24</v>
          </cell>
          <cell r="C26">
            <v>1</v>
          </cell>
          <cell r="D26">
            <v>2003</v>
          </cell>
          <cell r="E26" t="str">
            <v/>
          </cell>
          <cell r="F26" t="str">
            <v>Fr</v>
          </cell>
          <cell r="G26" t="str">
            <v>W</v>
          </cell>
          <cell r="H26">
            <v>124</v>
          </cell>
          <cell r="I26" t="str">
            <v>W</v>
          </cell>
          <cell r="J26">
            <v>9</v>
          </cell>
          <cell r="K26">
            <v>24</v>
          </cell>
          <cell r="L26">
            <v>1.2542584238079999</v>
          </cell>
          <cell r="M26">
            <v>3.2057904618714619</v>
          </cell>
          <cell r="N26">
            <v>2.9835750000000001</v>
          </cell>
          <cell r="O26">
            <v>3.2068000000000003</v>
          </cell>
          <cell r="P26">
            <v>1.1100000000000001</v>
          </cell>
          <cell r="Q26">
            <v>5.4538232261666071</v>
          </cell>
          <cell r="R26">
            <v>2.6884313725490196</v>
          </cell>
        </row>
        <row r="27">
          <cell r="A27" t="str">
            <v>25.1.2003</v>
          </cell>
          <cell r="B27">
            <v>25</v>
          </cell>
          <cell r="C27">
            <v>1</v>
          </cell>
          <cell r="D27">
            <v>2003</v>
          </cell>
          <cell r="E27" t="str">
            <v/>
          </cell>
          <cell r="F27" t="str">
            <v>Sa</v>
          </cell>
          <cell r="G27" t="str">
            <v>Sa</v>
          </cell>
          <cell r="H27">
            <v>125</v>
          </cell>
          <cell r="I27" t="str">
            <v>W</v>
          </cell>
          <cell r="J27">
            <v>10</v>
          </cell>
          <cell r="K27">
            <v>25</v>
          </cell>
          <cell r="L27">
            <v>1.253471875</v>
          </cell>
          <cell r="M27">
            <v>3.6181465671875004</v>
          </cell>
          <cell r="N27">
            <v>2.863175</v>
          </cell>
          <cell r="O27">
            <v>2.6732999999999998</v>
          </cell>
          <cell r="P27">
            <v>1.1100000000000001</v>
          </cell>
          <cell r="Q27">
            <v>5.4538232261666071</v>
          </cell>
          <cell r="R27">
            <v>2.6629411764705884</v>
          </cell>
        </row>
        <row r="28">
          <cell r="A28" t="str">
            <v>26.1.2003</v>
          </cell>
          <cell r="B28">
            <v>26</v>
          </cell>
          <cell r="C28">
            <v>1</v>
          </cell>
          <cell r="D28">
            <v>2003</v>
          </cell>
          <cell r="E28" t="str">
            <v/>
          </cell>
          <cell r="F28" t="str">
            <v>So</v>
          </cell>
          <cell r="G28" t="str">
            <v>So</v>
          </cell>
          <cell r="H28">
            <v>126</v>
          </cell>
          <cell r="I28" t="str">
            <v>W</v>
          </cell>
          <cell r="J28">
            <v>11</v>
          </cell>
          <cell r="K28">
            <v>26</v>
          </cell>
          <cell r="L28">
            <v>1.252589985408</v>
          </cell>
          <cell r="M28">
            <v>3.3638304058131832</v>
          </cell>
          <cell r="N28">
            <v>3.0017000000000005</v>
          </cell>
          <cell r="O28">
            <v>1.5568500000000001</v>
          </cell>
          <cell r="P28">
            <v>1.1100000000000001</v>
          </cell>
          <cell r="Q28">
            <v>5.4538232261666071</v>
          </cell>
          <cell r="R28">
            <v>2.7090196078431377</v>
          </cell>
        </row>
        <row r="29">
          <cell r="A29" t="str">
            <v>27.1.2003</v>
          </cell>
          <cell r="B29">
            <v>27</v>
          </cell>
          <cell r="C29">
            <v>1</v>
          </cell>
          <cell r="D29">
            <v>2003</v>
          </cell>
          <cell r="E29" t="str">
            <v/>
          </cell>
          <cell r="F29" t="str">
            <v>Mo</v>
          </cell>
          <cell r="G29" t="str">
            <v>W</v>
          </cell>
          <cell r="H29">
            <v>127</v>
          </cell>
          <cell r="I29" t="str">
            <v>W</v>
          </cell>
          <cell r="J29">
            <v>9</v>
          </cell>
          <cell r="K29">
            <v>27</v>
          </cell>
          <cell r="L29">
            <v>1.2516144351280001</v>
          </cell>
          <cell r="M29">
            <v>3.1990326251045333</v>
          </cell>
          <cell r="N29">
            <v>2.9835750000000001</v>
          </cell>
          <cell r="O29">
            <v>3.2068000000000003</v>
          </cell>
          <cell r="P29">
            <v>1.1100000000000001</v>
          </cell>
          <cell r="Q29">
            <v>5.4538232261666071</v>
          </cell>
          <cell r="R29">
            <v>2.743529411764706</v>
          </cell>
        </row>
        <row r="30">
          <cell r="A30" t="str">
            <v>28.1.2003</v>
          </cell>
          <cell r="B30">
            <v>28</v>
          </cell>
          <cell r="C30">
            <v>1</v>
          </cell>
          <cell r="D30">
            <v>2003</v>
          </cell>
          <cell r="E30" t="str">
            <v/>
          </cell>
          <cell r="F30" t="str">
            <v>Di</v>
          </cell>
          <cell r="G30" t="str">
            <v>W</v>
          </cell>
          <cell r="H30">
            <v>128</v>
          </cell>
          <cell r="I30" t="str">
            <v>W</v>
          </cell>
          <cell r="J30">
            <v>9</v>
          </cell>
          <cell r="K30">
            <v>28</v>
          </cell>
          <cell r="L30">
            <v>1.2505468948480001</v>
          </cell>
          <cell r="M30">
            <v>3.1963040722143745</v>
          </cell>
          <cell r="N30">
            <v>2.9835750000000001</v>
          </cell>
          <cell r="O30">
            <v>3.2068000000000003</v>
          </cell>
          <cell r="P30">
            <v>1.1100000000000001</v>
          </cell>
          <cell r="Q30">
            <v>5.4538232261666071</v>
          </cell>
          <cell r="R30">
            <v>2.7688235294117649</v>
          </cell>
        </row>
        <row r="31">
          <cell r="A31" t="str">
            <v>29.1.2003</v>
          </cell>
          <cell r="B31">
            <v>29</v>
          </cell>
          <cell r="C31">
            <v>1</v>
          </cell>
          <cell r="D31">
            <v>2003</v>
          </cell>
          <cell r="E31" t="str">
            <v/>
          </cell>
          <cell r="F31" t="str">
            <v>Mi</v>
          </cell>
          <cell r="G31" t="str">
            <v>W</v>
          </cell>
          <cell r="H31">
            <v>129</v>
          </cell>
          <cell r="I31" t="str">
            <v>W</v>
          </cell>
          <cell r="J31">
            <v>9</v>
          </cell>
          <cell r="K31">
            <v>29</v>
          </cell>
          <cell r="L31">
            <v>1.249389025848</v>
          </cell>
          <cell r="M31">
            <v>3.1933446458905492</v>
          </cell>
          <cell r="N31">
            <v>2.9835750000000001</v>
          </cell>
          <cell r="O31">
            <v>3.2068000000000003</v>
          </cell>
          <cell r="P31">
            <v>1.1100000000000001</v>
          </cell>
          <cell r="Q31">
            <v>5.4538232261666071</v>
          </cell>
          <cell r="R31">
            <v>2.8066666666666671</v>
          </cell>
        </row>
        <row r="32">
          <cell r="A32" t="str">
            <v>30.1.2003</v>
          </cell>
          <cell r="B32">
            <v>30</v>
          </cell>
          <cell r="C32">
            <v>1</v>
          </cell>
          <cell r="D32">
            <v>2003</v>
          </cell>
          <cell r="E32" t="str">
            <v/>
          </cell>
          <cell r="F32" t="str">
            <v>Do</v>
          </cell>
          <cell r="G32" t="str">
            <v>W</v>
          </cell>
          <cell r="H32">
            <v>130</v>
          </cell>
          <cell r="I32" t="str">
            <v>W</v>
          </cell>
          <cell r="J32">
            <v>9</v>
          </cell>
          <cell r="K32">
            <v>30</v>
          </cell>
          <cell r="L32">
            <v>1.2481424800000001</v>
          </cell>
          <cell r="M32">
            <v>3.1901585681939997</v>
          </cell>
          <cell r="N32">
            <v>2.9835750000000001</v>
          </cell>
          <cell r="O32">
            <v>3.2068000000000003</v>
          </cell>
          <cell r="P32">
            <v>1.1100000000000001</v>
          </cell>
          <cell r="Q32">
            <v>5.4538232261666071</v>
          </cell>
          <cell r="R32">
            <v>2.8398039215686284</v>
          </cell>
        </row>
        <row r="33">
          <cell r="A33" t="str">
            <v>31.1.2003</v>
          </cell>
          <cell r="B33">
            <v>31</v>
          </cell>
          <cell r="C33">
            <v>1</v>
          </cell>
          <cell r="D33">
            <v>2003</v>
          </cell>
          <cell r="E33" t="str">
            <v/>
          </cell>
          <cell r="F33" t="str">
            <v>Fr</v>
          </cell>
          <cell r="G33" t="str">
            <v>W</v>
          </cell>
          <cell r="H33">
            <v>131</v>
          </cell>
          <cell r="I33" t="str">
            <v>W</v>
          </cell>
          <cell r="J33">
            <v>9</v>
          </cell>
          <cell r="K33">
            <v>31</v>
          </cell>
          <cell r="L33">
            <v>1.246808899768</v>
          </cell>
          <cell r="M33">
            <v>3.1867500371395252</v>
          </cell>
          <cell r="N33">
            <v>2.9835750000000001</v>
          </cell>
          <cell r="O33">
            <v>3.2068000000000003</v>
          </cell>
          <cell r="P33">
            <v>1.1100000000000001</v>
          </cell>
          <cell r="Q33">
            <v>5.4538232261666071</v>
          </cell>
          <cell r="R33">
            <v>2.8619607843137254</v>
          </cell>
        </row>
        <row r="34">
          <cell r="A34" t="str">
            <v>1.2.2003</v>
          </cell>
          <cell r="B34">
            <v>1</v>
          </cell>
          <cell r="C34">
            <v>2</v>
          </cell>
          <cell r="D34">
            <v>2003</v>
          </cell>
          <cell r="E34" t="str">
            <v/>
          </cell>
          <cell r="F34" t="str">
            <v>Sa</v>
          </cell>
          <cell r="G34" t="str">
            <v>Sa</v>
          </cell>
          <cell r="H34">
            <v>201</v>
          </cell>
          <cell r="I34" t="str">
            <v>W</v>
          </cell>
          <cell r="J34">
            <v>10</v>
          </cell>
          <cell r="K34">
            <v>32</v>
          </cell>
          <cell r="L34">
            <v>1.2453899182079999</v>
          </cell>
          <cell r="M34">
            <v>3.5948179989073923</v>
          </cell>
          <cell r="N34">
            <v>2.863175</v>
          </cell>
          <cell r="O34">
            <v>2.6732999999999998</v>
          </cell>
          <cell r="P34">
            <v>1.08</v>
          </cell>
          <cell r="Q34">
            <v>5.3064225984323743</v>
          </cell>
          <cell r="R34">
            <v>2.8729411764705883</v>
          </cell>
        </row>
        <row r="35">
          <cell r="A35" t="str">
            <v>2.2.2003</v>
          </cell>
          <cell r="B35">
            <v>2</v>
          </cell>
          <cell r="C35">
            <v>2</v>
          </cell>
          <cell r="D35">
            <v>2003</v>
          </cell>
          <cell r="E35" t="str">
            <v/>
          </cell>
          <cell r="F35" t="str">
            <v>So</v>
          </cell>
          <cell r="G35" t="str">
            <v>So</v>
          </cell>
          <cell r="H35">
            <v>202</v>
          </cell>
          <cell r="I35" t="str">
            <v>W</v>
          </cell>
          <cell r="J35">
            <v>11</v>
          </cell>
          <cell r="K35">
            <v>33</v>
          </cell>
          <cell r="L35">
            <v>1.2438871589680001</v>
          </cell>
          <cell r="M35">
            <v>3.3404589654085632</v>
          </cell>
          <cell r="N35">
            <v>3.0017000000000005</v>
          </cell>
          <cell r="O35">
            <v>1.5568500000000001</v>
          </cell>
          <cell r="P35">
            <v>1.08</v>
          </cell>
          <cell r="Q35">
            <v>5.3064225984323743</v>
          </cell>
          <cell r="R35">
            <v>2.8658823529411768</v>
          </cell>
        </row>
        <row r="36">
          <cell r="A36" t="str">
            <v>3.2.2003</v>
          </cell>
          <cell r="B36">
            <v>3</v>
          </cell>
          <cell r="C36">
            <v>2</v>
          </cell>
          <cell r="D36">
            <v>2003</v>
          </cell>
          <cell r="E36" t="str">
            <v/>
          </cell>
          <cell r="F36" t="str">
            <v>Mo</v>
          </cell>
          <cell r="G36" t="str">
            <v>W</v>
          </cell>
          <cell r="H36">
            <v>203</v>
          </cell>
          <cell r="I36" t="str">
            <v>W</v>
          </cell>
          <cell r="J36">
            <v>9</v>
          </cell>
          <cell r="K36">
            <v>34</v>
          </cell>
          <cell r="L36">
            <v>1.2423022362880001</v>
          </cell>
          <cell r="M36">
            <v>3.1752313432844064</v>
          </cell>
          <cell r="N36">
            <v>2.9835750000000001</v>
          </cell>
          <cell r="O36">
            <v>3.2068000000000003</v>
          </cell>
          <cell r="P36">
            <v>1.08</v>
          </cell>
          <cell r="Q36">
            <v>5.3064225984323743</v>
          </cell>
          <cell r="R36">
            <v>2.8811764705882354</v>
          </cell>
        </row>
        <row r="37">
          <cell r="A37" t="str">
            <v>4.2.2003</v>
          </cell>
          <cell r="B37">
            <v>4</v>
          </cell>
          <cell r="C37">
            <v>2</v>
          </cell>
          <cell r="D37">
            <v>2003</v>
          </cell>
          <cell r="E37" t="str">
            <v/>
          </cell>
          <cell r="F37" t="str">
            <v>Di</v>
          </cell>
          <cell r="G37" t="str">
            <v>W</v>
          </cell>
          <cell r="H37">
            <v>204</v>
          </cell>
          <cell r="I37" t="str">
            <v>W</v>
          </cell>
          <cell r="J37">
            <v>9</v>
          </cell>
          <cell r="K37">
            <v>35</v>
          </cell>
          <cell r="L37">
            <v>1.2406367549999999</v>
          </cell>
          <cell r="M37">
            <v>3.1709744980233747</v>
          </cell>
          <cell r="N37">
            <v>2.9835750000000001</v>
          </cell>
          <cell r="O37">
            <v>3.2068000000000003</v>
          </cell>
          <cell r="P37">
            <v>1.08</v>
          </cell>
          <cell r="Q37">
            <v>5.3064225984323743</v>
          </cell>
          <cell r="R37">
            <v>2.9119607843137247</v>
          </cell>
        </row>
        <row r="38">
          <cell r="A38" t="str">
            <v>5.2.2003</v>
          </cell>
          <cell r="B38">
            <v>5</v>
          </cell>
          <cell r="C38">
            <v>2</v>
          </cell>
          <cell r="D38">
            <v>2003</v>
          </cell>
          <cell r="E38" t="str">
            <v/>
          </cell>
          <cell r="F38" t="str">
            <v>Mi</v>
          </cell>
          <cell r="G38" t="str">
            <v>W</v>
          </cell>
          <cell r="H38">
            <v>205</v>
          </cell>
          <cell r="I38" t="str">
            <v>W</v>
          </cell>
          <cell r="J38">
            <v>9</v>
          </cell>
          <cell r="K38">
            <v>36</v>
          </cell>
          <cell r="L38">
            <v>1.2388923105280001</v>
          </cell>
          <cell r="M38">
            <v>3.1665158287862782</v>
          </cell>
          <cell r="N38">
            <v>2.9835750000000001</v>
          </cell>
          <cell r="O38">
            <v>3.2068000000000003</v>
          </cell>
          <cell r="P38">
            <v>1.08</v>
          </cell>
          <cell r="Q38">
            <v>5.3064225984323743</v>
          </cell>
          <cell r="R38">
            <v>2.9672549019607839</v>
          </cell>
        </row>
        <row r="39">
          <cell r="A39" t="str">
            <v>6.2.2003</v>
          </cell>
          <cell r="B39">
            <v>6</v>
          </cell>
          <cell r="C39">
            <v>2</v>
          </cell>
          <cell r="D39">
            <v>2003</v>
          </cell>
          <cell r="E39" t="str">
            <v/>
          </cell>
          <cell r="F39" t="str">
            <v>Do</v>
          </cell>
          <cell r="G39" t="str">
            <v>W</v>
          </cell>
          <cell r="H39">
            <v>206</v>
          </cell>
          <cell r="I39" t="str">
            <v>W</v>
          </cell>
          <cell r="J39">
            <v>9</v>
          </cell>
          <cell r="K39">
            <v>37</v>
          </cell>
          <cell r="L39">
            <v>1.237070488888</v>
          </cell>
          <cell r="M39">
            <v>3.1618593893110609</v>
          </cell>
          <cell r="N39">
            <v>2.9835750000000001</v>
          </cell>
          <cell r="O39">
            <v>3.2068000000000003</v>
          </cell>
          <cell r="P39">
            <v>1.08</v>
          </cell>
          <cell r="Q39">
            <v>5.3064225984323743</v>
          </cell>
          <cell r="R39">
            <v>2.9539215686274503</v>
          </cell>
        </row>
        <row r="40">
          <cell r="A40" t="str">
            <v>7.2.2003</v>
          </cell>
          <cell r="B40">
            <v>7</v>
          </cell>
          <cell r="C40">
            <v>2</v>
          </cell>
          <cell r="D40">
            <v>2003</v>
          </cell>
          <cell r="E40" t="str">
            <v/>
          </cell>
          <cell r="F40" t="str">
            <v>Fr</v>
          </cell>
          <cell r="G40" t="str">
            <v>W</v>
          </cell>
          <cell r="H40">
            <v>207</v>
          </cell>
          <cell r="I40" t="str">
            <v>W</v>
          </cell>
          <cell r="J40">
            <v>9</v>
          </cell>
          <cell r="K40">
            <v>38</v>
          </cell>
          <cell r="L40">
            <v>1.235172866688</v>
          </cell>
          <cell r="M40">
            <v>3.1570092092895261</v>
          </cell>
          <cell r="N40">
            <v>2.9835750000000001</v>
          </cell>
          <cell r="O40">
            <v>3.2068000000000003</v>
          </cell>
          <cell r="P40">
            <v>1.08</v>
          </cell>
          <cell r="Q40">
            <v>5.3064225984323743</v>
          </cell>
          <cell r="R40">
            <v>2.9033333333333333</v>
          </cell>
        </row>
        <row r="41">
          <cell r="A41" t="str">
            <v>8.2.2003</v>
          </cell>
          <cell r="B41">
            <v>8</v>
          </cell>
          <cell r="C41">
            <v>2</v>
          </cell>
          <cell r="D41">
            <v>2003</v>
          </cell>
          <cell r="E41" t="str">
            <v/>
          </cell>
          <cell r="F41" t="str">
            <v>Sa</v>
          </cell>
          <cell r="G41" t="str">
            <v>Sa</v>
          </cell>
          <cell r="H41">
            <v>208</v>
          </cell>
          <cell r="I41" t="str">
            <v>W</v>
          </cell>
          <cell r="J41">
            <v>10</v>
          </cell>
          <cell r="K41">
            <v>39</v>
          </cell>
          <cell r="L41">
            <v>1.2332010111280001</v>
          </cell>
          <cell r="M41">
            <v>3.5596347186209725</v>
          </cell>
          <cell r="N41">
            <v>2.863175</v>
          </cell>
          <cell r="O41">
            <v>2.6732999999999998</v>
          </cell>
          <cell r="P41">
            <v>1.08</v>
          </cell>
          <cell r="Q41">
            <v>5.3064225984323743</v>
          </cell>
          <cell r="R41">
            <v>2.8419607843137258</v>
          </cell>
        </row>
        <row r="42">
          <cell r="A42" t="str">
            <v>9.2.2003</v>
          </cell>
          <cell r="B42">
            <v>9</v>
          </cell>
          <cell r="C42">
            <v>2</v>
          </cell>
          <cell r="D42">
            <v>2003</v>
          </cell>
          <cell r="E42" t="str">
            <v/>
          </cell>
          <cell r="F42" t="str">
            <v>So</v>
          </cell>
          <cell r="G42" t="str">
            <v>So</v>
          </cell>
          <cell r="H42">
            <v>209</v>
          </cell>
          <cell r="I42" t="str">
            <v>W</v>
          </cell>
          <cell r="J42">
            <v>11</v>
          </cell>
          <cell r="K42">
            <v>40</v>
          </cell>
          <cell r="L42">
            <v>1.2311564799999999</v>
          </cell>
          <cell r="M42">
            <v>3.3062707270399989</v>
          </cell>
          <cell r="N42">
            <v>3.0017000000000005</v>
          </cell>
          <cell r="O42">
            <v>1.5568500000000001</v>
          </cell>
          <cell r="P42">
            <v>1.08</v>
          </cell>
          <cell r="Q42">
            <v>5.3064225984323743</v>
          </cell>
          <cell r="R42">
            <v>2.8084313725490193</v>
          </cell>
        </row>
        <row r="43">
          <cell r="A43" t="str">
            <v>10.2.2003</v>
          </cell>
          <cell r="B43">
            <v>10</v>
          </cell>
          <cell r="C43">
            <v>2</v>
          </cell>
          <cell r="D43">
            <v>2003</v>
          </cell>
          <cell r="E43" t="str">
            <v/>
          </cell>
          <cell r="F43" t="str">
            <v>Mo</v>
          </cell>
          <cell r="G43" t="str">
            <v>W</v>
          </cell>
          <cell r="H43">
            <v>210</v>
          </cell>
          <cell r="I43" t="str">
            <v>W</v>
          </cell>
          <cell r="J43">
            <v>9</v>
          </cell>
          <cell r="K43">
            <v>41</v>
          </cell>
          <cell r="L43">
            <v>1.229040821688</v>
          </cell>
          <cell r="M43">
            <v>3.1413361621729012</v>
          </cell>
          <cell r="N43">
            <v>2.9835750000000001</v>
          </cell>
          <cell r="O43">
            <v>3.2068000000000003</v>
          </cell>
          <cell r="P43">
            <v>1.08</v>
          </cell>
          <cell r="Q43">
            <v>5.3064225984323743</v>
          </cell>
          <cell r="R43">
            <v>2.7356862745098041</v>
          </cell>
        </row>
        <row r="44">
          <cell r="A44" t="str">
            <v>11.2.2003</v>
          </cell>
          <cell r="B44">
            <v>11</v>
          </cell>
          <cell r="C44">
            <v>2</v>
          </cell>
          <cell r="D44">
            <v>2003</v>
          </cell>
          <cell r="E44" t="str">
            <v/>
          </cell>
          <cell r="F44" t="str">
            <v>Di</v>
          </cell>
          <cell r="G44" t="str">
            <v>W</v>
          </cell>
          <cell r="H44">
            <v>211</v>
          </cell>
          <cell r="I44" t="str">
            <v>W</v>
          </cell>
          <cell r="J44">
            <v>9</v>
          </cell>
          <cell r="K44">
            <v>42</v>
          </cell>
          <cell r="L44">
            <v>1.2268555751679999</v>
          </cell>
          <cell r="M44">
            <v>3.1357508359612698</v>
          </cell>
          <cell r="N44">
            <v>2.9835750000000001</v>
          </cell>
          <cell r="O44">
            <v>3.2068000000000003</v>
          </cell>
          <cell r="P44">
            <v>1.08</v>
          </cell>
          <cell r="Q44">
            <v>5.3064225984323743</v>
          </cell>
          <cell r="R44">
            <v>2.6766666666666667</v>
          </cell>
        </row>
        <row r="45">
          <cell r="A45" t="str">
            <v>12.2.2003</v>
          </cell>
          <cell r="B45">
            <v>12</v>
          </cell>
          <cell r="C45">
            <v>2</v>
          </cell>
          <cell r="D45">
            <v>2003</v>
          </cell>
          <cell r="E45" t="str">
            <v/>
          </cell>
          <cell r="F45" t="str">
            <v>Mi</v>
          </cell>
          <cell r="G45" t="str">
            <v>W</v>
          </cell>
          <cell r="H45">
            <v>212</v>
          </cell>
          <cell r="I45" t="str">
            <v>W</v>
          </cell>
          <cell r="J45">
            <v>9</v>
          </cell>
          <cell r="K45">
            <v>43</v>
          </cell>
          <cell r="L45">
            <v>1.2246022700079999</v>
          </cell>
          <cell r="M45">
            <v>3.129991556970197</v>
          </cell>
          <cell r="N45">
            <v>2.9835750000000001</v>
          </cell>
          <cell r="O45">
            <v>3.2068000000000003</v>
          </cell>
          <cell r="P45">
            <v>1.08</v>
          </cell>
          <cell r="Q45">
            <v>5.3064225984323743</v>
          </cell>
          <cell r="R45">
            <v>2.6133333333333324</v>
          </cell>
        </row>
        <row r="46">
          <cell r="A46" t="str">
            <v>13.2.2003</v>
          </cell>
          <cell r="B46">
            <v>13</v>
          </cell>
          <cell r="C46">
            <v>2</v>
          </cell>
          <cell r="D46">
            <v>2003</v>
          </cell>
          <cell r="E46" t="str">
            <v/>
          </cell>
          <cell r="F46" t="str">
            <v>Do</v>
          </cell>
          <cell r="G46" t="str">
            <v>W</v>
          </cell>
          <cell r="H46">
            <v>213</v>
          </cell>
          <cell r="I46" t="str">
            <v>W</v>
          </cell>
          <cell r="J46">
            <v>9</v>
          </cell>
          <cell r="K46">
            <v>44</v>
          </cell>
          <cell r="L46">
            <v>1.2222824263679999</v>
          </cell>
          <cell r="M46">
            <v>3.1240622106146296</v>
          </cell>
          <cell r="N46">
            <v>2.9835750000000001</v>
          </cell>
          <cell r="O46">
            <v>3.2068000000000003</v>
          </cell>
          <cell r="P46">
            <v>1.08</v>
          </cell>
          <cell r="Q46">
            <v>5.3064225984323743</v>
          </cell>
          <cell r="R46">
            <v>2.5827450980392159</v>
          </cell>
        </row>
        <row r="47">
          <cell r="A47" t="str">
            <v>14.2.2003</v>
          </cell>
          <cell r="B47">
            <v>14</v>
          </cell>
          <cell r="C47">
            <v>2</v>
          </cell>
          <cell r="D47">
            <v>2003</v>
          </cell>
          <cell r="E47" t="str">
            <v/>
          </cell>
          <cell r="F47" t="str">
            <v>Fr</v>
          </cell>
          <cell r="G47" t="str">
            <v>W</v>
          </cell>
          <cell r="H47">
            <v>214</v>
          </cell>
          <cell r="I47" t="str">
            <v>W</v>
          </cell>
          <cell r="J47">
            <v>9</v>
          </cell>
          <cell r="K47">
            <v>45</v>
          </cell>
          <cell r="L47">
            <v>1.219897555</v>
          </cell>
          <cell r="M47">
            <v>3.1179666582633745</v>
          </cell>
          <cell r="N47">
            <v>2.9835750000000001</v>
          </cell>
          <cell r="O47">
            <v>3.2068000000000003</v>
          </cell>
          <cell r="P47">
            <v>1.08</v>
          </cell>
          <cell r="Q47">
            <v>5.3064225984323743</v>
          </cell>
          <cell r="R47">
            <v>2.5515686274509806</v>
          </cell>
        </row>
        <row r="48">
          <cell r="A48" t="str">
            <v>15.2.2003</v>
          </cell>
          <cell r="B48">
            <v>15</v>
          </cell>
          <cell r="C48">
            <v>2</v>
          </cell>
          <cell r="D48">
            <v>2003</v>
          </cell>
          <cell r="E48" t="str">
            <v/>
          </cell>
          <cell r="F48" t="str">
            <v>Sa</v>
          </cell>
          <cell r="G48" t="str">
            <v>Sa</v>
          </cell>
          <cell r="H48">
            <v>215</v>
          </cell>
          <cell r="I48" t="str">
            <v>W</v>
          </cell>
          <cell r="J48">
            <v>10</v>
          </cell>
          <cell r="K48">
            <v>46</v>
          </cell>
          <cell r="L48">
            <v>1.217449157248</v>
          </cell>
          <cell r="M48">
            <v>3.5141669923963521</v>
          </cell>
          <cell r="N48">
            <v>2.863175</v>
          </cell>
          <cell r="O48">
            <v>2.6732999999999998</v>
          </cell>
          <cell r="P48">
            <v>1.08</v>
          </cell>
          <cell r="Q48">
            <v>5.3064225984323743</v>
          </cell>
          <cell r="R48">
            <v>2.5321568627450977</v>
          </cell>
        </row>
        <row r="49">
          <cell r="A49" t="str">
            <v>16.2.2003</v>
          </cell>
          <cell r="B49">
            <v>16</v>
          </cell>
          <cell r="C49">
            <v>2</v>
          </cell>
          <cell r="D49">
            <v>2003</v>
          </cell>
          <cell r="E49" t="str">
            <v/>
          </cell>
          <cell r="F49" t="str">
            <v>So</v>
          </cell>
          <cell r="G49" t="str">
            <v>So</v>
          </cell>
          <cell r="H49">
            <v>216</v>
          </cell>
          <cell r="I49" t="str">
            <v>W</v>
          </cell>
          <cell r="J49">
            <v>11</v>
          </cell>
          <cell r="K49">
            <v>47</v>
          </cell>
          <cell r="L49">
            <v>1.2149387250479999</v>
          </cell>
          <cell r="M49">
            <v>3.2627179461164029</v>
          </cell>
          <cell r="N49">
            <v>3.0017000000000005</v>
          </cell>
          <cell r="O49">
            <v>1.5568500000000001</v>
          </cell>
          <cell r="P49">
            <v>1.08</v>
          </cell>
          <cell r="Q49">
            <v>5.3064225984323743</v>
          </cell>
          <cell r="R49">
            <v>2.5407843137254895</v>
          </cell>
        </row>
        <row r="50">
          <cell r="A50" t="str">
            <v>17.2.2003</v>
          </cell>
          <cell r="B50">
            <v>17</v>
          </cell>
          <cell r="C50">
            <v>2</v>
          </cell>
          <cell r="D50">
            <v>2003</v>
          </cell>
          <cell r="E50" t="str">
            <v/>
          </cell>
          <cell r="F50" t="str">
            <v>Mo</v>
          </cell>
          <cell r="G50" t="str">
            <v>W</v>
          </cell>
          <cell r="H50">
            <v>217</v>
          </cell>
          <cell r="I50" t="str">
            <v>W</v>
          </cell>
          <cell r="J50">
            <v>9</v>
          </cell>
          <cell r="K50">
            <v>48</v>
          </cell>
          <cell r="L50">
            <v>1.212367740928</v>
          </cell>
          <cell r="M50">
            <v>3.0987210182313984</v>
          </cell>
          <cell r="N50">
            <v>2.9835750000000001</v>
          </cell>
          <cell r="O50">
            <v>3.2068000000000003</v>
          </cell>
          <cell r="P50">
            <v>1.08</v>
          </cell>
          <cell r="Q50">
            <v>5.3064225984323743</v>
          </cell>
          <cell r="R50">
            <v>2.5849019607843133</v>
          </cell>
        </row>
        <row r="51">
          <cell r="A51" t="str">
            <v>18.2.2003</v>
          </cell>
          <cell r="B51">
            <v>18</v>
          </cell>
          <cell r="C51">
            <v>2</v>
          </cell>
          <cell r="D51">
            <v>2003</v>
          </cell>
          <cell r="E51" t="str">
            <v/>
          </cell>
          <cell r="F51" t="str">
            <v>Di</v>
          </cell>
          <cell r="G51" t="str">
            <v>W</v>
          </cell>
          <cell r="H51">
            <v>218</v>
          </cell>
          <cell r="I51" t="str">
            <v>W</v>
          </cell>
          <cell r="J51">
            <v>9</v>
          </cell>
          <cell r="K51">
            <v>49</v>
          </cell>
          <cell r="L51">
            <v>1.209737678008</v>
          </cell>
          <cell r="M51">
            <v>3.0919987746625974</v>
          </cell>
          <cell r="N51">
            <v>2.9835750000000001</v>
          </cell>
          <cell r="O51">
            <v>3.2068000000000003</v>
          </cell>
          <cell r="P51">
            <v>1.08</v>
          </cell>
          <cell r="Q51">
            <v>5.3064225984323743</v>
          </cell>
          <cell r="R51">
            <v>2.6515686274509798</v>
          </cell>
        </row>
        <row r="52">
          <cell r="A52" t="str">
            <v>19.2.2003</v>
          </cell>
          <cell r="B52">
            <v>19</v>
          </cell>
          <cell r="C52">
            <v>2</v>
          </cell>
          <cell r="D52">
            <v>2003</v>
          </cell>
          <cell r="E52" t="str">
            <v/>
          </cell>
          <cell r="F52" t="str">
            <v>Mi</v>
          </cell>
          <cell r="G52" t="str">
            <v>W</v>
          </cell>
          <cell r="H52">
            <v>219</v>
          </cell>
          <cell r="I52" t="str">
            <v>W</v>
          </cell>
          <cell r="J52">
            <v>9</v>
          </cell>
          <cell r="K52">
            <v>50</v>
          </cell>
          <cell r="L52">
            <v>1.20705</v>
          </cell>
          <cell r="M52">
            <v>3.0851292712499996</v>
          </cell>
          <cell r="N52">
            <v>2.9835750000000001</v>
          </cell>
          <cell r="O52">
            <v>3.2068000000000003</v>
          </cell>
          <cell r="P52">
            <v>1.08</v>
          </cell>
          <cell r="Q52">
            <v>5.3064225984323743</v>
          </cell>
          <cell r="R52">
            <v>2.6917647058823531</v>
          </cell>
        </row>
        <row r="53">
          <cell r="A53" t="str">
            <v>20.2.2003</v>
          </cell>
          <cell r="B53">
            <v>20</v>
          </cell>
          <cell r="C53">
            <v>2</v>
          </cell>
          <cell r="D53">
            <v>2003</v>
          </cell>
          <cell r="E53" t="str">
            <v/>
          </cell>
          <cell r="F53" t="str">
            <v>Do</v>
          </cell>
          <cell r="G53" t="str">
            <v>W</v>
          </cell>
          <cell r="H53">
            <v>220</v>
          </cell>
          <cell r="I53" t="str">
            <v>W</v>
          </cell>
          <cell r="J53">
            <v>9</v>
          </cell>
          <cell r="K53">
            <v>51</v>
          </cell>
          <cell r="L53">
            <v>1.2043061612079999</v>
          </cell>
          <cell r="M53">
            <v>3.0781162250855569</v>
          </cell>
          <cell r="N53">
            <v>2.9835750000000001</v>
          </cell>
          <cell r="O53">
            <v>3.2068000000000003</v>
          </cell>
          <cell r="P53">
            <v>1.08</v>
          </cell>
          <cell r="Q53">
            <v>5.3064225984323743</v>
          </cell>
          <cell r="R53">
            <v>2.6727450980392158</v>
          </cell>
        </row>
        <row r="54">
          <cell r="A54" t="str">
            <v>21.2.2003</v>
          </cell>
          <cell r="B54">
            <v>21</v>
          </cell>
          <cell r="C54">
            <v>2</v>
          </cell>
          <cell r="D54">
            <v>2003</v>
          </cell>
          <cell r="E54" t="str">
            <v/>
          </cell>
          <cell r="F54" t="str">
            <v>Fr</v>
          </cell>
          <cell r="G54" t="str">
            <v>W</v>
          </cell>
          <cell r="H54">
            <v>221</v>
          </cell>
          <cell r="I54" t="str">
            <v>W</v>
          </cell>
          <cell r="J54">
            <v>9</v>
          </cell>
          <cell r="K54">
            <v>52</v>
          </cell>
          <cell r="L54">
            <v>1.2015076065279999</v>
          </cell>
          <cell r="M54">
            <v>3.0709633292150778</v>
          </cell>
          <cell r="N54">
            <v>2.9835750000000001</v>
          </cell>
          <cell r="O54">
            <v>3.2068000000000003</v>
          </cell>
          <cell r="P54">
            <v>1.08</v>
          </cell>
          <cell r="Q54">
            <v>5.3064225984323743</v>
          </cell>
          <cell r="R54">
            <v>2.7754901960784313</v>
          </cell>
        </row>
        <row r="55">
          <cell r="A55" t="str">
            <v>22.2.2003</v>
          </cell>
          <cell r="B55">
            <v>22</v>
          </cell>
          <cell r="C55">
            <v>2</v>
          </cell>
          <cell r="D55">
            <v>2003</v>
          </cell>
          <cell r="E55" t="str">
            <v/>
          </cell>
          <cell r="F55" t="str">
            <v>Sa</v>
          </cell>
          <cell r="G55" t="str">
            <v>Sa</v>
          </cell>
          <cell r="H55">
            <v>222</v>
          </cell>
          <cell r="I55" t="str">
            <v>W</v>
          </cell>
          <cell r="J55">
            <v>10</v>
          </cell>
          <cell r="K55">
            <v>53</v>
          </cell>
          <cell r="L55">
            <v>1.198655771448</v>
          </cell>
          <cell r="M55">
            <v>3.4599198842846524</v>
          </cell>
          <cell r="N55">
            <v>2.863175</v>
          </cell>
          <cell r="O55">
            <v>2.6732999999999998</v>
          </cell>
          <cell r="P55">
            <v>1.08</v>
          </cell>
          <cell r="Q55">
            <v>5.3064225984323743</v>
          </cell>
          <cell r="R55">
            <v>2.9756862745098043</v>
          </cell>
        </row>
        <row r="56">
          <cell r="A56" t="str">
            <v>23.2.2003</v>
          </cell>
          <cell r="B56">
            <v>23</v>
          </cell>
          <cell r="C56">
            <v>2</v>
          </cell>
          <cell r="D56">
            <v>2003</v>
          </cell>
          <cell r="E56" t="str">
            <v/>
          </cell>
          <cell r="F56" t="str">
            <v>So</v>
          </cell>
          <cell r="G56" t="str">
            <v>So</v>
          </cell>
          <cell r="H56">
            <v>223</v>
          </cell>
          <cell r="I56" t="str">
            <v>W</v>
          </cell>
          <cell r="J56">
            <v>11</v>
          </cell>
          <cell r="K56">
            <v>54</v>
          </cell>
          <cell r="L56">
            <v>1.1957520820479999</v>
          </cell>
          <cell r="M56">
            <v>3.2111922163399029</v>
          </cell>
          <cell r="N56">
            <v>3.0017000000000005</v>
          </cell>
          <cell r="O56">
            <v>1.5568500000000001</v>
          </cell>
          <cell r="P56">
            <v>1.08</v>
          </cell>
          <cell r="Q56">
            <v>5.3064225984323743</v>
          </cell>
          <cell r="R56">
            <v>3.1827450980392156</v>
          </cell>
        </row>
        <row r="57">
          <cell r="A57" t="str">
            <v>24.2.2003</v>
          </cell>
          <cell r="B57">
            <v>24</v>
          </cell>
          <cell r="C57">
            <v>2</v>
          </cell>
          <cell r="D57">
            <v>2003</v>
          </cell>
          <cell r="E57" t="str">
            <v/>
          </cell>
          <cell r="F57" t="str">
            <v>Mo</v>
          </cell>
          <cell r="G57" t="str">
            <v>W</v>
          </cell>
          <cell r="H57">
            <v>224</v>
          </cell>
          <cell r="I57" t="str">
            <v>W</v>
          </cell>
          <cell r="J57">
            <v>9</v>
          </cell>
          <cell r="K57">
            <v>55</v>
          </cell>
          <cell r="L57">
            <v>1.1927979550000001</v>
          </cell>
          <cell r="M57">
            <v>3.0487021131333751</v>
          </cell>
          <cell r="N57">
            <v>2.9835750000000001</v>
          </cell>
          <cell r="O57">
            <v>3.2068000000000003</v>
          </cell>
          <cell r="P57">
            <v>1.08</v>
          </cell>
          <cell r="Q57">
            <v>5.3064225984323743</v>
          </cell>
          <cell r="R57">
            <v>3.3588235294117643</v>
          </cell>
        </row>
        <row r="58">
          <cell r="A58" t="str">
            <v>25.2.2003</v>
          </cell>
          <cell r="B58">
            <v>25</v>
          </cell>
          <cell r="C58">
            <v>2</v>
          </cell>
          <cell r="D58">
            <v>2003</v>
          </cell>
          <cell r="E58" t="str">
            <v/>
          </cell>
          <cell r="F58" t="str">
            <v>Di</v>
          </cell>
          <cell r="G58" t="str">
            <v>W</v>
          </cell>
          <cell r="H58">
            <v>225</v>
          </cell>
          <cell r="I58" t="str">
            <v>W</v>
          </cell>
          <cell r="J58">
            <v>9</v>
          </cell>
          <cell r="K58">
            <v>56</v>
          </cell>
          <cell r="L58">
            <v>1.1897947975680001</v>
          </cell>
          <cell r="M58">
            <v>3.0410262679739906</v>
          </cell>
          <cell r="N58">
            <v>2.9835750000000001</v>
          </cell>
          <cell r="O58">
            <v>3.2068000000000003</v>
          </cell>
          <cell r="P58">
            <v>1.08</v>
          </cell>
          <cell r="Q58">
            <v>5.3064225984323743</v>
          </cell>
          <cell r="R58">
            <v>3.5415686274509799</v>
          </cell>
        </row>
        <row r="59">
          <cell r="A59" t="str">
            <v>26.2.2003</v>
          </cell>
          <cell r="B59">
            <v>26</v>
          </cell>
          <cell r="C59">
            <v>2</v>
          </cell>
          <cell r="D59">
            <v>2003</v>
          </cell>
          <cell r="E59" t="str">
            <v/>
          </cell>
          <cell r="F59" t="str">
            <v>Mi</v>
          </cell>
          <cell r="G59" t="str">
            <v>W</v>
          </cell>
          <cell r="H59">
            <v>226</v>
          </cell>
          <cell r="I59" t="str">
            <v>W</v>
          </cell>
          <cell r="J59">
            <v>9</v>
          </cell>
          <cell r="K59">
            <v>57</v>
          </cell>
          <cell r="L59">
            <v>1.186744007608</v>
          </cell>
          <cell r="M59">
            <v>3.0332286776454773</v>
          </cell>
          <cell r="N59">
            <v>2.9835750000000001</v>
          </cell>
          <cell r="O59">
            <v>3.2068000000000003</v>
          </cell>
          <cell r="P59">
            <v>1.08</v>
          </cell>
          <cell r="Q59">
            <v>5.3064225984323743</v>
          </cell>
          <cell r="R59">
            <v>3.6807843137254905</v>
          </cell>
        </row>
        <row r="60">
          <cell r="A60" t="str">
            <v>27.2.2003</v>
          </cell>
          <cell r="B60">
            <v>27</v>
          </cell>
          <cell r="C60">
            <v>2</v>
          </cell>
          <cell r="D60">
            <v>2003</v>
          </cell>
          <cell r="E60" t="str">
            <v/>
          </cell>
          <cell r="F60" t="str">
            <v>Do</v>
          </cell>
          <cell r="G60" t="str">
            <v>W</v>
          </cell>
          <cell r="H60">
            <v>227</v>
          </cell>
          <cell r="I60" t="str">
            <v>W</v>
          </cell>
          <cell r="J60">
            <v>9</v>
          </cell>
          <cell r="K60">
            <v>58</v>
          </cell>
          <cell r="L60">
            <v>1.183646973568</v>
          </cell>
          <cell r="M60">
            <v>3.0253128909167901</v>
          </cell>
          <cell r="N60">
            <v>2.9835750000000001</v>
          </cell>
          <cell r="O60">
            <v>3.2068000000000003</v>
          </cell>
          <cell r="P60">
            <v>1.08</v>
          </cell>
          <cell r="Q60">
            <v>5.3064225984323743</v>
          </cell>
          <cell r="R60">
            <v>3.8372549019607844</v>
          </cell>
        </row>
        <row r="61">
          <cell r="A61" t="str">
            <v>28.2.2003</v>
          </cell>
          <cell r="B61">
            <v>28</v>
          </cell>
          <cell r="C61">
            <v>2</v>
          </cell>
          <cell r="D61">
            <v>2003</v>
          </cell>
          <cell r="E61" t="str">
            <v/>
          </cell>
          <cell r="F61" t="str">
            <v>Fr</v>
          </cell>
          <cell r="G61" t="str">
            <v>W</v>
          </cell>
          <cell r="H61">
            <v>228</v>
          </cell>
          <cell r="I61" t="str">
            <v>W</v>
          </cell>
          <cell r="J61">
            <v>9</v>
          </cell>
          <cell r="K61">
            <v>59</v>
          </cell>
          <cell r="L61">
            <v>1.1805050744879999</v>
          </cell>
          <cell r="M61">
            <v>3.0172824325107408</v>
          </cell>
          <cell r="N61">
            <v>2.9835750000000001</v>
          </cell>
          <cell r="O61">
            <v>3.2068000000000003</v>
          </cell>
          <cell r="P61">
            <v>1.08</v>
          </cell>
          <cell r="Q61">
            <v>5.3064225984323743</v>
          </cell>
          <cell r="R61">
            <v>3.9870588235294115</v>
          </cell>
        </row>
        <row r="62">
          <cell r="A62" t="str">
            <v>1.3.2003</v>
          </cell>
          <cell r="B62">
            <v>1</v>
          </cell>
          <cell r="C62">
            <v>3</v>
          </cell>
          <cell r="D62">
            <v>2003</v>
          </cell>
          <cell r="E62" t="str">
            <v/>
          </cell>
          <cell r="F62" t="str">
            <v>Sa</v>
          </cell>
          <cell r="G62" t="str">
            <v>Sa</v>
          </cell>
          <cell r="H62">
            <v>301</v>
          </cell>
          <cell r="I62" t="str">
            <v>W</v>
          </cell>
          <cell r="J62">
            <v>10</v>
          </cell>
          <cell r="K62">
            <v>60</v>
          </cell>
          <cell r="L62">
            <v>1.1773196800000001</v>
          </cell>
          <cell r="M62">
            <v>3.3983332563200004</v>
          </cell>
          <cell r="N62">
            <v>2.863175</v>
          </cell>
          <cell r="O62">
            <v>2.6732999999999998</v>
          </cell>
          <cell r="P62">
            <v>0.82</v>
          </cell>
          <cell r="Q62">
            <v>4.0289504914023579</v>
          </cell>
          <cell r="R62">
            <v>3.9870588235294115</v>
          </cell>
        </row>
        <row r="63">
          <cell r="A63" t="str">
            <v>2.3.2003</v>
          </cell>
          <cell r="B63">
            <v>2</v>
          </cell>
          <cell r="C63">
            <v>3</v>
          </cell>
          <cell r="D63">
            <v>2003</v>
          </cell>
          <cell r="E63" t="str">
            <v/>
          </cell>
          <cell r="F63" t="str">
            <v>So</v>
          </cell>
          <cell r="G63" t="str">
            <v>So</v>
          </cell>
          <cell r="H63">
            <v>302</v>
          </cell>
          <cell r="I63" t="str">
            <v>W</v>
          </cell>
          <cell r="J63">
            <v>11</v>
          </cell>
          <cell r="K63">
            <v>61</v>
          </cell>
          <cell r="L63">
            <v>1.174092150328</v>
          </cell>
          <cell r="M63">
            <v>3.1530244697058429</v>
          </cell>
          <cell r="N63">
            <v>3.0017000000000005</v>
          </cell>
          <cell r="O63">
            <v>1.5568500000000001</v>
          </cell>
          <cell r="P63">
            <v>0.82</v>
          </cell>
          <cell r="Q63">
            <v>4.0289504914023579</v>
          </cell>
          <cell r="R63">
            <v>4.1368627450980391</v>
          </cell>
        </row>
        <row r="64">
          <cell r="A64" t="str">
            <v>3.3.2003</v>
          </cell>
          <cell r="B64">
            <v>3</v>
          </cell>
          <cell r="C64">
            <v>3</v>
          </cell>
          <cell r="D64">
            <v>2003</v>
          </cell>
          <cell r="E64" t="str">
            <v/>
          </cell>
          <cell r="F64" t="str">
            <v>Mo</v>
          </cell>
          <cell r="G64" t="str">
            <v>W</v>
          </cell>
          <cell r="H64">
            <v>303</v>
          </cell>
          <cell r="I64" t="str">
            <v>W</v>
          </cell>
          <cell r="J64">
            <v>9</v>
          </cell>
          <cell r="K64">
            <v>62</v>
          </cell>
          <cell r="L64">
            <v>1.1708238362879999</v>
          </cell>
          <cell r="M64">
            <v>2.9925379137644059</v>
          </cell>
          <cell r="N64">
            <v>2.9835750000000001</v>
          </cell>
          <cell r="O64">
            <v>3.2068000000000003</v>
          </cell>
          <cell r="P64">
            <v>0.82</v>
          </cell>
          <cell r="Q64">
            <v>4.0289504914023579</v>
          </cell>
          <cell r="R64">
            <v>4.2784313725490195</v>
          </cell>
        </row>
        <row r="65">
          <cell r="A65" t="str">
            <v>4.3.2003</v>
          </cell>
          <cell r="B65">
            <v>4</v>
          </cell>
          <cell r="C65">
            <v>3</v>
          </cell>
          <cell r="D65">
            <v>2003</v>
          </cell>
          <cell r="E65" t="str">
            <v/>
          </cell>
          <cell r="F65" t="str">
            <v>Di</v>
          </cell>
          <cell r="G65" t="str">
            <v>W</v>
          </cell>
          <cell r="H65">
            <v>304</v>
          </cell>
          <cell r="I65" t="str">
            <v>W</v>
          </cell>
          <cell r="J65">
            <v>9</v>
          </cell>
          <cell r="K65">
            <v>63</v>
          </cell>
          <cell r="L65">
            <v>1.1675160792879999</v>
          </cell>
          <cell r="M65">
            <v>2.984083534954181</v>
          </cell>
          <cell r="N65">
            <v>2.9835750000000001</v>
          </cell>
          <cell r="O65">
            <v>3.2068000000000003</v>
          </cell>
          <cell r="P65">
            <v>0.82</v>
          </cell>
          <cell r="Q65">
            <v>4.0289504914023579</v>
          </cell>
          <cell r="R65">
            <v>4.4249019607843136</v>
          </cell>
        </row>
        <row r="66">
          <cell r="A66" t="str">
            <v>5.3.2003</v>
          </cell>
          <cell r="B66">
            <v>5</v>
          </cell>
          <cell r="C66">
            <v>3</v>
          </cell>
          <cell r="D66">
            <v>2003</v>
          </cell>
          <cell r="E66" t="str">
            <v/>
          </cell>
          <cell r="F66" t="str">
            <v>Mi</v>
          </cell>
          <cell r="G66" t="str">
            <v>W</v>
          </cell>
          <cell r="H66">
            <v>305</v>
          </cell>
          <cell r="I66" t="str">
            <v>W</v>
          </cell>
          <cell r="J66">
            <v>9</v>
          </cell>
          <cell r="K66">
            <v>64</v>
          </cell>
          <cell r="L66">
            <v>1.1641702113279999</v>
          </cell>
          <cell r="M66">
            <v>2.9755317473885179</v>
          </cell>
          <cell r="N66">
            <v>2.9835750000000001</v>
          </cell>
          <cell r="O66">
            <v>3.2068000000000003</v>
          </cell>
          <cell r="P66">
            <v>0.82</v>
          </cell>
          <cell r="Q66">
            <v>4.0289504914023579</v>
          </cell>
          <cell r="R66">
            <v>4.5798039215686268</v>
          </cell>
        </row>
        <row r="67">
          <cell r="A67" t="str">
            <v>6.3.2003</v>
          </cell>
          <cell r="B67">
            <v>6</v>
          </cell>
          <cell r="C67">
            <v>3</v>
          </cell>
          <cell r="D67">
            <v>2003</v>
          </cell>
          <cell r="E67" t="str">
            <v/>
          </cell>
          <cell r="F67" t="str">
            <v>Do</v>
          </cell>
          <cell r="G67" t="str">
            <v>W</v>
          </cell>
          <cell r="H67">
            <v>306</v>
          </cell>
          <cell r="I67" t="str">
            <v>W</v>
          </cell>
          <cell r="J67">
            <v>9</v>
          </cell>
          <cell r="K67">
            <v>65</v>
          </cell>
          <cell r="L67">
            <v>1.160787555</v>
          </cell>
          <cell r="M67">
            <v>2.9668859315133749</v>
          </cell>
          <cell r="N67">
            <v>2.9835750000000001</v>
          </cell>
          <cell r="O67">
            <v>3.2068000000000003</v>
          </cell>
          <cell r="P67">
            <v>0.82</v>
          </cell>
          <cell r="Q67">
            <v>4.0289504914023579</v>
          </cell>
          <cell r="R67">
            <v>4.7127450980392158</v>
          </cell>
        </row>
        <row r="68">
          <cell r="A68" t="str">
            <v>7.3.2003</v>
          </cell>
          <cell r="B68">
            <v>7</v>
          </cell>
          <cell r="C68">
            <v>3</v>
          </cell>
          <cell r="D68">
            <v>2003</v>
          </cell>
          <cell r="E68" t="str">
            <v/>
          </cell>
          <cell r="F68" t="str">
            <v>Fr</v>
          </cell>
          <cell r="G68" t="str">
            <v>W</v>
          </cell>
          <cell r="H68">
            <v>307</v>
          </cell>
          <cell r="I68" t="str">
            <v>W</v>
          </cell>
          <cell r="J68">
            <v>9</v>
          </cell>
          <cell r="K68">
            <v>66</v>
          </cell>
          <cell r="L68">
            <v>1.1573694234880001</v>
          </cell>
          <cell r="M68">
            <v>2.9581494437285665</v>
          </cell>
          <cell r="N68">
            <v>2.9835750000000001</v>
          </cell>
          <cell r="O68">
            <v>3.2068000000000003</v>
          </cell>
          <cell r="P68">
            <v>0.82</v>
          </cell>
          <cell r="Q68">
            <v>4.0289504914023579</v>
          </cell>
          <cell r="R68">
            <v>4.8413725490196073</v>
          </cell>
        </row>
        <row r="69">
          <cell r="A69" t="str">
            <v>8.3.2003</v>
          </cell>
          <cell r="B69">
            <v>8</v>
          </cell>
          <cell r="C69">
            <v>3</v>
          </cell>
          <cell r="D69">
            <v>2003</v>
          </cell>
          <cell r="E69" t="str">
            <v/>
          </cell>
          <cell r="F69" t="str">
            <v>Sa</v>
          </cell>
          <cell r="G69" t="str">
            <v>Sa</v>
          </cell>
          <cell r="H69">
            <v>308</v>
          </cell>
          <cell r="I69" t="str">
            <v>W</v>
          </cell>
          <cell r="J69">
            <v>10</v>
          </cell>
          <cell r="K69">
            <v>67</v>
          </cell>
          <cell r="L69">
            <v>1.1539171205679999</v>
          </cell>
          <cell r="M69">
            <v>3.330781768519532</v>
          </cell>
          <cell r="N69">
            <v>2.863175</v>
          </cell>
          <cell r="O69">
            <v>2.6732999999999998</v>
          </cell>
          <cell r="P69">
            <v>0.82</v>
          </cell>
          <cell r="Q69">
            <v>4.0289504914023579</v>
          </cell>
          <cell r="R69">
            <v>5.0113725490196073</v>
          </cell>
        </row>
        <row r="70">
          <cell r="A70" t="str">
            <v>9.3.2003</v>
          </cell>
          <cell r="B70">
            <v>9</v>
          </cell>
          <cell r="C70">
            <v>3</v>
          </cell>
          <cell r="D70">
            <v>2003</v>
          </cell>
          <cell r="E70" t="str">
            <v/>
          </cell>
          <cell r="F70" t="str">
            <v>So</v>
          </cell>
          <cell r="G70" t="str">
            <v>So</v>
          </cell>
          <cell r="H70">
            <v>309</v>
          </cell>
          <cell r="I70" t="str">
            <v>W</v>
          </cell>
          <cell r="J70">
            <v>11</v>
          </cell>
          <cell r="K70">
            <v>68</v>
          </cell>
          <cell r="L70">
            <v>1.1504319406079999</v>
          </cell>
          <cell r="M70">
            <v>3.0894849765027832</v>
          </cell>
          <cell r="N70">
            <v>3.0017000000000005</v>
          </cell>
          <cell r="O70">
            <v>1.5568500000000001</v>
          </cell>
          <cell r="P70">
            <v>0.82</v>
          </cell>
          <cell r="Q70">
            <v>4.0289504914023579</v>
          </cell>
          <cell r="R70">
            <v>5.1413725490196072</v>
          </cell>
        </row>
        <row r="71">
          <cell r="A71" t="str">
            <v>10.3.2003</v>
          </cell>
          <cell r="B71">
            <v>10</v>
          </cell>
          <cell r="C71">
            <v>3</v>
          </cell>
          <cell r="D71">
            <v>2003</v>
          </cell>
          <cell r="E71" t="str">
            <v/>
          </cell>
          <cell r="F71" t="str">
            <v>Mo</v>
          </cell>
          <cell r="G71" t="str">
            <v>W</v>
          </cell>
          <cell r="H71">
            <v>310</v>
          </cell>
          <cell r="I71" t="str">
            <v>W</v>
          </cell>
          <cell r="J71">
            <v>9</v>
          </cell>
          <cell r="K71">
            <v>69</v>
          </cell>
          <cell r="L71">
            <v>1.1469151685679999</v>
          </cell>
          <cell r="M71">
            <v>2.9314291522221647</v>
          </cell>
          <cell r="N71">
            <v>2.9835750000000001</v>
          </cell>
          <cell r="O71">
            <v>3.2068000000000003</v>
          </cell>
          <cell r="P71">
            <v>0.82</v>
          </cell>
          <cell r="Q71">
            <v>4.0289504914023579</v>
          </cell>
          <cell r="R71">
            <v>5.2292156862745101</v>
          </cell>
        </row>
        <row r="72">
          <cell r="A72" t="str">
            <v>11.3.2003</v>
          </cell>
          <cell r="B72">
            <v>11</v>
          </cell>
          <cell r="C72">
            <v>3</v>
          </cell>
          <cell r="D72">
            <v>2003</v>
          </cell>
          <cell r="E72" t="str">
            <v/>
          </cell>
          <cell r="F72" t="str">
            <v>Di</v>
          </cell>
          <cell r="G72" t="str">
            <v>W</v>
          </cell>
          <cell r="H72">
            <v>311</v>
          </cell>
          <cell r="I72" t="str">
            <v>W</v>
          </cell>
          <cell r="J72">
            <v>9</v>
          </cell>
          <cell r="K72">
            <v>70</v>
          </cell>
          <cell r="L72">
            <v>1.1433680799999999</v>
          </cell>
          <cell r="M72">
            <v>2.9223630598739994</v>
          </cell>
          <cell r="N72">
            <v>2.9835750000000001</v>
          </cell>
          <cell r="O72">
            <v>3.2068000000000003</v>
          </cell>
          <cell r="P72">
            <v>0.82</v>
          </cell>
          <cell r="Q72">
            <v>4.0289504914023579</v>
          </cell>
          <cell r="R72">
            <v>5.3486274509803922</v>
          </cell>
        </row>
        <row r="73">
          <cell r="A73" t="str">
            <v>12.3.2003</v>
          </cell>
          <cell r="B73">
            <v>12</v>
          </cell>
          <cell r="C73">
            <v>3</v>
          </cell>
          <cell r="D73">
            <v>2003</v>
          </cell>
          <cell r="E73" t="str">
            <v/>
          </cell>
          <cell r="F73" t="str">
            <v>Mi</v>
          </cell>
          <cell r="G73" t="str">
            <v>W</v>
          </cell>
          <cell r="H73">
            <v>312</v>
          </cell>
          <cell r="I73" t="str">
            <v>W</v>
          </cell>
          <cell r="J73">
            <v>9</v>
          </cell>
          <cell r="K73">
            <v>71</v>
          </cell>
          <cell r="L73">
            <v>1.139791941048</v>
          </cell>
          <cell r="M73">
            <v>2.9132227169231091</v>
          </cell>
          <cell r="N73">
            <v>2.9835750000000001</v>
          </cell>
          <cell r="O73">
            <v>3.2068000000000003</v>
          </cell>
          <cell r="P73">
            <v>0.82</v>
          </cell>
          <cell r="Q73">
            <v>4.0289504914023579</v>
          </cell>
          <cell r="R73">
            <v>5.4911764705882353</v>
          </cell>
        </row>
        <row r="74">
          <cell r="A74" t="str">
            <v>13.3.2003</v>
          </cell>
          <cell r="B74">
            <v>13</v>
          </cell>
          <cell r="C74">
            <v>3</v>
          </cell>
          <cell r="D74">
            <v>2003</v>
          </cell>
          <cell r="E74" t="str">
            <v/>
          </cell>
          <cell r="F74" t="str">
            <v>Do</v>
          </cell>
          <cell r="G74" t="str">
            <v>W</v>
          </cell>
          <cell r="H74">
            <v>313</v>
          </cell>
          <cell r="I74" t="str">
            <v>W</v>
          </cell>
          <cell r="J74">
            <v>9</v>
          </cell>
          <cell r="K74">
            <v>72</v>
          </cell>
          <cell r="L74">
            <v>1.1361880084480001</v>
          </cell>
          <cell r="M74">
            <v>2.9040113354924544</v>
          </cell>
          <cell r="N74">
            <v>2.9835750000000001</v>
          </cell>
          <cell r="O74">
            <v>3.2068000000000003</v>
          </cell>
          <cell r="P74">
            <v>0.82</v>
          </cell>
          <cell r="Q74">
            <v>4.0289504914023579</v>
          </cell>
          <cell r="R74">
            <v>5.6186274509803917</v>
          </cell>
        </row>
        <row r="75">
          <cell r="A75" t="str">
            <v>14.3.2003</v>
          </cell>
          <cell r="B75">
            <v>14</v>
          </cell>
          <cell r="C75">
            <v>3</v>
          </cell>
          <cell r="D75">
            <v>2003</v>
          </cell>
          <cell r="E75" t="str">
            <v/>
          </cell>
          <cell r="F75" t="str">
            <v>Fr</v>
          </cell>
          <cell r="G75" t="str">
            <v>W</v>
          </cell>
          <cell r="H75">
            <v>314</v>
          </cell>
          <cell r="I75" t="str">
            <v>W</v>
          </cell>
          <cell r="J75">
            <v>9</v>
          </cell>
          <cell r="K75">
            <v>73</v>
          </cell>
          <cell r="L75">
            <v>1.1325575295279999</v>
          </cell>
          <cell r="M75">
            <v>2.8947321036588529</v>
          </cell>
          <cell r="N75">
            <v>2.9835750000000001</v>
          </cell>
          <cell r="O75">
            <v>3.2068000000000003</v>
          </cell>
          <cell r="P75">
            <v>0.82</v>
          </cell>
          <cell r="Q75">
            <v>4.0289504914023579</v>
          </cell>
          <cell r="R75">
            <v>5.7521568627450979</v>
          </cell>
        </row>
        <row r="76">
          <cell r="A76" t="str">
            <v>15.3.2003</v>
          </cell>
          <cell r="B76">
            <v>15</v>
          </cell>
          <cell r="C76">
            <v>3</v>
          </cell>
          <cell r="D76">
            <v>2003</v>
          </cell>
          <cell r="E76" t="str">
            <v/>
          </cell>
          <cell r="F76" t="str">
            <v>Sa</v>
          </cell>
          <cell r="G76" t="str">
            <v>Sa</v>
          </cell>
          <cell r="H76">
            <v>315</v>
          </cell>
          <cell r="I76" t="str">
            <v>W</v>
          </cell>
          <cell r="J76">
            <v>10</v>
          </cell>
          <cell r="K76">
            <v>74</v>
          </cell>
          <cell r="L76">
            <v>1.1289017422079999</v>
          </cell>
          <cell r="M76">
            <v>3.2585748788833921</v>
          </cell>
          <cell r="N76">
            <v>2.863175</v>
          </cell>
          <cell r="O76">
            <v>2.6732999999999998</v>
          </cell>
          <cell r="P76">
            <v>0.82</v>
          </cell>
          <cell r="Q76">
            <v>4.0289504914023579</v>
          </cell>
          <cell r="R76">
            <v>5.8858823529411772</v>
          </cell>
        </row>
        <row r="77">
          <cell r="A77" t="str">
            <v>16.3.2003</v>
          </cell>
          <cell r="B77">
            <v>16</v>
          </cell>
          <cell r="C77">
            <v>3</v>
          </cell>
          <cell r="D77">
            <v>2003</v>
          </cell>
          <cell r="E77" t="str">
            <v/>
          </cell>
          <cell r="F77" t="str">
            <v>So</v>
          </cell>
          <cell r="G77" t="str">
            <v>So</v>
          </cell>
          <cell r="H77">
            <v>316</v>
          </cell>
          <cell r="I77" t="str">
            <v>W</v>
          </cell>
          <cell r="J77">
            <v>11</v>
          </cell>
          <cell r="K77">
            <v>75</v>
          </cell>
          <cell r="L77">
            <v>1.125221875</v>
          </cell>
          <cell r="M77">
            <v>3.0217833453124991</v>
          </cell>
          <cell r="N77">
            <v>3.0017000000000005</v>
          </cell>
          <cell r="O77">
            <v>1.5568500000000001</v>
          </cell>
          <cell r="P77">
            <v>0.82</v>
          </cell>
          <cell r="Q77">
            <v>4.0289504914023579</v>
          </cell>
          <cell r="R77">
            <v>5.95156862745098</v>
          </cell>
        </row>
        <row r="78">
          <cell r="A78" t="str">
            <v>17.3.2003</v>
          </cell>
          <cell r="B78">
            <v>17</v>
          </cell>
          <cell r="C78">
            <v>3</v>
          </cell>
          <cell r="D78">
            <v>2003</v>
          </cell>
          <cell r="E78" t="str">
            <v/>
          </cell>
          <cell r="F78" t="str">
            <v>Mo</v>
          </cell>
          <cell r="G78" t="str">
            <v>W</v>
          </cell>
          <cell r="H78">
            <v>317</v>
          </cell>
          <cell r="I78" t="str">
            <v>W</v>
          </cell>
          <cell r="J78">
            <v>9</v>
          </cell>
          <cell r="K78">
            <v>76</v>
          </cell>
          <cell r="L78">
            <v>1.1215191470079999</v>
          </cell>
          <cell r="M78">
            <v>2.866518825816422</v>
          </cell>
          <cell r="N78">
            <v>2.9835750000000001</v>
          </cell>
          <cell r="O78">
            <v>3.2068000000000003</v>
          </cell>
          <cell r="P78">
            <v>0.82</v>
          </cell>
          <cell r="Q78">
            <v>4.0289504914023579</v>
          </cell>
          <cell r="R78">
            <v>6.007254901960783</v>
          </cell>
        </row>
        <row r="79">
          <cell r="A79" t="str">
            <v>18.3.2003</v>
          </cell>
          <cell r="B79">
            <v>18</v>
          </cell>
          <cell r="C79">
            <v>3</v>
          </cell>
          <cell r="D79">
            <v>2003</v>
          </cell>
          <cell r="E79" t="str">
            <v/>
          </cell>
          <cell r="F79" t="str">
            <v>Di</v>
          </cell>
          <cell r="G79" t="str">
            <v>W</v>
          </cell>
          <cell r="H79">
            <v>318</v>
          </cell>
          <cell r="I79" t="str">
            <v>W</v>
          </cell>
          <cell r="J79">
            <v>9</v>
          </cell>
          <cell r="K79">
            <v>77</v>
          </cell>
          <cell r="L79">
            <v>1.117794767928</v>
          </cell>
          <cell r="M79">
            <v>2.8569995922163733</v>
          </cell>
          <cell r="N79">
            <v>2.9835750000000001</v>
          </cell>
          <cell r="O79">
            <v>3.2068000000000003</v>
          </cell>
          <cell r="P79">
            <v>0.82</v>
          </cell>
          <cell r="Q79">
            <v>4.0289504914023579</v>
          </cell>
          <cell r="R79">
            <v>6.0956862745098048</v>
          </cell>
        </row>
        <row r="80">
          <cell r="A80" t="str">
            <v>19.3.2003</v>
          </cell>
          <cell r="B80">
            <v>19</v>
          </cell>
          <cell r="C80">
            <v>3</v>
          </cell>
          <cell r="D80">
            <v>2003</v>
          </cell>
          <cell r="E80" t="str">
            <v/>
          </cell>
          <cell r="F80" t="str">
            <v>Mi</v>
          </cell>
          <cell r="G80" t="str">
            <v>W</v>
          </cell>
          <cell r="H80">
            <v>319</v>
          </cell>
          <cell r="I80" t="str">
            <v>W</v>
          </cell>
          <cell r="J80">
            <v>9</v>
          </cell>
          <cell r="K80">
            <v>78</v>
          </cell>
          <cell r="L80">
            <v>1.114049938048</v>
          </cell>
          <cell r="M80">
            <v>2.847428087905334</v>
          </cell>
          <cell r="N80">
            <v>2.9835750000000001</v>
          </cell>
          <cell r="O80">
            <v>3.2068000000000003</v>
          </cell>
          <cell r="P80">
            <v>0.82</v>
          </cell>
          <cell r="Q80">
            <v>4.0289504914023579</v>
          </cell>
          <cell r="R80">
            <v>6.1584313725490194</v>
          </cell>
        </row>
        <row r="81">
          <cell r="A81" t="str">
            <v>20.3.2003</v>
          </cell>
          <cell r="B81">
            <v>20</v>
          </cell>
          <cell r="C81">
            <v>3</v>
          </cell>
          <cell r="D81">
            <v>2003</v>
          </cell>
          <cell r="E81" t="str">
            <v/>
          </cell>
          <cell r="F81" t="str">
            <v>Do</v>
          </cell>
          <cell r="G81" t="str">
            <v>W</v>
          </cell>
          <cell r="H81">
            <v>320</v>
          </cell>
          <cell r="I81" t="str">
            <v>W</v>
          </cell>
          <cell r="J81">
            <v>9</v>
          </cell>
          <cell r="K81">
            <v>79</v>
          </cell>
          <cell r="L81">
            <v>1.110285848248</v>
          </cell>
          <cell r="M81">
            <v>2.8378073566832693</v>
          </cell>
          <cell r="N81">
            <v>2.9835750000000001</v>
          </cell>
          <cell r="O81">
            <v>3.2068000000000003</v>
          </cell>
          <cell r="P81">
            <v>0.82</v>
          </cell>
          <cell r="Q81">
            <v>4.0289504914023579</v>
          </cell>
          <cell r="R81">
            <v>6.2152941176470584</v>
          </cell>
        </row>
        <row r="82">
          <cell r="A82" t="str">
            <v>21.3.2003</v>
          </cell>
          <cell r="B82">
            <v>21</v>
          </cell>
          <cell r="C82">
            <v>3</v>
          </cell>
          <cell r="D82">
            <v>2003</v>
          </cell>
          <cell r="E82" t="str">
            <v/>
          </cell>
          <cell r="F82" t="str">
            <v>Fr</v>
          </cell>
          <cell r="G82" t="str">
            <v>W</v>
          </cell>
          <cell r="H82">
            <v>321</v>
          </cell>
          <cell r="I82" t="str">
            <v>Ü</v>
          </cell>
          <cell r="J82">
            <v>1</v>
          </cell>
          <cell r="K82">
            <v>80</v>
          </cell>
          <cell r="L82">
            <v>1.1065036799999999</v>
          </cell>
          <cell r="M82">
            <v>2.9829402831359992</v>
          </cell>
          <cell r="N82">
            <v>2.7324249999999992</v>
          </cell>
          <cell r="O82">
            <v>3.0599750000000006</v>
          </cell>
          <cell r="P82">
            <v>0.82</v>
          </cell>
          <cell r="Q82">
            <v>4.0289504914023579</v>
          </cell>
          <cell r="R82">
            <v>6.2631372549019613</v>
          </cell>
        </row>
        <row r="83">
          <cell r="A83" t="str">
            <v>22.3.2003</v>
          </cell>
          <cell r="B83">
            <v>22</v>
          </cell>
          <cell r="C83">
            <v>3</v>
          </cell>
          <cell r="D83">
            <v>2003</v>
          </cell>
          <cell r="E83" t="str">
            <v/>
          </cell>
          <cell r="F83" t="str">
            <v>Sa</v>
          </cell>
          <cell r="G83" t="str">
            <v>Sa</v>
          </cell>
          <cell r="H83">
            <v>322</v>
          </cell>
          <cell r="I83" t="str">
            <v>Ü</v>
          </cell>
          <cell r="J83">
            <v>2</v>
          </cell>
          <cell r="K83">
            <v>81</v>
          </cell>
          <cell r="L83">
            <v>1.1027046053680001</v>
          </cell>
          <cell r="M83">
            <v>3.3232484368126753</v>
          </cell>
          <cell r="N83">
            <v>2.6655249999999997</v>
          </cell>
          <cell r="O83">
            <v>2.6085499999999997</v>
          </cell>
          <cell r="P83">
            <v>0.82</v>
          </cell>
          <cell r="Q83">
            <v>4.0289504914023579</v>
          </cell>
          <cell r="R83">
            <v>6.3162745098039208</v>
          </cell>
        </row>
        <row r="84">
          <cell r="A84" t="str">
            <v>23.3.2003</v>
          </cell>
          <cell r="B84">
            <v>23</v>
          </cell>
          <cell r="C84">
            <v>3</v>
          </cell>
          <cell r="D84">
            <v>2003</v>
          </cell>
          <cell r="E84" t="str">
            <v/>
          </cell>
          <cell r="F84" t="str">
            <v>So</v>
          </cell>
          <cell r="G84" t="str">
            <v>So</v>
          </cell>
          <cell r="H84">
            <v>323</v>
          </cell>
          <cell r="I84" t="str">
            <v>Ü</v>
          </cell>
          <cell r="J84">
            <v>3</v>
          </cell>
          <cell r="K84">
            <v>82</v>
          </cell>
          <cell r="L84">
            <v>1.0988897870080001</v>
          </cell>
          <cell r="M84">
            <v>3.043759876544109</v>
          </cell>
          <cell r="N84">
            <v>2.7531749999999997</v>
          </cell>
          <cell r="O84">
            <v>1.5734250000000001</v>
          </cell>
          <cell r="P84">
            <v>0.82</v>
          </cell>
          <cell r="Q84">
            <v>4.0289504914023579</v>
          </cell>
          <cell r="R84">
            <v>6.3788235294117639</v>
          </cell>
        </row>
        <row r="85">
          <cell r="A85" t="str">
            <v>24.3.2003</v>
          </cell>
          <cell r="B85">
            <v>24</v>
          </cell>
          <cell r="C85">
            <v>3</v>
          </cell>
          <cell r="D85">
            <v>2003</v>
          </cell>
          <cell r="E85" t="str">
            <v/>
          </cell>
          <cell r="F85" t="str">
            <v>Mo</v>
          </cell>
          <cell r="G85" t="str">
            <v>W</v>
          </cell>
          <cell r="H85">
            <v>324</v>
          </cell>
          <cell r="I85" t="str">
            <v>Ü</v>
          </cell>
          <cell r="J85">
            <v>1</v>
          </cell>
          <cell r="K85">
            <v>83</v>
          </cell>
          <cell r="L85">
            <v>1.0950603781679999</v>
          </cell>
          <cell r="M85">
            <v>2.9520911439747479</v>
          </cell>
          <cell r="N85">
            <v>2.7324249999999992</v>
          </cell>
          <cell r="O85">
            <v>3.0599750000000006</v>
          </cell>
          <cell r="P85">
            <v>0.82</v>
          </cell>
          <cell r="Q85">
            <v>4.0289504914023579</v>
          </cell>
          <cell r="R85">
            <v>6.4496078431372545</v>
          </cell>
        </row>
        <row r="86">
          <cell r="A86" t="str">
            <v>25.3.2003</v>
          </cell>
          <cell r="B86">
            <v>25</v>
          </cell>
          <cell r="C86">
            <v>3</v>
          </cell>
          <cell r="D86">
            <v>2003</v>
          </cell>
          <cell r="E86" t="str">
            <v/>
          </cell>
          <cell r="F86" t="str">
            <v>Di</v>
          </cell>
          <cell r="G86" t="str">
            <v>W</v>
          </cell>
          <cell r="H86">
            <v>325</v>
          </cell>
          <cell r="I86" t="str">
            <v>Ü</v>
          </cell>
          <cell r="J86">
            <v>1</v>
          </cell>
          <cell r="K86">
            <v>84</v>
          </cell>
          <cell r="L86">
            <v>1.0912175226879999</v>
          </cell>
          <cell r="M86">
            <v>2.9417314781003769</v>
          </cell>
          <cell r="N86">
            <v>2.7324249999999992</v>
          </cell>
          <cell r="O86">
            <v>3.0599750000000006</v>
          </cell>
          <cell r="P86">
            <v>0.82</v>
          </cell>
          <cell r="Q86">
            <v>4.0289504914023579</v>
          </cell>
          <cell r="R86">
            <v>6.5701960784313735</v>
          </cell>
        </row>
        <row r="87">
          <cell r="A87" t="str">
            <v>26.3.2003</v>
          </cell>
          <cell r="B87">
            <v>26</v>
          </cell>
          <cell r="C87">
            <v>3</v>
          </cell>
          <cell r="D87">
            <v>2003</v>
          </cell>
          <cell r="E87" t="str">
            <v/>
          </cell>
          <cell r="F87" t="str">
            <v>Mi</v>
          </cell>
          <cell r="G87" t="str">
            <v>W</v>
          </cell>
          <cell r="H87">
            <v>326</v>
          </cell>
          <cell r="I87" t="str">
            <v>Ü</v>
          </cell>
          <cell r="J87">
            <v>1</v>
          </cell>
          <cell r="K87">
            <v>85</v>
          </cell>
          <cell r="L87">
            <v>1.087362355</v>
          </cell>
          <cell r="M87">
            <v>2.9313386206678747</v>
          </cell>
          <cell r="N87">
            <v>2.7324249999999992</v>
          </cell>
          <cell r="O87">
            <v>3.0599750000000006</v>
          </cell>
          <cell r="P87">
            <v>0.82</v>
          </cell>
          <cell r="Q87">
            <v>4.0289504914023579</v>
          </cell>
          <cell r="R87">
            <v>6.7311764705882355</v>
          </cell>
        </row>
        <row r="88">
          <cell r="A88" t="str">
            <v>27.3.2003</v>
          </cell>
          <cell r="B88">
            <v>27</v>
          </cell>
          <cell r="C88">
            <v>3</v>
          </cell>
          <cell r="D88">
            <v>2003</v>
          </cell>
          <cell r="E88" t="str">
            <v/>
          </cell>
          <cell r="F88" t="str">
            <v>Do</v>
          </cell>
          <cell r="G88" t="str">
            <v>W</v>
          </cell>
          <cell r="H88">
            <v>327</v>
          </cell>
          <cell r="I88" t="str">
            <v>Ü</v>
          </cell>
          <cell r="J88">
            <v>1</v>
          </cell>
          <cell r="K88">
            <v>86</v>
          </cell>
          <cell r="L88">
            <v>1.0834960001280001</v>
          </cell>
          <cell r="M88">
            <v>2.9209156045450655</v>
          </cell>
          <cell r="N88">
            <v>2.7324249999999992</v>
          </cell>
          <cell r="O88">
            <v>3.0599750000000006</v>
          </cell>
          <cell r="P88">
            <v>0.82</v>
          </cell>
          <cell r="Q88">
            <v>4.0289504914023579</v>
          </cell>
          <cell r="R88">
            <v>6.8766666666666669</v>
          </cell>
        </row>
        <row r="89">
          <cell r="A89" t="str">
            <v>28.3.2003</v>
          </cell>
          <cell r="B89">
            <v>28</v>
          </cell>
          <cell r="C89">
            <v>3</v>
          </cell>
          <cell r="D89">
            <v>2003</v>
          </cell>
          <cell r="E89" t="str">
            <v/>
          </cell>
          <cell r="F89" t="str">
            <v>Fr</v>
          </cell>
          <cell r="G89" t="str">
            <v>W</v>
          </cell>
          <cell r="H89">
            <v>328</v>
          </cell>
          <cell r="I89" t="str">
            <v>Ü</v>
          </cell>
          <cell r="J89">
            <v>1</v>
          </cell>
          <cell r="K89">
            <v>87</v>
          </cell>
          <cell r="L89">
            <v>1.0796195736879999</v>
          </cell>
          <cell r="M89">
            <v>2.9104654372374519</v>
          </cell>
          <cell r="N89">
            <v>2.7324249999999992</v>
          </cell>
          <cell r="O89">
            <v>3.0599750000000006</v>
          </cell>
          <cell r="P89">
            <v>0.82</v>
          </cell>
          <cell r="Q89">
            <v>4.0289504914023579</v>
          </cell>
          <cell r="R89">
            <v>6.9845098039215694</v>
          </cell>
        </row>
        <row r="90">
          <cell r="A90" t="str">
            <v>29.3.2003</v>
          </cell>
          <cell r="B90">
            <v>29</v>
          </cell>
          <cell r="C90">
            <v>3</v>
          </cell>
          <cell r="D90">
            <v>2003</v>
          </cell>
          <cell r="E90" t="str">
            <v/>
          </cell>
          <cell r="F90" t="str">
            <v>Sa</v>
          </cell>
          <cell r="G90" t="str">
            <v>Sa</v>
          </cell>
          <cell r="H90">
            <v>329</v>
          </cell>
          <cell r="I90" t="str">
            <v>Ü</v>
          </cell>
          <cell r="J90">
            <v>2</v>
          </cell>
          <cell r="K90">
            <v>88</v>
          </cell>
          <cell r="L90">
            <v>1.075734181888</v>
          </cell>
          <cell r="M90">
            <v>3.2419669973104122</v>
          </cell>
          <cell r="N90">
            <v>2.6655249999999997</v>
          </cell>
          <cell r="O90">
            <v>2.6085499999999997</v>
          </cell>
          <cell r="P90">
            <v>0.82</v>
          </cell>
          <cell r="Q90">
            <v>4.0289504914023579</v>
          </cell>
          <cell r="R90">
            <v>7.0629411764705905</v>
          </cell>
        </row>
        <row r="91">
          <cell r="A91" t="str">
            <v>30.3.2003</v>
          </cell>
          <cell r="B91">
            <v>30</v>
          </cell>
          <cell r="C91">
            <v>3</v>
          </cell>
          <cell r="D91">
            <v>2003</v>
          </cell>
          <cell r="E91" t="str">
            <v>SZ Sommerzeit</v>
          </cell>
          <cell r="F91" t="str">
            <v>So</v>
          </cell>
          <cell r="G91" t="str">
            <v>SZ</v>
          </cell>
          <cell r="H91">
            <v>330</v>
          </cell>
          <cell r="I91" t="str">
            <v>Ü</v>
          </cell>
          <cell r="J91">
            <v>4</v>
          </cell>
          <cell r="K91">
            <v>89</v>
          </cell>
          <cell r="L91">
            <v>1.071840921528</v>
          </cell>
          <cell r="M91">
            <v>2.9213828196936786</v>
          </cell>
          <cell r="N91">
            <v>2.6985249999999996</v>
          </cell>
          <cell r="O91">
            <v>1.5287250000000001</v>
          </cell>
          <cell r="P91">
            <v>0.82</v>
          </cell>
          <cell r="Q91">
            <v>3.6432053370701185</v>
          </cell>
          <cell r="R91">
            <v>7.1041176470588256</v>
          </cell>
        </row>
        <row r="92">
          <cell r="A92" t="str">
            <v>31.3.2003</v>
          </cell>
          <cell r="B92">
            <v>31</v>
          </cell>
          <cell r="C92">
            <v>3</v>
          </cell>
          <cell r="D92">
            <v>2003</v>
          </cell>
          <cell r="E92" t="str">
            <v/>
          </cell>
          <cell r="F92" t="str">
            <v>Mo</v>
          </cell>
          <cell r="G92" t="str">
            <v>W</v>
          </cell>
          <cell r="H92">
            <v>331</v>
          </cell>
          <cell r="I92" t="str">
            <v>Ü</v>
          </cell>
          <cell r="J92">
            <v>1</v>
          </cell>
          <cell r="K92">
            <v>90</v>
          </cell>
          <cell r="L92">
            <v>1.0679408800000001</v>
          </cell>
          <cell r="M92">
            <v>2.878981722826</v>
          </cell>
          <cell r="N92">
            <v>2.7324249999999992</v>
          </cell>
          <cell r="O92">
            <v>3.0599750000000006</v>
          </cell>
          <cell r="P92">
            <v>0.82</v>
          </cell>
          <cell r="Q92">
            <v>4.0289504914023579</v>
          </cell>
          <cell r="R92">
            <v>7.1811764705882366</v>
          </cell>
        </row>
        <row r="93">
          <cell r="A93" t="str">
            <v>1.4.2003</v>
          </cell>
          <cell r="B93">
            <v>1</v>
          </cell>
          <cell r="C93">
            <v>4</v>
          </cell>
          <cell r="D93">
            <v>2003</v>
          </cell>
          <cell r="E93" t="str">
            <v/>
          </cell>
          <cell r="F93" t="str">
            <v>Di</v>
          </cell>
          <cell r="G93" t="str">
            <v>W</v>
          </cell>
          <cell r="H93">
            <v>401</v>
          </cell>
          <cell r="I93" t="str">
            <v>Ü</v>
          </cell>
          <cell r="J93">
            <v>1</v>
          </cell>
          <cell r="K93">
            <v>91</v>
          </cell>
          <cell r="L93">
            <v>1.064035135288</v>
          </cell>
          <cell r="M93">
            <v>2.8684525185877723</v>
          </cell>
          <cell r="N93">
            <v>2.7324249999999992</v>
          </cell>
          <cell r="O93">
            <v>3.0599750000000006</v>
          </cell>
          <cell r="P93">
            <v>0.64</v>
          </cell>
          <cell r="Q93">
            <v>3.1445467249969625</v>
          </cell>
          <cell r="R93">
            <v>7.2768627450980405</v>
          </cell>
        </row>
        <row r="94">
          <cell r="A94" t="str">
            <v>2.4.2003</v>
          </cell>
          <cell r="B94">
            <v>2</v>
          </cell>
          <cell r="C94">
            <v>4</v>
          </cell>
          <cell r="D94">
            <v>2003</v>
          </cell>
          <cell r="E94" t="str">
            <v/>
          </cell>
          <cell r="F94" t="str">
            <v>Mi</v>
          </cell>
          <cell r="G94" t="str">
            <v>W</v>
          </cell>
          <cell r="H94">
            <v>402</v>
          </cell>
          <cell r="I94" t="str">
            <v>Ü</v>
          </cell>
          <cell r="J94">
            <v>1</v>
          </cell>
          <cell r="K94">
            <v>92</v>
          </cell>
          <cell r="L94">
            <v>1.060124755968</v>
          </cell>
          <cell r="M94">
            <v>2.8579108202574335</v>
          </cell>
          <cell r="N94">
            <v>2.7324249999999992</v>
          </cell>
          <cell r="O94">
            <v>3.0599750000000006</v>
          </cell>
          <cell r="P94">
            <v>0.64</v>
          </cell>
          <cell r="Q94">
            <v>3.1445467249969625</v>
          </cell>
          <cell r="R94">
            <v>7.3462745098039228</v>
          </cell>
        </row>
        <row r="95">
          <cell r="A95" t="str">
            <v>3.4.2003</v>
          </cell>
          <cell r="B95">
            <v>3</v>
          </cell>
          <cell r="C95">
            <v>4</v>
          </cell>
          <cell r="D95">
            <v>2003</v>
          </cell>
          <cell r="E95" t="str">
            <v/>
          </cell>
          <cell r="F95" t="str">
            <v>Do</v>
          </cell>
          <cell r="G95" t="str">
            <v>W</v>
          </cell>
          <cell r="H95">
            <v>403</v>
          </cell>
          <cell r="I95" t="str">
            <v>Ü</v>
          </cell>
          <cell r="J95">
            <v>1</v>
          </cell>
          <cell r="K95">
            <v>93</v>
          </cell>
          <cell r="L95">
            <v>1.056210801208</v>
          </cell>
          <cell r="M95">
            <v>2.8473594831665565</v>
          </cell>
          <cell r="N95">
            <v>2.7324249999999992</v>
          </cell>
          <cell r="O95">
            <v>3.0599750000000006</v>
          </cell>
          <cell r="P95">
            <v>0.64</v>
          </cell>
          <cell r="Q95">
            <v>3.1445467249969625</v>
          </cell>
          <cell r="R95">
            <v>7.4096078431372554</v>
          </cell>
        </row>
        <row r="96">
          <cell r="A96" t="str">
            <v>4.4.2003</v>
          </cell>
          <cell r="B96">
            <v>4</v>
          </cell>
          <cell r="C96">
            <v>4</v>
          </cell>
          <cell r="D96">
            <v>2003</v>
          </cell>
          <cell r="E96" t="str">
            <v/>
          </cell>
          <cell r="F96" t="str">
            <v>Fr</v>
          </cell>
          <cell r="G96" t="str">
            <v>W</v>
          </cell>
          <cell r="H96">
            <v>404</v>
          </cell>
          <cell r="I96" t="str">
            <v>Ü</v>
          </cell>
          <cell r="J96">
            <v>1</v>
          </cell>
          <cell r="K96">
            <v>94</v>
          </cell>
          <cell r="L96">
            <v>1.052294320768</v>
          </cell>
          <cell r="M96">
            <v>2.8368013372843932</v>
          </cell>
          <cell r="N96">
            <v>2.7324249999999992</v>
          </cell>
          <cell r="O96">
            <v>3.0599750000000006</v>
          </cell>
          <cell r="P96">
            <v>0.64</v>
          </cell>
          <cell r="Q96">
            <v>3.1445467249969625</v>
          </cell>
          <cell r="R96">
            <v>7.4941176470588244</v>
          </cell>
        </row>
        <row r="97">
          <cell r="A97" t="str">
            <v>5.4.2003</v>
          </cell>
          <cell r="B97">
            <v>5</v>
          </cell>
          <cell r="C97">
            <v>4</v>
          </cell>
          <cell r="D97">
            <v>2003</v>
          </cell>
          <cell r="E97" t="str">
            <v/>
          </cell>
          <cell r="F97" t="str">
            <v>Sa</v>
          </cell>
          <cell r="G97" t="str">
            <v>Sa</v>
          </cell>
          <cell r="H97">
            <v>405</v>
          </cell>
          <cell r="I97" t="str">
            <v>Ü</v>
          </cell>
          <cell r="J97">
            <v>2</v>
          </cell>
          <cell r="K97">
            <v>95</v>
          </cell>
          <cell r="L97">
            <v>1.048376355</v>
          </cell>
          <cell r="M97">
            <v>3.1595180304723747</v>
          </cell>
          <cell r="N97">
            <v>2.6655249999999997</v>
          </cell>
          <cell r="O97">
            <v>2.6085499999999997</v>
          </cell>
          <cell r="P97">
            <v>0.64</v>
          </cell>
          <cell r="Q97">
            <v>3.1445467249969625</v>
          </cell>
          <cell r="R97">
            <v>7.5798039215686268</v>
          </cell>
        </row>
        <row r="98">
          <cell r="A98" t="str">
            <v>6.4.2003</v>
          </cell>
          <cell r="B98">
            <v>6</v>
          </cell>
          <cell r="C98">
            <v>4</v>
          </cell>
          <cell r="D98">
            <v>2003</v>
          </cell>
          <cell r="E98" t="str">
            <v/>
          </cell>
          <cell r="F98" t="str">
            <v>So</v>
          </cell>
          <cell r="G98" t="str">
            <v>So</v>
          </cell>
          <cell r="H98">
            <v>406</v>
          </cell>
          <cell r="I98" t="str">
            <v>Ü</v>
          </cell>
          <cell r="J98">
            <v>3</v>
          </cell>
          <cell r="K98">
            <v>96</v>
          </cell>
          <cell r="L98">
            <v>1.0444579348480001</v>
          </cell>
          <cell r="M98">
            <v>2.8929918108387329</v>
          </cell>
          <cell r="N98">
            <v>2.7531749999999997</v>
          </cell>
          <cell r="O98">
            <v>1.5734250000000001</v>
          </cell>
          <cell r="P98">
            <v>0.64</v>
          </cell>
          <cell r="Q98">
            <v>3.1445467249969625</v>
          </cell>
          <cell r="R98">
            <v>7.6470588235294104</v>
          </cell>
        </row>
        <row r="99">
          <cell r="A99" t="str">
            <v>7.4.2003</v>
          </cell>
          <cell r="B99">
            <v>7</v>
          </cell>
          <cell r="C99">
            <v>4</v>
          </cell>
          <cell r="D99">
            <v>2003</v>
          </cell>
          <cell r="E99" t="str">
            <v/>
          </cell>
          <cell r="F99" t="str">
            <v>Mo</v>
          </cell>
          <cell r="G99" t="str">
            <v>W</v>
          </cell>
          <cell r="H99">
            <v>407</v>
          </cell>
          <cell r="I99" t="str">
            <v>Ü</v>
          </cell>
          <cell r="J99">
            <v>1</v>
          </cell>
          <cell r="K99">
            <v>97</v>
          </cell>
          <cell r="L99">
            <v>1.040540081848</v>
          </cell>
          <cell r="M99">
            <v>2.8051139661478843</v>
          </cell>
          <cell r="N99">
            <v>2.7324249999999992</v>
          </cell>
          <cell r="O99">
            <v>3.0599750000000006</v>
          </cell>
          <cell r="P99">
            <v>0.64</v>
          </cell>
          <cell r="Q99">
            <v>3.1445467249969625</v>
          </cell>
          <cell r="R99">
            <v>7.6860784313725485</v>
          </cell>
        </row>
        <row r="100">
          <cell r="A100" t="str">
            <v>8.4.2003</v>
          </cell>
          <cell r="B100">
            <v>8</v>
          </cell>
          <cell r="C100">
            <v>4</v>
          </cell>
          <cell r="D100">
            <v>2003</v>
          </cell>
          <cell r="E100" t="str">
            <v/>
          </cell>
          <cell r="F100" t="str">
            <v>Di</v>
          </cell>
          <cell r="G100" t="str">
            <v>W</v>
          </cell>
          <cell r="H100">
            <v>408</v>
          </cell>
          <cell r="I100" t="str">
            <v>Ü</v>
          </cell>
          <cell r="J100">
            <v>1</v>
          </cell>
          <cell r="K100">
            <v>98</v>
          </cell>
          <cell r="L100">
            <v>1.0366238081280001</v>
          </cell>
          <cell r="M100">
            <v>2.7945563775466655</v>
          </cell>
          <cell r="N100">
            <v>2.7324249999999992</v>
          </cell>
          <cell r="O100">
            <v>3.0599750000000006</v>
          </cell>
          <cell r="P100">
            <v>0.64</v>
          </cell>
          <cell r="Q100">
            <v>3.1445467249969625</v>
          </cell>
          <cell r="R100">
            <v>7.7082352941176451</v>
          </cell>
        </row>
        <row r="101">
          <cell r="A101" t="str">
            <v>9.4.2003</v>
          </cell>
          <cell r="B101">
            <v>9</v>
          </cell>
          <cell r="C101">
            <v>4</v>
          </cell>
          <cell r="D101">
            <v>2003</v>
          </cell>
          <cell r="E101" t="str">
            <v/>
          </cell>
          <cell r="F101" t="str">
            <v>Mi</v>
          </cell>
          <cell r="G101" t="str">
            <v>W</v>
          </cell>
          <cell r="H101">
            <v>409</v>
          </cell>
          <cell r="I101" t="str">
            <v>Ü</v>
          </cell>
          <cell r="J101">
            <v>1</v>
          </cell>
          <cell r="K101">
            <v>99</v>
          </cell>
          <cell r="L101">
            <v>1.0327101164079999</v>
          </cell>
          <cell r="M101">
            <v>2.7840057495655959</v>
          </cell>
          <cell r="N101">
            <v>2.7324249999999992</v>
          </cell>
          <cell r="O101">
            <v>3.0599750000000006</v>
          </cell>
          <cell r="P101">
            <v>0.64</v>
          </cell>
          <cell r="Q101">
            <v>3.1445467249969625</v>
          </cell>
          <cell r="R101">
            <v>7.7637254901960775</v>
          </cell>
        </row>
        <row r="102">
          <cell r="A102" t="str">
            <v>10.4.2003</v>
          </cell>
          <cell r="B102">
            <v>10</v>
          </cell>
          <cell r="C102">
            <v>4</v>
          </cell>
          <cell r="D102">
            <v>2003</v>
          </cell>
          <cell r="E102" t="str">
            <v/>
          </cell>
          <cell r="F102" t="str">
            <v>Do</v>
          </cell>
          <cell r="G102" t="str">
            <v>W</v>
          </cell>
          <cell r="H102">
            <v>410</v>
          </cell>
          <cell r="I102" t="str">
            <v>Ü</v>
          </cell>
          <cell r="J102">
            <v>1</v>
          </cell>
          <cell r="K102">
            <v>100</v>
          </cell>
          <cell r="L102">
            <v>1.0287999999999999</v>
          </cell>
          <cell r="M102">
            <v>2.7734647599999995</v>
          </cell>
          <cell r="N102">
            <v>2.7324249999999992</v>
          </cell>
          <cell r="O102">
            <v>3.0599750000000006</v>
          </cell>
          <cell r="P102">
            <v>0.64</v>
          </cell>
          <cell r="Q102">
            <v>3.1445467249969625</v>
          </cell>
          <cell r="R102">
            <v>7.7584313725490182</v>
          </cell>
        </row>
        <row r="103">
          <cell r="A103" t="str">
            <v>11.4.2003</v>
          </cell>
          <cell r="B103">
            <v>11</v>
          </cell>
          <cell r="C103">
            <v>4</v>
          </cell>
          <cell r="D103">
            <v>2003</v>
          </cell>
          <cell r="E103" t="str">
            <v/>
          </cell>
          <cell r="F103" t="str">
            <v>Fr</v>
          </cell>
          <cell r="G103" t="str">
            <v>W</v>
          </cell>
          <cell r="H103">
            <v>411</v>
          </cell>
          <cell r="I103" t="str">
            <v>Ü</v>
          </cell>
          <cell r="J103">
            <v>1</v>
          </cell>
          <cell r="K103">
            <v>101</v>
          </cell>
          <cell r="L103">
            <v>1.024894442808</v>
          </cell>
          <cell r="M103">
            <v>2.7629360612828764</v>
          </cell>
          <cell r="N103">
            <v>2.7324249999999992</v>
          </cell>
          <cell r="O103">
            <v>3.0599750000000006</v>
          </cell>
          <cell r="P103">
            <v>0.64</v>
          </cell>
          <cell r="Q103">
            <v>3.1445467249969625</v>
          </cell>
          <cell r="R103">
            <v>7.7384313725490195</v>
          </cell>
        </row>
        <row r="104">
          <cell r="A104" t="str">
            <v>12.4.2003</v>
          </cell>
          <cell r="B104">
            <v>12</v>
          </cell>
          <cell r="C104">
            <v>4</v>
          </cell>
          <cell r="D104">
            <v>2003</v>
          </cell>
          <cell r="E104" t="str">
            <v/>
          </cell>
          <cell r="F104" t="str">
            <v>Sa</v>
          </cell>
          <cell r="G104" t="str">
            <v>Sa</v>
          </cell>
          <cell r="H104">
            <v>412</v>
          </cell>
          <cell r="I104" t="str">
            <v>Ü</v>
          </cell>
          <cell r="J104">
            <v>2</v>
          </cell>
          <cell r="K104">
            <v>102</v>
          </cell>
          <cell r="L104">
            <v>1.0209944193279998</v>
          </cell>
          <cell r="M104">
            <v>3.0769964063892759</v>
          </cell>
          <cell r="N104">
            <v>2.6655249999999997</v>
          </cell>
          <cell r="O104">
            <v>2.6085499999999997</v>
          </cell>
          <cell r="P104">
            <v>0.64</v>
          </cell>
          <cell r="Q104">
            <v>3.1445467249969625</v>
          </cell>
          <cell r="R104">
            <v>7.7890196078431382</v>
          </cell>
        </row>
        <row r="105">
          <cell r="A105" t="str">
            <v>13.4.2003</v>
          </cell>
          <cell r="B105">
            <v>13</v>
          </cell>
          <cell r="C105">
            <v>4</v>
          </cell>
          <cell r="D105">
            <v>2003</v>
          </cell>
          <cell r="E105" t="str">
            <v/>
          </cell>
          <cell r="F105" t="str">
            <v>So</v>
          </cell>
          <cell r="G105" t="str">
            <v>So</v>
          </cell>
          <cell r="H105">
            <v>413</v>
          </cell>
          <cell r="I105" t="str">
            <v>Ü</v>
          </cell>
          <cell r="J105">
            <v>3</v>
          </cell>
          <cell r="K105">
            <v>103</v>
          </cell>
          <cell r="L105">
            <v>1.017100894648</v>
          </cell>
          <cell r="M105">
            <v>2.8172169130407627</v>
          </cell>
          <cell r="N105">
            <v>2.7531749999999997</v>
          </cell>
          <cell r="O105">
            <v>1.5734250000000001</v>
          </cell>
          <cell r="P105">
            <v>0.64</v>
          </cell>
          <cell r="Q105">
            <v>3.1445467249969625</v>
          </cell>
          <cell r="R105">
            <v>7.877254901960784</v>
          </cell>
        </row>
        <row r="106">
          <cell r="A106" t="str">
            <v>14.4.2003</v>
          </cell>
          <cell r="B106">
            <v>14</v>
          </cell>
          <cell r="C106">
            <v>4</v>
          </cell>
          <cell r="D106">
            <v>2003</v>
          </cell>
          <cell r="E106" t="str">
            <v/>
          </cell>
          <cell r="F106" t="str">
            <v>Mo</v>
          </cell>
          <cell r="G106" t="str">
            <v>W</v>
          </cell>
          <cell r="H106">
            <v>414</v>
          </cell>
          <cell r="I106" t="str">
            <v>Ü</v>
          </cell>
          <cell r="J106">
            <v>1</v>
          </cell>
          <cell r="K106">
            <v>104</v>
          </cell>
          <cell r="L106">
            <v>1.0132148244480002</v>
          </cell>
          <cell r="M106">
            <v>2.7314498541175296</v>
          </cell>
          <cell r="N106">
            <v>2.7324249999999992</v>
          </cell>
          <cell r="O106">
            <v>3.0599750000000006</v>
          </cell>
          <cell r="P106">
            <v>0.64</v>
          </cell>
          <cell r="Q106">
            <v>3.1445467249969625</v>
          </cell>
          <cell r="R106">
            <v>7.9937254901960788</v>
          </cell>
        </row>
        <row r="107">
          <cell r="A107" t="str">
            <v>15.4.2003</v>
          </cell>
          <cell r="B107">
            <v>15</v>
          </cell>
          <cell r="C107">
            <v>4</v>
          </cell>
          <cell r="D107">
            <v>2003</v>
          </cell>
          <cell r="E107" t="str">
            <v/>
          </cell>
          <cell r="F107" t="str">
            <v>Di</v>
          </cell>
          <cell r="G107" t="str">
            <v>W</v>
          </cell>
          <cell r="H107">
            <v>415</v>
          </cell>
          <cell r="I107" t="str">
            <v>Ü</v>
          </cell>
          <cell r="J107">
            <v>1</v>
          </cell>
          <cell r="K107">
            <v>105</v>
          </cell>
          <cell r="L107">
            <v>1.0093371549999999</v>
          </cell>
          <cell r="M107">
            <v>2.7209963358778744</v>
          </cell>
          <cell r="N107">
            <v>2.7324249999999992</v>
          </cell>
          <cell r="O107">
            <v>3.0599750000000006</v>
          </cell>
          <cell r="P107">
            <v>0.64</v>
          </cell>
          <cell r="Q107">
            <v>3.1445467249969625</v>
          </cell>
          <cell r="R107">
            <v>8.1388235294117646</v>
          </cell>
        </row>
        <row r="108">
          <cell r="A108" t="str">
            <v>16.4.2003</v>
          </cell>
          <cell r="B108">
            <v>16</v>
          </cell>
          <cell r="C108">
            <v>4</v>
          </cell>
          <cell r="D108">
            <v>2003</v>
          </cell>
          <cell r="E108" t="str">
            <v/>
          </cell>
          <cell r="F108" t="str">
            <v>Mi</v>
          </cell>
          <cell r="G108" t="str">
            <v>W</v>
          </cell>
          <cell r="H108">
            <v>416</v>
          </cell>
          <cell r="I108" t="str">
            <v>Ü</v>
          </cell>
          <cell r="J108">
            <v>1</v>
          </cell>
          <cell r="K108">
            <v>106</v>
          </cell>
          <cell r="L108">
            <v>1.005468823168</v>
          </cell>
          <cell r="M108">
            <v>2.7105679902168731</v>
          </cell>
          <cell r="N108">
            <v>2.7324249999999992</v>
          </cell>
          <cell r="O108">
            <v>3.0599750000000006</v>
          </cell>
          <cell r="P108">
            <v>0.64</v>
          </cell>
          <cell r="Q108">
            <v>3.1445467249969625</v>
          </cell>
          <cell r="R108">
            <v>8.3545098039215677</v>
          </cell>
        </row>
        <row r="109">
          <cell r="A109" t="str">
            <v>17.4.2003</v>
          </cell>
          <cell r="B109">
            <v>17</v>
          </cell>
          <cell r="C109">
            <v>4</v>
          </cell>
          <cell r="D109">
            <v>2003</v>
          </cell>
          <cell r="E109" t="str">
            <v/>
          </cell>
          <cell r="F109" t="str">
            <v>Do</v>
          </cell>
          <cell r="G109" t="str">
            <v>W</v>
          </cell>
          <cell r="H109">
            <v>417</v>
          </cell>
          <cell r="I109" t="str">
            <v>Ü</v>
          </cell>
          <cell r="J109">
            <v>1</v>
          </cell>
          <cell r="K109">
            <v>107</v>
          </cell>
          <cell r="L109">
            <v>1.0016107564079999</v>
          </cell>
          <cell r="M109">
            <v>2.7001673173935958</v>
          </cell>
          <cell r="N109">
            <v>2.7324249999999992</v>
          </cell>
          <cell r="O109">
            <v>3.0599750000000006</v>
          </cell>
          <cell r="P109">
            <v>0.64</v>
          </cell>
          <cell r="Q109">
            <v>3.1445467249969625</v>
          </cell>
          <cell r="R109">
            <v>8.5490196078431389</v>
          </cell>
        </row>
        <row r="110">
          <cell r="A110" t="str">
            <v>18.4.2003</v>
          </cell>
          <cell r="B110">
            <v>18</v>
          </cell>
          <cell r="C110">
            <v>4</v>
          </cell>
          <cell r="D110">
            <v>2003</v>
          </cell>
          <cell r="E110" t="str">
            <v>Karfreitag</v>
          </cell>
          <cell r="F110" t="str">
            <v>Fr</v>
          </cell>
          <cell r="G110" t="str">
            <v>So</v>
          </cell>
          <cell r="H110">
            <v>418</v>
          </cell>
          <cell r="I110" t="str">
            <v>Ü</v>
          </cell>
          <cell r="J110">
            <v>3</v>
          </cell>
          <cell r="K110">
            <v>108</v>
          </cell>
          <cell r="L110">
            <v>0.99776387276799994</v>
          </cell>
          <cell r="M110">
            <v>2.7636562629864447</v>
          </cell>
          <cell r="N110">
            <v>2.7531749999999997</v>
          </cell>
          <cell r="O110">
            <v>1.5734250000000001</v>
          </cell>
          <cell r="P110">
            <v>0.64</v>
          </cell>
          <cell r="Q110">
            <v>3.1445467249969625</v>
          </cell>
          <cell r="R110">
            <v>8.7235294117647033</v>
          </cell>
        </row>
        <row r="111">
          <cell r="A111" t="str">
            <v>19.4.2003</v>
          </cell>
          <cell r="B111">
            <v>19</v>
          </cell>
          <cell r="C111">
            <v>4</v>
          </cell>
          <cell r="D111">
            <v>2003</v>
          </cell>
          <cell r="E111" t="str">
            <v/>
          </cell>
          <cell r="F111" t="str">
            <v>Sa</v>
          </cell>
          <cell r="G111" t="str">
            <v>Sa</v>
          </cell>
          <cell r="H111">
            <v>419</v>
          </cell>
          <cell r="I111" t="str">
            <v>Ü</v>
          </cell>
          <cell r="J111">
            <v>2</v>
          </cell>
          <cell r="K111">
            <v>109</v>
          </cell>
          <cell r="L111">
            <v>0.99392908088800003</v>
          </cell>
          <cell r="M111">
            <v>2.9954289192991874</v>
          </cell>
          <cell r="N111">
            <v>2.6655249999999997</v>
          </cell>
          <cell r="O111">
            <v>2.6085499999999997</v>
          </cell>
          <cell r="P111">
            <v>0.64</v>
          </cell>
          <cell r="Q111">
            <v>3.1445467249969625</v>
          </cell>
          <cell r="R111">
            <v>8.8631372549019609</v>
          </cell>
        </row>
        <row r="112">
          <cell r="A112" t="str">
            <v>20.4.2003</v>
          </cell>
          <cell r="B112">
            <v>20</v>
          </cell>
          <cell r="C112">
            <v>4</v>
          </cell>
          <cell r="D112">
            <v>2003</v>
          </cell>
          <cell r="E112" t="str">
            <v>Ostersonntag</v>
          </cell>
          <cell r="F112" t="str">
            <v>So</v>
          </cell>
          <cell r="G112" t="str">
            <v>So</v>
          </cell>
          <cell r="H112">
            <v>420</v>
          </cell>
          <cell r="I112" t="str">
            <v>Ü</v>
          </cell>
          <cell r="J112">
            <v>3</v>
          </cell>
          <cell r="K112">
            <v>110</v>
          </cell>
          <cell r="L112">
            <v>0.99010728000000003</v>
          </cell>
          <cell r="M112">
            <v>2.7424486495079998</v>
          </cell>
          <cell r="N112">
            <v>2.7531749999999997</v>
          </cell>
          <cell r="O112">
            <v>1.5734250000000001</v>
          </cell>
          <cell r="P112">
            <v>0.64</v>
          </cell>
          <cell r="Q112">
            <v>3.1445467249969625</v>
          </cell>
          <cell r="R112">
            <v>8.9947058823529407</v>
          </cell>
        </row>
        <row r="113">
          <cell r="A113" t="str">
            <v>21.4.2003</v>
          </cell>
          <cell r="B113">
            <v>21</v>
          </cell>
          <cell r="C113">
            <v>4</v>
          </cell>
          <cell r="D113">
            <v>2003</v>
          </cell>
          <cell r="E113" t="str">
            <v>Ostermontag</v>
          </cell>
          <cell r="F113" t="str">
            <v>Mo</v>
          </cell>
          <cell r="G113" t="str">
            <v>So</v>
          </cell>
          <cell r="H113">
            <v>421</v>
          </cell>
          <cell r="I113" t="str">
            <v>Ü</v>
          </cell>
          <cell r="J113">
            <v>3</v>
          </cell>
          <cell r="K113">
            <v>111</v>
          </cell>
          <cell r="L113">
            <v>0.986299359928</v>
          </cell>
          <cell r="M113">
            <v>2.7319012820965707</v>
          </cell>
          <cell r="N113">
            <v>2.7531749999999997</v>
          </cell>
          <cell r="O113">
            <v>1.5734250000000001</v>
          </cell>
          <cell r="P113">
            <v>0.64</v>
          </cell>
          <cell r="Q113">
            <v>3.1445467249969625</v>
          </cell>
          <cell r="R113">
            <v>9.1547058823529408</v>
          </cell>
        </row>
        <row r="114">
          <cell r="A114" t="str">
            <v>22.4.2003</v>
          </cell>
          <cell r="B114">
            <v>22</v>
          </cell>
          <cell r="C114">
            <v>4</v>
          </cell>
          <cell r="D114">
            <v>2003</v>
          </cell>
          <cell r="E114" t="str">
            <v/>
          </cell>
          <cell r="F114" t="str">
            <v>Di</v>
          </cell>
          <cell r="G114" t="str">
            <v>W</v>
          </cell>
          <cell r="H114">
            <v>422</v>
          </cell>
          <cell r="I114" t="str">
            <v>Ü</v>
          </cell>
          <cell r="J114">
            <v>1</v>
          </cell>
          <cell r="K114">
            <v>112</v>
          </cell>
          <cell r="L114">
            <v>0.98250620108800002</v>
          </cell>
          <cell r="M114">
            <v>2.6486647795480573</v>
          </cell>
          <cell r="N114">
            <v>2.7324249999999992</v>
          </cell>
          <cell r="O114">
            <v>3.0599750000000006</v>
          </cell>
          <cell r="P114">
            <v>0.64</v>
          </cell>
          <cell r="Q114">
            <v>3.1445467249969625</v>
          </cell>
          <cell r="R114">
            <v>9.3394117647058845</v>
          </cell>
        </row>
        <row r="115">
          <cell r="A115" t="str">
            <v>23.4.2003</v>
          </cell>
          <cell r="B115">
            <v>23</v>
          </cell>
          <cell r="C115">
            <v>4</v>
          </cell>
          <cell r="D115">
            <v>2003</v>
          </cell>
          <cell r="E115" t="str">
            <v/>
          </cell>
          <cell r="F115" t="str">
            <v>Mi</v>
          </cell>
          <cell r="G115" t="str">
            <v>W</v>
          </cell>
          <cell r="H115">
            <v>423</v>
          </cell>
          <cell r="I115" t="str">
            <v>Ü</v>
          </cell>
          <cell r="J115">
            <v>1</v>
          </cell>
          <cell r="K115">
            <v>113</v>
          </cell>
          <cell r="L115">
            <v>0.97872867448800005</v>
          </cell>
          <cell r="M115">
            <v>2.6384812289016124</v>
          </cell>
          <cell r="N115">
            <v>2.7324249999999992</v>
          </cell>
          <cell r="O115">
            <v>3.0599750000000006</v>
          </cell>
          <cell r="P115">
            <v>0.64</v>
          </cell>
          <cell r="Q115">
            <v>3.1445467249969625</v>
          </cell>
          <cell r="R115">
            <v>9.5396078431372544</v>
          </cell>
        </row>
        <row r="116">
          <cell r="A116" t="str">
            <v>24.4.2003</v>
          </cell>
          <cell r="B116">
            <v>24</v>
          </cell>
          <cell r="C116">
            <v>4</v>
          </cell>
          <cell r="D116">
            <v>2003</v>
          </cell>
          <cell r="E116" t="str">
            <v/>
          </cell>
          <cell r="F116" t="str">
            <v>Do</v>
          </cell>
          <cell r="G116" t="str">
            <v>W</v>
          </cell>
          <cell r="H116">
            <v>424</v>
          </cell>
          <cell r="I116" t="str">
            <v>Ü</v>
          </cell>
          <cell r="J116">
            <v>1</v>
          </cell>
          <cell r="K116">
            <v>114</v>
          </cell>
          <cell r="L116">
            <v>0.97496764172799999</v>
          </cell>
          <cell r="M116">
            <v>2.6283421427613853</v>
          </cell>
          <cell r="N116">
            <v>2.7324249999999992</v>
          </cell>
          <cell r="O116">
            <v>3.0599750000000006</v>
          </cell>
          <cell r="P116">
            <v>0.64</v>
          </cell>
          <cell r="Q116">
            <v>3.1445467249969625</v>
          </cell>
          <cell r="R116">
            <v>9.6682352941176468</v>
          </cell>
        </row>
        <row r="117">
          <cell r="A117" t="str">
            <v>25.4.2003</v>
          </cell>
          <cell r="B117">
            <v>25</v>
          </cell>
          <cell r="C117">
            <v>4</v>
          </cell>
          <cell r="D117">
            <v>2003</v>
          </cell>
          <cell r="E117" t="str">
            <v/>
          </cell>
          <cell r="F117" t="str">
            <v>Fr</v>
          </cell>
          <cell r="G117" t="str">
            <v>W</v>
          </cell>
          <cell r="H117">
            <v>425</v>
          </cell>
          <cell r="I117" t="str">
            <v>Ü</v>
          </cell>
          <cell r="J117">
            <v>1</v>
          </cell>
          <cell r="K117">
            <v>115</v>
          </cell>
          <cell r="L117">
            <v>0.97122395500000014</v>
          </cell>
          <cell r="M117">
            <v>2.6182498184878749</v>
          </cell>
          <cell r="N117">
            <v>2.7324249999999992</v>
          </cell>
          <cell r="O117">
            <v>3.0599750000000006</v>
          </cell>
          <cell r="P117">
            <v>0.64</v>
          </cell>
          <cell r="Q117">
            <v>3.1445467249969625</v>
          </cell>
          <cell r="R117">
            <v>9.8254901960784302</v>
          </cell>
        </row>
        <row r="118">
          <cell r="A118" t="str">
            <v>26.4.2003</v>
          </cell>
          <cell r="B118">
            <v>26</v>
          </cell>
          <cell r="C118">
            <v>4</v>
          </cell>
          <cell r="D118">
            <v>2003</v>
          </cell>
          <cell r="E118" t="str">
            <v/>
          </cell>
          <cell r="F118" t="str">
            <v>Sa</v>
          </cell>
          <cell r="G118" t="str">
            <v>Sa</v>
          </cell>
          <cell r="H118">
            <v>426</v>
          </cell>
          <cell r="I118" t="str">
            <v>Ü</v>
          </cell>
          <cell r="J118">
            <v>2</v>
          </cell>
          <cell r="K118">
            <v>116</v>
          </cell>
          <cell r="L118">
            <v>0.96749845708800009</v>
          </cell>
          <cell r="M118">
            <v>2.9157742875875328</v>
          </cell>
          <cell r="N118">
            <v>2.6655249999999997</v>
          </cell>
          <cell r="O118">
            <v>2.6085499999999997</v>
          </cell>
          <cell r="P118">
            <v>0.64</v>
          </cell>
          <cell r="Q118">
            <v>3.1445467249969625</v>
          </cell>
          <cell r="R118">
            <v>10.029019607843138</v>
          </cell>
        </row>
        <row r="119">
          <cell r="A119" t="str">
            <v>27.4.2003</v>
          </cell>
          <cell r="B119">
            <v>27</v>
          </cell>
          <cell r="C119">
            <v>4</v>
          </cell>
          <cell r="D119">
            <v>2003</v>
          </cell>
          <cell r="E119" t="str">
            <v/>
          </cell>
          <cell r="F119" t="str">
            <v>So</v>
          </cell>
          <cell r="G119" t="str">
            <v>So</v>
          </cell>
          <cell r="H119">
            <v>427</v>
          </cell>
          <cell r="I119" t="str">
            <v>Ü</v>
          </cell>
          <cell r="J119">
            <v>3</v>
          </cell>
          <cell r="K119">
            <v>117</v>
          </cell>
          <cell r="L119">
            <v>0.96379198136800004</v>
          </cell>
          <cell r="M119">
            <v>2.6695592195921547</v>
          </cell>
          <cell r="N119">
            <v>2.7531749999999997</v>
          </cell>
          <cell r="O119">
            <v>1.5734250000000001</v>
          </cell>
          <cell r="P119">
            <v>0.64</v>
          </cell>
          <cell r="Q119">
            <v>3.1445467249969625</v>
          </cell>
          <cell r="R119">
            <v>10.20941176470588</v>
          </cell>
        </row>
        <row r="120">
          <cell r="A120" t="str">
            <v>28.4.2003</v>
          </cell>
          <cell r="B120">
            <v>28</v>
          </cell>
          <cell r="C120">
            <v>4</v>
          </cell>
          <cell r="D120">
            <v>2003</v>
          </cell>
          <cell r="E120" t="str">
            <v/>
          </cell>
          <cell r="F120" t="str">
            <v>Mo</v>
          </cell>
          <cell r="G120" t="str">
            <v>W</v>
          </cell>
          <cell r="H120">
            <v>428</v>
          </cell>
          <cell r="I120" t="str">
            <v>Ü</v>
          </cell>
          <cell r="J120">
            <v>1</v>
          </cell>
          <cell r="K120">
            <v>118</v>
          </cell>
          <cell r="L120">
            <v>0.96010535180800005</v>
          </cell>
          <cell r="M120">
            <v>2.5882760100378013</v>
          </cell>
          <cell r="N120">
            <v>2.7324249999999992</v>
          </cell>
          <cell r="O120">
            <v>3.0599750000000006</v>
          </cell>
          <cell r="P120">
            <v>0.64</v>
          </cell>
          <cell r="Q120">
            <v>3.1445467249969625</v>
          </cell>
          <cell r="R120">
            <v>10.414117647058822</v>
          </cell>
        </row>
        <row r="121">
          <cell r="A121" t="str">
            <v>29.4.2003</v>
          </cell>
          <cell r="B121">
            <v>29</v>
          </cell>
          <cell r="C121">
            <v>4</v>
          </cell>
          <cell r="D121">
            <v>2003</v>
          </cell>
          <cell r="E121" t="str">
            <v/>
          </cell>
          <cell r="F121" t="str">
            <v>Di</v>
          </cell>
          <cell r="G121" t="str">
            <v>W</v>
          </cell>
          <cell r="H121">
            <v>429</v>
          </cell>
          <cell r="I121" t="str">
            <v>Ü</v>
          </cell>
          <cell r="J121">
            <v>1</v>
          </cell>
          <cell r="K121">
            <v>119</v>
          </cell>
          <cell r="L121">
            <v>0.95643938296800002</v>
          </cell>
          <cell r="M121">
            <v>2.5783931995897085</v>
          </cell>
          <cell r="N121">
            <v>2.7324249999999992</v>
          </cell>
          <cell r="O121">
            <v>3.0599750000000006</v>
          </cell>
          <cell r="P121">
            <v>0.64</v>
          </cell>
          <cell r="Q121">
            <v>3.1445467249969625</v>
          </cell>
          <cell r="R121">
            <v>10.611372549019608</v>
          </cell>
        </row>
        <row r="122">
          <cell r="A122" t="str">
            <v>30.4.2003</v>
          </cell>
          <cell r="B122">
            <v>30</v>
          </cell>
          <cell r="C122">
            <v>4</v>
          </cell>
          <cell r="D122">
            <v>2003</v>
          </cell>
          <cell r="E122" t="str">
            <v/>
          </cell>
          <cell r="F122" t="str">
            <v>Mi</v>
          </cell>
          <cell r="G122" t="str">
            <v>W</v>
          </cell>
          <cell r="H122">
            <v>430</v>
          </cell>
          <cell r="I122" t="str">
            <v>Ü</v>
          </cell>
          <cell r="J122">
            <v>1</v>
          </cell>
          <cell r="K122">
            <v>120</v>
          </cell>
          <cell r="L122">
            <v>0.95279488000000001</v>
          </cell>
          <cell r="M122">
            <v>2.5685682573759996</v>
          </cell>
          <cell r="N122">
            <v>2.7324249999999992</v>
          </cell>
          <cell r="O122">
            <v>3.0599750000000006</v>
          </cell>
          <cell r="P122">
            <v>0.64</v>
          </cell>
          <cell r="Q122">
            <v>3.1445467249969625</v>
          </cell>
          <cell r="R122">
            <v>10.714901960784314</v>
          </cell>
        </row>
        <row r="123">
          <cell r="A123" t="str">
            <v>1.5.2003</v>
          </cell>
          <cell r="B123">
            <v>1</v>
          </cell>
          <cell r="C123">
            <v>5</v>
          </cell>
          <cell r="D123">
            <v>2003</v>
          </cell>
          <cell r="E123" t="str">
            <v>Maifeiertag</v>
          </cell>
          <cell r="F123" t="str">
            <v>Do</v>
          </cell>
          <cell r="G123" t="str">
            <v>So</v>
          </cell>
          <cell r="H123">
            <v>501</v>
          </cell>
          <cell r="I123" t="str">
            <v>Ü</v>
          </cell>
          <cell r="J123">
            <v>3</v>
          </cell>
          <cell r="K123">
            <v>121</v>
          </cell>
          <cell r="L123">
            <v>0.94917263864800017</v>
          </cell>
          <cell r="M123">
            <v>2.6290658331591632</v>
          </cell>
          <cell r="N123">
            <v>2.7531749999999997</v>
          </cell>
          <cell r="O123">
            <v>1.5734250000000001</v>
          </cell>
          <cell r="P123">
            <v>0.3</v>
          </cell>
          <cell r="Q123">
            <v>1.4740062773423261</v>
          </cell>
          <cell r="R123">
            <v>10.8278431372549</v>
          </cell>
        </row>
        <row r="124">
          <cell r="A124" t="str">
            <v>2.5.2003</v>
          </cell>
          <cell r="B124">
            <v>2</v>
          </cell>
          <cell r="C124">
            <v>5</v>
          </cell>
          <cell r="D124">
            <v>2003</v>
          </cell>
          <cell r="E124" t="str">
            <v/>
          </cell>
          <cell r="F124" t="str">
            <v>Fr</v>
          </cell>
          <cell r="G124" t="str">
            <v>W</v>
          </cell>
          <cell r="H124">
            <v>502</v>
          </cell>
          <cell r="I124" t="str">
            <v>Ü</v>
          </cell>
          <cell r="J124">
            <v>1</v>
          </cell>
          <cell r="K124">
            <v>122</v>
          </cell>
          <cell r="L124">
            <v>0.94557344524800002</v>
          </cell>
          <cell r="M124">
            <v>2.5491005330356895</v>
          </cell>
          <cell r="N124">
            <v>2.7324249999999992</v>
          </cell>
          <cell r="O124">
            <v>3.0599750000000006</v>
          </cell>
          <cell r="P124">
            <v>0.3</v>
          </cell>
          <cell r="Q124">
            <v>1.4740062773423261</v>
          </cell>
          <cell r="R124">
            <v>10.975294117647058</v>
          </cell>
        </row>
        <row r="125">
          <cell r="A125" t="str">
            <v>3.5.2003</v>
          </cell>
          <cell r="B125">
            <v>3</v>
          </cell>
          <cell r="C125">
            <v>5</v>
          </cell>
          <cell r="D125">
            <v>2003</v>
          </cell>
          <cell r="E125" t="str">
            <v/>
          </cell>
          <cell r="F125" t="str">
            <v>Sa</v>
          </cell>
          <cell r="G125" t="str">
            <v>Sa</v>
          </cell>
          <cell r="H125">
            <v>503</v>
          </cell>
          <cell r="I125" t="str">
            <v>Ü</v>
          </cell>
          <cell r="J125">
            <v>2</v>
          </cell>
          <cell r="K125">
            <v>123</v>
          </cell>
          <cell r="L125">
            <v>0.94199807672799996</v>
          </cell>
          <cell r="M125">
            <v>2.8389231537870914</v>
          </cell>
          <cell r="N125">
            <v>2.6655249999999997</v>
          </cell>
          <cell r="O125">
            <v>2.6085499999999997</v>
          </cell>
          <cell r="P125">
            <v>0.3</v>
          </cell>
          <cell r="Q125">
            <v>1.4740062773423261</v>
          </cell>
          <cell r="R125">
            <v>11.216666666666667</v>
          </cell>
        </row>
        <row r="126">
          <cell r="A126" t="str">
            <v>4.5.2003</v>
          </cell>
          <cell r="B126">
            <v>4</v>
          </cell>
          <cell r="C126">
            <v>5</v>
          </cell>
          <cell r="D126">
            <v>2003</v>
          </cell>
          <cell r="E126" t="str">
            <v/>
          </cell>
          <cell r="F126" t="str">
            <v>So</v>
          </cell>
          <cell r="G126" t="str">
            <v>So</v>
          </cell>
          <cell r="H126">
            <v>504</v>
          </cell>
          <cell r="I126" t="str">
            <v>Ü</v>
          </cell>
          <cell r="J126">
            <v>3</v>
          </cell>
          <cell r="K126">
            <v>124</v>
          </cell>
          <cell r="L126">
            <v>0.93844730060799997</v>
          </cell>
          <cell r="M126">
            <v>2.5993582555890686</v>
          </cell>
          <cell r="N126">
            <v>2.7531749999999997</v>
          </cell>
          <cell r="O126">
            <v>1.5734250000000001</v>
          </cell>
          <cell r="P126">
            <v>0.3</v>
          </cell>
          <cell r="Q126">
            <v>1.4740062773423261</v>
          </cell>
          <cell r="R126">
            <v>11.431176470588237</v>
          </cell>
        </row>
        <row r="127">
          <cell r="A127" t="str">
            <v>5.5.2003</v>
          </cell>
          <cell r="B127">
            <v>5</v>
          </cell>
          <cell r="C127">
            <v>5</v>
          </cell>
          <cell r="D127">
            <v>2003</v>
          </cell>
          <cell r="E127" t="str">
            <v/>
          </cell>
          <cell r="F127" t="str">
            <v>Mo</v>
          </cell>
          <cell r="G127" t="str">
            <v>W</v>
          </cell>
          <cell r="H127">
            <v>505</v>
          </cell>
          <cell r="I127" t="str">
            <v>Ü</v>
          </cell>
          <cell r="J127">
            <v>1</v>
          </cell>
          <cell r="K127">
            <v>125</v>
          </cell>
          <cell r="L127">
            <v>0.9349218749999999</v>
          </cell>
          <cell r="M127">
            <v>2.5203857636718743</v>
          </cell>
          <cell r="N127">
            <v>2.7324249999999992</v>
          </cell>
          <cell r="O127">
            <v>3.0599750000000006</v>
          </cell>
          <cell r="P127">
            <v>0.3</v>
          </cell>
          <cell r="Q127">
            <v>1.4740062773423261</v>
          </cell>
          <cell r="R127">
            <v>11.665294117647059</v>
          </cell>
        </row>
        <row r="128">
          <cell r="A128" t="str">
            <v>6.5.2003</v>
          </cell>
          <cell r="B128">
            <v>6</v>
          </cell>
          <cell r="C128">
            <v>5</v>
          </cell>
          <cell r="D128">
            <v>2003</v>
          </cell>
          <cell r="E128" t="str">
            <v/>
          </cell>
          <cell r="F128" t="str">
            <v>Di</v>
          </cell>
          <cell r="G128" t="str">
            <v>W</v>
          </cell>
          <cell r="H128">
            <v>506</v>
          </cell>
          <cell r="I128" t="str">
            <v>Ü</v>
          </cell>
          <cell r="J128">
            <v>1</v>
          </cell>
          <cell r="K128">
            <v>126</v>
          </cell>
          <cell r="L128">
            <v>0.93142254860800011</v>
          </cell>
          <cell r="M128">
            <v>2.5109521921011617</v>
          </cell>
          <cell r="N128">
            <v>2.7324249999999992</v>
          </cell>
          <cell r="O128">
            <v>3.0599750000000006</v>
          </cell>
          <cell r="P128">
            <v>0.3</v>
          </cell>
          <cell r="Q128">
            <v>1.4740062773423261</v>
          </cell>
          <cell r="R128">
            <v>11.903137254901962</v>
          </cell>
        </row>
        <row r="129">
          <cell r="A129" t="str">
            <v>7.5.2003</v>
          </cell>
          <cell r="B129">
            <v>7</v>
          </cell>
          <cell r="C129">
            <v>5</v>
          </cell>
          <cell r="D129">
            <v>2003</v>
          </cell>
          <cell r="E129" t="str">
            <v/>
          </cell>
          <cell r="F129" t="str">
            <v>Mi</v>
          </cell>
          <cell r="G129" t="str">
            <v>W</v>
          </cell>
          <cell r="H129">
            <v>507</v>
          </cell>
          <cell r="I129" t="str">
            <v>Ü</v>
          </cell>
          <cell r="J129">
            <v>1</v>
          </cell>
          <cell r="K129">
            <v>127</v>
          </cell>
          <cell r="L129">
            <v>0.92795006072800001</v>
          </cell>
          <cell r="M129">
            <v>2.5015909724620604</v>
          </cell>
          <cell r="N129">
            <v>2.7324249999999992</v>
          </cell>
          <cell r="O129">
            <v>3.0599750000000006</v>
          </cell>
          <cell r="P129">
            <v>0.3</v>
          </cell>
          <cell r="Q129">
            <v>1.4740062773423261</v>
          </cell>
          <cell r="R129">
            <v>12.132941176470588</v>
          </cell>
        </row>
        <row r="130">
          <cell r="A130" t="str">
            <v>8.5.2003</v>
          </cell>
          <cell r="B130">
            <v>8</v>
          </cell>
          <cell r="C130">
            <v>5</v>
          </cell>
          <cell r="D130">
            <v>2003</v>
          </cell>
          <cell r="E130" t="str">
            <v/>
          </cell>
          <cell r="F130" t="str">
            <v>Do</v>
          </cell>
          <cell r="G130" t="str">
            <v>W</v>
          </cell>
          <cell r="H130">
            <v>508</v>
          </cell>
          <cell r="I130" t="str">
            <v>Ü</v>
          </cell>
          <cell r="J130">
            <v>1</v>
          </cell>
          <cell r="K130">
            <v>128</v>
          </cell>
          <cell r="L130">
            <v>0.9245051412480001</v>
          </cell>
          <cell r="M130">
            <v>2.4923040724048895</v>
          </cell>
          <cell r="N130">
            <v>2.7324249999999992</v>
          </cell>
          <cell r="O130">
            <v>3.0599750000000006</v>
          </cell>
          <cell r="P130">
            <v>0.3</v>
          </cell>
          <cell r="Q130">
            <v>1.4740062773423261</v>
          </cell>
          <cell r="R130">
            <v>12.316666666666665</v>
          </cell>
        </row>
        <row r="131">
          <cell r="A131" t="str">
            <v>9.5.2003</v>
          </cell>
          <cell r="B131">
            <v>9</v>
          </cell>
          <cell r="C131">
            <v>5</v>
          </cell>
          <cell r="D131">
            <v>2003</v>
          </cell>
          <cell r="E131" t="str">
            <v/>
          </cell>
          <cell r="F131" t="str">
            <v>Fr</v>
          </cell>
          <cell r="G131" t="str">
            <v>W</v>
          </cell>
          <cell r="H131">
            <v>509</v>
          </cell>
          <cell r="I131" t="str">
            <v>Ü</v>
          </cell>
          <cell r="J131">
            <v>1</v>
          </cell>
          <cell r="K131">
            <v>129</v>
          </cell>
          <cell r="L131">
            <v>0.92108851064800001</v>
          </cell>
          <cell r="M131">
            <v>2.4830934342176443</v>
          </cell>
          <cell r="N131">
            <v>2.7324249999999992</v>
          </cell>
          <cell r="O131">
            <v>3.0599750000000006</v>
          </cell>
          <cell r="P131">
            <v>0.3</v>
          </cell>
          <cell r="Q131">
            <v>1.4740062773423261</v>
          </cell>
          <cell r="R131">
            <v>12.492941176470588</v>
          </cell>
        </row>
        <row r="132">
          <cell r="A132" t="str">
            <v>10.5.2003</v>
          </cell>
          <cell r="B132">
            <v>10</v>
          </cell>
          <cell r="C132">
            <v>5</v>
          </cell>
          <cell r="D132">
            <v>2003</v>
          </cell>
          <cell r="E132" t="str">
            <v/>
          </cell>
          <cell r="F132" t="str">
            <v>Sa</v>
          </cell>
          <cell r="G132" t="str">
            <v>Sa</v>
          </cell>
          <cell r="H132">
            <v>510</v>
          </cell>
          <cell r="I132" t="str">
            <v>Ü</v>
          </cell>
          <cell r="J132">
            <v>2</v>
          </cell>
          <cell r="K132">
            <v>130</v>
          </cell>
          <cell r="L132">
            <v>0.91770087999999994</v>
          </cell>
          <cell r="M132">
            <v>2.7656980845779993</v>
          </cell>
          <cell r="N132">
            <v>2.6655249999999997</v>
          </cell>
          <cell r="O132">
            <v>2.6085499999999997</v>
          </cell>
          <cell r="P132">
            <v>0.3</v>
          </cell>
          <cell r="Q132">
            <v>1.4740062773423261</v>
          </cell>
          <cell r="R132">
            <v>12.711372549019607</v>
          </cell>
        </row>
        <row r="133">
          <cell r="A133" t="str">
            <v>11.5.2003</v>
          </cell>
          <cell r="B133">
            <v>11</v>
          </cell>
          <cell r="C133">
            <v>5</v>
          </cell>
          <cell r="D133">
            <v>2003</v>
          </cell>
          <cell r="E133" t="str">
            <v/>
          </cell>
          <cell r="F133" t="str">
            <v>So</v>
          </cell>
          <cell r="G133" t="str">
            <v>So</v>
          </cell>
          <cell r="H133">
            <v>511</v>
          </cell>
          <cell r="I133" t="str">
            <v>Ü</v>
          </cell>
          <cell r="J133">
            <v>3</v>
          </cell>
          <cell r="K133">
            <v>131</v>
          </cell>
          <cell r="L133">
            <v>0.91434295096799989</v>
          </cell>
          <cell r="M133">
            <v>2.5325928227387142</v>
          </cell>
          <cell r="N133">
            <v>2.7531749999999997</v>
          </cell>
          <cell r="O133">
            <v>1.5734250000000001</v>
          </cell>
          <cell r="P133">
            <v>0.3</v>
          </cell>
          <cell r="Q133">
            <v>1.4740062773423261</v>
          </cell>
          <cell r="R133">
            <v>12.904705882352939</v>
          </cell>
        </row>
        <row r="134">
          <cell r="A134" t="str">
            <v>12.5.2003</v>
          </cell>
          <cell r="B134">
            <v>12</v>
          </cell>
          <cell r="C134">
            <v>5</v>
          </cell>
          <cell r="D134">
            <v>2003</v>
          </cell>
          <cell r="E134" t="str">
            <v/>
          </cell>
          <cell r="F134" t="str">
            <v>Mo</v>
          </cell>
          <cell r="G134" t="str">
            <v>W</v>
          </cell>
          <cell r="H134">
            <v>512</v>
          </cell>
          <cell r="I134" t="str">
            <v>Ü</v>
          </cell>
          <cell r="J134">
            <v>1</v>
          </cell>
          <cell r="K134">
            <v>132</v>
          </cell>
          <cell r="L134">
            <v>0.91101541580800005</v>
          </cell>
          <cell r="M134">
            <v>2.4559381333206014</v>
          </cell>
          <cell r="N134">
            <v>2.7324249999999992</v>
          </cell>
          <cell r="O134">
            <v>3.0599750000000006</v>
          </cell>
          <cell r="P134">
            <v>0.3</v>
          </cell>
          <cell r="Q134">
            <v>1.4740062773423261</v>
          </cell>
          <cell r="R134">
            <v>13.074313725490196</v>
          </cell>
        </row>
        <row r="135">
          <cell r="A135" t="str">
            <v>13.5.2003</v>
          </cell>
          <cell r="B135">
            <v>13</v>
          </cell>
          <cell r="C135">
            <v>5</v>
          </cell>
          <cell r="D135">
            <v>2003</v>
          </cell>
          <cell r="E135" t="str">
            <v/>
          </cell>
          <cell r="F135" t="str">
            <v>Di</v>
          </cell>
          <cell r="G135" t="str">
            <v>W</v>
          </cell>
          <cell r="H135">
            <v>513</v>
          </cell>
          <cell r="I135" t="str">
            <v>Ü</v>
          </cell>
          <cell r="J135">
            <v>1</v>
          </cell>
          <cell r="K135">
            <v>133</v>
          </cell>
          <cell r="L135">
            <v>0.9077189573679999</v>
          </cell>
          <cell r="M135">
            <v>2.4470514582465879</v>
          </cell>
          <cell r="N135">
            <v>2.7324249999999992</v>
          </cell>
          <cell r="O135">
            <v>3.0599750000000006</v>
          </cell>
          <cell r="P135">
            <v>0.3</v>
          </cell>
          <cell r="Q135">
            <v>1.4740062773423261</v>
          </cell>
          <cell r="R135">
            <v>13.227843137254903</v>
          </cell>
        </row>
        <row r="136">
          <cell r="A136" t="str">
            <v>14.5.2003</v>
          </cell>
          <cell r="B136">
            <v>14</v>
          </cell>
          <cell r="C136">
            <v>5</v>
          </cell>
          <cell r="D136">
            <v>2003</v>
          </cell>
          <cell r="E136" t="str">
            <v/>
          </cell>
          <cell r="F136" t="str">
            <v>Mi</v>
          </cell>
          <cell r="G136" t="str">
            <v>W</v>
          </cell>
          <cell r="H136">
            <v>514</v>
          </cell>
          <cell r="I136" t="str">
            <v>Ü</v>
          </cell>
          <cell r="J136">
            <v>1</v>
          </cell>
          <cell r="K136">
            <v>134</v>
          </cell>
          <cell r="L136">
            <v>0.90445424908799987</v>
          </cell>
          <cell r="M136">
            <v>2.438250376047657</v>
          </cell>
          <cell r="N136">
            <v>2.7324249999999992</v>
          </cell>
          <cell r="O136">
            <v>3.0599750000000006</v>
          </cell>
          <cell r="P136">
            <v>0.3</v>
          </cell>
          <cell r="Q136">
            <v>1.4740062773423261</v>
          </cell>
          <cell r="R136">
            <v>13.399019607843137</v>
          </cell>
        </row>
        <row r="137">
          <cell r="A137" t="str">
            <v>15.5.2003</v>
          </cell>
          <cell r="B137">
            <v>15</v>
          </cell>
          <cell r="C137">
            <v>5</v>
          </cell>
          <cell r="D137">
            <v>2003</v>
          </cell>
          <cell r="E137" t="str">
            <v/>
          </cell>
          <cell r="F137" t="str">
            <v>Do</v>
          </cell>
          <cell r="G137" t="str">
            <v>W</v>
          </cell>
          <cell r="H137">
            <v>515</v>
          </cell>
          <cell r="I137" t="str">
            <v>S</v>
          </cell>
          <cell r="J137">
            <v>6</v>
          </cell>
          <cell r="K137">
            <v>135</v>
          </cell>
          <cell r="L137">
            <v>0.90122195499999991</v>
          </cell>
          <cell r="M137">
            <v>2.5360160508211247</v>
          </cell>
          <cell r="N137">
            <v>2.4963000000000006</v>
          </cell>
          <cell r="O137">
            <v>2.9460999999999999</v>
          </cell>
          <cell r="P137">
            <v>0.3</v>
          </cell>
          <cell r="Q137">
            <v>1.4740062773423261</v>
          </cell>
          <cell r="R137">
            <v>13.585294117647061</v>
          </cell>
        </row>
        <row r="138">
          <cell r="A138" t="str">
            <v>16.5.2003</v>
          </cell>
          <cell r="B138">
            <v>16</v>
          </cell>
          <cell r="C138">
            <v>5</v>
          </cell>
          <cell r="D138">
            <v>2003</v>
          </cell>
          <cell r="E138" t="str">
            <v/>
          </cell>
          <cell r="F138" t="str">
            <v>Fr</v>
          </cell>
          <cell r="G138" t="str">
            <v>W</v>
          </cell>
          <cell r="H138">
            <v>516</v>
          </cell>
          <cell r="I138" t="str">
            <v>S</v>
          </cell>
          <cell r="J138">
            <v>6</v>
          </cell>
          <cell r="K138">
            <v>136</v>
          </cell>
          <cell r="L138">
            <v>0.89802272972800001</v>
          </cell>
          <cell r="M138">
            <v>2.527013510886349</v>
          </cell>
          <cell r="N138">
            <v>2.4963000000000006</v>
          </cell>
          <cell r="O138">
            <v>2.9460999999999999</v>
          </cell>
          <cell r="P138">
            <v>0.3</v>
          </cell>
          <cell r="Q138">
            <v>1.4740062773423261</v>
          </cell>
          <cell r="R138">
            <v>13.607058823529412</v>
          </cell>
        </row>
        <row r="139">
          <cell r="A139" t="str">
            <v>17.5.2003</v>
          </cell>
          <cell r="B139">
            <v>17</v>
          </cell>
          <cell r="C139">
            <v>5</v>
          </cell>
          <cell r="D139">
            <v>2003</v>
          </cell>
          <cell r="E139" t="str">
            <v/>
          </cell>
          <cell r="F139" t="str">
            <v>Sa</v>
          </cell>
          <cell r="G139" t="str">
            <v>Sa</v>
          </cell>
          <cell r="H139">
            <v>517</v>
          </cell>
          <cell r="I139" t="str">
            <v>S</v>
          </cell>
          <cell r="J139">
            <v>7</v>
          </cell>
          <cell r="K139">
            <v>137</v>
          </cell>
          <cell r="L139">
            <v>0.89485721848800004</v>
          </cell>
          <cell r="M139">
            <v>2.7141019436741041</v>
          </cell>
          <cell r="N139">
            <v>2.3840249999999998</v>
          </cell>
          <cell r="O139">
            <v>2.4984999999999999</v>
          </cell>
          <cell r="P139">
            <v>0.3</v>
          </cell>
          <cell r="Q139">
            <v>1.4740062773423261</v>
          </cell>
          <cell r="R139">
            <v>13.616862745098043</v>
          </cell>
        </row>
        <row r="140">
          <cell r="A140" t="str">
            <v>18.5.2003</v>
          </cell>
          <cell r="B140">
            <v>18</v>
          </cell>
          <cell r="C140">
            <v>5</v>
          </cell>
          <cell r="D140">
            <v>2003</v>
          </cell>
          <cell r="E140" t="str">
            <v/>
          </cell>
          <cell r="F140" t="str">
            <v>So</v>
          </cell>
          <cell r="G140" t="str">
            <v>So</v>
          </cell>
          <cell r="H140">
            <v>518</v>
          </cell>
          <cell r="I140" t="str">
            <v>S</v>
          </cell>
          <cell r="J140">
            <v>8</v>
          </cell>
          <cell r="K140">
            <v>138</v>
          </cell>
          <cell r="L140">
            <v>0.89172605708800012</v>
          </cell>
          <cell r="M140">
            <v>2.5449861669291529</v>
          </cell>
          <cell r="N140">
            <v>2.5607500000000001</v>
          </cell>
          <cell r="O140">
            <v>1.5467999999999997</v>
          </cell>
          <cell r="P140">
            <v>0.3</v>
          </cell>
          <cell r="Q140">
            <v>1.4740062773423261</v>
          </cell>
          <cell r="R140">
            <v>13.604509803921571</v>
          </cell>
        </row>
        <row r="141">
          <cell r="A141" t="str">
            <v>19.5.2003</v>
          </cell>
          <cell r="B141">
            <v>19</v>
          </cell>
          <cell r="C141">
            <v>5</v>
          </cell>
          <cell r="D141">
            <v>2003</v>
          </cell>
          <cell r="E141" t="str">
            <v/>
          </cell>
          <cell r="F141" t="str">
            <v>Mo</v>
          </cell>
          <cell r="G141" t="str">
            <v>W</v>
          </cell>
          <cell r="H141">
            <v>519</v>
          </cell>
          <cell r="I141" t="str">
            <v>S</v>
          </cell>
          <cell r="J141">
            <v>6</v>
          </cell>
          <cell r="K141">
            <v>139</v>
          </cell>
          <cell r="L141">
            <v>0.88862987192799991</v>
          </cell>
          <cell r="M141">
            <v>2.5005822438585938</v>
          </cell>
          <cell r="N141">
            <v>2.4963000000000006</v>
          </cell>
          <cell r="O141">
            <v>2.9460999999999999</v>
          </cell>
          <cell r="P141">
            <v>0.3</v>
          </cell>
          <cell r="Q141">
            <v>1.4740062773423261</v>
          </cell>
          <cell r="R141">
            <v>13.674901960784318</v>
          </cell>
        </row>
        <row r="142">
          <cell r="A142" t="str">
            <v>20.5.2003</v>
          </cell>
          <cell r="B142">
            <v>20</v>
          </cell>
          <cell r="C142">
            <v>5</v>
          </cell>
          <cell r="D142">
            <v>2003</v>
          </cell>
          <cell r="E142" t="str">
            <v/>
          </cell>
          <cell r="F142" t="str">
            <v>Di</v>
          </cell>
          <cell r="G142" t="str">
            <v>W</v>
          </cell>
          <cell r="H142">
            <v>520</v>
          </cell>
          <cell r="I142" t="str">
            <v>S</v>
          </cell>
          <cell r="J142">
            <v>6</v>
          </cell>
          <cell r="K142">
            <v>140</v>
          </cell>
          <cell r="L142">
            <v>0.8855692799999999</v>
          </cell>
          <cell r="M142">
            <v>2.4919698146879998</v>
          </cell>
          <cell r="N142">
            <v>2.4963000000000006</v>
          </cell>
          <cell r="O142">
            <v>2.9460999999999999</v>
          </cell>
          <cell r="P142">
            <v>0.3</v>
          </cell>
          <cell r="Q142">
            <v>1.4740062773423261</v>
          </cell>
          <cell r="R142">
            <v>13.76137254901961</v>
          </cell>
        </row>
        <row r="143">
          <cell r="A143" t="str">
            <v>21.5.2003</v>
          </cell>
          <cell r="B143">
            <v>21</v>
          </cell>
          <cell r="C143">
            <v>5</v>
          </cell>
          <cell r="D143">
            <v>2003</v>
          </cell>
          <cell r="E143" t="str">
            <v/>
          </cell>
          <cell r="F143" t="str">
            <v>Mi</v>
          </cell>
          <cell r="G143" t="str">
            <v>W</v>
          </cell>
          <cell r="H143">
            <v>521</v>
          </cell>
          <cell r="I143" t="str">
            <v>S</v>
          </cell>
          <cell r="J143">
            <v>6</v>
          </cell>
          <cell r="K143">
            <v>141</v>
          </cell>
          <cell r="L143">
            <v>0.88254488888800009</v>
          </cell>
          <cell r="M143">
            <v>2.48345925370861</v>
          </cell>
          <cell r="N143">
            <v>2.4963000000000006</v>
          </cell>
          <cell r="O143">
            <v>2.9460999999999999</v>
          </cell>
          <cell r="P143">
            <v>0.3</v>
          </cell>
          <cell r="Q143">
            <v>1.4740062773423261</v>
          </cell>
          <cell r="R143">
            <v>13.848823529411765</v>
          </cell>
        </row>
        <row r="144">
          <cell r="A144" t="str">
            <v>22.5.2003</v>
          </cell>
          <cell r="B144">
            <v>22</v>
          </cell>
          <cell r="C144">
            <v>5</v>
          </cell>
          <cell r="D144">
            <v>2003</v>
          </cell>
          <cell r="E144" t="str">
            <v/>
          </cell>
          <cell r="F144" t="str">
            <v>Do</v>
          </cell>
          <cell r="G144" t="str">
            <v>W</v>
          </cell>
          <cell r="H144">
            <v>522</v>
          </cell>
          <cell r="I144" t="str">
            <v>S</v>
          </cell>
          <cell r="J144">
            <v>6</v>
          </cell>
          <cell r="K144">
            <v>142</v>
          </cell>
          <cell r="L144">
            <v>0.8795572967680001</v>
          </cell>
          <cell r="M144">
            <v>2.475052244172733</v>
          </cell>
          <cell r="N144">
            <v>2.4963000000000006</v>
          </cell>
          <cell r="O144">
            <v>2.9460999999999999</v>
          </cell>
          <cell r="P144">
            <v>0.3</v>
          </cell>
          <cell r="Q144">
            <v>1.4740062773423261</v>
          </cell>
          <cell r="R144">
            <v>13.915490196078432</v>
          </cell>
        </row>
        <row r="145">
          <cell r="A145" t="str">
            <v>23.5.2003</v>
          </cell>
          <cell r="B145">
            <v>23</v>
          </cell>
          <cell r="C145">
            <v>5</v>
          </cell>
          <cell r="D145">
            <v>2003</v>
          </cell>
          <cell r="E145" t="str">
            <v/>
          </cell>
          <cell r="F145" t="str">
            <v>Fr</v>
          </cell>
          <cell r="G145" t="str">
            <v>W</v>
          </cell>
          <cell r="H145">
            <v>523</v>
          </cell>
          <cell r="I145" t="str">
            <v>S</v>
          </cell>
          <cell r="J145">
            <v>6</v>
          </cell>
          <cell r="K145">
            <v>143</v>
          </cell>
          <cell r="L145">
            <v>0.87660709240800005</v>
          </cell>
          <cell r="M145">
            <v>2.4667504428588019</v>
          </cell>
          <cell r="N145">
            <v>2.4963000000000006</v>
          </cell>
          <cell r="O145">
            <v>2.9460999999999999</v>
          </cell>
          <cell r="P145">
            <v>0.3</v>
          </cell>
          <cell r="Q145">
            <v>1.4740062773423261</v>
          </cell>
          <cell r="R145">
            <v>13.985882352941173</v>
          </cell>
        </row>
        <row r="146">
          <cell r="A146" t="str">
            <v>24.5.2003</v>
          </cell>
          <cell r="B146">
            <v>24</v>
          </cell>
          <cell r="C146">
            <v>5</v>
          </cell>
          <cell r="D146">
            <v>2003</v>
          </cell>
          <cell r="E146" t="str">
            <v/>
          </cell>
          <cell r="F146" t="str">
            <v>Sa</v>
          </cell>
          <cell r="G146" t="str">
            <v>Sa</v>
          </cell>
          <cell r="H146">
            <v>524</v>
          </cell>
          <cell r="I146" t="str">
            <v>S</v>
          </cell>
          <cell r="J146">
            <v>7</v>
          </cell>
          <cell r="K146">
            <v>144</v>
          </cell>
          <cell r="L146">
            <v>0.87369485516800016</v>
          </cell>
          <cell r="M146">
            <v>2.6499164957245442</v>
          </cell>
          <cell r="N146">
            <v>2.3840249999999998</v>
          </cell>
          <cell r="O146">
            <v>2.4984999999999999</v>
          </cell>
          <cell r="P146">
            <v>0.3</v>
          </cell>
          <cell r="Q146">
            <v>1.4740062773423261</v>
          </cell>
          <cell r="R146">
            <v>14.053725490196078</v>
          </cell>
        </row>
        <row r="147">
          <cell r="A147" t="str">
            <v>25.5.2003</v>
          </cell>
          <cell r="B147">
            <v>25</v>
          </cell>
          <cell r="C147">
            <v>5</v>
          </cell>
          <cell r="D147">
            <v>2003</v>
          </cell>
          <cell r="E147" t="str">
            <v/>
          </cell>
          <cell r="F147" t="str">
            <v>So</v>
          </cell>
          <cell r="G147" t="str">
            <v>So</v>
          </cell>
          <cell r="H147">
            <v>525</v>
          </cell>
          <cell r="I147" t="str">
            <v>S</v>
          </cell>
          <cell r="J147">
            <v>8</v>
          </cell>
          <cell r="K147">
            <v>145</v>
          </cell>
          <cell r="L147">
            <v>0.87082115500000001</v>
          </cell>
          <cell r="M147">
            <v>2.4853235763700003</v>
          </cell>
          <cell r="N147">
            <v>2.5607500000000001</v>
          </cell>
          <cell r="O147">
            <v>1.5467999999999997</v>
          </cell>
          <cell r="P147">
            <v>0.3</v>
          </cell>
          <cell r="Q147">
            <v>1.4740062773423261</v>
          </cell>
          <cell r="R147">
            <v>14.085098039215685</v>
          </cell>
        </row>
        <row r="148">
          <cell r="A148" t="str">
            <v>26.5.2003</v>
          </cell>
          <cell r="B148">
            <v>26</v>
          </cell>
          <cell r="C148">
            <v>5</v>
          </cell>
          <cell r="D148">
            <v>2003</v>
          </cell>
          <cell r="E148" t="str">
            <v/>
          </cell>
          <cell r="F148" t="str">
            <v>Mo</v>
          </cell>
          <cell r="G148" t="str">
            <v>W</v>
          </cell>
          <cell r="H148">
            <v>526</v>
          </cell>
          <cell r="I148" t="str">
            <v>S</v>
          </cell>
          <cell r="J148">
            <v>6</v>
          </cell>
          <cell r="K148">
            <v>146</v>
          </cell>
          <cell r="L148">
            <v>0.86798655244800005</v>
          </cell>
          <cell r="M148">
            <v>2.4424924589248609</v>
          </cell>
          <cell r="N148">
            <v>2.4963000000000006</v>
          </cell>
          <cell r="O148">
            <v>2.9460999999999999</v>
          </cell>
          <cell r="P148">
            <v>0.3</v>
          </cell>
          <cell r="Q148">
            <v>1.4740062773423261</v>
          </cell>
          <cell r="R148">
            <v>14.13941176470588</v>
          </cell>
        </row>
        <row r="149">
          <cell r="A149" t="str">
            <v>27.5.2003</v>
          </cell>
          <cell r="B149">
            <v>27</v>
          </cell>
          <cell r="C149">
            <v>5</v>
          </cell>
          <cell r="D149">
            <v>2003</v>
          </cell>
          <cell r="E149" t="str">
            <v/>
          </cell>
          <cell r="F149" t="str">
            <v>Di</v>
          </cell>
          <cell r="G149" t="str">
            <v>W</v>
          </cell>
          <cell r="H149">
            <v>527</v>
          </cell>
          <cell r="I149" t="str">
            <v>S</v>
          </cell>
          <cell r="J149">
            <v>6</v>
          </cell>
          <cell r="K149">
            <v>147</v>
          </cell>
          <cell r="L149">
            <v>0.86519159864799999</v>
          </cell>
          <cell r="M149">
            <v>2.4346275288055059</v>
          </cell>
          <cell r="N149">
            <v>2.4963000000000006</v>
          </cell>
          <cell r="O149">
            <v>2.9460999999999999</v>
          </cell>
          <cell r="P149">
            <v>0.3</v>
          </cell>
          <cell r="Q149">
            <v>1.4740062773423261</v>
          </cell>
          <cell r="R149">
            <v>14.25</v>
          </cell>
        </row>
        <row r="150">
          <cell r="A150" t="str">
            <v>28.5.2003</v>
          </cell>
          <cell r="B150">
            <v>28</v>
          </cell>
          <cell r="C150">
            <v>5</v>
          </cell>
          <cell r="D150">
            <v>2003</v>
          </cell>
          <cell r="E150" t="str">
            <v/>
          </cell>
          <cell r="F150" t="str">
            <v>Mi</v>
          </cell>
          <cell r="G150" t="str">
            <v>W</v>
          </cell>
          <cell r="H150">
            <v>528</v>
          </cell>
          <cell r="I150" t="str">
            <v>S</v>
          </cell>
          <cell r="J150">
            <v>6</v>
          </cell>
          <cell r="K150">
            <v>148</v>
          </cell>
          <cell r="L150">
            <v>0.86243683532799997</v>
          </cell>
          <cell r="M150">
            <v>2.426875693692109</v>
          </cell>
          <cell r="N150">
            <v>2.4963000000000006</v>
          </cell>
          <cell r="O150">
            <v>2.9460999999999999</v>
          </cell>
          <cell r="P150">
            <v>0.3</v>
          </cell>
          <cell r="Q150">
            <v>1.4740062773423261</v>
          </cell>
          <cell r="R150">
            <v>14.281568627450978</v>
          </cell>
        </row>
        <row r="151">
          <cell r="A151" t="str">
            <v>29.5.2003</v>
          </cell>
          <cell r="B151">
            <v>29</v>
          </cell>
          <cell r="C151">
            <v>5</v>
          </cell>
          <cell r="D151">
            <v>2003</v>
          </cell>
          <cell r="E151" t="str">
            <v>Christi Himmelfahrt</v>
          </cell>
          <cell r="F151" t="str">
            <v>Do</v>
          </cell>
          <cell r="G151" t="str">
            <v>So</v>
          </cell>
          <cell r="H151">
            <v>529</v>
          </cell>
          <cell r="I151" t="str">
            <v>S</v>
          </cell>
          <cell r="J151">
            <v>8</v>
          </cell>
          <cell r="K151">
            <v>149</v>
          </cell>
          <cell r="L151">
            <v>0.85972279480800007</v>
          </cell>
          <cell r="M151">
            <v>2.4536488563820327</v>
          </cell>
          <cell r="N151">
            <v>2.5607500000000001</v>
          </cell>
          <cell r="O151">
            <v>1.5467999999999997</v>
          </cell>
          <cell r="P151">
            <v>0.3</v>
          </cell>
          <cell r="Q151">
            <v>1.4740062773423261</v>
          </cell>
          <cell r="R151">
            <v>14.332156862745096</v>
          </cell>
        </row>
        <row r="152">
          <cell r="A152" t="str">
            <v>30.5.2003</v>
          </cell>
          <cell r="B152">
            <v>30</v>
          </cell>
          <cell r="C152">
            <v>5</v>
          </cell>
          <cell r="D152">
            <v>2003</v>
          </cell>
          <cell r="E152" t="str">
            <v/>
          </cell>
          <cell r="F152" t="str">
            <v>Fr</v>
          </cell>
          <cell r="G152" t="str">
            <v>W</v>
          </cell>
          <cell r="H152">
            <v>530</v>
          </cell>
          <cell r="I152" t="str">
            <v>S</v>
          </cell>
          <cell r="J152">
            <v>6</v>
          </cell>
          <cell r="K152">
            <v>150</v>
          </cell>
          <cell r="L152">
            <v>0.85705000000000009</v>
          </cell>
          <cell r="M152">
            <v>2.4117172737500003</v>
          </cell>
          <cell r="N152">
            <v>2.4963000000000006</v>
          </cell>
          <cell r="O152">
            <v>2.9460999999999999</v>
          </cell>
          <cell r="P152">
            <v>0.3</v>
          </cell>
          <cell r="Q152">
            <v>1.4740062773423261</v>
          </cell>
          <cell r="R152">
            <v>14.417647058823528</v>
          </cell>
        </row>
        <row r="153">
          <cell r="A153" t="str">
            <v>31.5.2003</v>
          </cell>
          <cell r="B153">
            <v>31</v>
          </cell>
          <cell r="C153">
            <v>5</v>
          </cell>
          <cell r="D153">
            <v>2003</v>
          </cell>
          <cell r="E153" t="str">
            <v/>
          </cell>
          <cell r="F153" t="str">
            <v>Sa</v>
          </cell>
          <cell r="G153" t="str">
            <v>Sa</v>
          </cell>
          <cell r="H153">
            <v>531</v>
          </cell>
          <cell r="I153" t="str">
            <v>S</v>
          </cell>
          <cell r="J153">
            <v>7</v>
          </cell>
          <cell r="K153">
            <v>151</v>
          </cell>
          <cell r="L153">
            <v>0.85441896440800025</v>
          </cell>
          <cell r="M153">
            <v>2.5914527190494647</v>
          </cell>
          <cell r="N153">
            <v>2.3840249999999998</v>
          </cell>
          <cell r="O153">
            <v>2.4984999999999999</v>
          </cell>
          <cell r="P153">
            <v>0.3</v>
          </cell>
          <cell r="Q153">
            <v>1.4740062773423261</v>
          </cell>
          <cell r="R153">
            <v>14.587254901960785</v>
          </cell>
        </row>
        <row r="154">
          <cell r="A154" t="str">
            <v>1.6.2003</v>
          </cell>
          <cell r="B154">
            <v>1</v>
          </cell>
          <cell r="C154">
            <v>6</v>
          </cell>
          <cell r="D154">
            <v>2003</v>
          </cell>
          <cell r="E154" t="str">
            <v/>
          </cell>
          <cell r="F154" t="str">
            <v>So</v>
          </cell>
          <cell r="G154" t="str">
            <v>So</v>
          </cell>
          <cell r="H154">
            <v>601</v>
          </cell>
          <cell r="I154" t="str">
            <v>S</v>
          </cell>
          <cell r="J154">
            <v>8</v>
          </cell>
          <cell r="K154">
            <v>152</v>
          </cell>
          <cell r="L154">
            <v>0.85183019212800004</v>
          </cell>
          <cell r="M154">
            <v>2.4311233683333127</v>
          </cell>
          <cell r="N154">
            <v>2.5607500000000001</v>
          </cell>
          <cell r="O154">
            <v>1.5467999999999997</v>
          </cell>
          <cell r="P154">
            <v>0.14000000000000001</v>
          </cell>
          <cell r="Q154">
            <v>0.68786959609308562</v>
          </cell>
          <cell r="R154">
            <v>14.742941176470588</v>
          </cell>
        </row>
        <row r="155">
          <cell r="A155" t="str">
            <v>2.6.2003</v>
          </cell>
          <cell r="B155">
            <v>2</v>
          </cell>
          <cell r="C155">
            <v>6</v>
          </cell>
          <cell r="D155">
            <v>2003</v>
          </cell>
          <cell r="E155" t="str">
            <v/>
          </cell>
          <cell r="F155" t="str">
            <v>Mo</v>
          </cell>
          <cell r="G155" t="str">
            <v>W</v>
          </cell>
          <cell r="H155">
            <v>602</v>
          </cell>
          <cell r="I155" t="str">
            <v>S</v>
          </cell>
          <cell r="J155">
            <v>6</v>
          </cell>
          <cell r="K155">
            <v>153</v>
          </cell>
          <cell r="L155">
            <v>0.84928417784800003</v>
          </cell>
          <cell r="M155">
            <v>2.389864444359826</v>
          </cell>
          <cell r="N155">
            <v>2.4963000000000006</v>
          </cell>
          <cell r="O155">
            <v>2.9460999999999999</v>
          </cell>
          <cell r="P155">
            <v>0.14000000000000001</v>
          </cell>
          <cell r="Q155">
            <v>0.68786959609308562</v>
          </cell>
          <cell r="R155">
            <v>14.842156862745098</v>
          </cell>
        </row>
        <row r="156">
          <cell r="A156" t="str">
            <v>3.6.2003</v>
          </cell>
          <cell r="B156">
            <v>3</v>
          </cell>
          <cell r="C156">
            <v>6</v>
          </cell>
          <cell r="D156">
            <v>2003</v>
          </cell>
          <cell r="E156" t="str">
            <v/>
          </cell>
          <cell r="F156" t="str">
            <v>Di</v>
          </cell>
          <cell r="G156" t="str">
            <v>W</v>
          </cell>
          <cell r="H156">
            <v>603</v>
          </cell>
          <cell r="I156" t="str">
            <v>S</v>
          </cell>
          <cell r="J156">
            <v>6</v>
          </cell>
          <cell r="K156">
            <v>154</v>
          </cell>
          <cell r="L156">
            <v>0.84678140684800018</v>
          </cell>
          <cell r="M156">
            <v>2.3828217093351016</v>
          </cell>
          <cell r="N156">
            <v>2.4963000000000006</v>
          </cell>
          <cell r="O156">
            <v>2.9460999999999999</v>
          </cell>
          <cell r="P156">
            <v>0.14000000000000001</v>
          </cell>
          <cell r="Q156">
            <v>0.68786959609308562</v>
          </cell>
          <cell r="R156">
            <v>14.882156862745099</v>
          </cell>
        </row>
        <row r="157">
          <cell r="A157" t="str">
            <v>4.6.2003</v>
          </cell>
          <cell r="B157">
            <v>4</v>
          </cell>
          <cell r="C157">
            <v>6</v>
          </cell>
          <cell r="D157">
            <v>2003</v>
          </cell>
          <cell r="E157" t="str">
            <v/>
          </cell>
          <cell r="F157" t="str">
            <v>Mi</v>
          </cell>
          <cell r="G157" t="str">
            <v>W</v>
          </cell>
          <cell r="H157">
            <v>604</v>
          </cell>
          <cell r="I157" t="str">
            <v>S</v>
          </cell>
          <cell r="J157">
            <v>6</v>
          </cell>
          <cell r="K157">
            <v>155</v>
          </cell>
          <cell r="L157">
            <v>0.84432235499999986</v>
          </cell>
          <cell r="M157">
            <v>2.3759019989111247</v>
          </cell>
          <cell r="N157">
            <v>2.4963000000000006</v>
          </cell>
          <cell r="O157">
            <v>2.9460999999999999</v>
          </cell>
          <cell r="P157">
            <v>0.14000000000000001</v>
          </cell>
          <cell r="Q157">
            <v>0.68786959609308562</v>
          </cell>
          <cell r="R157">
            <v>14.957450980392156</v>
          </cell>
        </row>
        <row r="158">
          <cell r="A158" t="str">
            <v>5.6.2003</v>
          </cell>
          <cell r="B158">
            <v>5</v>
          </cell>
          <cell r="C158">
            <v>6</v>
          </cell>
          <cell r="D158">
            <v>2003</v>
          </cell>
          <cell r="E158" t="str">
            <v/>
          </cell>
          <cell r="F158" t="str">
            <v>Do</v>
          </cell>
          <cell r="G158" t="str">
            <v>W</v>
          </cell>
          <cell r="H158">
            <v>605</v>
          </cell>
          <cell r="I158" t="str">
            <v>S</v>
          </cell>
          <cell r="J158">
            <v>6</v>
          </cell>
          <cell r="K158">
            <v>156</v>
          </cell>
          <cell r="L158">
            <v>0.84190748876800015</v>
          </cell>
          <cell r="M158">
            <v>2.3691066257059332</v>
          </cell>
          <cell r="N158">
            <v>2.4963000000000006</v>
          </cell>
          <cell r="O158">
            <v>2.9460999999999999</v>
          </cell>
          <cell r="P158">
            <v>0.14000000000000001</v>
          </cell>
          <cell r="Q158">
            <v>0.68786959609308562</v>
          </cell>
          <cell r="R158">
            <v>15.003725490196079</v>
          </cell>
        </row>
        <row r="159">
          <cell r="A159" t="str">
            <v>6.6.2003</v>
          </cell>
          <cell r="B159">
            <v>6</v>
          </cell>
          <cell r="C159">
            <v>6</v>
          </cell>
          <cell r="D159">
            <v>2003</v>
          </cell>
          <cell r="E159" t="str">
            <v/>
          </cell>
          <cell r="F159" t="str">
            <v>Fr</v>
          </cell>
          <cell r="G159" t="str">
            <v>W</v>
          </cell>
          <cell r="H159">
            <v>606</v>
          </cell>
          <cell r="I159" t="str">
            <v>S</v>
          </cell>
          <cell r="J159">
            <v>6</v>
          </cell>
          <cell r="K159">
            <v>157</v>
          </cell>
          <cell r="L159">
            <v>0.83953726520799987</v>
          </cell>
          <cell r="M159">
            <v>2.3624368758636813</v>
          </cell>
          <cell r="N159">
            <v>2.4963000000000006</v>
          </cell>
          <cell r="O159">
            <v>2.9460999999999999</v>
          </cell>
          <cell r="P159">
            <v>0.14000000000000001</v>
          </cell>
          <cell r="Q159">
            <v>0.68786959609308562</v>
          </cell>
          <cell r="R159">
            <v>15.027058823529412</v>
          </cell>
        </row>
        <row r="160">
          <cell r="A160" t="str">
            <v>7.6.2003</v>
          </cell>
          <cell r="B160">
            <v>7</v>
          </cell>
          <cell r="C160">
            <v>6</v>
          </cell>
          <cell r="D160">
            <v>2003</v>
          </cell>
          <cell r="E160" t="str">
            <v/>
          </cell>
          <cell r="F160" t="str">
            <v>Sa</v>
          </cell>
          <cell r="G160" t="str">
            <v>Sa</v>
          </cell>
          <cell r="H160">
            <v>607</v>
          </cell>
          <cell r="I160" t="str">
            <v>S</v>
          </cell>
          <cell r="J160">
            <v>7</v>
          </cell>
          <cell r="K160">
            <v>158</v>
          </cell>
          <cell r="L160">
            <v>0.83721213196799982</v>
          </cell>
          <cell r="M160">
            <v>2.5392643962589432</v>
          </cell>
          <cell r="N160">
            <v>2.3840249999999998</v>
          </cell>
          <cell r="O160">
            <v>2.4984999999999999</v>
          </cell>
          <cell r="P160">
            <v>0.14000000000000001</v>
          </cell>
          <cell r="Q160">
            <v>0.68786959609308562</v>
          </cell>
          <cell r="R160">
            <v>15.116666666666667</v>
          </cell>
        </row>
        <row r="161">
          <cell r="A161" t="str">
            <v>8.6.2003</v>
          </cell>
          <cell r="B161">
            <v>8</v>
          </cell>
          <cell r="C161">
            <v>6</v>
          </cell>
          <cell r="D161">
            <v>2003</v>
          </cell>
          <cell r="E161" t="str">
            <v>Pfingstsonntag</v>
          </cell>
          <cell r="F161" t="str">
            <v>So</v>
          </cell>
          <cell r="G161" t="str">
            <v>So</v>
          </cell>
          <cell r="H161">
            <v>608</v>
          </cell>
          <cell r="I161" t="str">
            <v>S</v>
          </cell>
          <cell r="J161">
            <v>8</v>
          </cell>
          <cell r="K161">
            <v>159</v>
          </cell>
          <cell r="L161">
            <v>0.83493252728800005</v>
          </cell>
          <cell r="M161">
            <v>2.3828974328799526</v>
          </cell>
          <cell r="N161">
            <v>2.5607500000000001</v>
          </cell>
          <cell r="O161">
            <v>1.5467999999999997</v>
          </cell>
          <cell r="P161">
            <v>0.14000000000000001</v>
          </cell>
          <cell r="Q161">
            <v>0.68786959609308562</v>
          </cell>
          <cell r="R161">
            <v>15.225882352941177</v>
          </cell>
        </row>
        <row r="162">
          <cell r="A162" t="str">
            <v>9.6.2003</v>
          </cell>
          <cell r="B162">
            <v>9</v>
          </cell>
          <cell r="C162">
            <v>6</v>
          </cell>
          <cell r="D162">
            <v>2003</v>
          </cell>
          <cell r="E162" t="str">
            <v>Pfingstmontag</v>
          </cell>
          <cell r="F162" t="str">
            <v>Mo</v>
          </cell>
          <cell r="G162" t="str">
            <v>So</v>
          </cell>
          <cell r="H162">
            <v>609</v>
          </cell>
          <cell r="I162" t="str">
            <v>S</v>
          </cell>
          <cell r="J162">
            <v>8</v>
          </cell>
          <cell r="K162">
            <v>160</v>
          </cell>
          <cell r="L162">
            <v>0.83269888000000003</v>
          </cell>
          <cell r="M162">
            <v>2.3765226035200007</v>
          </cell>
          <cell r="N162">
            <v>2.5607500000000001</v>
          </cell>
          <cell r="O162">
            <v>1.5467999999999997</v>
          </cell>
          <cell r="P162">
            <v>0.14000000000000001</v>
          </cell>
          <cell r="Q162">
            <v>0.68786959609308562</v>
          </cell>
          <cell r="R162">
            <v>15.287450980392157</v>
          </cell>
        </row>
        <row r="163">
          <cell r="A163" t="str">
            <v>10.6.2003</v>
          </cell>
          <cell r="B163">
            <v>10</v>
          </cell>
          <cell r="C163">
            <v>6</v>
          </cell>
          <cell r="D163">
            <v>2003</v>
          </cell>
          <cell r="E163" t="str">
            <v/>
          </cell>
          <cell r="F163" t="str">
            <v>Di</v>
          </cell>
          <cell r="G163" t="str">
            <v>W</v>
          </cell>
          <cell r="H163">
            <v>610</v>
          </cell>
          <cell r="I163" t="str">
            <v>S</v>
          </cell>
          <cell r="J163">
            <v>6</v>
          </cell>
          <cell r="K163">
            <v>161</v>
          </cell>
          <cell r="L163">
            <v>0.83051160952799996</v>
          </cell>
          <cell r="M163">
            <v>2.337038906421554</v>
          </cell>
          <cell r="N163">
            <v>2.4963000000000006</v>
          </cell>
          <cell r="O163">
            <v>2.9460999999999999</v>
          </cell>
          <cell r="P163">
            <v>0.14000000000000001</v>
          </cell>
          <cell r="Q163">
            <v>0.68786959609308562</v>
          </cell>
          <cell r="R163">
            <v>15.29</v>
          </cell>
        </row>
        <row r="164">
          <cell r="A164" t="str">
            <v>11.6.2003</v>
          </cell>
          <cell r="B164">
            <v>11</v>
          </cell>
          <cell r="C164">
            <v>6</v>
          </cell>
          <cell r="D164">
            <v>2003</v>
          </cell>
          <cell r="E164" t="str">
            <v/>
          </cell>
          <cell r="F164" t="str">
            <v>Mi</v>
          </cell>
          <cell r="G164" t="str">
            <v>W</v>
          </cell>
          <cell r="H164">
            <v>611</v>
          </cell>
          <cell r="I164" t="str">
            <v>S</v>
          </cell>
          <cell r="J164">
            <v>6</v>
          </cell>
          <cell r="K164">
            <v>162</v>
          </cell>
          <cell r="L164">
            <v>0.82837112588800021</v>
          </cell>
          <cell r="M164">
            <v>2.3310156389706855</v>
          </cell>
          <cell r="N164">
            <v>2.4963000000000006</v>
          </cell>
          <cell r="O164">
            <v>2.9460999999999999</v>
          </cell>
          <cell r="P164">
            <v>0.14000000000000001</v>
          </cell>
          <cell r="Q164">
            <v>0.68786959609308562</v>
          </cell>
          <cell r="R164">
            <v>15.268627450980395</v>
          </cell>
        </row>
        <row r="165">
          <cell r="A165" t="str">
            <v>12.6.2003</v>
          </cell>
          <cell r="B165">
            <v>12</v>
          </cell>
          <cell r="C165">
            <v>6</v>
          </cell>
          <cell r="D165">
            <v>2003</v>
          </cell>
          <cell r="E165" t="str">
            <v/>
          </cell>
          <cell r="F165" t="str">
            <v>Do</v>
          </cell>
          <cell r="G165" t="str">
            <v>W</v>
          </cell>
          <cell r="H165">
            <v>612</v>
          </cell>
          <cell r="I165" t="str">
            <v>S</v>
          </cell>
          <cell r="J165">
            <v>6</v>
          </cell>
          <cell r="K165">
            <v>163</v>
          </cell>
          <cell r="L165">
            <v>0.82627782968800001</v>
          </cell>
          <cell r="M165">
            <v>2.32512515579629</v>
          </cell>
          <cell r="N165">
            <v>2.4963000000000006</v>
          </cell>
          <cell r="O165">
            <v>2.9460999999999999</v>
          </cell>
          <cell r="P165">
            <v>0.14000000000000001</v>
          </cell>
          <cell r="Q165">
            <v>0.68786959609308562</v>
          </cell>
          <cell r="R165">
            <v>15.345882352941176</v>
          </cell>
        </row>
        <row r="166">
          <cell r="A166" t="str">
            <v>13.6.2003</v>
          </cell>
          <cell r="B166">
            <v>13</v>
          </cell>
          <cell r="C166">
            <v>6</v>
          </cell>
          <cell r="D166">
            <v>2003</v>
          </cell>
          <cell r="E166" t="str">
            <v/>
          </cell>
          <cell r="F166" t="str">
            <v>Fr</v>
          </cell>
          <cell r="G166" t="str">
            <v>W</v>
          </cell>
          <cell r="H166">
            <v>613</v>
          </cell>
          <cell r="I166" t="str">
            <v>S</v>
          </cell>
          <cell r="J166">
            <v>6</v>
          </cell>
          <cell r="K166">
            <v>164</v>
          </cell>
          <cell r="L166">
            <v>0.82423211212800029</v>
          </cell>
          <cell r="M166">
            <v>2.3193685577253897</v>
          </cell>
          <cell r="N166">
            <v>2.4963000000000006</v>
          </cell>
          <cell r="O166">
            <v>2.9460999999999999</v>
          </cell>
          <cell r="P166">
            <v>0.14000000000000001</v>
          </cell>
          <cell r="Q166">
            <v>0.68786959609308562</v>
          </cell>
          <cell r="R166">
            <v>15.38313725490196</v>
          </cell>
        </row>
        <row r="167">
          <cell r="A167" t="str">
            <v>14.6.2003</v>
          </cell>
          <cell r="B167">
            <v>14</v>
          </cell>
          <cell r="C167">
            <v>6</v>
          </cell>
          <cell r="D167">
            <v>2003</v>
          </cell>
          <cell r="E167" t="str">
            <v/>
          </cell>
          <cell r="F167" t="str">
            <v>Sa</v>
          </cell>
          <cell r="G167" t="str">
            <v>Sa</v>
          </cell>
          <cell r="H167">
            <v>614</v>
          </cell>
          <cell r="I167" t="str">
            <v>S</v>
          </cell>
          <cell r="J167">
            <v>7</v>
          </cell>
          <cell r="K167">
            <v>165</v>
          </cell>
          <cell r="L167">
            <v>0.82223435500000019</v>
          </cell>
          <cell r="M167">
            <v>2.4938367987150003</v>
          </cell>
          <cell r="N167">
            <v>2.3840249999999998</v>
          </cell>
          <cell r="O167">
            <v>2.4984999999999999</v>
          </cell>
          <cell r="P167">
            <v>0.14000000000000001</v>
          </cell>
          <cell r="Q167">
            <v>0.68786959609308562</v>
          </cell>
          <cell r="R167">
            <v>15.466470588235296</v>
          </cell>
        </row>
        <row r="168">
          <cell r="A168" t="str">
            <v>15.6.2003</v>
          </cell>
          <cell r="B168">
            <v>15</v>
          </cell>
          <cell r="C168">
            <v>6</v>
          </cell>
          <cell r="D168">
            <v>2003</v>
          </cell>
          <cell r="E168" t="str">
            <v/>
          </cell>
          <cell r="F168" t="str">
            <v>So</v>
          </cell>
          <cell r="G168" t="str">
            <v>So</v>
          </cell>
          <cell r="H168">
            <v>615</v>
          </cell>
          <cell r="I168" t="str">
            <v>S</v>
          </cell>
          <cell r="J168">
            <v>8</v>
          </cell>
          <cell r="K168">
            <v>166</v>
          </cell>
          <cell r="L168">
            <v>0.82028493068800001</v>
          </cell>
          <cell r="M168">
            <v>2.3410931921835525</v>
          </cell>
          <cell r="N168">
            <v>2.5607500000000001</v>
          </cell>
          <cell r="O168">
            <v>1.5467999999999997</v>
          </cell>
          <cell r="P168">
            <v>0.14000000000000001</v>
          </cell>
          <cell r="Q168">
            <v>0.68786959609308562</v>
          </cell>
          <cell r="R168">
            <v>15.552941176470592</v>
          </cell>
        </row>
        <row r="169">
          <cell r="A169" t="str">
            <v>16.6.2003</v>
          </cell>
          <cell r="B169">
            <v>16</v>
          </cell>
          <cell r="C169">
            <v>6</v>
          </cell>
          <cell r="D169">
            <v>2003</v>
          </cell>
          <cell r="E169" t="str">
            <v/>
          </cell>
          <cell r="F169" t="str">
            <v>Mo</v>
          </cell>
          <cell r="G169" t="str">
            <v>W</v>
          </cell>
          <cell r="H169">
            <v>616</v>
          </cell>
          <cell r="I169" t="str">
            <v>S</v>
          </cell>
          <cell r="J169">
            <v>6</v>
          </cell>
          <cell r="K169">
            <v>167</v>
          </cell>
          <cell r="L169">
            <v>0.81838420216800012</v>
          </cell>
          <cell r="M169">
            <v>2.302912685295698</v>
          </cell>
          <cell r="N169">
            <v>2.4963000000000006</v>
          </cell>
          <cell r="O169">
            <v>2.9460999999999999</v>
          </cell>
          <cell r="P169">
            <v>0.14000000000000001</v>
          </cell>
          <cell r="Q169">
            <v>0.68786959609308562</v>
          </cell>
          <cell r="R169">
            <v>15.6143137254902</v>
          </cell>
        </row>
        <row r="170">
          <cell r="A170" t="str">
            <v>17.6.2003</v>
          </cell>
          <cell r="B170">
            <v>17</v>
          </cell>
          <cell r="C170">
            <v>6</v>
          </cell>
          <cell r="D170">
            <v>2003</v>
          </cell>
          <cell r="E170" t="str">
            <v/>
          </cell>
          <cell r="F170" t="str">
            <v>Di</v>
          </cell>
          <cell r="G170" t="str">
            <v>W</v>
          </cell>
          <cell r="H170">
            <v>617</v>
          </cell>
          <cell r="I170" t="str">
            <v>S</v>
          </cell>
          <cell r="J170">
            <v>6</v>
          </cell>
          <cell r="K170">
            <v>168</v>
          </cell>
          <cell r="L170">
            <v>0.81653252300800006</v>
          </cell>
          <cell r="M170">
            <v>2.2977021064314371</v>
          </cell>
          <cell r="N170">
            <v>2.4963000000000006</v>
          </cell>
          <cell r="O170">
            <v>2.9460999999999999</v>
          </cell>
          <cell r="P170">
            <v>0.14000000000000001</v>
          </cell>
          <cell r="Q170">
            <v>0.68786959609308562</v>
          </cell>
          <cell r="R170">
            <v>15.684901960784318</v>
          </cell>
        </row>
        <row r="171">
          <cell r="A171" t="str">
            <v>18.6.2003</v>
          </cell>
          <cell r="B171">
            <v>18</v>
          </cell>
          <cell r="C171">
            <v>6</v>
          </cell>
          <cell r="D171">
            <v>2003</v>
          </cell>
          <cell r="E171" t="str">
            <v/>
          </cell>
          <cell r="F171" t="str">
            <v>Mi</v>
          </cell>
          <cell r="G171" t="str">
            <v>W</v>
          </cell>
          <cell r="H171">
            <v>618</v>
          </cell>
          <cell r="I171" t="str">
            <v>S</v>
          </cell>
          <cell r="J171">
            <v>6</v>
          </cell>
          <cell r="K171">
            <v>169</v>
          </cell>
          <cell r="L171">
            <v>0.81473023736799988</v>
          </cell>
          <cell r="M171">
            <v>2.2926305196976173</v>
          </cell>
          <cell r="N171">
            <v>2.4963000000000006</v>
          </cell>
          <cell r="O171">
            <v>2.9460999999999999</v>
          </cell>
          <cell r="P171">
            <v>0.14000000000000001</v>
          </cell>
          <cell r="Q171">
            <v>0.68786959609308562</v>
          </cell>
          <cell r="R171">
            <v>15.753571004159243</v>
          </cell>
        </row>
        <row r="172">
          <cell r="A172" t="str">
            <v>19.6.2003</v>
          </cell>
          <cell r="B172">
            <v>19</v>
          </cell>
          <cell r="C172">
            <v>6</v>
          </cell>
          <cell r="D172">
            <v>2003</v>
          </cell>
          <cell r="E172" t="str">
            <v>Fronleichnam</v>
          </cell>
          <cell r="F172" t="str">
            <v>Do</v>
          </cell>
          <cell r="G172" t="str">
            <v>So</v>
          </cell>
          <cell r="H172">
            <v>619</v>
          </cell>
          <cell r="I172" t="str">
            <v>S</v>
          </cell>
          <cell r="J172">
            <v>8</v>
          </cell>
          <cell r="K172">
            <v>170</v>
          </cell>
          <cell r="L172">
            <v>0.81297768000000015</v>
          </cell>
          <cell r="M172">
            <v>2.320238298720001</v>
          </cell>
          <cell r="N172">
            <v>2.5607500000000001</v>
          </cell>
          <cell r="O172">
            <v>1.5467999999999997</v>
          </cell>
          <cell r="P172">
            <v>0.14000000000000001</v>
          </cell>
          <cell r="Q172">
            <v>0.68786959609308562</v>
          </cell>
          <cell r="R172">
            <v>15.799792038027334</v>
          </cell>
        </row>
        <row r="173">
          <cell r="A173" t="str">
            <v>20.6.2003</v>
          </cell>
          <cell r="B173">
            <v>20</v>
          </cell>
          <cell r="C173">
            <v>6</v>
          </cell>
          <cell r="D173">
            <v>2003</v>
          </cell>
          <cell r="E173" t="str">
            <v/>
          </cell>
          <cell r="F173" t="str">
            <v>Fr</v>
          </cell>
          <cell r="G173" t="str">
            <v>W</v>
          </cell>
          <cell r="H173">
            <v>620</v>
          </cell>
          <cell r="I173" t="str">
            <v>S</v>
          </cell>
          <cell r="J173">
            <v>6</v>
          </cell>
          <cell r="K173">
            <v>171</v>
          </cell>
          <cell r="L173">
            <v>0.81127517624799994</v>
          </cell>
          <cell r="M173">
            <v>2.2829080640824659</v>
          </cell>
          <cell r="N173">
            <v>2.4963000000000006</v>
          </cell>
          <cell r="O173">
            <v>2.9460999999999999</v>
          </cell>
          <cell r="P173">
            <v>0.14000000000000001</v>
          </cell>
          <cell r="Q173">
            <v>0.68786959609308562</v>
          </cell>
          <cell r="R173">
            <v>15.901491384432564</v>
          </cell>
        </row>
        <row r="174">
          <cell r="A174" t="str">
            <v>21.6.2003</v>
          </cell>
          <cell r="B174">
            <v>21</v>
          </cell>
          <cell r="C174">
            <v>6</v>
          </cell>
          <cell r="D174">
            <v>2003</v>
          </cell>
          <cell r="E174" t="str">
            <v/>
          </cell>
          <cell r="F174" t="str">
            <v>Sa</v>
          </cell>
          <cell r="G174" t="str">
            <v>Sa</v>
          </cell>
          <cell r="H174">
            <v>621</v>
          </cell>
          <cell r="I174" t="str">
            <v>S</v>
          </cell>
          <cell r="J174">
            <v>7</v>
          </cell>
          <cell r="K174">
            <v>172</v>
          </cell>
          <cell r="L174">
            <v>0.80962304204800017</v>
          </cell>
          <cell r="M174">
            <v>2.4555866865315843</v>
          </cell>
          <cell r="N174">
            <v>2.3840249999999998</v>
          </cell>
          <cell r="O174">
            <v>2.4984999999999999</v>
          </cell>
          <cell r="P174">
            <v>0.14000000000000001</v>
          </cell>
          <cell r="Q174">
            <v>0.68786959609308562</v>
          </cell>
          <cell r="R174">
            <v>16.048051099227571</v>
          </cell>
        </row>
        <row r="175">
          <cell r="A175" t="str">
            <v>22.6.2003</v>
          </cell>
          <cell r="B175">
            <v>22</v>
          </cell>
          <cell r="C175">
            <v>6</v>
          </cell>
          <cell r="D175">
            <v>2003</v>
          </cell>
          <cell r="E175" t="str">
            <v/>
          </cell>
          <cell r="F175" t="str">
            <v>So</v>
          </cell>
          <cell r="G175" t="str">
            <v>So</v>
          </cell>
          <cell r="H175">
            <v>622</v>
          </cell>
          <cell r="I175" t="str">
            <v>S</v>
          </cell>
          <cell r="J175">
            <v>8</v>
          </cell>
          <cell r="K175">
            <v>173</v>
          </cell>
          <cell r="L175">
            <v>0.80802158392800028</v>
          </cell>
          <cell r="M175">
            <v>2.306093600530513</v>
          </cell>
          <cell r="N175">
            <v>2.5607500000000001</v>
          </cell>
          <cell r="O175">
            <v>1.5467999999999997</v>
          </cell>
          <cell r="P175">
            <v>0.14000000000000001</v>
          </cell>
          <cell r="Q175">
            <v>0.68786959609308562</v>
          </cell>
          <cell r="R175">
            <v>16.127397504456329</v>
          </cell>
        </row>
        <row r="176">
          <cell r="A176" t="str">
            <v>23.6.2003</v>
          </cell>
          <cell r="B176">
            <v>23</v>
          </cell>
          <cell r="C176">
            <v>6</v>
          </cell>
          <cell r="D176">
            <v>2003</v>
          </cell>
          <cell r="E176" t="str">
            <v/>
          </cell>
          <cell r="F176" t="str">
            <v>Mo</v>
          </cell>
          <cell r="G176" t="str">
            <v>W</v>
          </cell>
          <cell r="H176">
            <v>623</v>
          </cell>
          <cell r="I176" t="str">
            <v>S</v>
          </cell>
          <cell r="J176">
            <v>6</v>
          </cell>
          <cell r="K176">
            <v>174</v>
          </cell>
          <cell r="L176">
            <v>0.80647109900799996</v>
          </cell>
          <cell r="M176">
            <v>2.2693895108310369</v>
          </cell>
          <cell r="N176">
            <v>2.4963000000000006</v>
          </cell>
          <cell r="O176">
            <v>2.9460999999999999</v>
          </cell>
          <cell r="P176">
            <v>0.14000000000000001</v>
          </cell>
          <cell r="Q176">
            <v>0.68786959609308562</v>
          </cell>
          <cell r="R176">
            <v>16.126185383244209</v>
          </cell>
        </row>
        <row r="177">
          <cell r="A177" t="str">
            <v>24.6.2003</v>
          </cell>
          <cell r="B177">
            <v>24</v>
          </cell>
          <cell r="C177">
            <v>6</v>
          </cell>
          <cell r="D177">
            <v>2003</v>
          </cell>
          <cell r="E177" t="str">
            <v/>
          </cell>
          <cell r="F177" t="str">
            <v>Di</v>
          </cell>
          <cell r="G177" t="str">
            <v>W</v>
          </cell>
          <cell r="H177">
            <v>624</v>
          </cell>
          <cell r="I177" t="str">
            <v>S</v>
          </cell>
          <cell r="J177">
            <v>6</v>
          </cell>
          <cell r="K177">
            <v>175</v>
          </cell>
          <cell r="L177">
            <v>0.80497187500000034</v>
          </cell>
          <cell r="M177">
            <v>2.265170731953126</v>
          </cell>
          <cell r="N177">
            <v>2.4963000000000006</v>
          </cell>
          <cell r="O177">
            <v>2.9460999999999999</v>
          </cell>
          <cell r="P177">
            <v>0.14000000000000001</v>
          </cell>
          <cell r="Q177">
            <v>0.68786959609308562</v>
          </cell>
          <cell r="R177">
            <v>16.176310160427807</v>
          </cell>
        </row>
        <row r="178">
          <cell r="A178" t="str">
            <v>25.6.2003</v>
          </cell>
          <cell r="B178">
            <v>25</v>
          </cell>
          <cell r="C178">
            <v>6</v>
          </cell>
          <cell r="D178">
            <v>2003</v>
          </cell>
          <cell r="E178" t="str">
            <v/>
          </cell>
          <cell r="F178" t="str">
            <v>Mi</v>
          </cell>
          <cell r="G178" t="str">
            <v>W</v>
          </cell>
          <cell r="H178">
            <v>625</v>
          </cell>
          <cell r="I178" t="str">
            <v>S</v>
          </cell>
          <cell r="J178">
            <v>6</v>
          </cell>
          <cell r="K178">
            <v>176</v>
          </cell>
          <cell r="L178">
            <v>0.80352419020799992</v>
          </cell>
          <cell r="M178">
            <v>2.2610969831405567</v>
          </cell>
          <cell r="N178">
            <v>2.4963000000000006</v>
          </cell>
          <cell r="O178">
            <v>2.9460999999999999</v>
          </cell>
          <cell r="P178">
            <v>0.14000000000000001</v>
          </cell>
          <cell r="Q178">
            <v>0.68786959609308562</v>
          </cell>
          <cell r="R178">
            <v>16.276036838978015</v>
          </cell>
        </row>
        <row r="179">
          <cell r="A179" t="str">
            <v>26.6.2003</v>
          </cell>
          <cell r="B179">
            <v>26</v>
          </cell>
          <cell r="C179">
            <v>6</v>
          </cell>
          <cell r="D179">
            <v>2003</v>
          </cell>
          <cell r="E179" t="str">
            <v/>
          </cell>
          <cell r="F179" t="str">
            <v>Do</v>
          </cell>
          <cell r="G179" t="str">
            <v>W</v>
          </cell>
          <cell r="H179">
            <v>626</v>
          </cell>
          <cell r="I179" t="str">
            <v>S</v>
          </cell>
          <cell r="J179">
            <v>6</v>
          </cell>
          <cell r="K179">
            <v>177</v>
          </cell>
          <cell r="L179">
            <v>0.80212831352800018</v>
          </cell>
          <cell r="M179">
            <v>2.2571690210599544</v>
          </cell>
          <cell r="N179">
            <v>2.4963000000000006</v>
          </cell>
          <cell r="O179">
            <v>2.9460999999999999</v>
          </cell>
          <cell r="P179">
            <v>0.14000000000000001</v>
          </cell>
          <cell r="Q179">
            <v>0.68786959609308562</v>
          </cell>
          <cell r="R179">
            <v>16.418015448603683</v>
          </cell>
        </row>
        <row r="180">
          <cell r="A180" t="str">
            <v>27.6.2003</v>
          </cell>
          <cell r="B180">
            <v>27</v>
          </cell>
          <cell r="C180">
            <v>6</v>
          </cell>
          <cell r="D180">
            <v>2003</v>
          </cell>
          <cell r="E180" t="str">
            <v/>
          </cell>
          <cell r="F180" t="str">
            <v>Fr</v>
          </cell>
          <cell r="G180" t="str">
            <v>W</v>
          </cell>
          <cell r="H180">
            <v>627</v>
          </cell>
          <cell r="I180" t="str">
            <v>S</v>
          </cell>
          <cell r="J180">
            <v>6</v>
          </cell>
          <cell r="K180">
            <v>178</v>
          </cell>
          <cell r="L180">
            <v>0.8007845044480002</v>
          </cell>
          <cell r="M180">
            <v>2.2533875759040614</v>
          </cell>
          <cell r="N180">
            <v>2.4963000000000006</v>
          </cell>
          <cell r="O180">
            <v>2.9460999999999999</v>
          </cell>
          <cell r="P180">
            <v>0.14000000000000001</v>
          </cell>
          <cell r="Q180">
            <v>0.68786959609308562</v>
          </cell>
          <cell r="R180">
            <v>16.58256090314914</v>
          </cell>
        </row>
        <row r="181">
          <cell r="A181" t="str">
            <v>28.6.2003</v>
          </cell>
          <cell r="B181">
            <v>28</v>
          </cell>
          <cell r="C181">
            <v>6</v>
          </cell>
          <cell r="D181">
            <v>2003</v>
          </cell>
          <cell r="E181" t="str">
            <v/>
          </cell>
          <cell r="F181" t="str">
            <v>Sa</v>
          </cell>
          <cell r="G181" t="str">
            <v>Sa</v>
          </cell>
          <cell r="H181">
            <v>628</v>
          </cell>
          <cell r="I181" t="str">
            <v>S</v>
          </cell>
          <cell r="J181">
            <v>7</v>
          </cell>
          <cell r="K181">
            <v>179</v>
          </cell>
          <cell r="L181">
            <v>0.79949301304800002</v>
          </cell>
          <cell r="M181">
            <v>2.4248623085745842</v>
          </cell>
          <cell r="N181">
            <v>2.3840249999999998</v>
          </cell>
          <cell r="O181">
            <v>2.4984999999999999</v>
          </cell>
          <cell r="P181">
            <v>0.14000000000000001</v>
          </cell>
          <cell r="Q181">
            <v>0.68786959609308562</v>
          </cell>
          <cell r="R181">
            <v>16.689774212715392</v>
          </cell>
        </row>
        <row r="182">
          <cell r="A182" t="str">
            <v>29.6.2003</v>
          </cell>
          <cell r="B182">
            <v>29</v>
          </cell>
          <cell r="C182">
            <v>6</v>
          </cell>
          <cell r="D182">
            <v>2003</v>
          </cell>
          <cell r="E182" t="str">
            <v/>
          </cell>
          <cell r="F182" t="str">
            <v>So</v>
          </cell>
          <cell r="G182" t="str">
            <v>So</v>
          </cell>
          <cell r="H182">
            <v>629</v>
          </cell>
          <cell r="I182" t="str">
            <v>S</v>
          </cell>
          <cell r="J182">
            <v>8</v>
          </cell>
          <cell r="K182">
            <v>180</v>
          </cell>
          <cell r="L182">
            <v>0.79825408000000009</v>
          </cell>
          <cell r="M182">
            <v>2.2782171443200006</v>
          </cell>
          <cell r="N182">
            <v>2.5607500000000001</v>
          </cell>
          <cell r="O182">
            <v>1.5467999999999997</v>
          </cell>
          <cell r="P182">
            <v>0.14000000000000001</v>
          </cell>
          <cell r="Q182">
            <v>0.68786959609308562</v>
          </cell>
          <cell r="R182">
            <v>16.835900178253123</v>
          </cell>
        </row>
        <row r="183">
          <cell r="A183" t="str">
            <v>30.6.2003</v>
          </cell>
          <cell r="B183">
            <v>30</v>
          </cell>
          <cell r="C183">
            <v>6</v>
          </cell>
          <cell r="D183">
            <v>2003</v>
          </cell>
          <cell r="E183" t="str">
            <v/>
          </cell>
          <cell r="F183" t="str">
            <v>Mo</v>
          </cell>
          <cell r="G183" t="str">
            <v>W</v>
          </cell>
          <cell r="H183">
            <v>630</v>
          </cell>
          <cell r="I183" t="str">
            <v>S</v>
          </cell>
          <cell r="J183">
            <v>6</v>
          </cell>
          <cell r="K183">
            <v>181</v>
          </cell>
          <cell r="L183">
            <v>0.79706793656800012</v>
          </cell>
          <cell r="M183">
            <v>2.2429292468039383</v>
          </cell>
          <cell r="N183">
            <v>2.4963000000000006</v>
          </cell>
          <cell r="O183">
            <v>2.9460999999999999</v>
          </cell>
          <cell r="P183">
            <v>0.14000000000000001</v>
          </cell>
          <cell r="Q183">
            <v>0.68786959609308562</v>
          </cell>
          <cell r="R183">
            <v>16.958811645870473</v>
          </cell>
        </row>
        <row r="184">
          <cell r="A184" t="str">
            <v>1.7.2003</v>
          </cell>
          <cell r="B184">
            <v>1</v>
          </cell>
          <cell r="C184">
            <v>7</v>
          </cell>
          <cell r="D184">
            <v>2003</v>
          </cell>
          <cell r="E184" t="str">
            <v/>
          </cell>
          <cell r="F184" t="str">
            <v>Di</v>
          </cell>
          <cell r="G184" t="str">
            <v>W</v>
          </cell>
          <cell r="H184">
            <v>701</v>
          </cell>
          <cell r="I184" t="str">
            <v>S</v>
          </cell>
          <cell r="J184">
            <v>6</v>
          </cell>
          <cell r="K184">
            <v>182</v>
          </cell>
          <cell r="L184">
            <v>0.79593480460800003</v>
          </cell>
          <cell r="M184">
            <v>2.2397406417967969</v>
          </cell>
          <cell r="N184">
            <v>2.4963000000000006</v>
          </cell>
          <cell r="O184">
            <v>2.9460999999999999</v>
          </cell>
          <cell r="P184">
            <v>0.04</v>
          </cell>
          <cell r="Q184">
            <v>0.19653417031231016</v>
          </cell>
          <cell r="R184">
            <v>17.024854426619136</v>
          </cell>
        </row>
        <row r="185">
          <cell r="A185" t="str">
            <v>2.7.2003</v>
          </cell>
          <cell r="B185">
            <v>2</v>
          </cell>
          <cell r="C185">
            <v>7</v>
          </cell>
          <cell r="D185">
            <v>2003</v>
          </cell>
          <cell r="E185" t="str">
            <v/>
          </cell>
          <cell r="F185" t="str">
            <v>Mi</v>
          </cell>
          <cell r="G185" t="str">
            <v>W</v>
          </cell>
          <cell r="H185">
            <v>702</v>
          </cell>
          <cell r="I185" t="str">
            <v>S</v>
          </cell>
          <cell r="J185">
            <v>6</v>
          </cell>
          <cell r="K185">
            <v>183</v>
          </cell>
          <cell r="L185">
            <v>0.7948548965679999</v>
          </cell>
          <cell r="M185">
            <v>2.2367018075699376</v>
          </cell>
          <cell r="N185">
            <v>2.4963000000000006</v>
          </cell>
          <cell r="O185">
            <v>2.9460999999999999</v>
          </cell>
          <cell r="P185">
            <v>0.04</v>
          </cell>
          <cell r="Q185">
            <v>0.19653417031231016</v>
          </cell>
          <cell r="R185">
            <v>17.145858585858591</v>
          </cell>
        </row>
        <row r="186">
          <cell r="A186" t="str">
            <v>3.7.2003</v>
          </cell>
          <cell r="B186">
            <v>3</v>
          </cell>
          <cell r="C186">
            <v>7</v>
          </cell>
          <cell r="D186">
            <v>2003</v>
          </cell>
          <cell r="E186" t="str">
            <v/>
          </cell>
          <cell r="F186" t="str">
            <v>Do</v>
          </cell>
          <cell r="G186" t="str">
            <v>W</v>
          </cell>
          <cell r="H186">
            <v>703</v>
          </cell>
          <cell r="I186" t="str">
            <v>S</v>
          </cell>
          <cell r="J186">
            <v>6</v>
          </cell>
          <cell r="K186">
            <v>184</v>
          </cell>
          <cell r="L186">
            <v>0.79382841548800032</v>
          </cell>
          <cell r="M186">
            <v>2.2338133154728457</v>
          </cell>
          <cell r="N186">
            <v>2.4963000000000006</v>
          </cell>
          <cell r="O186">
            <v>2.9460999999999999</v>
          </cell>
          <cell r="P186">
            <v>0.04</v>
          </cell>
          <cell r="Q186">
            <v>0.19653417031231016</v>
          </cell>
          <cell r="R186">
            <v>17.281212121212125</v>
          </cell>
        </row>
        <row r="187">
          <cell r="A187" t="str">
            <v>4.7.2003</v>
          </cell>
          <cell r="B187">
            <v>4</v>
          </cell>
          <cell r="C187">
            <v>7</v>
          </cell>
          <cell r="D187">
            <v>2003</v>
          </cell>
          <cell r="E187" t="str">
            <v/>
          </cell>
          <cell r="F187" t="str">
            <v>Fr</v>
          </cell>
          <cell r="G187" t="str">
            <v>W</v>
          </cell>
          <cell r="H187">
            <v>704</v>
          </cell>
          <cell r="I187" t="str">
            <v>S</v>
          </cell>
          <cell r="J187">
            <v>6</v>
          </cell>
          <cell r="K187">
            <v>185</v>
          </cell>
          <cell r="L187">
            <v>0.79285555500000016</v>
          </cell>
          <cell r="M187">
            <v>2.2310757103811256</v>
          </cell>
          <cell r="N187">
            <v>2.4963000000000006</v>
          </cell>
          <cell r="O187">
            <v>2.9460999999999999</v>
          </cell>
          <cell r="P187">
            <v>0.04</v>
          </cell>
          <cell r="Q187">
            <v>0.19653417031231016</v>
          </cell>
          <cell r="R187">
            <v>17.388686868686872</v>
          </cell>
        </row>
        <row r="188">
          <cell r="A188" t="str">
            <v>5.7.2003</v>
          </cell>
          <cell r="B188">
            <v>5</v>
          </cell>
          <cell r="C188">
            <v>7</v>
          </cell>
          <cell r="D188">
            <v>2003</v>
          </cell>
          <cell r="E188" t="str">
            <v/>
          </cell>
          <cell r="F188" t="str">
            <v>Sa</v>
          </cell>
          <cell r="G188" t="str">
            <v>Sa</v>
          </cell>
          <cell r="H188">
            <v>705</v>
          </cell>
          <cell r="I188" t="str">
            <v>S</v>
          </cell>
          <cell r="J188">
            <v>7</v>
          </cell>
          <cell r="K188">
            <v>186</v>
          </cell>
          <cell r="L188">
            <v>0.79193649932799981</v>
          </cell>
          <cell r="M188">
            <v>2.4019434024618231</v>
          </cell>
          <cell r="N188">
            <v>2.3840249999999998</v>
          </cell>
          <cell r="O188">
            <v>2.4984999999999999</v>
          </cell>
          <cell r="P188">
            <v>0.04</v>
          </cell>
          <cell r="Q188">
            <v>0.19653417031231016</v>
          </cell>
          <cell r="R188">
            <v>17.499797979797979</v>
          </cell>
        </row>
        <row r="189">
          <cell r="A189" t="str">
            <v>6.7.2003</v>
          </cell>
          <cell r="B189">
            <v>6</v>
          </cell>
          <cell r="C189">
            <v>7</v>
          </cell>
          <cell r="D189">
            <v>2003</v>
          </cell>
          <cell r="E189" t="str">
            <v/>
          </cell>
          <cell r="F189" t="str">
            <v>So</v>
          </cell>
          <cell r="G189" t="str">
            <v>So</v>
          </cell>
          <cell r="H189">
            <v>706</v>
          </cell>
          <cell r="I189" t="str">
            <v>S</v>
          </cell>
          <cell r="J189">
            <v>8</v>
          </cell>
          <cell r="K189">
            <v>187</v>
          </cell>
          <cell r="L189">
            <v>0.79107142328800051</v>
          </cell>
          <cell r="M189">
            <v>2.2577178420639541</v>
          </cell>
          <cell r="N189">
            <v>2.5607500000000001</v>
          </cell>
          <cell r="O189">
            <v>1.5467999999999997</v>
          </cell>
          <cell r="P189">
            <v>0.04</v>
          </cell>
          <cell r="Q189">
            <v>0.19653417031231016</v>
          </cell>
          <cell r="R189">
            <v>17.564242424242423</v>
          </cell>
        </row>
        <row r="190">
          <cell r="A190" t="str">
            <v>7.7.2003</v>
          </cell>
          <cell r="B190">
            <v>7</v>
          </cell>
          <cell r="C190">
            <v>7</v>
          </cell>
          <cell r="D190">
            <v>2003</v>
          </cell>
          <cell r="E190" t="str">
            <v/>
          </cell>
          <cell r="F190" t="str">
            <v>Mo</v>
          </cell>
          <cell r="G190" t="str">
            <v>W</v>
          </cell>
          <cell r="H190">
            <v>707</v>
          </cell>
          <cell r="I190" t="str">
            <v>S</v>
          </cell>
          <cell r="J190">
            <v>6</v>
          </cell>
          <cell r="K190">
            <v>188</v>
          </cell>
          <cell r="L190">
            <v>0.79026049228799988</v>
          </cell>
          <cell r="M190">
            <v>2.2237732687861245</v>
          </cell>
          <cell r="N190">
            <v>2.4963000000000006</v>
          </cell>
          <cell r="O190">
            <v>2.9460999999999999</v>
          </cell>
          <cell r="P190">
            <v>0.04</v>
          </cell>
          <cell r="Q190">
            <v>0.19653417031231016</v>
          </cell>
          <cell r="R190">
            <v>17.6569696969697</v>
          </cell>
        </row>
        <row r="191">
          <cell r="A191" t="str">
            <v>8.7.2003</v>
          </cell>
          <cell r="B191">
            <v>8</v>
          </cell>
          <cell r="C191">
            <v>7</v>
          </cell>
          <cell r="D191">
            <v>2003</v>
          </cell>
          <cell r="E191" t="str">
            <v/>
          </cell>
          <cell r="F191" t="str">
            <v>Di</v>
          </cell>
          <cell r="G191" t="str">
            <v>W</v>
          </cell>
          <cell r="H191">
            <v>708</v>
          </cell>
          <cell r="I191" t="str">
            <v>S</v>
          </cell>
          <cell r="J191">
            <v>6</v>
          </cell>
          <cell r="K191">
            <v>189</v>
          </cell>
          <cell r="L191">
            <v>0.78950386232800018</v>
          </cell>
          <cell r="M191">
            <v>2.2216441309944344</v>
          </cell>
          <cell r="N191">
            <v>2.4963000000000006</v>
          </cell>
          <cell r="O191">
            <v>2.9460999999999999</v>
          </cell>
          <cell r="P191">
            <v>0.04</v>
          </cell>
          <cell r="Q191">
            <v>0.19653417031231016</v>
          </cell>
          <cell r="R191">
            <v>17.739393939393942</v>
          </cell>
        </row>
        <row r="192">
          <cell r="A192" t="str">
            <v>9.7.2003</v>
          </cell>
          <cell r="B192">
            <v>9</v>
          </cell>
          <cell r="C192">
            <v>7</v>
          </cell>
          <cell r="D192">
            <v>2003</v>
          </cell>
          <cell r="E192" t="str">
            <v/>
          </cell>
          <cell r="F192" t="str">
            <v>Mi</v>
          </cell>
          <cell r="G192" t="str">
            <v>W</v>
          </cell>
          <cell r="H192">
            <v>709</v>
          </cell>
          <cell r="I192" t="str">
            <v>S</v>
          </cell>
          <cell r="J192">
            <v>6</v>
          </cell>
          <cell r="K192">
            <v>190</v>
          </cell>
          <cell r="L192">
            <v>0.78880167999999995</v>
          </cell>
          <cell r="M192">
            <v>2.2196682074780001</v>
          </cell>
          <cell r="N192">
            <v>2.4963000000000006</v>
          </cell>
          <cell r="O192">
            <v>2.9460999999999999</v>
          </cell>
          <cell r="P192">
            <v>0.04</v>
          </cell>
          <cell r="Q192">
            <v>0.19653417031231016</v>
          </cell>
          <cell r="R192">
            <v>17.782626262626263</v>
          </cell>
        </row>
        <row r="193">
          <cell r="A193" t="str">
            <v>10.7.2003</v>
          </cell>
          <cell r="B193">
            <v>10</v>
          </cell>
          <cell r="C193">
            <v>7</v>
          </cell>
          <cell r="D193">
            <v>2003</v>
          </cell>
          <cell r="E193" t="str">
            <v/>
          </cell>
          <cell r="F193" t="str">
            <v>Do</v>
          </cell>
          <cell r="G193" t="str">
            <v>W</v>
          </cell>
          <cell r="H193">
            <v>710</v>
          </cell>
          <cell r="I193" t="str">
            <v>S</v>
          </cell>
          <cell r="J193">
            <v>6</v>
          </cell>
          <cell r="K193">
            <v>191</v>
          </cell>
          <cell r="L193">
            <v>0.78815408248800045</v>
          </cell>
          <cell r="M193">
            <v>2.2178458842691713</v>
          </cell>
          <cell r="N193">
            <v>2.4963000000000006</v>
          </cell>
          <cell r="O193">
            <v>2.9460999999999999</v>
          </cell>
          <cell r="P193">
            <v>0.04</v>
          </cell>
          <cell r="Q193">
            <v>0.19653417031231016</v>
          </cell>
          <cell r="R193">
            <v>17.832525252525254</v>
          </cell>
        </row>
        <row r="194">
          <cell r="A194" t="str">
            <v>11.7.2003</v>
          </cell>
          <cell r="B194">
            <v>11</v>
          </cell>
          <cell r="C194">
            <v>7</v>
          </cell>
          <cell r="D194">
            <v>2003</v>
          </cell>
          <cell r="E194" t="str">
            <v/>
          </cell>
          <cell r="F194" t="str">
            <v>Fr</v>
          </cell>
          <cell r="G194" t="str">
            <v>W</v>
          </cell>
          <cell r="H194">
            <v>711</v>
          </cell>
          <cell r="I194" t="str">
            <v>S</v>
          </cell>
          <cell r="J194">
            <v>6</v>
          </cell>
          <cell r="K194">
            <v>192</v>
          </cell>
          <cell r="L194">
            <v>0.78756119756800014</v>
          </cell>
          <cell r="M194">
            <v>2.2161775209264132</v>
          </cell>
          <cell r="N194">
            <v>2.4963000000000006</v>
          </cell>
          <cell r="O194">
            <v>2.9460999999999999</v>
          </cell>
          <cell r="P194">
            <v>0.04</v>
          </cell>
          <cell r="Q194">
            <v>0.19653417031231016</v>
          </cell>
          <cell r="R194">
            <v>17.836969696969692</v>
          </cell>
        </row>
        <row r="195">
          <cell r="A195" t="str">
            <v>12.7.2003</v>
          </cell>
          <cell r="B195">
            <v>12</v>
          </cell>
          <cell r="C195">
            <v>7</v>
          </cell>
          <cell r="D195">
            <v>2003</v>
          </cell>
          <cell r="E195" t="str">
            <v/>
          </cell>
          <cell r="F195" t="str">
            <v>Sa</v>
          </cell>
          <cell r="G195" t="str">
            <v>Sa</v>
          </cell>
          <cell r="H195">
            <v>712</v>
          </cell>
          <cell r="I195" t="str">
            <v>S</v>
          </cell>
          <cell r="J195">
            <v>7</v>
          </cell>
          <cell r="K195">
            <v>193</v>
          </cell>
          <cell r="L195">
            <v>0.78702314360800041</v>
          </cell>
          <cell r="M195">
            <v>2.3870411945630652</v>
          </cell>
          <cell r="N195">
            <v>2.3840249999999998</v>
          </cell>
          <cell r="O195">
            <v>2.4984999999999999</v>
          </cell>
          <cell r="P195">
            <v>0.04</v>
          </cell>
          <cell r="Q195">
            <v>0.19653417031231016</v>
          </cell>
          <cell r="R195">
            <v>17.769292929292927</v>
          </cell>
        </row>
        <row r="196">
          <cell r="A196" t="str">
            <v>13.7.2003</v>
          </cell>
          <cell r="B196">
            <v>13</v>
          </cell>
          <cell r="C196">
            <v>7</v>
          </cell>
          <cell r="D196">
            <v>2003</v>
          </cell>
          <cell r="E196" t="str">
            <v/>
          </cell>
          <cell r="F196" t="str">
            <v>So</v>
          </cell>
          <cell r="G196" t="str">
            <v>So</v>
          </cell>
          <cell r="H196">
            <v>713</v>
          </cell>
          <cell r="I196" t="str">
            <v>S</v>
          </cell>
          <cell r="J196">
            <v>8</v>
          </cell>
          <cell r="K196">
            <v>194</v>
          </cell>
          <cell r="L196">
            <v>0.78654002956799984</v>
          </cell>
          <cell r="M196">
            <v>2.2447852443870722</v>
          </cell>
          <cell r="N196">
            <v>2.5607500000000001</v>
          </cell>
          <cell r="O196">
            <v>1.5467999999999997</v>
          </cell>
          <cell r="P196">
            <v>0.04</v>
          </cell>
          <cell r="Q196">
            <v>0.19653417031231016</v>
          </cell>
          <cell r="R196">
            <v>17.757171717171719</v>
          </cell>
        </row>
        <row r="197">
          <cell r="A197" t="str">
            <v>14.7.2003</v>
          </cell>
          <cell r="B197">
            <v>14</v>
          </cell>
          <cell r="C197">
            <v>7</v>
          </cell>
          <cell r="D197">
            <v>2003</v>
          </cell>
          <cell r="E197" t="str">
            <v/>
          </cell>
          <cell r="F197" t="str">
            <v>Mo</v>
          </cell>
          <cell r="G197" t="str">
            <v>W</v>
          </cell>
          <cell r="H197">
            <v>714</v>
          </cell>
          <cell r="I197" t="str">
            <v>S</v>
          </cell>
          <cell r="J197">
            <v>6</v>
          </cell>
          <cell r="K197">
            <v>195</v>
          </cell>
          <cell r="L197">
            <v>0.7861119550000002</v>
          </cell>
          <cell r="M197">
            <v>2.2120993885711258</v>
          </cell>
          <cell r="N197">
            <v>2.4963000000000006</v>
          </cell>
          <cell r="O197">
            <v>2.9460999999999999</v>
          </cell>
          <cell r="P197">
            <v>0.04</v>
          </cell>
          <cell r="Q197">
            <v>0.19653417031231016</v>
          </cell>
          <cell r="R197">
            <v>17.691515151515151</v>
          </cell>
        </row>
        <row r="198">
          <cell r="A198" t="str">
            <v>15.7.2003</v>
          </cell>
          <cell r="B198">
            <v>15</v>
          </cell>
          <cell r="C198">
            <v>7</v>
          </cell>
          <cell r="D198">
            <v>2003</v>
          </cell>
          <cell r="E198" t="str">
            <v/>
          </cell>
          <cell r="F198" t="str">
            <v>Di</v>
          </cell>
          <cell r="G198" t="str">
            <v>W</v>
          </cell>
          <cell r="H198">
            <v>715</v>
          </cell>
          <cell r="I198" t="str">
            <v>S</v>
          </cell>
          <cell r="J198">
            <v>6</v>
          </cell>
          <cell r="K198">
            <v>196</v>
          </cell>
          <cell r="L198">
            <v>0.7857390100480004</v>
          </cell>
          <cell r="M198">
            <v>2.2110499307998221</v>
          </cell>
          <cell r="N198">
            <v>2.4963000000000006</v>
          </cell>
          <cell r="O198">
            <v>2.9460999999999999</v>
          </cell>
          <cell r="P198">
            <v>0.04</v>
          </cell>
          <cell r="Q198">
            <v>0.19653417031231016</v>
          </cell>
          <cell r="R198">
            <v>17.608686868686867</v>
          </cell>
        </row>
        <row r="199">
          <cell r="A199" t="str">
            <v>16.7.2003</v>
          </cell>
          <cell r="B199">
            <v>16</v>
          </cell>
          <cell r="C199">
            <v>7</v>
          </cell>
          <cell r="D199">
            <v>2003</v>
          </cell>
          <cell r="E199" t="str">
            <v/>
          </cell>
          <cell r="F199" t="str">
            <v>Mi</v>
          </cell>
          <cell r="G199" t="str">
            <v>W</v>
          </cell>
          <cell r="H199">
            <v>716</v>
          </cell>
          <cell r="I199" t="str">
            <v>S</v>
          </cell>
          <cell r="J199">
            <v>6</v>
          </cell>
          <cell r="K199">
            <v>197</v>
          </cell>
          <cell r="L199">
            <v>0.78542127544800011</v>
          </cell>
          <cell r="M199">
            <v>2.2101558335787863</v>
          </cell>
          <cell r="N199">
            <v>2.4963000000000006</v>
          </cell>
          <cell r="O199">
            <v>2.9460999999999999</v>
          </cell>
          <cell r="P199">
            <v>0.04</v>
          </cell>
          <cell r="Q199">
            <v>0.19653417031231016</v>
          </cell>
          <cell r="R199">
            <v>17.58080808080808</v>
          </cell>
        </row>
        <row r="200">
          <cell r="A200" t="str">
            <v>17.7.2003</v>
          </cell>
          <cell r="B200">
            <v>17</v>
          </cell>
          <cell r="C200">
            <v>7</v>
          </cell>
          <cell r="D200">
            <v>2003</v>
          </cell>
          <cell r="E200" t="str">
            <v/>
          </cell>
          <cell r="F200" t="str">
            <v>Do</v>
          </cell>
          <cell r="G200" t="str">
            <v>W</v>
          </cell>
          <cell r="H200">
            <v>717</v>
          </cell>
          <cell r="I200" t="str">
            <v>S</v>
          </cell>
          <cell r="J200">
            <v>6</v>
          </cell>
          <cell r="K200">
            <v>198</v>
          </cell>
          <cell r="L200">
            <v>0.78515882252799973</v>
          </cell>
          <cell r="M200">
            <v>2.209417297623228</v>
          </cell>
          <cell r="N200">
            <v>2.4963000000000006</v>
          </cell>
          <cell r="O200">
            <v>2.9460999999999999</v>
          </cell>
          <cell r="P200">
            <v>0.04</v>
          </cell>
          <cell r="Q200">
            <v>0.19653417031231016</v>
          </cell>
          <cell r="R200">
            <v>17.59272727272727</v>
          </cell>
        </row>
        <row r="201">
          <cell r="A201" t="str">
            <v>18.7.2003</v>
          </cell>
          <cell r="B201">
            <v>18</v>
          </cell>
          <cell r="C201">
            <v>7</v>
          </cell>
          <cell r="D201">
            <v>2003</v>
          </cell>
          <cell r="E201" t="str">
            <v/>
          </cell>
          <cell r="F201" t="str">
            <v>Fr</v>
          </cell>
          <cell r="G201" t="str">
            <v>W</v>
          </cell>
          <cell r="H201">
            <v>718</v>
          </cell>
          <cell r="I201" t="str">
            <v>S</v>
          </cell>
          <cell r="J201">
            <v>6</v>
          </cell>
          <cell r="K201">
            <v>199</v>
          </cell>
          <cell r="L201">
            <v>0.78495171320800039</v>
          </cell>
          <cell r="M201">
            <v>2.2088344971744829</v>
          </cell>
          <cell r="N201">
            <v>2.4963000000000006</v>
          </cell>
          <cell r="O201">
            <v>2.9460999999999999</v>
          </cell>
          <cell r="P201">
            <v>0.04</v>
          </cell>
          <cell r="Q201">
            <v>0.19653417031231016</v>
          </cell>
          <cell r="R201">
            <v>17.580202020202019</v>
          </cell>
        </row>
        <row r="202">
          <cell r="A202" t="str">
            <v>19.7.2003</v>
          </cell>
          <cell r="B202">
            <v>19</v>
          </cell>
          <cell r="C202">
            <v>7</v>
          </cell>
          <cell r="D202">
            <v>2003</v>
          </cell>
          <cell r="E202" t="str">
            <v/>
          </cell>
          <cell r="F202" t="str">
            <v>Sa</v>
          </cell>
          <cell r="G202" t="str">
            <v>Sa</v>
          </cell>
          <cell r="H202">
            <v>719</v>
          </cell>
          <cell r="I202" t="str">
            <v>S</v>
          </cell>
          <cell r="J202">
            <v>7</v>
          </cell>
          <cell r="K202">
            <v>200</v>
          </cell>
          <cell r="L202">
            <v>0.78480000000000016</v>
          </cell>
          <cell r="M202">
            <v>2.3802984000000005</v>
          </cell>
          <cell r="N202">
            <v>2.3840249999999998</v>
          </cell>
          <cell r="O202">
            <v>2.4984999999999999</v>
          </cell>
          <cell r="P202">
            <v>0.04</v>
          </cell>
          <cell r="Q202">
            <v>0.19653417031231016</v>
          </cell>
          <cell r="R202">
            <v>17.556767676767677</v>
          </cell>
        </row>
        <row r="203">
          <cell r="A203" t="str">
            <v>20.7.2003</v>
          </cell>
          <cell r="B203">
            <v>20</v>
          </cell>
          <cell r="C203">
            <v>7</v>
          </cell>
          <cell r="D203">
            <v>2003</v>
          </cell>
          <cell r="E203" t="str">
            <v/>
          </cell>
          <cell r="F203" t="str">
            <v>So</v>
          </cell>
          <cell r="G203" t="str">
            <v>So</v>
          </cell>
          <cell r="H203">
            <v>720</v>
          </cell>
          <cell r="I203" t="str">
            <v>S</v>
          </cell>
          <cell r="J203">
            <v>8</v>
          </cell>
          <cell r="K203">
            <v>201</v>
          </cell>
          <cell r="L203">
            <v>0.78470372600799965</v>
          </cell>
          <cell r="M203">
            <v>2.2395444340268313</v>
          </cell>
          <cell r="N203">
            <v>2.5607500000000001</v>
          </cell>
          <cell r="O203">
            <v>1.5467999999999997</v>
          </cell>
          <cell r="P203">
            <v>0.04</v>
          </cell>
          <cell r="Q203">
            <v>0.19653417031231016</v>
          </cell>
          <cell r="R203">
            <v>17.5363636363636</v>
          </cell>
        </row>
        <row r="204">
          <cell r="A204" t="str">
            <v>21.7.2003</v>
          </cell>
          <cell r="B204">
            <v>21</v>
          </cell>
          <cell r="C204">
            <v>7</v>
          </cell>
          <cell r="D204">
            <v>2003</v>
          </cell>
          <cell r="E204" t="str">
            <v/>
          </cell>
          <cell r="F204" t="str">
            <v>Mo</v>
          </cell>
          <cell r="G204" t="str">
            <v>W</v>
          </cell>
          <cell r="H204">
            <v>721</v>
          </cell>
          <cell r="I204" t="str">
            <v>S</v>
          </cell>
          <cell r="J204">
            <v>6</v>
          </cell>
          <cell r="K204">
            <v>202</v>
          </cell>
          <cell r="L204">
            <v>0.78466292492799972</v>
          </cell>
          <cell r="M204">
            <v>2.2080218541742682</v>
          </cell>
          <cell r="N204">
            <v>2.4963000000000006</v>
          </cell>
          <cell r="O204">
            <v>2.9460999999999999</v>
          </cell>
          <cell r="P204">
            <v>0.04</v>
          </cell>
          <cell r="Q204">
            <v>0.19653417031231016</v>
          </cell>
          <cell r="R204">
            <v>17.501414141414099</v>
          </cell>
        </row>
        <row r="205">
          <cell r="A205" t="str">
            <v>22.7.2003</v>
          </cell>
          <cell r="B205">
            <v>22</v>
          </cell>
          <cell r="C205">
            <v>7</v>
          </cell>
          <cell r="D205">
            <v>2003</v>
          </cell>
          <cell r="E205" t="str">
            <v/>
          </cell>
          <cell r="F205" t="str">
            <v>Di</v>
          </cell>
          <cell r="G205" t="str">
            <v>W</v>
          </cell>
          <cell r="H205">
            <v>722</v>
          </cell>
          <cell r="I205" t="str">
            <v>S</v>
          </cell>
          <cell r="J205">
            <v>6</v>
          </cell>
          <cell r="K205">
            <v>203</v>
          </cell>
          <cell r="L205">
            <v>0.78467762104800021</v>
          </cell>
          <cell r="M205">
            <v>2.2080632086885466</v>
          </cell>
          <cell r="N205">
            <v>2.4963000000000006</v>
          </cell>
          <cell r="O205">
            <v>2.9460999999999999</v>
          </cell>
          <cell r="P205">
            <v>0.04</v>
          </cell>
          <cell r="Q205">
            <v>0.19653417031231016</v>
          </cell>
          <cell r="R205">
            <v>17.557979797979797</v>
          </cell>
        </row>
        <row r="206">
          <cell r="A206" t="str">
            <v>23.7.2003</v>
          </cell>
          <cell r="B206">
            <v>23</v>
          </cell>
          <cell r="C206">
            <v>7</v>
          </cell>
          <cell r="D206">
            <v>2003</v>
          </cell>
          <cell r="E206" t="str">
            <v/>
          </cell>
          <cell r="F206" t="str">
            <v>Mi</v>
          </cell>
          <cell r="G206" t="str">
            <v>W</v>
          </cell>
          <cell r="H206">
            <v>723</v>
          </cell>
          <cell r="I206" t="str">
            <v>S</v>
          </cell>
          <cell r="J206">
            <v>6</v>
          </cell>
          <cell r="K206">
            <v>204</v>
          </cell>
          <cell r="L206">
            <v>0.78474782924799968</v>
          </cell>
          <cell r="M206">
            <v>2.2082607728081398</v>
          </cell>
          <cell r="N206">
            <v>2.4963000000000006</v>
          </cell>
          <cell r="O206">
            <v>2.9460999999999999</v>
          </cell>
          <cell r="P206">
            <v>0.04</v>
          </cell>
          <cell r="Q206">
            <v>0.19653417031231016</v>
          </cell>
          <cell r="R206">
            <v>17.612323232323231</v>
          </cell>
        </row>
        <row r="207">
          <cell r="A207" t="str">
            <v>24.7.2003</v>
          </cell>
          <cell r="B207">
            <v>24</v>
          </cell>
          <cell r="C207">
            <v>7</v>
          </cell>
          <cell r="D207">
            <v>2003</v>
          </cell>
          <cell r="E207" t="str">
            <v/>
          </cell>
          <cell r="F207" t="str">
            <v>Do</v>
          </cell>
          <cell r="G207" t="str">
            <v>W</v>
          </cell>
          <cell r="H207">
            <v>724</v>
          </cell>
          <cell r="I207" t="str">
            <v>S</v>
          </cell>
          <cell r="J207">
            <v>6</v>
          </cell>
          <cell r="K207">
            <v>205</v>
          </cell>
          <cell r="L207">
            <v>0.78487355499999978</v>
          </cell>
          <cell r="M207">
            <v>2.2086145619311246</v>
          </cell>
          <cell r="N207">
            <v>2.4963000000000006</v>
          </cell>
          <cell r="O207">
            <v>2.9460999999999999</v>
          </cell>
          <cell r="P207">
            <v>0.04</v>
          </cell>
          <cell r="Q207">
            <v>0.19653417031231016</v>
          </cell>
          <cell r="R207">
            <v>17.780808080808082</v>
          </cell>
        </row>
        <row r="208">
          <cell r="A208" t="str">
            <v>25.7.2003</v>
          </cell>
          <cell r="B208">
            <v>25</v>
          </cell>
          <cell r="C208">
            <v>7</v>
          </cell>
          <cell r="D208">
            <v>2003</v>
          </cell>
          <cell r="E208" t="str">
            <v/>
          </cell>
          <cell r="F208" t="str">
            <v>Fr</v>
          </cell>
          <cell r="G208" t="str">
            <v>W</v>
          </cell>
          <cell r="H208">
            <v>725</v>
          </cell>
          <cell r="I208" t="str">
            <v>S</v>
          </cell>
          <cell r="J208">
            <v>6</v>
          </cell>
          <cell r="K208">
            <v>206</v>
          </cell>
          <cell r="L208">
            <v>0.7850547943680003</v>
          </cell>
          <cell r="M208">
            <v>2.2091245649816935</v>
          </cell>
          <cell r="N208">
            <v>2.4963000000000006</v>
          </cell>
          <cell r="O208">
            <v>2.9460999999999999</v>
          </cell>
          <cell r="P208">
            <v>0.04</v>
          </cell>
          <cell r="Q208">
            <v>0.19653417031231016</v>
          </cell>
          <cell r="R208">
            <v>17.942020202020203</v>
          </cell>
        </row>
        <row r="209">
          <cell r="A209" t="str">
            <v>26.7.2003</v>
          </cell>
          <cell r="B209">
            <v>26</v>
          </cell>
          <cell r="C209">
            <v>7</v>
          </cell>
          <cell r="D209">
            <v>2003</v>
          </cell>
          <cell r="E209" t="str">
            <v/>
          </cell>
          <cell r="F209" t="str">
            <v>Sa</v>
          </cell>
          <cell r="G209" t="str">
            <v>Sa</v>
          </cell>
          <cell r="H209">
            <v>726</v>
          </cell>
          <cell r="I209" t="str">
            <v>S</v>
          </cell>
          <cell r="J209">
            <v>7</v>
          </cell>
          <cell r="K209">
            <v>207</v>
          </cell>
          <cell r="L209">
            <v>0.78529153400800034</v>
          </cell>
          <cell r="M209">
            <v>2.3817892226462649</v>
          </cell>
          <cell r="N209">
            <v>2.3840249999999998</v>
          </cell>
          <cell r="O209">
            <v>2.4984999999999999</v>
          </cell>
          <cell r="P209">
            <v>0.04</v>
          </cell>
          <cell r="Q209">
            <v>0.19653417031231016</v>
          </cell>
          <cell r="R209">
            <v>18.044848484848483</v>
          </cell>
        </row>
        <row r="210">
          <cell r="A210" t="str">
            <v>27.7.2003</v>
          </cell>
          <cell r="B210">
            <v>27</v>
          </cell>
          <cell r="C210">
            <v>7</v>
          </cell>
          <cell r="D210">
            <v>2003</v>
          </cell>
          <cell r="E210" t="str">
            <v/>
          </cell>
          <cell r="F210" t="str">
            <v>So</v>
          </cell>
          <cell r="G210" t="str">
            <v>So</v>
          </cell>
          <cell r="H210">
            <v>727</v>
          </cell>
          <cell r="I210" t="str">
            <v>S</v>
          </cell>
          <cell r="J210">
            <v>8</v>
          </cell>
          <cell r="K210">
            <v>208</v>
          </cell>
          <cell r="L210">
            <v>0.7855837511680005</v>
          </cell>
          <cell r="M210">
            <v>2.2420560258334739</v>
          </cell>
          <cell r="N210">
            <v>2.5607500000000001</v>
          </cell>
          <cell r="O210">
            <v>1.5467999999999997</v>
          </cell>
          <cell r="P210">
            <v>0.04</v>
          </cell>
          <cell r="Q210">
            <v>0.19653417031231016</v>
          </cell>
          <cell r="R210">
            <v>18.2030303030303</v>
          </cell>
        </row>
        <row r="211">
          <cell r="A211" t="str">
            <v>28.7.2003</v>
          </cell>
          <cell r="B211">
            <v>28</v>
          </cell>
          <cell r="C211">
            <v>7</v>
          </cell>
          <cell r="D211">
            <v>2003</v>
          </cell>
          <cell r="E211" t="str">
            <v/>
          </cell>
          <cell r="F211" t="str">
            <v>Mo</v>
          </cell>
          <cell r="G211" t="str">
            <v>W</v>
          </cell>
          <cell r="H211">
            <v>728</v>
          </cell>
          <cell r="I211" t="str">
            <v>S</v>
          </cell>
          <cell r="J211">
            <v>6</v>
          </cell>
          <cell r="K211">
            <v>209</v>
          </cell>
          <cell r="L211">
            <v>0.7859314136879999</v>
          </cell>
          <cell r="M211">
            <v>2.2115913498326898</v>
          </cell>
          <cell r="N211">
            <v>2.4963000000000006</v>
          </cell>
          <cell r="O211">
            <v>2.9460999999999999</v>
          </cell>
          <cell r="P211">
            <v>0.04</v>
          </cell>
          <cell r="Q211">
            <v>0.19653417031231016</v>
          </cell>
          <cell r="R211">
            <v>18.367676767676762</v>
          </cell>
        </row>
        <row r="212">
          <cell r="A212" t="str">
            <v>29.7.2003</v>
          </cell>
          <cell r="B212">
            <v>29</v>
          </cell>
          <cell r="C212">
            <v>7</v>
          </cell>
          <cell r="D212">
            <v>2003</v>
          </cell>
          <cell r="E212" t="str">
            <v/>
          </cell>
          <cell r="F212" t="str">
            <v>Di</v>
          </cell>
          <cell r="G212" t="str">
            <v>W</v>
          </cell>
          <cell r="H212">
            <v>729</v>
          </cell>
          <cell r="I212" t="str">
            <v>S</v>
          </cell>
          <cell r="J212">
            <v>6</v>
          </cell>
          <cell r="K212">
            <v>210</v>
          </cell>
          <cell r="L212">
            <v>0.78633448000000017</v>
          </cell>
          <cell r="M212">
            <v>2.2127255683580005</v>
          </cell>
          <cell r="N212">
            <v>2.4963000000000006</v>
          </cell>
          <cell r="O212">
            <v>2.9460999999999999</v>
          </cell>
          <cell r="P212">
            <v>0.04</v>
          </cell>
          <cell r="Q212">
            <v>0.19653417031231016</v>
          </cell>
          <cell r="R212">
            <v>18.504040404040399</v>
          </cell>
        </row>
        <row r="213">
          <cell r="A213" t="str">
            <v>30.7.2003</v>
          </cell>
          <cell r="B213">
            <v>30</v>
          </cell>
          <cell r="C213">
            <v>7</v>
          </cell>
          <cell r="D213">
            <v>2003</v>
          </cell>
          <cell r="E213" t="str">
            <v/>
          </cell>
          <cell r="F213" t="str">
            <v>Mi</v>
          </cell>
          <cell r="G213" t="str">
            <v>W</v>
          </cell>
          <cell r="H213">
            <v>730</v>
          </cell>
          <cell r="I213" t="str">
            <v>S</v>
          </cell>
          <cell r="J213">
            <v>6</v>
          </cell>
          <cell r="K213">
            <v>211</v>
          </cell>
          <cell r="L213">
            <v>0.78679289912799977</v>
          </cell>
          <cell r="M213">
            <v>2.2140155483237134</v>
          </cell>
          <cell r="N213">
            <v>2.4963000000000006</v>
          </cell>
          <cell r="O213">
            <v>2.9460999999999999</v>
          </cell>
          <cell r="P213">
            <v>0.04</v>
          </cell>
          <cell r="Q213">
            <v>0.19653417031231016</v>
          </cell>
          <cell r="R213">
            <v>18.56141414141414</v>
          </cell>
        </row>
        <row r="214">
          <cell r="A214" t="str">
            <v>31.7.2003</v>
          </cell>
          <cell r="B214">
            <v>31</v>
          </cell>
          <cell r="C214">
            <v>7</v>
          </cell>
          <cell r="D214">
            <v>2003</v>
          </cell>
          <cell r="E214" t="str">
            <v/>
          </cell>
          <cell r="F214" t="str">
            <v>Do</v>
          </cell>
          <cell r="G214" t="str">
            <v>W</v>
          </cell>
          <cell r="H214">
            <v>731</v>
          </cell>
          <cell r="I214" t="str">
            <v>S</v>
          </cell>
          <cell r="J214">
            <v>6</v>
          </cell>
          <cell r="K214">
            <v>212</v>
          </cell>
          <cell r="L214">
            <v>0.78730661068799979</v>
          </cell>
          <cell r="M214">
            <v>2.2154611198107643</v>
          </cell>
          <cell r="N214">
            <v>2.4963000000000006</v>
          </cell>
          <cell r="O214">
            <v>2.9460999999999999</v>
          </cell>
          <cell r="P214">
            <v>0.04</v>
          </cell>
          <cell r="Q214">
            <v>0.19653417031231016</v>
          </cell>
          <cell r="R214">
            <v>18.7</v>
          </cell>
        </row>
        <row r="215">
          <cell r="A215" t="str">
            <v>1.8.2003</v>
          </cell>
          <cell r="B215">
            <v>1</v>
          </cell>
          <cell r="C215">
            <v>8</v>
          </cell>
          <cell r="D215">
            <v>2003</v>
          </cell>
          <cell r="E215" t="str">
            <v/>
          </cell>
          <cell r="F215" t="str">
            <v>Fr</v>
          </cell>
          <cell r="G215" t="str">
            <v>W</v>
          </cell>
          <cell r="H215">
            <v>801</v>
          </cell>
          <cell r="I215" t="str">
            <v>S</v>
          </cell>
          <cell r="J215">
            <v>6</v>
          </cell>
          <cell r="K215">
            <v>213</v>
          </cell>
          <cell r="L215">
            <v>0.78787554488800016</v>
          </cell>
          <cell r="M215">
            <v>2.2170620864262105</v>
          </cell>
          <cell r="N215">
            <v>2.4963000000000006</v>
          </cell>
          <cell r="O215">
            <v>2.9460999999999999</v>
          </cell>
          <cell r="P215">
            <v>0.04</v>
          </cell>
          <cell r="Q215">
            <v>0.19653417031231016</v>
          </cell>
          <cell r="R215">
            <v>18.70828282828283</v>
          </cell>
        </row>
        <row r="216">
          <cell r="A216" t="str">
            <v>2.8.2003</v>
          </cell>
          <cell r="B216">
            <v>2</v>
          </cell>
          <cell r="C216">
            <v>8</v>
          </cell>
          <cell r="D216">
            <v>2003</v>
          </cell>
          <cell r="E216" t="str">
            <v/>
          </cell>
          <cell r="F216" t="str">
            <v>Sa</v>
          </cell>
          <cell r="G216" t="str">
            <v>Sa</v>
          </cell>
          <cell r="H216">
            <v>802</v>
          </cell>
          <cell r="I216" t="str">
            <v>S</v>
          </cell>
          <cell r="J216">
            <v>7</v>
          </cell>
          <cell r="K216">
            <v>214</v>
          </cell>
          <cell r="L216">
            <v>0.7884996225280001</v>
          </cell>
          <cell r="M216">
            <v>2.3915193551274241</v>
          </cell>
          <cell r="N216">
            <v>2.3840249999999998</v>
          </cell>
          <cell r="O216">
            <v>2.4984999999999999</v>
          </cell>
          <cell r="P216">
            <v>0.04</v>
          </cell>
          <cell r="Q216">
            <v>0.19653417031231016</v>
          </cell>
          <cell r="R216">
            <v>18.734747474747472</v>
          </cell>
        </row>
        <row r="217">
          <cell r="A217" t="str">
            <v>3.8.2003</v>
          </cell>
          <cell r="B217">
            <v>3</v>
          </cell>
          <cell r="C217">
            <v>8</v>
          </cell>
          <cell r="D217">
            <v>2003</v>
          </cell>
          <cell r="E217" t="str">
            <v/>
          </cell>
          <cell r="F217" t="str">
            <v>So</v>
          </cell>
          <cell r="G217" t="str">
            <v>So</v>
          </cell>
          <cell r="H217">
            <v>803</v>
          </cell>
          <cell r="I217" t="str">
            <v>S</v>
          </cell>
          <cell r="J217">
            <v>8</v>
          </cell>
          <cell r="K217">
            <v>215</v>
          </cell>
          <cell r="L217">
            <v>0.78917875500000045</v>
          </cell>
          <cell r="M217">
            <v>2.2523161667700018</v>
          </cell>
          <cell r="N217">
            <v>2.5607500000000001</v>
          </cell>
          <cell r="O217">
            <v>1.5467999999999997</v>
          </cell>
          <cell r="P217">
            <v>0.04</v>
          </cell>
          <cell r="Q217">
            <v>0.19653417031231016</v>
          </cell>
          <cell r="R217">
            <v>18.80565656565657</v>
          </cell>
        </row>
        <row r="218">
          <cell r="A218" t="str">
            <v>4.8.2003</v>
          </cell>
          <cell r="B218">
            <v>4</v>
          </cell>
          <cell r="C218">
            <v>8</v>
          </cell>
          <cell r="D218">
            <v>2003</v>
          </cell>
          <cell r="E218" t="str">
            <v/>
          </cell>
          <cell r="F218" t="str">
            <v>Mo</v>
          </cell>
          <cell r="G218" t="str">
            <v>W</v>
          </cell>
          <cell r="H218">
            <v>804</v>
          </cell>
          <cell r="I218" t="str">
            <v>S</v>
          </cell>
          <cell r="J218">
            <v>6</v>
          </cell>
          <cell r="K218">
            <v>216</v>
          </cell>
          <cell r="L218">
            <v>0.78991284428800013</v>
          </cell>
          <cell r="M218">
            <v>2.2227949960053253</v>
          </cell>
          <cell r="N218">
            <v>2.4963000000000006</v>
          </cell>
          <cell r="O218">
            <v>2.9460999999999999</v>
          </cell>
          <cell r="P218">
            <v>0.04</v>
          </cell>
          <cell r="Q218">
            <v>0.19653417031231016</v>
          </cell>
          <cell r="R218">
            <v>18.903232323232324</v>
          </cell>
        </row>
        <row r="219">
          <cell r="A219" t="str">
            <v>5.8.2003</v>
          </cell>
          <cell r="B219">
            <v>5</v>
          </cell>
          <cell r="C219">
            <v>8</v>
          </cell>
          <cell r="D219">
            <v>2003</v>
          </cell>
          <cell r="E219" t="str">
            <v/>
          </cell>
          <cell r="F219" t="str">
            <v>Di</v>
          </cell>
          <cell r="G219" t="str">
            <v>W</v>
          </cell>
          <cell r="H219">
            <v>805</v>
          </cell>
          <cell r="I219" t="str">
            <v>S</v>
          </cell>
          <cell r="J219">
            <v>6</v>
          </cell>
          <cell r="K219">
            <v>217</v>
          </cell>
          <cell r="L219">
            <v>0.79070178296799964</v>
          </cell>
          <cell r="M219">
            <v>2.2250150497273768</v>
          </cell>
          <cell r="N219">
            <v>2.4963000000000006</v>
          </cell>
          <cell r="O219">
            <v>2.9460999999999999</v>
          </cell>
          <cell r="P219">
            <v>0.04</v>
          </cell>
          <cell r="Q219">
            <v>0.19653417031231016</v>
          </cell>
          <cell r="R219">
            <v>18.986666666666668</v>
          </cell>
        </row>
        <row r="220">
          <cell r="A220" t="str">
            <v>6.8.2003</v>
          </cell>
          <cell r="B220">
            <v>6</v>
          </cell>
          <cell r="C220">
            <v>8</v>
          </cell>
          <cell r="D220">
            <v>2003</v>
          </cell>
          <cell r="E220" t="str">
            <v/>
          </cell>
          <cell r="F220" t="str">
            <v>Mi</v>
          </cell>
          <cell r="G220" t="str">
            <v>W</v>
          </cell>
          <cell r="H220">
            <v>806</v>
          </cell>
          <cell r="I220" t="str">
            <v>S</v>
          </cell>
          <cell r="J220">
            <v>6</v>
          </cell>
          <cell r="K220">
            <v>218</v>
          </cell>
          <cell r="L220">
            <v>0.79154545420800027</v>
          </cell>
          <cell r="M220">
            <v>2.2273891195049575</v>
          </cell>
          <cell r="N220">
            <v>2.4963000000000006</v>
          </cell>
          <cell r="O220">
            <v>2.9460999999999999</v>
          </cell>
          <cell r="P220">
            <v>0.04</v>
          </cell>
          <cell r="Q220">
            <v>0.19653417031231016</v>
          </cell>
          <cell r="R220">
            <v>18.901010101010101</v>
          </cell>
        </row>
        <row r="221">
          <cell r="A221" t="str">
            <v>7.8.2003</v>
          </cell>
          <cell r="B221">
            <v>7</v>
          </cell>
          <cell r="C221">
            <v>8</v>
          </cell>
          <cell r="D221">
            <v>2003</v>
          </cell>
          <cell r="E221" t="str">
            <v/>
          </cell>
          <cell r="F221" t="str">
            <v>Do</v>
          </cell>
          <cell r="G221" t="str">
            <v>W</v>
          </cell>
          <cell r="H221">
            <v>807</v>
          </cell>
          <cell r="I221" t="str">
            <v>S</v>
          </cell>
          <cell r="J221">
            <v>6</v>
          </cell>
          <cell r="K221">
            <v>219</v>
          </cell>
          <cell r="L221">
            <v>0.79244373176799998</v>
          </cell>
          <cell r="M221">
            <v>2.229916850101858</v>
          </cell>
          <cell r="N221">
            <v>2.4963000000000006</v>
          </cell>
          <cell r="O221">
            <v>2.9460999999999999</v>
          </cell>
          <cell r="P221">
            <v>0.04</v>
          </cell>
          <cell r="Q221">
            <v>0.19653417031231016</v>
          </cell>
          <cell r="R221">
            <v>18.788888888888891</v>
          </cell>
        </row>
        <row r="222">
          <cell r="A222" t="str">
            <v>8.8.2003</v>
          </cell>
          <cell r="B222">
            <v>8</v>
          </cell>
          <cell r="C222">
            <v>8</v>
          </cell>
          <cell r="D222">
            <v>2003</v>
          </cell>
          <cell r="E222" t="str">
            <v/>
          </cell>
          <cell r="F222" t="str">
            <v>Fr</v>
          </cell>
          <cell r="G222" t="str">
            <v>W</v>
          </cell>
          <cell r="H222">
            <v>808</v>
          </cell>
          <cell r="I222" t="str">
            <v>S</v>
          </cell>
          <cell r="J222">
            <v>6</v>
          </cell>
          <cell r="K222">
            <v>220</v>
          </cell>
          <cell r="L222">
            <v>0.79339648000000018</v>
          </cell>
          <cell r="M222">
            <v>2.2325978598080005</v>
          </cell>
          <cell r="N222">
            <v>2.4963000000000006</v>
          </cell>
          <cell r="O222">
            <v>2.9460999999999999</v>
          </cell>
          <cell r="P222">
            <v>0.04</v>
          </cell>
          <cell r="Q222">
            <v>0.19653417031231016</v>
          </cell>
          <cell r="R222">
            <v>18.75090909090909</v>
          </cell>
        </row>
        <row r="223">
          <cell r="A223" t="str">
            <v>9.8.2003</v>
          </cell>
          <cell r="B223">
            <v>9</v>
          </cell>
          <cell r="C223">
            <v>8</v>
          </cell>
          <cell r="D223">
            <v>2003</v>
          </cell>
          <cell r="E223" t="str">
            <v/>
          </cell>
          <cell r="F223" t="str">
            <v>Sa</v>
          </cell>
          <cell r="G223" t="str">
            <v>Sa</v>
          </cell>
          <cell r="H223">
            <v>809</v>
          </cell>
          <cell r="I223" t="str">
            <v>S</v>
          </cell>
          <cell r="J223">
            <v>7</v>
          </cell>
          <cell r="K223">
            <v>221</v>
          </cell>
          <cell r="L223">
            <v>0.79440355384799988</v>
          </cell>
          <cell r="M223">
            <v>2.4094259788209835</v>
          </cell>
          <cell r="N223">
            <v>2.3840249999999998</v>
          </cell>
          <cell r="O223">
            <v>2.4984999999999999</v>
          </cell>
          <cell r="P223">
            <v>0.04</v>
          </cell>
          <cell r="Q223">
            <v>0.19653417031231016</v>
          </cell>
          <cell r="R223">
            <v>18.686262626262632</v>
          </cell>
        </row>
        <row r="224">
          <cell r="A224" t="str">
            <v>10.8.2003</v>
          </cell>
          <cell r="B224">
            <v>10</v>
          </cell>
          <cell r="C224">
            <v>8</v>
          </cell>
          <cell r="D224">
            <v>2003</v>
          </cell>
          <cell r="E224" t="str">
            <v/>
          </cell>
          <cell r="F224" t="str">
            <v>So</v>
          </cell>
          <cell r="G224" t="str">
            <v>So</v>
          </cell>
          <cell r="H224">
            <v>810</v>
          </cell>
          <cell r="I224" t="str">
            <v>S</v>
          </cell>
          <cell r="J224">
            <v>8</v>
          </cell>
          <cell r="K224">
            <v>222</v>
          </cell>
          <cell r="L224">
            <v>0.79546479884800014</v>
          </cell>
          <cell r="M224">
            <v>2.2702565359121927</v>
          </cell>
          <cell r="N224">
            <v>2.5607500000000001</v>
          </cell>
          <cell r="O224">
            <v>1.5467999999999997</v>
          </cell>
          <cell r="P224">
            <v>0.04</v>
          </cell>
          <cell r="Q224">
            <v>0.19653417031231016</v>
          </cell>
          <cell r="R224">
            <v>18.671313131313134</v>
          </cell>
        </row>
        <row r="225">
          <cell r="A225" t="str">
            <v>11.8.2003</v>
          </cell>
          <cell r="B225">
            <v>11</v>
          </cell>
          <cell r="C225">
            <v>8</v>
          </cell>
          <cell r="D225">
            <v>2003</v>
          </cell>
          <cell r="E225" t="str">
            <v/>
          </cell>
          <cell r="F225" t="str">
            <v>Mo</v>
          </cell>
          <cell r="G225" t="str">
            <v>W</v>
          </cell>
          <cell r="H225">
            <v>811</v>
          </cell>
          <cell r="I225" t="str">
            <v>S</v>
          </cell>
          <cell r="J225">
            <v>6</v>
          </cell>
          <cell r="K225">
            <v>223</v>
          </cell>
          <cell r="L225">
            <v>0.79658005112800012</v>
          </cell>
          <cell r="M225">
            <v>2.2415563493729143</v>
          </cell>
          <cell r="N225">
            <v>2.4963000000000006</v>
          </cell>
          <cell r="O225">
            <v>2.9460999999999999</v>
          </cell>
          <cell r="P225">
            <v>0.04</v>
          </cell>
          <cell r="Q225">
            <v>0.19653417031231016</v>
          </cell>
          <cell r="R225">
            <v>18.563434343434345</v>
          </cell>
        </row>
        <row r="226">
          <cell r="A226" t="str">
            <v>12.8.2003</v>
          </cell>
          <cell r="B226">
            <v>12</v>
          </cell>
          <cell r="C226">
            <v>8</v>
          </cell>
          <cell r="D226">
            <v>2003</v>
          </cell>
          <cell r="E226" t="str">
            <v/>
          </cell>
          <cell r="F226" t="str">
            <v>Di</v>
          </cell>
          <cell r="G226" t="str">
            <v>W</v>
          </cell>
          <cell r="H226">
            <v>812</v>
          </cell>
          <cell r="I226" t="str">
            <v>S</v>
          </cell>
          <cell r="J226">
            <v>6</v>
          </cell>
          <cell r="K226">
            <v>224</v>
          </cell>
          <cell r="L226">
            <v>0.79774913740800013</v>
          </cell>
          <cell r="M226">
            <v>2.2448461289376773</v>
          </cell>
          <cell r="N226">
            <v>2.4963000000000006</v>
          </cell>
          <cell r="O226">
            <v>2.9460999999999999</v>
          </cell>
          <cell r="P226">
            <v>0.04</v>
          </cell>
          <cell r="Q226">
            <v>0.19653417031231016</v>
          </cell>
          <cell r="R226">
            <v>18.435555555555556</v>
          </cell>
        </row>
        <row r="227">
          <cell r="A227" t="str">
            <v>13.8.2003</v>
          </cell>
          <cell r="B227">
            <v>13</v>
          </cell>
          <cell r="C227">
            <v>8</v>
          </cell>
          <cell r="D227">
            <v>2003</v>
          </cell>
          <cell r="E227" t="str">
            <v/>
          </cell>
          <cell r="F227" t="str">
            <v>Mi</v>
          </cell>
          <cell r="G227" t="str">
            <v>W</v>
          </cell>
          <cell r="H227">
            <v>813</v>
          </cell>
          <cell r="I227" t="str">
            <v>S</v>
          </cell>
          <cell r="J227">
            <v>6</v>
          </cell>
          <cell r="K227">
            <v>225</v>
          </cell>
          <cell r="L227">
            <v>0.79897187499999989</v>
          </cell>
          <cell r="M227">
            <v>2.248286881953125</v>
          </cell>
          <cell r="N227">
            <v>2.4963000000000006</v>
          </cell>
          <cell r="O227">
            <v>2.9460999999999999</v>
          </cell>
          <cell r="P227">
            <v>0.04</v>
          </cell>
          <cell r="Q227">
            <v>0.19653417031231016</v>
          </cell>
          <cell r="R227">
            <v>18.285858585858584</v>
          </cell>
        </row>
        <row r="228">
          <cell r="A228" t="str">
            <v>14.8.2003</v>
          </cell>
          <cell r="B228">
            <v>14</v>
          </cell>
          <cell r="C228">
            <v>8</v>
          </cell>
          <cell r="D228">
            <v>2003</v>
          </cell>
          <cell r="E228" t="str">
            <v/>
          </cell>
          <cell r="F228" t="str">
            <v>Do</v>
          </cell>
          <cell r="G228" t="str">
            <v>W</v>
          </cell>
          <cell r="H228">
            <v>814</v>
          </cell>
          <cell r="I228" t="str">
            <v>S</v>
          </cell>
          <cell r="J228">
            <v>6</v>
          </cell>
          <cell r="K228">
            <v>226</v>
          </cell>
          <cell r="L228">
            <v>0.80024807180800028</v>
          </cell>
          <cell r="M228">
            <v>2.2518780678659178</v>
          </cell>
          <cell r="N228">
            <v>2.4963000000000006</v>
          </cell>
          <cell r="O228">
            <v>2.9460999999999999</v>
          </cell>
          <cell r="P228">
            <v>0.04</v>
          </cell>
          <cell r="Q228">
            <v>0.19653417031231016</v>
          </cell>
          <cell r="R228">
            <v>18.260202020202019</v>
          </cell>
        </row>
        <row r="229">
          <cell r="A229" t="str">
            <v>15.8.2003</v>
          </cell>
          <cell r="B229">
            <v>15</v>
          </cell>
          <cell r="C229">
            <v>8</v>
          </cell>
          <cell r="D229">
            <v>2003</v>
          </cell>
          <cell r="E229" t="str">
            <v/>
          </cell>
          <cell r="F229" t="str">
            <v>Fr</v>
          </cell>
          <cell r="G229" t="str">
            <v>W</v>
          </cell>
          <cell r="H229">
            <v>815</v>
          </cell>
          <cell r="I229" t="str">
            <v>S</v>
          </cell>
          <cell r="J229">
            <v>6</v>
          </cell>
          <cell r="K229">
            <v>227</v>
          </cell>
          <cell r="L229">
            <v>0.80157752632799983</v>
          </cell>
          <cell r="M229">
            <v>2.2556191196488333</v>
          </cell>
          <cell r="N229">
            <v>2.4963000000000006</v>
          </cell>
          <cell r="O229">
            <v>2.9460999999999999</v>
          </cell>
          <cell r="P229">
            <v>0.04</v>
          </cell>
          <cell r="Q229">
            <v>0.19653417031231016</v>
          </cell>
          <cell r="R229">
            <v>18.14989898989899</v>
          </cell>
        </row>
        <row r="230">
          <cell r="A230" t="str">
            <v>16.8.2003</v>
          </cell>
          <cell r="B230">
            <v>16</v>
          </cell>
          <cell r="C230">
            <v>8</v>
          </cell>
          <cell r="D230">
            <v>2003</v>
          </cell>
          <cell r="E230" t="str">
            <v/>
          </cell>
          <cell r="F230" t="str">
            <v>Sa</v>
          </cell>
          <cell r="G230" t="str">
            <v>Sa</v>
          </cell>
          <cell r="H230">
            <v>816</v>
          </cell>
          <cell r="I230" t="str">
            <v>S</v>
          </cell>
          <cell r="J230">
            <v>7</v>
          </cell>
          <cell r="K230">
            <v>228</v>
          </cell>
          <cell r="L230">
            <v>0.80296002764800001</v>
          </cell>
          <cell r="M230">
            <v>2.4353777638563838</v>
          </cell>
          <cell r="N230">
            <v>2.3840249999999998</v>
          </cell>
          <cell r="O230">
            <v>2.4984999999999999</v>
          </cell>
          <cell r="P230">
            <v>0.04</v>
          </cell>
          <cell r="Q230">
            <v>0.19653417031231016</v>
          </cell>
          <cell r="R230">
            <v>18.100202020202023</v>
          </cell>
        </row>
        <row r="231">
          <cell r="A231" t="str">
            <v>17.8.2003</v>
          </cell>
          <cell r="B231">
            <v>17</v>
          </cell>
          <cell r="C231">
            <v>8</v>
          </cell>
          <cell r="D231">
            <v>2003</v>
          </cell>
          <cell r="E231" t="str">
            <v/>
          </cell>
          <cell r="F231" t="str">
            <v>So</v>
          </cell>
          <cell r="G231" t="str">
            <v>So</v>
          </cell>
          <cell r="H231">
            <v>817</v>
          </cell>
          <cell r="I231" t="str">
            <v>S</v>
          </cell>
          <cell r="J231">
            <v>8</v>
          </cell>
          <cell r="K231">
            <v>229</v>
          </cell>
          <cell r="L231">
            <v>0.804395355448</v>
          </cell>
          <cell r="M231">
            <v>2.2957443444485923</v>
          </cell>
          <cell r="N231">
            <v>2.5607500000000001</v>
          </cell>
          <cell r="O231">
            <v>1.5467999999999997</v>
          </cell>
          <cell r="P231">
            <v>0.04</v>
          </cell>
          <cell r="Q231">
            <v>0.19653417031231016</v>
          </cell>
          <cell r="R231">
            <v>18.038585858585858</v>
          </cell>
        </row>
        <row r="232">
          <cell r="A232" t="str">
            <v>18.8.2003</v>
          </cell>
          <cell r="B232">
            <v>18</v>
          </cell>
          <cell r="C232">
            <v>8</v>
          </cell>
          <cell r="D232">
            <v>2003</v>
          </cell>
          <cell r="E232" t="str">
            <v/>
          </cell>
          <cell r="F232" t="str">
            <v>Mo</v>
          </cell>
          <cell r="G232" t="str">
            <v>W</v>
          </cell>
          <cell r="H232">
            <v>818</v>
          </cell>
          <cell r="I232" t="str">
            <v>S</v>
          </cell>
          <cell r="J232">
            <v>6</v>
          </cell>
          <cell r="K232">
            <v>230</v>
          </cell>
          <cell r="L232">
            <v>0.80588328000000031</v>
          </cell>
          <cell r="M232">
            <v>2.2677354028380008</v>
          </cell>
          <cell r="N232">
            <v>2.4963000000000006</v>
          </cell>
          <cell r="O232">
            <v>2.9460999999999999</v>
          </cell>
          <cell r="P232">
            <v>0.04</v>
          </cell>
          <cell r="Q232">
            <v>0.19653417031231016</v>
          </cell>
          <cell r="R232">
            <v>17.929292929292934</v>
          </cell>
        </row>
        <row r="233">
          <cell r="A233" t="str">
            <v>19.8.2003</v>
          </cell>
          <cell r="B233">
            <v>19</v>
          </cell>
          <cell r="C233">
            <v>8</v>
          </cell>
          <cell r="D233">
            <v>2003</v>
          </cell>
          <cell r="E233" t="str">
            <v/>
          </cell>
          <cell r="F233" t="str">
            <v>Di</v>
          </cell>
          <cell r="G233" t="str">
            <v>W</v>
          </cell>
          <cell r="H233">
            <v>819</v>
          </cell>
          <cell r="I233" t="str">
            <v>S</v>
          </cell>
          <cell r="J233">
            <v>6</v>
          </cell>
          <cell r="K233">
            <v>231</v>
          </cell>
          <cell r="L233">
            <v>0.80742356216799982</v>
          </cell>
          <cell r="M233">
            <v>2.2720697183516974</v>
          </cell>
          <cell r="N233">
            <v>2.4963000000000006</v>
          </cell>
          <cell r="O233">
            <v>2.9460999999999999</v>
          </cell>
          <cell r="P233">
            <v>0.04</v>
          </cell>
          <cell r="Q233">
            <v>0.19653417031231016</v>
          </cell>
          <cell r="R233">
            <v>17.800202020202018</v>
          </cell>
        </row>
        <row r="234">
          <cell r="A234" t="str">
            <v>20.8.2003</v>
          </cell>
          <cell r="B234">
            <v>20</v>
          </cell>
          <cell r="C234">
            <v>8</v>
          </cell>
          <cell r="D234">
            <v>2003</v>
          </cell>
          <cell r="E234" t="str">
            <v/>
          </cell>
          <cell r="F234" t="str">
            <v>Mi</v>
          </cell>
          <cell r="G234" t="str">
            <v>W</v>
          </cell>
          <cell r="H234">
            <v>820</v>
          </cell>
          <cell r="I234" t="str">
            <v>S</v>
          </cell>
          <cell r="J234">
            <v>6</v>
          </cell>
          <cell r="K234">
            <v>232</v>
          </cell>
          <cell r="L234">
            <v>0.80901595340800025</v>
          </cell>
          <cell r="M234">
            <v>2.2765506674912777</v>
          </cell>
          <cell r="N234">
            <v>2.4963000000000006</v>
          </cell>
          <cell r="O234">
            <v>2.9460999999999999</v>
          </cell>
          <cell r="P234">
            <v>0.04</v>
          </cell>
          <cell r="Q234">
            <v>0.19653417031231016</v>
          </cell>
          <cell r="R234">
            <v>17.69131313131313</v>
          </cell>
        </row>
        <row r="235">
          <cell r="A235" t="str">
            <v>21.8.2003</v>
          </cell>
          <cell r="B235">
            <v>21</v>
          </cell>
          <cell r="C235">
            <v>8</v>
          </cell>
          <cell r="D235">
            <v>2003</v>
          </cell>
          <cell r="E235" t="str">
            <v/>
          </cell>
          <cell r="F235" t="str">
            <v>Do</v>
          </cell>
          <cell r="G235" t="str">
            <v>W</v>
          </cell>
          <cell r="H235">
            <v>821</v>
          </cell>
          <cell r="I235" t="str">
            <v>S</v>
          </cell>
          <cell r="J235">
            <v>6</v>
          </cell>
          <cell r="K235">
            <v>233</v>
          </cell>
          <cell r="L235">
            <v>0.81066019576799964</v>
          </cell>
          <cell r="M235">
            <v>2.2811775243862566</v>
          </cell>
          <cell r="N235">
            <v>2.4963000000000006</v>
          </cell>
          <cell r="O235">
            <v>2.9460999999999999</v>
          </cell>
          <cell r="P235">
            <v>0.04</v>
          </cell>
          <cell r="Q235">
            <v>0.19653417031231016</v>
          </cell>
          <cell r="R235">
            <v>17.606666666666669</v>
          </cell>
        </row>
        <row r="236">
          <cell r="A236" t="str">
            <v>22.8.2003</v>
          </cell>
          <cell r="B236">
            <v>22</v>
          </cell>
          <cell r="C236">
            <v>8</v>
          </cell>
          <cell r="D236">
            <v>2003</v>
          </cell>
          <cell r="E236" t="str">
            <v/>
          </cell>
          <cell r="F236" t="str">
            <v>Fr</v>
          </cell>
          <cell r="G236" t="str">
            <v>W</v>
          </cell>
          <cell r="H236">
            <v>822</v>
          </cell>
          <cell r="I236" t="str">
            <v>S</v>
          </cell>
          <cell r="J236">
            <v>6</v>
          </cell>
          <cell r="K236">
            <v>234</v>
          </cell>
          <cell r="L236">
            <v>0.81235602188800027</v>
          </cell>
          <cell r="M236">
            <v>2.2859495366922857</v>
          </cell>
          <cell r="N236">
            <v>2.4963000000000006</v>
          </cell>
          <cell r="O236">
            <v>2.9460999999999999</v>
          </cell>
          <cell r="P236">
            <v>0.04</v>
          </cell>
          <cell r="Q236">
            <v>0.19653417031231016</v>
          </cell>
          <cell r="R236">
            <v>17.458383838383838</v>
          </cell>
        </row>
        <row r="237">
          <cell r="A237" t="str">
            <v>23.8.2003</v>
          </cell>
          <cell r="B237">
            <v>23</v>
          </cell>
          <cell r="C237">
            <v>8</v>
          </cell>
          <cell r="D237">
            <v>2003</v>
          </cell>
          <cell r="E237" t="str">
            <v/>
          </cell>
          <cell r="F237" t="str">
            <v>Sa</v>
          </cell>
          <cell r="G237" t="str">
            <v>Sa</v>
          </cell>
          <cell r="H237">
            <v>823</v>
          </cell>
          <cell r="I237" t="str">
            <v>S</v>
          </cell>
          <cell r="J237">
            <v>7</v>
          </cell>
          <cell r="K237">
            <v>235</v>
          </cell>
          <cell r="L237">
            <v>0.81410315499999997</v>
          </cell>
          <cell r="M237">
            <v>2.4691748691149997</v>
          </cell>
          <cell r="N237">
            <v>2.3840249999999998</v>
          </cell>
          <cell r="O237">
            <v>2.4984999999999999</v>
          </cell>
          <cell r="P237">
            <v>0.04</v>
          </cell>
          <cell r="Q237">
            <v>0.19653417031231016</v>
          </cell>
          <cell r="R237">
            <v>17.28040404040404</v>
          </cell>
        </row>
        <row r="238">
          <cell r="A238" t="str">
            <v>24.8.2003</v>
          </cell>
          <cell r="B238">
            <v>24</v>
          </cell>
          <cell r="C238">
            <v>8</v>
          </cell>
          <cell r="D238">
            <v>2003</v>
          </cell>
          <cell r="E238" t="str">
            <v/>
          </cell>
          <cell r="F238" t="str">
            <v>So</v>
          </cell>
          <cell r="G238" t="str">
            <v>So</v>
          </cell>
          <cell r="H238">
            <v>824</v>
          </cell>
          <cell r="I238" t="str">
            <v>S</v>
          </cell>
          <cell r="J238">
            <v>8</v>
          </cell>
          <cell r="K238">
            <v>236</v>
          </cell>
          <cell r="L238">
            <v>0.8159013089280005</v>
          </cell>
          <cell r="M238">
            <v>2.328582335680514</v>
          </cell>
          <cell r="N238">
            <v>2.5607500000000001</v>
          </cell>
          <cell r="O238">
            <v>1.5467999999999997</v>
          </cell>
          <cell r="P238">
            <v>0.04</v>
          </cell>
          <cell r="Q238">
            <v>0.19653417031231016</v>
          </cell>
          <cell r="R238">
            <v>17.133333333333333</v>
          </cell>
        </row>
        <row r="239">
          <cell r="A239" t="str">
            <v>25.8.2003</v>
          </cell>
          <cell r="B239">
            <v>25</v>
          </cell>
          <cell r="C239">
            <v>8</v>
          </cell>
          <cell r="D239">
            <v>2003</v>
          </cell>
          <cell r="E239" t="str">
            <v/>
          </cell>
          <cell r="F239" t="str">
            <v>Mo</v>
          </cell>
          <cell r="G239" t="str">
            <v>W</v>
          </cell>
          <cell r="H239">
            <v>825</v>
          </cell>
          <cell r="I239" t="str">
            <v>S</v>
          </cell>
          <cell r="J239">
            <v>6</v>
          </cell>
          <cell r="K239">
            <v>237</v>
          </cell>
          <cell r="L239">
            <v>0.81775018808800026</v>
          </cell>
          <cell r="M239">
            <v>2.3011285855249306</v>
          </cell>
          <cell r="N239">
            <v>2.4963000000000006</v>
          </cell>
          <cell r="O239">
            <v>2.9460999999999999</v>
          </cell>
          <cell r="P239">
            <v>0.04</v>
          </cell>
          <cell r="Q239">
            <v>0.19653417031231016</v>
          </cell>
          <cell r="R239">
            <v>16.992121212121212</v>
          </cell>
        </row>
        <row r="240">
          <cell r="A240" t="str">
            <v>26.8.2003</v>
          </cell>
          <cell r="B240">
            <v>26</v>
          </cell>
          <cell r="C240">
            <v>8</v>
          </cell>
          <cell r="D240">
            <v>2003</v>
          </cell>
          <cell r="E240" t="str">
            <v/>
          </cell>
          <cell r="F240" t="str">
            <v>Di</v>
          </cell>
          <cell r="G240" t="str">
            <v>W</v>
          </cell>
          <cell r="H240">
            <v>826</v>
          </cell>
          <cell r="I240" t="str">
            <v>S</v>
          </cell>
          <cell r="J240">
            <v>6</v>
          </cell>
          <cell r="K240">
            <v>238</v>
          </cell>
          <cell r="L240">
            <v>0.81964948748800048</v>
          </cell>
          <cell r="M240">
            <v>2.3064731665540461</v>
          </cell>
          <cell r="N240">
            <v>2.4963000000000006</v>
          </cell>
          <cell r="O240">
            <v>2.9460999999999999</v>
          </cell>
          <cell r="P240">
            <v>0.04</v>
          </cell>
          <cell r="Q240">
            <v>0.19653417031231016</v>
          </cell>
          <cell r="R240">
            <v>16.91030303030303</v>
          </cell>
        </row>
        <row r="241">
          <cell r="A241" t="str">
            <v>27.8.2003</v>
          </cell>
          <cell r="B241">
            <v>27</v>
          </cell>
          <cell r="C241">
            <v>8</v>
          </cell>
          <cell r="D241">
            <v>2003</v>
          </cell>
          <cell r="E241" t="str">
            <v/>
          </cell>
          <cell r="F241" t="str">
            <v>Mi</v>
          </cell>
          <cell r="G241" t="str">
            <v>W</v>
          </cell>
          <cell r="H241">
            <v>827</v>
          </cell>
          <cell r="I241" t="str">
            <v>S</v>
          </cell>
          <cell r="J241">
            <v>6</v>
          </cell>
          <cell r="K241">
            <v>239</v>
          </cell>
          <cell r="L241">
            <v>0.82159889272800046</v>
          </cell>
          <cell r="M241">
            <v>2.3119587441642753</v>
          </cell>
          <cell r="N241">
            <v>2.4963000000000006</v>
          </cell>
          <cell r="O241">
            <v>2.9460999999999999</v>
          </cell>
          <cell r="P241">
            <v>0.04</v>
          </cell>
          <cell r="Q241">
            <v>0.19653417031231016</v>
          </cell>
          <cell r="R241">
            <v>16.800202020202022</v>
          </cell>
        </row>
        <row r="242">
          <cell r="A242" t="str">
            <v>28.8.2003</v>
          </cell>
          <cell r="B242">
            <v>28</v>
          </cell>
          <cell r="C242">
            <v>8</v>
          </cell>
          <cell r="D242">
            <v>2003</v>
          </cell>
          <cell r="E242" t="str">
            <v/>
          </cell>
          <cell r="F242" t="str">
            <v>Do</v>
          </cell>
          <cell r="G242" t="str">
            <v>W</v>
          </cell>
          <cell r="H242">
            <v>828</v>
          </cell>
          <cell r="I242" t="str">
            <v>S</v>
          </cell>
          <cell r="J242">
            <v>6</v>
          </cell>
          <cell r="K242">
            <v>240</v>
          </cell>
          <cell r="L242">
            <v>0.82359808000000023</v>
          </cell>
          <cell r="M242">
            <v>2.3175844071680007</v>
          </cell>
          <cell r="N242">
            <v>2.4963000000000006</v>
          </cell>
          <cell r="O242">
            <v>2.9460999999999999</v>
          </cell>
          <cell r="P242">
            <v>0.04</v>
          </cell>
          <cell r="Q242">
            <v>0.19653417031231016</v>
          </cell>
          <cell r="R242">
            <v>16.683838383838385</v>
          </cell>
        </row>
        <row r="243">
          <cell r="A243" t="str">
            <v>29.8.2003</v>
          </cell>
          <cell r="B243">
            <v>29</v>
          </cell>
          <cell r="C243">
            <v>8</v>
          </cell>
          <cell r="D243">
            <v>2003</v>
          </cell>
          <cell r="E243" t="str">
            <v/>
          </cell>
          <cell r="F243" t="str">
            <v>Fr</v>
          </cell>
          <cell r="G243" t="str">
            <v>W</v>
          </cell>
          <cell r="H243">
            <v>829</v>
          </cell>
          <cell r="I243" t="str">
            <v>S</v>
          </cell>
          <cell r="J243">
            <v>6</v>
          </cell>
          <cell r="K243">
            <v>241</v>
          </cell>
          <cell r="L243">
            <v>0.825646716088001</v>
          </cell>
          <cell r="M243">
            <v>2.3233492179037327</v>
          </cell>
          <cell r="N243">
            <v>2.4963000000000006</v>
          </cell>
          <cell r="O243">
            <v>2.9460999999999999</v>
          </cell>
          <cell r="P243">
            <v>0.04</v>
          </cell>
          <cell r="Q243">
            <v>0.19653417031231016</v>
          </cell>
          <cell r="R243">
            <v>16.542020202020204</v>
          </cell>
        </row>
        <row r="244">
          <cell r="A244" t="str">
            <v>30.8.2003</v>
          </cell>
          <cell r="B244">
            <v>30</v>
          </cell>
          <cell r="C244">
            <v>8</v>
          </cell>
          <cell r="D244">
            <v>2003</v>
          </cell>
          <cell r="E244" t="str">
            <v/>
          </cell>
          <cell r="F244" t="str">
            <v>Sa</v>
          </cell>
          <cell r="G244" t="str">
            <v>Sa</v>
          </cell>
          <cell r="H244">
            <v>830</v>
          </cell>
          <cell r="I244" t="str">
            <v>S</v>
          </cell>
          <cell r="J244">
            <v>7</v>
          </cell>
          <cell r="K244">
            <v>242</v>
          </cell>
          <cell r="L244">
            <v>0.8277444583680007</v>
          </cell>
          <cell r="M244">
            <v>2.5105489422301459</v>
          </cell>
          <cell r="N244">
            <v>2.3840249999999998</v>
          </cell>
          <cell r="O244">
            <v>2.4984999999999999</v>
          </cell>
          <cell r="P244">
            <v>0.04</v>
          </cell>
          <cell r="Q244">
            <v>0.19653417031231016</v>
          </cell>
          <cell r="R244">
            <v>16.425858585858588</v>
          </cell>
        </row>
        <row r="245">
          <cell r="A245" t="str">
            <v>31.8.2003</v>
          </cell>
          <cell r="B245">
            <v>31</v>
          </cell>
          <cell r="C245">
            <v>8</v>
          </cell>
          <cell r="D245">
            <v>2003</v>
          </cell>
          <cell r="E245" t="str">
            <v/>
          </cell>
          <cell r="F245" t="str">
            <v>So</v>
          </cell>
          <cell r="G245" t="str">
            <v>So</v>
          </cell>
          <cell r="H245">
            <v>831</v>
          </cell>
          <cell r="I245" t="str">
            <v>S</v>
          </cell>
          <cell r="J245">
            <v>8</v>
          </cell>
          <cell r="K245">
            <v>243</v>
          </cell>
          <cell r="L245">
            <v>0.82989095480800024</v>
          </cell>
          <cell r="M245">
            <v>2.368508785022033</v>
          </cell>
          <cell r="N245">
            <v>2.5607500000000001</v>
          </cell>
          <cell r="O245">
            <v>1.5467999999999997</v>
          </cell>
          <cell r="P245">
            <v>0.04</v>
          </cell>
          <cell r="Q245">
            <v>0.19653417031231016</v>
          </cell>
          <cell r="R245">
            <v>16.271515151515153</v>
          </cell>
        </row>
        <row r="246">
          <cell r="A246" t="str">
            <v>1.9.2003</v>
          </cell>
          <cell r="B246">
            <v>1</v>
          </cell>
          <cell r="C246">
            <v>9</v>
          </cell>
          <cell r="D246">
            <v>2003</v>
          </cell>
          <cell r="E246" t="str">
            <v/>
          </cell>
          <cell r="F246" t="str">
            <v>Mo</v>
          </cell>
          <cell r="G246" t="str">
            <v>W</v>
          </cell>
          <cell r="H246">
            <v>901</v>
          </cell>
          <cell r="I246" t="str">
            <v>S</v>
          </cell>
          <cell r="J246">
            <v>6</v>
          </cell>
          <cell r="K246">
            <v>244</v>
          </cell>
          <cell r="L246">
            <v>0.83208584396799989</v>
          </cell>
          <cell r="M246">
            <v>2.3414687627798525</v>
          </cell>
          <cell r="N246">
            <v>2.4963000000000006</v>
          </cell>
          <cell r="O246">
            <v>2.9460999999999999</v>
          </cell>
          <cell r="P246">
            <v>0.23</v>
          </cell>
          <cell r="Q246">
            <v>1.1300714792957833</v>
          </cell>
          <cell r="R246">
            <v>16.071515151515154</v>
          </cell>
        </row>
        <row r="247">
          <cell r="A247" t="str">
            <v>2.9.2003</v>
          </cell>
          <cell r="B247">
            <v>2</v>
          </cell>
          <cell r="C247">
            <v>9</v>
          </cell>
          <cell r="D247">
            <v>2003</v>
          </cell>
          <cell r="E247" t="str">
            <v/>
          </cell>
          <cell r="F247" t="str">
            <v>Di</v>
          </cell>
          <cell r="G247" t="str">
            <v>W</v>
          </cell>
          <cell r="H247">
            <v>902</v>
          </cell>
          <cell r="I247" t="str">
            <v>S</v>
          </cell>
          <cell r="J247">
            <v>6</v>
          </cell>
          <cell r="K247">
            <v>245</v>
          </cell>
          <cell r="L247">
            <v>0.83432875500000026</v>
          </cell>
          <cell r="M247">
            <v>2.347780258351126</v>
          </cell>
          <cell r="N247">
            <v>2.4963000000000006</v>
          </cell>
          <cell r="O247">
            <v>2.9460999999999999</v>
          </cell>
          <cell r="P247">
            <v>0.23</v>
          </cell>
          <cell r="Q247">
            <v>1.1300714792957833</v>
          </cell>
          <cell r="R247">
            <v>15.97838383838384</v>
          </cell>
        </row>
        <row r="248">
          <cell r="A248" t="str">
            <v>3.9.2003</v>
          </cell>
          <cell r="B248">
            <v>3</v>
          </cell>
          <cell r="C248">
            <v>9</v>
          </cell>
          <cell r="D248">
            <v>2003</v>
          </cell>
          <cell r="E248" t="str">
            <v/>
          </cell>
          <cell r="F248" t="str">
            <v>Mi</v>
          </cell>
          <cell r="G248" t="str">
            <v>W</v>
          </cell>
          <cell r="H248">
            <v>903</v>
          </cell>
          <cell r="I248" t="str">
            <v>S</v>
          </cell>
          <cell r="J248">
            <v>6</v>
          </cell>
          <cell r="K248">
            <v>246</v>
          </cell>
          <cell r="L248">
            <v>0.83661930764800041</v>
          </cell>
          <cell r="M248">
            <v>2.3542258162387819</v>
          </cell>
          <cell r="N248">
            <v>2.4963000000000006</v>
          </cell>
          <cell r="O248">
            <v>2.9460999999999999</v>
          </cell>
          <cell r="P248">
            <v>0.23</v>
          </cell>
          <cell r="Q248">
            <v>1.1300714792957833</v>
          </cell>
          <cell r="R248">
            <v>15.857575757575757</v>
          </cell>
        </row>
        <row r="249">
          <cell r="A249" t="str">
            <v>4.9.2003</v>
          </cell>
          <cell r="B249">
            <v>4</v>
          </cell>
          <cell r="C249">
            <v>9</v>
          </cell>
          <cell r="D249">
            <v>2003</v>
          </cell>
          <cell r="E249" t="str">
            <v/>
          </cell>
          <cell r="F249" t="str">
            <v>Do</v>
          </cell>
          <cell r="G249" t="str">
            <v>W</v>
          </cell>
          <cell r="H249">
            <v>904</v>
          </cell>
          <cell r="I249" t="str">
            <v>S</v>
          </cell>
          <cell r="J249">
            <v>6</v>
          </cell>
          <cell r="K249">
            <v>247</v>
          </cell>
          <cell r="L249">
            <v>0.83895711224799974</v>
          </cell>
          <cell r="M249">
            <v>2.3608043399380652</v>
          </cell>
          <cell r="N249">
            <v>2.4963000000000006</v>
          </cell>
          <cell r="O249">
            <v>2.9460999999999999</v>
          </cell>
          <cell r="P249">
            <v>0.23</v>
          </cell>
          <cell r="Q249">
            <v>1.1300714792957833</v>
          </cell>
          <cell r="R249">
            <v>15.744444444444445</v>
          </cell>
        </row>
        <row r="250">
          <cell r="A250" t="str">
            <v>5.9.2003</v>
          </cell>
          <cell r="B250">
            <v>5</v>
          </cell>
          <cell r="C250">
            <v>9</v>
          </cell>
          <cell r="D250">
            <v>2003</v>
          </cell>
          <cell r="E250" t="str">
            <v/>
          </cell>
          <cell r="F250" t="str">
            <v>Fr</v>
          </cell>
          <cell r="G250" t="str">
            <v>W</v>
          </cell>
          <cell r="H250">
            <v>905</v>
          </cell>
          <cell r="I250" t="str">
            <v>S</v>
          </cell>
          <cell r="J250">
            <v>6</v>
          </cell>
          <cell r="K250">
            <v>248</v>
          </cell>
          <cell r="L250">
            <v>0.84134176972800057</v>
          </cell>
          <cell r="M250">
            <v>2.3675147064703506</v>
          </cell>
          <cell r="N250">
            <v>2.4963000000000006</v>
          </cell>
          <cell r="O250">
            <v>2.9460999999999999</v>
          </cell>
          <cell r="P250">
            <v>0.23</v>
          </cell>
          <cell r="Q250">
            <v>1.1300714792957833</v>
          </cell>
          <cell r="R250">
            <v>15.664646464646465</v>
          </cell>
        </row>
        <row r="251">
          <cell r="A251" t="str">
            <v>6.9.2003</v>
          </cell>
          <cell r="B251">
            <v>6</v>
          </cell>
          <cell r="C251">
            <v>9</v>
          </cell>
          <cell r="D251">
            <v>2003</v>
          </cell>
          <cell r="E251" t="str">
            <v/>
          </cell>
          <cell r="F251" t="str">
            <v>Sa</v>
          </cell>
          <cell r="G251" t="str">
            <v>Sa</v>
          </cell>
          <cell r="H251">
            <v>906</v>
          </cell>
          <cell r="I251" t="str">
            <v>S</v>
          </cell>
          <cell r="J251">
            <v>7</v>
          </cell>
          <cell r="K251">
            <v>249</v>
          </cell>
          <cell r="L251">
            <v>0.84377287160800019</v>
          </cell>
          <cell r="M251">
            <v>2.5591631195870645</v>
          </cell>
          <cell r="N251">
            <v>2.3840249999999998</v>
          </cell>
          <cell r="O251">
            <v>2.4984999999999999</v>
          </cell>
          <cell r="P251">
            <v>0.23</v>
          </cell>
          <cell r="Q251">
            <v>1.1300714792957833</v>
          </cell>
          <cell r="R251">
            <v>15.647272727272728</v>
          </cell>
        </row>
        <row r="252">
          <cell r="A252" t="str">
            <v>7.9.2003</v>
          </cell>
          <cell r="B252">
            <v>7</v>
          </cell>
          <cell r="C252">
            <v>9</v>
          </cell>
          <cell r="D252">
            <v>2003</v>
          </cell>
          <cell r="E252" t="str">
            <v/>
          </cell>
          <cell r="F252" t="str">
            <v>So</v>
          </cell>
          <cell r="G252" t="str">
            <v>So</v>
          </cell>
          <cell r="H252">
            <v>907</v>
          </cell>
          <cell r="I252" t="str">
            <v>S</v>
          </cell>
          <cell r="J252">
            <v>8</v>
          </cell>
          <cell r="K252">
            <v>250</v>
          </cell>
          <cell r="L252">
            <v>0.84624999999999984</v>
          </cell>
          <cell r="M252">
            <v>2.4151975000000001</v>
          </cell>
          <cell r="N252">
            <v>2.5607500000000001</v>
          </cell>
          <cell r="O252">
            <v>1.5467999999999997</v>
          </cell>
          <cell r="P252">
            <v>0.23</v>
          </cell>
          <cell r="Q252">
            <v>1.1300714792957833</v>
          </cell>
          <cell r="R252">
            <v>15.533131313131312</v>
          </cell>
        </row>
        <row r="253">
          <cell r="A253" t="str">
            <v>8.9.2003</v>
          </cell>
          <cell r="B253">
            <v>8</v>
          </cell>
          <cell r="C253">
            <v>9</v>
          </cell>
          <cell r="D253">
            <v>2003</v>
          </cell>
          <cell r="E253" t="str">
            <v/>
          </cell>
          <cell r="F253" t="str">
            <v>Mo</v>
          </cell>
          <cell r="G253" t="str">
            <v>W</v>
          </cell>
          <cell r="H253">
            <v>908</v>
          </cell>
          <cell r="I253" t="str">
            <v>S</v>
          </cell>
          <cell r="J253">
            <v>6</v>
          </cell>
          <cell r="K253">
            <v>251</v>
          </cell>
          <cell r="L253">
            <v>0.84877272760800071</v>
          </cell>
          <cell r="M253">
            <v>2.3884252361707241</v>
          </cell>
          <cell r="N253">
            <v>2.4963000000000006</v>
          </cell>
          <cell r="O253">
            <v>2.9460999999999999</v>
          </cell>
          <cell r="P253">
            <v>0.23</v>
          </cell>
          <cell r="Q253">
            <v>1.1300714792957833</v>
          </cell>
          <cell r="R253">
            <v>15.381818181818181</v>
          </cell>
        </row>
        <row r="254">
          <cell r="A254" t="str">
            <v>9.9.2003</v>
          </cell>
          <cell r="B254">
            <v>9</v>
          </cell>
          <cell r="C254">
            <v>9</v>
          </cell>
          <cell r="D254">
            <v>2003</v>
          </cell>
          <cell r="E254" t="str">
            <v/>
          </cell>
          <cell r="F254" t="str">
            <v>Di</v>
          </cell>
          <cell r="G254" t="str">
            <v>W</v>
          </cell>
          <cell r="H254">
            <v>909</v>
          </cell>
          <cell r="I254" t="str">
            <v>S</v>
          </cell>
          <cell r="J254">
            <v>6</v>
          </cell>
          <cell r="K254">
            <v>252</v>
          </cell>
          <cell r="L254">
            <v>0.85134061772800018</v>
          </cell>
          <cell r="M254">
            <v>2.3956512147711493</v>
          </cell>
          <cell r="N254">
            <v>2.4963000000000006</v>
          </cell>
          <cell r="O254">
            <v>2.9460999999999999</v>
          </cell>
          <cell r="P254">
            <v>0.23</v>
          </cell>
          <cell r="Q254">
            <v>1.1300714792957833</v>
          </cell>
          <cell r="R254">
            <v>15.25232323232323</v>
          </cell>
        </row>
        <row r="255">
          <cell r="A255" t="str">
            <v>10.9.2003</v>
          </cell>
          <cell r="B255">
            <v>10</v>
          </cell>
          <cell r="C255">
            <v>9</v>
          </cell>
          <cell r="D255">
            <v>2003</v>
          </cell>
          <cell r="E255" t="str">
            <v/>
          </cell>
          <cell r="F255" t="str">
            <v>Mi</v>
          </cell>
          <cell r="G255" t="str">
            <v>W</v>
          </cell>
          <cell r="H255">
            <v>910</v>
          </cell>
          <cell r="I255" t="str">
            <v>S</v>
          </cell>
          <cell r="J255">
            <v>6</v>
          </cell>
          <cell r="K255">
            <v>253</v>
          </cell>
          <cell r="L255">
            <v>0.85395322424800069</v>
          </cell>
          <cell r="M255">
            <v>2.4030030242032678</v>
          </cell>
          <cell r="N255">
            <v>2.4963000000000006</v>
          </cell>
          <cell r="O255">
            <v>2.9460999999999999</v>
          </cell>
          <cell r="P255">
            <v>0.23</v>
          </cell>
          <cell r="Q255">
            <v>1.1300714792957833</v>
          </cell>
          <cell r="R255">
            <v>15.117575757575757</v>
          </cell>
        </row>
        <row r="256">
          <cell r="A256" t="str">
            <v>11.9.2003</v>
          </cell>
          <cell r="B256">
            <v>11</v>
          </cell>
          <cell r="C256">
            <v>9</v>
          </cell>
          <cell r="D256">
            <v>2003</v>
          </cell>
          <cell r="E256" t="str">
            <v/>
          </cell>
          <cell r="F256" t="str">
            <v>Do</v>
          </cell>
          <cell r="G256" t="str">
            <v>W</v>
          </cell>
          <cell r="H256">
            <v>911</v>
          </cell>
          <cell r="I256" t="str">
            <v>S</v>
          </cell>
          <cell r="J256">
            <v>6</v>
          </cell>
          <cell r="K256">
            <v>254</v>
          </cell>
          <cell r="L256">
            <v>0.8566100916480005</v>
          </cell>
          <cell r="M256">
            <v>2.4104793826451822</v>
          </cell>
          <cell r="N256">
            <v>2.4963000000000006</v>
          </cell>
          <cell r="O256">
            <v>2.9460999999999999</v>
          </cell>
          <cell r="P256">
            <v>0.23</v>
          </cell>
          <cell r="Q256">
            <v>1.1300714792957833</v>
          </cell>
          <cell r="R256">
            <v>14.982424242424241</v>
          </cell>
        </row>
        <row r="257">
          <cell r="A257" t="str">
            <v>12.9.2003</v>
          </cell>
          <cell r="B257">
            <v>12</v>
          </cell>
          <cell r="C257">
            <v>9</v>
          </cell>
          <cell r="D257">
            <v>2003</v>
          </cell>
          <cell r="E257" t="str">
            <v/>
          </cell>
          <cell r="F257" t="str">
            <v>Fr</v>
          </cell>
          <cell r="G257" t="str">
            <v>W</v>
          </cell>
          <cell r="H257">
            <v>912</v>
          </cell>
          <cell r="I257" t="str">
            <v>S</v>
          </cell>
          <cell r="J257">
            <v>6</v>
          </cell>
          <cell r="K257">
            <v>255</v>
          </cell>
          <cell r="L257">
            <v>0.85931075500000043</v>
          </cell>
          <cell r="M257">
            <v>2.4180789818011261</v>
          </cell>
          <cell r="N257">
            <v>2.4963000000000006</v>
          </cell>
          <cell r="O257">
            <v>2.9460999999999999</v>
          </cell>
          <cell r="P257">
            <v>0.23</v>
          </cell>
          <cell r="Q257">
            <v>1.1300714792957833</v>
          </cell>
          <cell r="R257">
            <v>14.907474747474746</v>
          </cell>
        </row>
        <row r="258">
          <cell r="A258" t="str">
            <v>13.9.2003</v>
          </cell>
          <cell r="B258">
            <v>13</v>
          </cell>
          <cell r="C258">
            <v>9</v>
          </cell>
          <cell r="D258">
            <v>2003</v>
          </cell>
          <cell r="E258" t="str">
            <v/>
          </cell>
          <cell r="F258" t="str">
            <v>Sa</v>
          </cell>
          <cell r="G258" t="str">
            <v>Sa</v>
          </cell>
          <cell r="H258">
            <v>913</v>
          </cell>
          <cell r="I258" t="str">
            <v>S</v>
          </cell>
          <cell r="J258">
            <v>7</v>
          </cell>
          <cell r="K258">
            <v>256</v>
          </cell>
          <cell r="L258">
            <v>0.86205473996800019</v>
          </cell>
          <cell r="M258">
            <v>2.6146120263229444</v>
          </cell>
          <cell r="N258">
            <v>2.3840249999999998</v>
          </cell>
          <cell r="O258">
            <v>2.4984999999999999</v>
          </cell>
          <cell r="P258">
            <v>0.23</v>
          </cell>
          <cell r="Q258">
            <v>1.1300714792957833</v>
          </cell>
          <cell r="R258">
            <v>14.823030303030302</v>
          </cell>
        </row>
        <row r="259">
          <cell r="A259" t="str">
            <v>14.9.2003</v>
          </cell>
          <cell r="B259">
            <v>14</v>
          </cell>
          <cell r="C259">
            <v>9</v>
          </cell>
          <cell r="D259">
            <v>2003</v>
          </cell>
          <cell r="E259" t="str">
            <v/>
          </cell>
          <cell r="F259" t="str">
            <v>So</v>
          </cell>
          <cell r="G259" t="str">
            <v>So</v>
          </cell>
          <cell r="H259">
            <v>914</v>
          </cell>
          <cell r="I259" t="str">
            <v>S</v>
          </cell>
          <cell r="J259">
            <v>8</v>
          </cell>
          <cell r="K259">
            <v>257</v>
          </cell>
          <cell r="L259">
            <v>0.86484156280800029</v>
          </cell>
          <cell r="M259">
            <v>2.4682578202540331</v>
          </cell>
          <cell r="N259">
            <v>2.5607500000000001</v>
          </cell>
          <cell r="O259">
            <v>1.5467999999999997</v>
          </cell>
          <cell r="P259">
            <v>0.23</v>
          </cell>
          <cell r="Q259">
            <v>1.1300714792957833</v>
          </cell>
          <cell r="R259">
            <v>14.714141414141412</v>
          </cell>
        </row>
        <row r="260">
          <cell r="A260" t="str">
            <v>15.9.2003</v>
          </cell>
          <cell r="B260">
            <v>15</v>
          </cell>
          <cell r="C260">
            <v>9</v>
          </cell>
          <cell r="D260">
            <v>2003</v>
          </cell>
          <cell r="E260" t="str">
            <v/>
          </cell>
          <cell r="F260" t="str">
            <v>Mo</v>
          </cell>
          <cell r="G260" t="str">
            <v>W</v>
          </cell>
          <cell r="H260">
            <v>915</v>
          </cell>
          <cell r="I260" t="str">
            <v>Ü</v>
          </cell>
          <cell r="J260">
            <v>1</v>
          </cell>
          <cell r="K260">
            <v>258</v>
          </cell>
          <cell r="L260">
            <v>0.86767073036799969</v>
          </cell>
          <cell r="M260">
            <v>2.3390884466943125</v>
          </cell>
          <cell r="N260">
            <v>2.7324249999999992</v>
          </cell>
          <cell r="O260">
            <v>3.0599750000000006</v>
          </cell>
          <cell r="P260">
            <v>0.23</v>
          </cell>
          <cell r="Q260">
            <v>1.1300714792957833</v>
          </cell>
          <cell r="R260">
            <v>14.67212121212121</v>
          </cell>
        </row>
        <row r="261">
          <cell r="A261" t="str">
            <v>16.9.2003</v>
          </cell>
          <cell r="B261">
            <v>16</v>
          </cell>
          <cell r="C261">
            <v>9</v>
          </cell>
          <cell r="D261">
            <v>2003</v>
          </cell>
          <cell r="E261" t="str">
            <v/>
          </cell>
          <cell r="F261" t="str">
            <v>Di</v>
          </cell>
          <cell r="G261" t="str">
            <v>W</v>
          </cell>
          <cell r="H261">
            <v>916</v>
          </cell>
          <cell r="I261" t="str">
            <v>Ü</v>
          </cell>
          <cell r="J261">
            <v>1</v>
          </cell>
          <cell r="K261">
            <v>259</v>
          </cell>
          <cell r="L261">
            <v>0.87054174008800034</v>
          </cell>
          <cell r="M261">
            <v>2.3468281864727332</v>
          </cell>
          <cell r="N261">
            <v>2.7324249999999992</v>
          </cell>
          <cell r="O261">
            <v>3.0599750000000006</v>
          </cell>
          <cell r="P261">
            <v>0.23</v>
          </cell>
          <cell r="Q261">
            <v>1.1300714792957833</v>
          </cell>
          <cell r="R261">
            <v>14.676565656565657</v>
          </cell>
        </row>
        <row r="262">
          <cell r="A262" t="str">
            <v>17.9.2003</v>
          </cell>
          <cell r="B262">
            <v>17</v>
          </cell>
          <cell r="C262">
            <v>9</v>
          </cell>
          <cell r="D262">
            <v>2003</v>
          </cell>
          <cell r="E262" t="str">
            <v/>
          </cell>
          <cell r="F262" t="str">
            <v>Mi</v>
          </cell>
          <cell r="G262" t="str">
            <v>W</v>
          </cell>
          <cell r="H262">
            <v>917</v>
          </cell>
          <cell r="I262" t="str">
            <v>Ü</v>
          </cell>
          <cell r="J262">
            <v>1</v>
          </cell>
          <cell r="K262">
            <v>260</v>
          </cell>
          <cell r="L262">
            <v>0.87345408000000002</v>
          </cell>
          <cell r="M262">
            <v>2.3546793452159998</v>
          </cell>
          <cell r="N262">
            <v>2.7324249999999992</v>
          </cell>
          <cell r="O262">
            <v>3.0599750000000006</v>
          </cell>
          <cell r="P262">
            <v>0.23</v>
          </cell>
          <cell r="Q262">
            <v>1.1300714792957833</v>
          </cell>
          <cell r="R262">
            <v>14.56</v>
          </cell>
        </row>
        <row r="263">
          <cell r="A263" t="str">
            <v>18.9.2003</v>
          </cell>
          <cell r="B263">
            <v>18</v>
          </cell>
          <cell r="C263">
            <v>9</v>
          </cell>
          <cell r="D263">
            <v>2003</v>
          </cell>
          <cell r="E263" t="str">
            <v/>
          </cell>
          <cell r="F263" t="str">
            <v>Do</v>
          </cell>
          <cell r="G263" t="str">
            <v>W</v>
          </cell>
          <cell r="H263">
            <v>918</v>
          </cell>
          <cell r="I263" t="str">
            <v>Ü</v>
          </cell>
          <cell r="J263">
            <v>1</v>
          </cell>
          <cell r="K263">
            <v>261</v>
          </cell>
          <cell r="L263">
            <v>0.87640722872800036</v>
          </cell>
          <cell r="M263">
            <v>2.3626405173856613</v>
          </cell>
          <cell r="N263">
            <v>2.7324249999999992</v>
          </cell>
          <cell r="O263">
            <v>3.0599750000000006</v>
          </cell>
          <cell r="P263">
            <v>0.23</v>
          </cell>
          <cell r="Q263">
            <v>1.1300714792957833</v>
          </cell>
          <cell r="R263">
            <v>14.458787878787881</v>
          </cell>
        </row>
        <row r="264">
          <cell r="A264" t="str">
            <v>19.9.2003</v>
          </cell>
          <cell r="B264">
            <v>19</v>
          </cell>
          <cell r="C264">
            <v>9</v>
          </cell>
          <cell r="D264">
            <v>2003</v>
          </cell>
          <cell r="E264" t="str">
            <v/>
          </cell>
          <cell r="F264" t="str">
            <v>Fr</v>
          </cell>
          <cell r="G264" t="str">
            <v>W</v>
          </cell>
          <cell r="H264">
            <v>919</v>
          </cell>
          <cell r="I264" t="str">
            <v>Ü</v>
          </cell>
          <cell r="J264">
            <v>1</v>
          </cell>
          <cell r="K264">
            <v>262</v>
          </cell>
          <cell r="L264">
            <v>0.87940065548799973</v>
          </cell>
          <cell r="M264">
            <v>2.3707102720809368</v>
          </cell>
          <cell r="N264">
            <v>2.7324249999999992</v>
          </cell>
          <cell r="O264">
            <v>3.0599750000000006</v>
          </cell>
          <cell r="P264">
            <v>0.23</v>
          </cell>
          <cell r="Q264">
            <v>1.1300714792957833</v>
          </cell>
          <cell r="R264">
            <v>14.342424242424242</v>
          </cell>
        </row>
        <row r="265">
          <cell r="A265" t="str">
            <v>20.9.2003</v>
          </cell>
          <cell r="B265">
            <v>20</v>
          </cell>
          <cell r="C265">
            <v>9</v>
          </cell>
          <cell r="D265">
            <v>2003</v>
          </cell>
          <cell r="E265" t="str">
            <v/>
          </cell>
          <cell r="F265" t="str">
            <v>Sa</v>
          </cell>
          <cell r="G265" t="str">
            <v>Sa</v>
          </cell>
          <cell r="H265">
            <v>920</v>
          </cell>
          <cell r="I265" t="str">
            <v>Ü</v>
          </cell>
          <cell r="J265">
            <v>2</v>
          </cell>
          <cell r="K265">
            <v>263</v>
          </cell>
          <cell r="L265">
            <v>0.88243382008799953</v>
          </cell>
          <cell r="M265">
            <v>2.6594128644447061</v>
          </cell>
          <cell r="N265">
            <v>2.6655249999999997</v>
          </cell>
          <cell r="O265">
            <v>2.6085499999999997</v>
          </cell>
          <cell r="P265">
            <v>0.23</v>
          </cell>
          <cell r="Q265">
            <v>1.1300714792957833</v>
          </cell>
          <cell r="R265">
            <v>14.241414141414143</v>
          </cell>
        </row>
        <row r="266">
          <cell r="A266" t="str">
            <v>21.9.2003</v>
          </cell>
          <cell r="B266">
            <v>21</v>
          </cell>
          <cell r="C266">
            <v>9</v>
          </cell>
          <cell r="D266">
            <v>2003</v>
          </cell>
          <cell r="E266" t="str">
            <v/>
          </cell>
          <cell r="F266" t="str">
            <v>So</v>
          </cell>
          <cell r="G266" t="str">
            <v>So</v>
          </cell>
          <cell r="H266">
            <v>921</v>
          </cell>
          <cell r="I266" t="str">
            <v>Ü</v>
          </cell>
          <cell r="J266">
            <v>3</v>
          </cell>
          <cell r="K266">
            <v>264</v>
          </cell>
          <cell r="L266">
            <v>0.88550617292800071</v>
          </cell>
          <cell r="M266">
            <v>2.4527192730846226</v>
          </cell>
          <cell r="N266">
            <v>2.7531749999999997</v>
          </cell>
          <cell r="O266">
            <v>1.5734250000000001</v>
          </cell>
          <cell r="P266">
            <v>0.23</v>
          </cell>
          <cell r="Q266">
            <v>1.1300714792957833</v>
          </cell>
          <cell r="R266">
            <v>14.183838383838385</v>
          </cell>
        </row>
        <row r="267">
          <cell r="A267" t="str">
            <v>22.9.2003</v>
          </cell>
          <cell r="B267">
            <v>22</v>
          </cell>
          <cell r="C267">
            <v>9</v>
          </cell>
          <cell r="D267">
            <v>2003</v>
          </cell>
          <cell r="E267" t="str">
            <v/>
          </cell>
          <cell r="F267" t="str">
            <v>Mo</v>
          </cell>
          <cell r="G267" t="str">
            <v>W</v>
          </cell>
          <cell r="H267">
            <v>922</v>
          </cell>
          <cell r="I267" t="str">
            <v>Ü</v>
          </cell>
          <cell r="J267">
            <v>1</v>
          </cell>
          <cell r="K267">
            <v>265</v>
          </cell>
          <cell r="L267">
            <v>0.88861715500000038</v>
          </cell>
          <cell r="M267">
            <v>2.3955563418778758</v>
          </cell>
          <cell r="N267">
            <v>2.7324249999999992</v>
          </cell>
          <cell r="O267">
            <v>3.0599750000000006</v>
          </cell>
          <cell r="P267">
            <v>0.23</v>
          </cell>
          <cell r="Q267">
            <v>1.1300714792957833</v>
          </cell>
          <cell r="R267">
            <v>14.113333333333335</v>
          </cell>
        </row>
        <row r="268">
          <cell r="A268" t="str">
            <v>23.9.2003</v>
          </cell>
          <cell r="B268">
            <v>23</v>
          </cell>
          <cell r="C268">
            <v>9</v>
          </cell>
          <cell r="D268">
            <v>2003</v>
          </cell>
          <cell r="E268" t="str">
            <v/>
          </cell>
          <cell r="F268" t="str">
            <v>Di</v>
          </cell>
          <cell r="G268" t="str">
            <v>W</v>
          </cell>
          <cell r="H268">
            <v>923</v>
          </cell>
          <cell r="I268" t="str">
            <v>Ü</v>
          </cell>
          <cell r="J268">
            <v>1</v>
          </cell>
          <cell r="K268">
            <v>266</v>
          </cell>
          <cell r="L268">
            <v>0.89176619788800027</v>
          </cell>
          <cell r="M268">
            <v>2.4040456104214178</v>
          </cell>
          <cell r="N268">
            <v>2.7324249999999992</v>
          </cell>
          <cell r="O268">
            <v>3.0599750000000006</v>
          </cell>
          <cell r="P268">
            <v>0.23</v>
          </cell>
          <cell r="Q268">
            <v>1.1300714792957833</v>
          </cell>
          <cell r="R268">
            <v>14.070303030303032</v>
          </cell>
        </row>
        <row r="269">
          <cell r="A269" t="str">
            <v>24.9.2003</v>
          </cell>
          <cell r="B269">
            <v>24</v>
          </cell>
          <cell r="C269">
            <v>9</v>
          </cell>
          <cell r="D269">
            <v>2003</v>
          </cell>
          <cell r="E269" t="str">
            <v/>
          </cell>
          <cell r="F269" t="str">
            <v>Mi</v>
          </cell>
          <cell r="G269" t="str">
            <v>W</v>
          </cell>
          <cell r="H269">
            <v>924</v>
          </cell>
          <cell r="I269" t="str">
            <v>Ü</v>
          </cell>
          <cell r="J269">
            <v>1</v>
          </cell>
          <cell r="K269">
            <v>267</v>
          </cell>
          <cell r="L269">
            <v>0.89495272376800106</v>
          </cell>
          <cell r="M269">
            <v>2.4126359265518711</v>
          </cell>
          <cell r="N269">
            <v>2.7324249999999992</v>
          </cell>
          <cell r="O269">
            <v>3.0599750000000006</v>
          </cell>
          <cell r="P269">
            <v>0.23</v>
          </cell>
          <cell r="Q269">
            <v>1.1300714792957833</v>
          </cell>
          <cell r="R269">
            <v>14.001414141414143</v>
          </cell>
        </row>
        <row r="270">
          <cell r="A270" t="str">
            <v>25.9.2003</v>
          </cell>
          <cell r="B270">
            <v>25</v>
          </cell>
          <cell r="C270">
            <v>9</v>
          </cell>
          <cell r="D270">
            <v>2003</v>
          </cell>
          <cell r="E270" t="str">
            <v/>
          </cell>
          <cell r="F270" t="str">
            <v>Do</v>
          </cell>
          <cell r="G270" t="str">
            <v>W</v>
          </cell>
          <cell r="H270">
            <v>925</v>
          </cell>
          <cell r="I270" t="str">
            <v>Ü</v>
          </cell>
          <cell r="J270">
            <v>1</v>
          </cell>
          <cell r="K270">
            <v>268</v>
          </cell>
          <cell r="L270">
            <v>0.89817614540799928</v>
          </cell>
          <cell r="M270">
            <v>2.4213257071945193</v>
          </cell>
          <cell r="N270">
            <v>2.7324249999999992</v>
          </cell>
          <cell r="O270">
            <v>3.0599750000000006</v>
          </cell>
          <cell r="P270">
            <v>0.23</v>
          </cell>
          <cell r="Q270">
            <v>1.1300714792957833</v>
          </cell>
          <cell r="R270">
            <v>13.917777777777781</v>
          </cell>
        </row>
        <row r="271">
          <cell r="A271" t="str">
            <v>26.9.2003</v>
          </cell>
          <cell r="B271">
            <v>26</v>
          </cell>
          <cell r="C271">
            <v>9</v>
          </cell>
          <cell r="D271">
            <v>2003</v>
          </cell>
          <cell r="E271" t="str">
            <v/>
          </cell>
          <cell r="F271" t="str">
            <v>Fr</v>
          </cell>
          <cell r="G271" t="str">
            <v>W</v>
          </cell>
          <cell r="H271">
            <v>926</v>
          </cell>
          <cell r="I271" t="str">
            <v>Ü</v>
          </cell>
          <cell r="J271">
            <v>1</v>
          </cell>
          <cell r="K271">
            <v>269</v>
          </cell>
          <cell r="L271">
            <v>0.90143586616799976</v>
          </cell>
          <cell r="M271">
            <v>2.4301133439123475</v>
          </cell>
          <cell r="N271">
            <v>2.7324249999999992</v>
          </cell>
          <cell r="O271">
            <v>3.0599750000000006</v>
          </cell>
          <cell r="P271">
            <v>0.23</v>
          </cell>
          <cell r="Q271">
            <v>1.1300714792957833</v>
          </cell>
          <cell r="R271">
            <v>13.837777777777777</v>
          </cell>
        </row>
        <row r="272">
          <cell r="A272" t="str">
            <v>27.9.2003</v>
          </cell>
          <cell r="B272">
            <v>27</v>
          </cell>
          <cell r="C272">
            <v>9</v>
          </cell>
          <cell r="D272">
            <v>2003</v>
          </cell>
          <cell r="E272" t="str">
            <v/>
          </cell>
          <cell r="F272" t="str">
            <v>Sa</v>
          </cell>
          <cell r="G272" t="str">
            <v>Sa</v>
          </cell>
          <cell r="H272">
            <v>927</v>
          </cell>
          <cell r="I272" t="str">
            <v>Ü</v>
          </cell>
          <cell r="J272">
            <v>2</v>
          </cell>
          <cell r="K272">
            <v>270</v>
          </cell>
          <cell r="L272">
            <v>0.90473127999999958</v>
          </cell>
          <cell r="M272">
            <v>2.7266112768179984</v>
          </cell>
          <cell r="N272">
            <v>2.6655249999999997</v>
          </cell>
          <cell r="O272">
            <v>2.6085499999999997</v>
          </cell>
          <cell r="P272">
            <v>0.23</v>
          </cell>
          <cell r="Q272">
            <v>1.1300714792957833</v>
          </cell>
          <cell r="R272">
            <v>13.692929292929291</v>
          </cell>
        </row>
        <row r="273">
          <cell r="A273" t="str">
            <v>28.9.2003</v>
          </cell>
          <cell r="B273">
            <v>28</v>
          </cell>
          <cell r="C273">
            <v>9</v>
          </cell>
          <cell r="D273">
            <v>2003</v>
          </cell>
          <cell r="E273" t="str">
            <v/>
          </cell>
          <cell r="F273" t="str">
            <v>So</v>
          </cell>
          <cell r="G273" t="str">
            <v>So</v>
          </cell>
          <cell r="H273">
            <v>928</v>
          </cell>
          <cell r="I273" t="str">
            <v>Ü</v>
          </cell>
          <cell r="J273">
            <v>3</v>
          </cell>
          <cell r="K273">
            <v>271</v>
          </cell>
          <cell r="L273">
            <v>0.9080617714480006</v>
          </cell>
          <cell r="M273">
            <v>2.5151948976452445</v>
          </cell>
          <cell r="N273">
            <v>2.7531749999999997</v>
          </cell>
          <cell r="O273">
            <v>1.5734250000000001</v>
          </cell>
          <cell r="P273">
            <v>0.23</v>
          </cell>
          <cell r="Q273">
            <v>1.1300714792957833</v>
          </cell>
          <cell r="R273">
            <v>13.553333333333333</v>
          </cell>
        </row>
        <row r="274">
          <cell r="A274" t="str">
            <v>29.9.2003</v>
          </cell>
          <cell r="B274">
            <v>29</v>
          </cell>
          <cell r="C274">
            <v>9</v>
          </cell>
          <cell r="D274">
            <v>2003</v>
          </cell>
          <cell r="E274" t="str">
            <v/>
          </cell>
          <cell r="F274" t="str">
            <v>Mo</v>
          </cell>
          <cell r="G274" t="str">
            <v>W</v>
          </cell>
          <cell r="H274">
            <v>929</v>
          </cell>
          <cell r="I274" t="str">
            <v>Ü</v>
          </cell>
          <cell r="J274">
            <v>1</v>
          </cell>
          <cell r="K274">
            <v>272</v>
          </cell>
          <cell r="L274">
            <v>0.91142671564800049</v>
          </cell>
          <cell r="M274">
            <v>2.4570469257117704</v>
          </cell>
          <cell r="N274">
            <v>2.7324249999999992</v>
          </cell>
          <cell r="O274">
            <v>3.0599750000000006</v>
          </cell>
          <cell r="P274">
            <v>0.23</v>
          </cell>
          <cell r="Q274">
            <v>1.1300714792957833</v>
          </cell>
          <cell r="R274">
            <v>13.4589898989899</v>
          </cell>
        </row>
        <row r="275">
          <cell r="A275" t="str">
            <v>30.9.2003</v>
          </cell>
          <cell r="B275">
            <v>30</v>
          </cell>
          <cell r="C275">
            <v>9</v>
          </cell>
          <cell r="D275">
            <v>2003</v>
          </cell>
          <cell r="E275" t="str">
            <v/>
          </cell>
          <cell r="F275" t="str">
            <v>Di</v>
          </cell>
          <cell r="G275" t="str">
            <v>W</v>
          </cell>
          <cell r="H275">
            <v>930</v>
          </cell>
          <cell r="I275" t="str">
            <v>Ü</v>
          </cell>
          <cell r="J275">
            <v>1</v>
          </cell>
          <cell r="K275">
            <v>273</v>
          </cell>
          <cell r="L275">
            <v>0.91482547832800076</v>
          </cell>
          <cell r="M275">
            <v>2.4662093951135824</v>
          </cell>
          <cell r="N275">
            <v>2.7324249999999992</v>
          </cell>
          <cell r="O275">
            <v>3.0599750000000006</v>
          </cell>
          <cell r="P275">
            <v>0.23</v>
          </cell>
          <cell r="Q275">
            <v>1.1300714792957833</v>
          </cell>
          <cell r="R275">
            <v>13.332929292929292</v>
          </cell>
        </row>
        <row r="276">
          <cell r="A276" t="str">
            <v>1.10.2003</v>
          </cell>
          <cell r="B276">
            <v>1</v>
          </cell>
          <cell r="C276">
            <v>10</v>
          </cell>
          <cell r="D276">
            <v>2003</v>
          </cell>
          <cell r="E276" t="str">
            <v/>
          </cell>
          <cell r="F276" t="str">
            <v>Mi</v>
          </cell>
          <cell r="G276" t="str">
            <v>W</v>
          </cell>
          <cell r="H276">
            <v>1001</v>
          </cell>
          <cell r="I276" t="str">
            <v>Ü</v>
          </cell>
          <cell r="J276">
            <v>1</v>
          </cell>
          <cell r="K276">
            <v>274</v>
          </cell>
          <cell r="L276">
            <v>0.91825741580800058</v>
          </cell>
          <cell r="M276">
            <v>2.475461297970603</v>
          </cell>
          <cell r="N276">
            <v>2.7324249999999992</v>
          </cell>
          <cell r="O276">
            <v>3.0599750000000006</v>
          </cell>
          <cell r="P276">
            <v>0.5</v>
          </cell>
          <cell r="Q276">
            <v>2.4566771289038769</v>
          </cell>
          <cell r="R276">
            <v>13.156969696969698</v>
          </cell>
        </row>
        <row r="277">
          <cell r="A277" t="str">
            <v>2.10.2003</v>
          </cell>
          <cell r="B277">
            <v>2</v>
          </cell>
          <cell r="C277">
            <v>10</v>
          </cell>
          <cell r="D277">
            <v>2003</v>
          </cell>
          <cell r="E277" t="str">
            <v/>
          </cell>
          <cell r="F277" t="str">
            <v>Do</v>
          </cell>
          <cell r="G277" t="str">
            <v>W</v>
          </cell>
          <cell r="H277">
            <v>1002</v>
          </cell>
          <cell r="I277" t="str">
            <v>Ü</v>
          </cell>
          <cell r="J277">
            <v>1</v>
          </cell>
          <cell r="K277">
            <v>275</v>
          </cell>
          <cell r="L277">
            <v>0.92172187500000125</v>
          </cell>
          <cell r="M277">
            <v>2.4848008736718779</v>
          </cell>
          <cell r="N277">
            <v>2.7324249999999992</v>
          </cell>
          <cell r="O277">
            <v>3.0599750000000006</v>
          </cell>
          <cell r="P277">
            <v>0.5</v>
          </cell>
          <cell r="Q277">
            <v>2.4566771289038769</v>
          </cell>
          <cell r="R277">
            <v>13.038787878787881</v>
          </cell>
        </row>
        <row r="278">
          <cell r="A278" t="str">
            <v>3.10.2003</v>
          </cell>
          <cell r="B278">
            <v>3</v>
          </cell>
          <cell r="C278">
            <v>10</v>
          </cell>
          <cell r="D278">
            <v>2003</v>
          </cell>
          <cell r="E278" t="str">
            <v>Tag der Deutschen Einheit</v>
          </cell>
          <cell r="F278" t="str">
            <v>Fr</v>
          </cell>
          <cell r="G278" t="str">
            <v>So</v>
          </cell>
          <cell r="H278">
            <v>1003</v>
          </cell>
          <cell r="I278" t="str">
            <v>Ü</v>
          </cell>
          <cell r="J278">
            <v>3</v>
          </cell>
          <cell r="K278">
            <v>276</v>
          </cell>
          <cell r="L278">
            <v>0.92521819340800049</v>
          </cell>
          <cell r="M278">
            <v>2.5627156130111501</v>
          </cell>
          <cell r="N278">
            <v>2.7531749999999997</v>
          </cell>
          <cell r="O278">
            <v>1.5734250000000001</v>
          </cell>
          <cell r="P278">
            <v>0.5</v>
          </cell>
          <cell r="Q278">
            <v>2.4566771289038769</v>
          </cell>
          <cell r="R278">
            <v>12.955353535353536</v>
          </cell>
        </row>
        <row r="279">
          <cell r="A279" t="str">
            <v>4.10.2003</v>
          </cell>
          <cell r="B279">
            <v>4</v>
          </cell>
          <cell r="C279">
            <v>10</v>
          </cell>
          <cell r="D279">
            <v>2003</v>
          </cell>
          <cell r="E279" t="str">
            <v/>
          </cell>
          <cell r="F279" t="str">
            <v>Sa</v>
          </cell>
          <cell r="G279" t="str">
            <v>Sa</v>
          </cell>
          <cell r="H279">
            <v>1004</v>
          </cell>
          <cell r="I279" t="str">
            <v>Ü</v>
          </cell>
          <cell r="J279">
            <v>2</v>
          </cell>
          <cell r="K279">
            <v>277</v>
          </cell>
          <cell r="L279">
            <v>0.9287456991280002</v>
          </cell>
          <cell r="M279">
            <v>2.7989841321045321</v>
          </cell>
          <cell r="N279">
            <v>2.6655249999999997</v>
          </cell>
          <cell r="O279">
            <v>2.6085499999999997</v>
          </cell>
          <cell r="P279">
            <v>0.5</v>
          </cell>
          <cell r="Q279">
            <v>2.4566771289038769</v>
          </cell>
          <cell r="R279">
            <v>12.898585858585863</v>
          </cell>
        </row>
        <row r="280">
          <cell r="A280" t="str">
            <v>5.10.2003</v>
          </cell>
          <cell r="B280">
            <v>5</v>
          </cell>
          <cell r="C280">
            <v>10</v>
          </cell>
          <cell r="D280">
            <v>2003</v>
          </cell>
          <cell r="E280" t="str">
            <v/>
          </cell>
          <cell r="F280" t="str">
            <v>So</v>
          </cell>
          <cell r="G280" t="str">
            <v>So</v>
          </cell>
          <cell r="H280">
            <v>1005</v>
          </cell>
          <cell r="I280" t="str">
            <v>Ü</v>
          </cell>
          <cell r="J280">
            <v>3</v>
          </cell>
          <cell r="K280">
            <v>278</v>
          </cell>
          <cell r="L280">
            <v>0.93230371084799979</v>
          </cell>
          <cell r="M280">
            <v>2.5823414334923322</v>
          </cell>
          <cell r="N280">
            <v>2.7531749999999997</v>
          </cell>
          <cell r="O280">
            <v>1.5734250000000001</v>
          </cell>
          <cell r="P280">
            <v>0.5</v>
          </cell>
          <cell r="Q280">
            <v>2.4566771289038769</v>
          </cell>
          <cell r="R280">
            <v>12.805454545454547</v>
          </cell>
        </row>
        <row r="281">
          <cell r="A281" t="str">
            <v>6.10.2003</v>
          </cell>
          <cell r="B281">
            <v>6</v>
          </cell>
          <cell r="C281">
            <v>10</v>
          </cell>
          <cell r="D281">
            <v>2003</v>
          </cell>
          <cell r="E281" t="str">
            <v/>
          </cell>
          <cell r="F281" t="str">
            <v>Mo</v>
          </cell>
          <cell r="G281" t="str">
            <v>W</v>
          </cell>
          <cell r="H281">
            <v>1006</v>
          </cell>
          <cell r="I281" t="str">
            <v>Ü</v>
          </cell>
          <cell r="J281">
            <v>1</v>
          </cell>
          <cell r="K281">
            <v>279</v>
          </cell>
          <cell r="L281">
            <v>0.93589153784799983</v>
          </cell>
          <cell r="M281">
            <v>2.5229998050190838</v>
          </cell>
          <cell r="N281">
            <v>2.7324249999999992</v>
          </cell>
          <cell r="O281">
            <v>3.0599750000000006</v>
          </cell>
          <cell r="P281">
            <v>0.5</v>
          </cell>
          <cell r="Q281">
            <v>2.4566771289038769</v>
          </cell>
          <cell r="R281">
            <v>12.627272727272727</v>
          </cell>
        </row>
        <row r="282">
          <cell r="A282" t="str">
            <v>7.10.2003</v>
          </cell>
          <cell r="B282">
            <v>7</v>
          </cell>
          <cell r="C282">
            <v>10</v>
          </cell>
          <cell r="D282">
            <v>2003</v>
          </cell>
          <cell r="E282" t="str">
            <v/>
          </cell>
          <cell r="F282" t="str">
            <v>Di</v>
          </cell>
          <cell r="G282" t="str">
            <v>W</v>
          </cell>
          <cell r="H282">
            <v>1007</v>
          </cell>
          <cell r="I282" t="str">
            <v>Ü</v>
          </cell>
          <cell r="J282">
            <v>1</v>
          </cell>
          <cell r="K282">
            <v>280</v>
          </cell>
          <cell r="L282">
            <v>0.93950848000000031</v>
          </cell>
          <cell r="M282">
            <v>2.5327504480960004</v>
          </cell>
          <cell r="N282">
            <v>2.7324249999999992</v>
          </cell>
          <cell r="O282">
            <v>3.0599750000000006</v>
          </cell>
          <cell r="P282">
            <v>0.5</v>
          </cell>
          <cell r="Q282">
            <v>2.4566771289038769</v>
          </cell>
          <cell r="R282">
            <v>12.474343434343435</v>
          </cell>
        </row>
        <row r="283">
          <cell r="A283" t="str">
            <v>8.10.2003</v>
          </cell>
          <cell r="B283">
            <v>8</v>
          </cell>
          <cell r="C283">
            <v>10</v>
          </cell>
          <cell r="D283">
            <v>2003</v>
          </cell>
          <cell r="E283" t="str">
            <v/>
          </cell>
          <cell r="F283" t="str">
            <v>Mi</v>
          </cell>
          <cell r="G283" t="str">
            <v>W</v>
          </cell>
          <cell r="H283">
            <v>1008</v>
          </cell>
          <cell r="I283" t="str">
            <v>Ü</v>
          </cell>
          <cell r="J283">
            <v>1</v>
          </cell>
          <cell r="K283">
            <v>281</v>
          </cell>
          <cell r="L283">
            <v>0.94315382776800061</v>
          </cell>
          <cell r="M283">
            <v>2.5425776677426701</v>
          </cell>
          <cell r="N283">
            <v>2.7324249999999992</v>
          </cell>
          <cell r="O283">
            <v>3.0599750000000006</v>
          </cell>
          <cell r="P283">
            <v>0.5</v>
          </cell>
          <cell r="Q283">
            <v>2.4566771289038769</v>
          </cell>
          <cell r="R283">
            <v>12.300202020202022</v>
          </cell>
        </row>
        <row r="284">
          <cell r="A284" t="str">
            <v>9.10.2003</v>
          </cell>
          <cell r="B284">
            <v>9</v>
          </cell>
          <cell r="C284">
            <v>10</v>
          </cell>
          <cell r="D284">
            <v>2003</v>
          </cell>
          <cell r="E284" t="str">
            <v/>
          </cell>
          <cell r="F284" t="str">
            <v>Do</v>
          </cell>
          <cell r="G284" t="str">
            <v>W</v>
          </cell>
          <cell r="H284">
            <v>1009</v>
          </cell>
          <cell r="I284" t="str">
            <v>Ü</v>
          </cell>
          <cell r="J284">
            <v>1</v>
          </cell>
          <cell r="K284">
            <v>282</v>
          </cell>
          <cell r="L284">
            <v>0.94682686220800039</v>
          </cell>
          <cell r="M284">
            <v>2.5524795258118824</v>
          </cell>
          <cell r="N284">
            <v>2.7324249999999992</v>
          </cell>
          <cell r="O284">
            <v>3.0599750000000006</v>
          </cell>
          <cell r="P284">
            <v>0.5</v>
          </cell>
          <cell r="Q284">
            <v>2.4566771289038769</v>
          </cell>
          <cell r="R284">
            <v>12.168282828282829</v>
          </cell>
        </row>
        <row r="285">
          <cell r="A285" t="str">
            <v>10.10.2003</v>
          </cell>
          <cell r="B285">
            <v>10</v>
          </cell>
          <cell r="C285">
            <v>10</v>
          </cell>
          <cell r="D285">
            <v>2003</v>
          </cell>
          <cell r="E285" t="str">
            <v/>
          </cell>
          <cell r="F285" t="str">
            <v>Fr</v>
          </cell>
          <cell r="G285" t="str">
            <v>W</v>
          </cell>
          <cell r="H285">
            <v>1010</v>
          </cell>
          <cell r="I285" t="str">
            <v>Ü</v>
          </cell>
          <cell r="J285">
            <v>1</v>
          </cell>
          <cell r="K285">
            <v>283</v>
          </cell>
          <cell r="L285">
            <v>0.9505268549679996</v>
          </cell>
          <cell r="M285">
            <v>2.5624540587941071</v>
          </cell>
          <cell r="N285">
            <v>2.7324249999999992</v>
          </cell>
          <cell r="O285">
            <v>3.0599750000000006</v>
          </cell>
          <cell r="P285">
            <v>0.5</v>
          </cell>
          <cell r="Q285">
            <v>2.4566771289038769</v>
          </cell>
          <cell r="R285">
            <v>12.014949494949496</v>
          </cell>
        </row>
        <row r="286">
          <cell r="A286" t="str">
            <v>11.10.2003</v>
          </cell>
          <cell r="B286">
            <v>11</v>
          </cell>
          <cell r="C286">
            <v>10</v>
          </cell>
          <cell r="D286">
            <v>2003</v>
          </cell>
          <cell r="E286" t="str">
            <v/>
          </cell>
          <cell r="F286" t="str">
            <v>Sa</v>
          </cell>
          <cell r="G286" t="str">
            <v>Sa</v>
          </cell>
          <cell r="H286">
            <v>1011</v>
          </cell>
          <cell r="I286" t="str">
            <v>Ü</v>
          </cell>
          <cell r="J286">
            <v>2</v>
          </cell>
          <cell r="K286">
            <v>284</v>
          </cell>
          <cell r="L286">
            <v>0.95425306828800027</v>
          </cell>
          <cell r="M286">
            <v>2.875856328226253</v>
          </cell>
          <cell r="N286">
            <v>2.6655249999999997</v>
          </cell>
          <cell r="O286">
            <v>2.6085499999999997</v>
          </cell>
          <cell r="P286">
            <v>0.5</v>
          </cell>
          <cell r="Q286">
            <v>2.4566771289038769</v>
          </cell>
          <cell r="R286">
            <v>11.856363636363636</v>
          </cell>
        </row>
        <row r="287">
          <cell r="A287" t="str">
            <v>12.10.2003</v>
          </cell>
          <cell r="B287">
            <v>12</v>
          </cell>
          <cell r="C287">
            <v>10</v>
          </cell>
          <cell r="D287">
            <v>2003</v>
          </cell>
          <cell r="E287" t="str">
            <v/>
          </cell>
          <cell r="F287" t="str">
            <v>So</v>
          </cell>
          <cell r="G287" t="str">
            <v>So</v>
          </cell>
          <cell r="H287">
            <v>1012</v>
          </cell>
          <cell r="I287" t="str">
            <v>Ü</v>
          </cell>
          <cell r="J287">
            <v>3</v>
          </cell>
          <cell r="K287">
            <v>285</v>
          </cell>
          <cell r="L287">
            <v>0.95800475500000026</v>
          </cell>
          <cell r="M287">
            <v>2.6535294706367507</v>
          </cell>
          <cell r="N287">
            <v>2.7531749999999997</v>
          </cell>
          <cell r="O287">
            <v>1.5734250000000001</v>
          </cell>
          <cell r="P287">
            <v>0.5</v>
          </cell>
          <cell r="Q287">
            <v>2.4566771289038769</v>
          </cell>
          <cell r="R287">
            <v>11.71070707070707</v>
          </cell>
        </row>
        <row r="288">
          <cell r="A288" t="str">
            <v>13.10.2003</v>
          </cell>
          <cell r="B288">
            <v>13</v>
          </cell>
          <cell r="C288">
            <v>10</v>
          </cell>
          <cell r="D288">
            <v>2003</v>
          </cell>
          <cell r="E288" t="str">
            <v/>
          </cell>
          <cell r="F288" t="str">
            <v>Mo</v>
          </cell>
          <cell r="G288" t="str">
            <v>W</v>
          </cell>
          <cell r="H288">
            <v>1013</v>
          </cell>
          <cell r="I288" t="str">
            <v>Ü</v>
          </cell>
          <cell r="J288">
            <v>1</v>
          </cell>
          <cell r="K288">
            <v>286</v>
          </cell>
          <cell r="L288">
            <v>0.96178115852800039</v>
          </cell>
          <cell r="M288">
            <v>2.5927936916887462</v>
          </cell>
          <cell r="N288">
            <v>2.7324249999999992</v>
          </cell>
          <cell r="O288">
            <v>3.0599750000000006</v>
          </cell>
          <cell r="P288">
            <v>0.5</v>
          </cell>
          <cell r="Q288">
            <v>2.4566771289038769</v>
          </cell>
          <cell r="R288">
            <v>11.583636363636366</v>
          </cell>
        </row>
        <row r="289">
          <cell r="A289" t="str">
            <v>14.10.2003</v>
          </cell>
          <cell r="B289">
            <v>14</v>
          </cell>
          <cell r="C289">
            <v>10</v>
          </cell>
          <cell r="D289">
            <v>2003</v>
          </cell>
          <cell r="E289" t="str">
            <v/>
          </cell>
          <cell r="F289" t="str">
            <v>Di</v>
          </cell>
          <cell r="G289" t="str">
            <v>W</v>
          </cell>
          <cell r="H289">
            <v>1014</v>
          </cell>
          <cell r="I289" t="str">
            <v>Ü</v>
          </cell>
          <cell r="J289">
            <v>1</v>
          </cell>
          <cell r="K289">
            <v>287</v>
          </cell>
          <cell r="L289">
            <v>0.96558151288800009</v>
          </cell>
          <cell r="M289">
            <v>2.6030387819812923</v>
          </cell>
          <cell r="N289">
            <v>2.7324249999999992</v>
          </cell>
          <cell r="O289">
            <v>3.0599750000000006</v>
          </cell>
          <cell r="P289">
            <v>0.5</v>
          </cell>
          <cell r="Q289">
            <v>2.4566771289038769</v>
          </cell>
          <cell r="R289">
            <v>11.407474747474749</v>
          </cell>
        </row>
        <row r="290">
          <cell r="A290" t="str">
            <v>15.10.2003</v>
          </cell>
          <cell r="B290">
            <v>15</v>
          </cell>
          <cell r="C290">
            <v>10</v>
          </cell>
          <cell r="D290">
            <v>2003</v>
          </cell>
          <cell r="E290" t="str">
            <v/>
          </cell>
          <cell r="F290" t="str">
            <v>Mi</v>
          </cell>
          <cell r="G290" t="str">
            <v>W</v>
          </cell>
          <cell r="H290">
            <v>1015</v>
          </cell>
          <cell r="I290" t="str">
            <v>Ü</v>
          </cell>
          <cell r="J290">
            <v>1</v>
          </cell>
          <cell r="K290">
            <v>288</v>
          </cell>
          <cell r="L290">
            <v>0.96940504268800054</v>
          </cell>
          <cell r="M290">
            <v>2.6133463492043787</v>
          </cell>
          <cell r="N290">
            <v>2.7324249999999992</v>
          </cell>
          <cell r="O290">
            <v>3.0599750000000006</v>
          </cell>
          <cell r="P290">
            <v>0.5</v>
          </cell>
          <cell r="Q290">
            <v>2.4566771289038769</v>
          </cell>
          <cell r="R290">
            <v>11.192121212121213</v>
          </cell>
        </row>
        <row r="291">
          <cell r="A291" t="str">
            <v>16.10.2003</v>
          </cell>
          <cell r="B291">
            <v>16</v>
          </cell>
          <cell r="C291">
            <v>10</v>
          </cell>
          <cell r="D291">
            <v>2003</v>
          </cell>
          <cell r="E291" t="str">
            <v/>
          </cell>
          <cell r="F291" t="str">
            <v>Do</v>
          </cell>
          <cell r="G291" t="str">
            <v>W</v>
          </cell>
          <cell r="H291">
            <v>1016</v>
          </cell>
          <cell r="I291" t="str">
            <v>Ü</v>
          </cell>
          <cell r="J291">
            <v>1</v>
          </cell>
          <cell r="K291">
            <v>289</v>
          </cell>
          <cell r="L291">
            <v>0.97325096312800086</v>
          </cell>
          <cell r="M291">
            <v>2.6237142776745426</v>
          </cell>
          <cell r="N291">
            <v>2.7324249999999992</v>
          </cell>
          <cell r="O291">
            <v>3.0599750000000006</v>
          </cell>
          <cell r="P291">
            <v>0.5</v>
          </cell>
          <cell r="Q291">
            <v>2.4566771289038769</v>
          </cell>
          <cell r="R291">
            <v>11.082222222222223</v>
          </cell>
        </row>
        <row r="292">
          <cell r="A292" t="str">
            <v>17.10.2003</v>
          </cell>
          <cell r="B292">
            <v>17</v>
          </cell>
          <cell r="C292">
            <v>10</v>
          </cell>
          <cell r="D292">
            <v>2003</v>
          </cell>
          <cell r="E292" t="str">
            <v/>
          </cell>
          <cell r="F292" t="str">
            <v>Fr</v>
          </cell>
          <cell r="G292" t="str">
            <v>W</v>
          </cell>
          <cell r="H292">
            <v>1017</v>
          </cell>
          <cell r="I292" t="str">
            <v>Ü</v>
          </cell>
          <cell r="J292">
            <v>1</v>
          </cell>
          <cell r="K292">
            <v>290</v>
          </cell>
          <cell r="L292">
            <v>0.97711848000000034</v>
          </cell>
          <cell r="M292">
            <v>2.6341404263460007</v>
          </cell>
          <cell r="N292">
            <v>2.7324249999999992</v>
          </cell>
          <cell r="O292">
            <v>3.0599750000000006</v>
          </cell>
          <cell r="P292">
            <v>0.5</v>
          </cell>
          <cell r="Q292">
            <v>2.4566771289038769</v>
          </cell>
          <cell r="R292">
            <v>10.94</v>
          </cell>
        </row>
        <row r="293">
          <cell r="A293" t="str">
            <v>18.10.2003</v>
          </cell>
          <cell r="B293">
            <v>18</v>
          </cell>
          <cell r="C293">
            <v>10</v>
          </cell>
          <cell r="D293">
            <v>2003</v>
          </cell>
          <cell r="E293" t="str">
            <v/>
          </cell>
          <cell r="F293" t="str">
            <v>Sa</v>
          </cell>
          <cell r="G293" t="str">
            <v>Sa</v>
          </cell>
          <cell r="H293">
            <v>1018</v>
          </cell>
          <cell r="I293" t="str">
            <v>Ü</v>
          </cell>
          <cell r="J293">
            <v>2</v>
          </cell>
          <cell r="K293">
            <v>291</v>
          </cell>
          <cell r="L293">
            <v>0.98100678968800126</v>
          </cell>
          <cell r="M293">
            <v>2.956484687252471</v>
          </cell>
          <cell r="N293">
            <v>2.6655249999999997</v>
          </cell>
          <cell r="O293">
            <v>2.6085499999999997</v>
          </cell>
          <cell r="P293">
            <v>0.5</v>
          </cell>
          <cell r="Q293">
            <v>2.4566771289038769</v>
          </cell>
          <cell r="R293">
            <v>10.769090909090909</v>
          </cell>
        </row>
        <row r="294">
          <cell r="A294" t="str">
            <v>19.10.2003</v>
          </cell>
          <cell r="B294">
            <v>19</v>
          </cell>
          <cell r="C294">
            <v>10</v>
          </cell>
          <cell r="D294">
            <v>2003</v>
          </cell>
          <cell r="E294" t="str">
            <v/>
          </cell>
          <cell r="F294" t="str">
            <v>So</v>
          </cell>
          <cell r="G294" t="str">
            <v>So</v>
          </cell>
          <cell r="H294">
            <v>1019</v>
          </cell>
          <cell r="I294" t="str">
            <v>Ü</v>
          </cell>
          <cell r="J294">
            <v>3</v>
          </cell>
          <cell r="K294">
            <v>292</v>
          </cell>
          <cell r="L294">
            <v>0.98491507916799992</v>
          </cell>
          <cell r="M294">
            <v>2.7280670320334846</v>
          </cell>
          <cell r="N294">
            <v>2.7531749999999997</v>
          </cell>
          <cell r="O294">
            <v>1.5734250000000001</v>
          </cell>
          <cell r="P294">
            <v>0.5</v>
          </cell>
          <cell r="Q294">
            <v>2.4566771289038769</v>
          </cell>
          <cell r="R294">
            <v>10.562828282828283</v>
          </cell>
        </row>
        <row r="295">
          <cell r="A295" t="str">
            <v>20.10.2003</v>
          </cell>
          <cell r="B295">
            <v>20</v>
          </cell>
          <cell r="C295">
            <v>10</v>
          </cell>
          <cell r="D295">
            <v>2003</v>
          </cell>
          <cell r="E295" t="str">
            <v/>
          </cell>
          <cell r="F295" t="str">
            <v>Mo</v>
          </cell>
          <cell r="G295" t="str">
            <v>W</v>
          </cell>
          <cell r="H295">
            <v>1020</v>
          </cell>
          <cell r="I295" t="str">
            <v>Ü</v>
          </cell>
          <cell r="J295">
            <v>1</v>
          </cell>
          <cell r="K295">
            <v>293</v>
          </cell>
          <cell r="L295">
            <v>0.98884252600800004</v>
          </cell>
          <cell r="M295">
            <v>2.6657464026755164</v>
          </cell>
          <cell r="N295">
            <v>2.7324249999999992</v>
          </cell>
          <cell r="O295">
            <v>3.0599750000000006</v>
          </cell>
          <cell r="P295">
            <v>0.5</v>
          </cell>
          <cell r="Q295">
            <v>2.4566771289038769</v>
          </cell>
          <cell r="R295">
            <v>10.379595959595958</v>
          </cell>
        </row>
        <row r="296">
          <cell r="A296" t="str">
            <v>21.10.2003</v>
          </cell>
          <cell r="B296">
            <v>21</v>
          </cell>
          <cell r="C296">
            <v>10</v>
          </cell>
          <cell r="D296">
            <v>2003</v>
          </cell>
          <cell r="E296" t="str">
            <v/>
          </cell>
          <cell r="F296" t="str">
            <v>Di</v>
          </cell>
          <cell r="G296" t="str">
            <v>W</v>
          </cell>
          <cell r="H296">
            <v>1021</v>
          </cell>
          <cell r="I296" t="str">
            <v>Ü</v>
          </cell>
          <cell r="J296">
            <v>1</v>
          </cell>
          <cell r="K296">
            <v>294</v>
          </cell>
          <cell r="L296">
            <v>0.99278829836800031</v>
          </cell>
          <cell r="M296">
            <v>2.676383514447914</v>
          </cell>
          <cell r="N296">
            <v>2.7324249999999992</v>
          </cell>
          <cell r="O296">
            <v>3.0599750000000006</v>
          </cell>
          <cell r="P296">
            <v>0.5</v>
          </cell>
          <cell r="Q296">
            <v>2.4566771289038769</v>
          </cell>
          <cell r="R296">
            <v>10.241616161616161</v>
          </cell>
        </row>
        <row r="297">
          <cell r="A297" t="str">
            <v>22.10.2003</v>
          </cell>
          <cell r="B297">
            <v>22</v>
          </cell>
          <cell r="C297">
            <v>10</v>
          </cell>
          <cell r="D297">
            <v>2003</v>
          </cell>
          <cell r="E297" t="str">
            <v/>
          </cell>
          <cell r="F297" t="str">
            <v>Mi</v>
          </cell>
          <cell r="G297" t="str">
            <v>W</v>
          </cell>
          <cell r="H297">
            <v>1022</v>
          </cell>
          <cell r="I297" t="str">
            <v>Ü</v>
          </cell>
          <cell r="J297">
            <v>1</v>
          </cell>
          <cell r="K297">
            <v>295</v>
          </cell>
          <cell r="L297">
            <v>0.99675155500000145</v>
          </cell>
          <cell r="M297">
            <v>2.6870677607578788</v>
          </cell>
          <cell r="N297">
            <v>2.7324249999999992</v>
          </cell>
          <cell r="O297">
            <v>3.0599750000000006</v>
          </cell>
          <cell r="P297">
            <v>0.5</v>
          </cell>
          <cell r="Q297">
            <v>2.4566771289038769</v>
          </cell>
          <cell r="R297">
            <v>10.097575757575758</v>
          </cell>
        </row>
        <row r="298">
          <cell r="A298" t="str">
            <v>23.10.2003</v>
          </cell>
          <cell r="B298">
            <v>23</v>
          </cell>
          <cell r="C298">
            <v>10</v>
          </cell>
          <cell r="D298">
            <v>2003</v>
          </cell>
          <cell r="E298" t="str">
            <v/>
          </cell>
          <cell r="F298" t="str">
            <v>Do</v>
          </cell>
          <cell r="G298" t="str">
            <v>W</v>
          </cell>
          <cell r="H298">
            <v>1023</v>
          </cell>
          <cell r="I298" t="str">
            <v>Ü</v>
          </cell>
          <cell r="J298">
            <v>1</v>
          </cell>
          <cell r="K298">
            <v>296</v>
          </cell>
          <cell r="L298">
            <v>1.0007314452480001</v>
          </cell>
          <cell r="M298">
            <v>2.6977968483856896</v>
          </cell>
          <cell r="N298">
            <v>2.7324249999999992</v>
          </cell>
          <cell r="O298">
            <v>3.0599750000000006</v>
          </cell>
          <cell r="P298">
            <v>0.5</v>
          </cell>
          <cell r="Q298">
            <v>2.4566771289038769</v>
          </cell>
          <cell r="R298">
            <v>9.9608080808080803</v>
          </cell>
        </row>
        <row r="299">
          <cell r="A299" t="str">
            <v>24.10.2003</v>
          </cell>
          <cell r="B299">
            <v>24</v>
          </cell>
          <cell r="C299">
            <v>10</v>
          </cell>
          <cell r="D299">
            <v>2003</v>
          </cell>
          <cell r="E299" t="str">
            <v/>
          </cell>
          <cell r="F299" t="str">
            <v>Fr</v>
          </cell>
          <cell r="G299" t="str">
            <v>W</v>
          </cell>
          <cell r="H299">
            <v>1024</v>
          </cell>
          <cell r="I299" t="str">
            <v>Ü</v>
          </cell>
          <cell r="J299">
            <v>1</v>
          </cell>
          <cell r="K299">
            <v>297</v>
          </cell>
          <cell r="L299">
            <v>1.0047271090480001</v>
          </cell>
          <cell r="M299">
            <v>2.7085684587493244</v>
          </cell>
          <cell r="N299">
            <v>2.7324249999999992</v>
          </cell>
          <cell r="O299">
            <v>3.0599750000000006</v>
          </cell>
          <cell r="P299">
            <v>0.5</v>
          </cell>
          <cell r="Q299">
            <v>2.4566771289038769</v>
          </cell>
          <cell r="R299">
            <v>9.7765656565656567</v>
          </cell>
        </row>
        <row r="300">
          <cell r="A300" t="str">
            <v>25.10.2003</v>
          </cell>
          <cell r="B300">
            <v>25</v>
          </cell>
          <cell r="C300">
            <v>10</v>
          </cell>
          <cell r="D300">
            <v>2003</v>
          </cell>
          <cell r="E300" t="str">
            <v/>
          </cell>
          <cell r="F300" t="str">
            <v>Sa</v>
          </cell>
          <cell r="G300" t="str">
            <v>Sa</v>
          </cell>
          <cell r="H300">
            <v>1025</v>
          </cell>
          <cell r="I300" t="str">
            <v>Ü</v>
          </cell>
          <cell r="J300">
            <v>2</v>
          </cell>
          <cell r="K300">
            <v>298</v>
          </cell>
          <cell r="L300">
            <v>1.0087376769280005</v>
          </cell>
          <cell r="M300">
            <v>3.0400579553998379</v>
          </cell>
          <cell r="N300">
            <v>2.6655249999999997</v>
          </cell>
          <cell r="O300">
            <v>2.6085499999999997</v>
          </cell>
          <cell r="P300">
            <v>0.5</v>
          </cell>
          <cell r="Q300">
            <v>2.4566771289038769</v>
          </cell>
          <cell r="R300">
            <v>9.6226262626262606</v>
          </cell>
        </row>
        <row r="301">
          <cell r="A301" t="str">
            <v>26.10.2003</v>
          </cell>
          <cell r="B301">
            <v>26</v>
          </cell>
          <cell r="C301">
            <v>10</v>
          </cell>
          <cell r="D301">
            <v>2003</v>
          </cell>
          <cell r="E301" t="str">
            <v>WZ Winterzeit</v>
          </cell>
          <cell r="F301" t="str">
            <v>So</v>
          </cell>
          <cell r="G301" t="str">
            <v>WZ</v>
          </cell>
          <cell r="H301">
            <v>1026</v>
          </cell>
          <cell r="I301" t="str">
            <v>Ü</v>
          </cell>
          <cell r="J301">
            <v>5</v>
          </cell>
          <cell r="K301">
            <v>299</v>
          </cell>
          <cell r="L301">
            <v>1.0127622700080008</v>
          </cell>
          <cell r="M301">
            <v>2.850039623086265</v>
          </cell>
          <cell r="N301">
            <v>2.8078249999999998</v>
          </cell>
          <cell r="O301">
            <v>1.618125</v>
          </cell>
          <cell r="P301">
            <v>0.5</v>
          </cell>
          <cell r="Q301">
            <v>2.6918875888625595</v>
          </cell>
          <cell r="R301">
            <v>9.505656565656567</v>
          </cell>
        </row>
        <row r="302">
          <cell r="A302" t="str">
            <v>27.10.2003</v>
          </cell>
          <cell r="B302">
            <v>27</v>
          </cell>
          <cell r="C302">
            <v>10</v>
          </cell>
          <cell r="D302">
            <v>2003</v>
          </cell>
          <cell r="E302" t="str">
            <v/>
          </cell>
          <cell r="F302" t="str">
            <v>Mo</v>
          </cell>
          <cell r="G302" t="str">
            <v>W</v>
          </cell>
          <cell r="H302">
            <v>1027</v>
          </cell>
          <cell r="I302" t="str">
            <v>Ü</v>
          </cell>
          <cell r="J302">
            <v>1</v>
          </cell>
          <cell r="K302">
            <v>300</v>
          </cell>
          <cell r="L302">
            <v>1.0168000000000008</v>
          </cell>
          <cell r="M302">
            <v>2.7411148600000019</v>
          </cell>
          <cell r="N302">
            <v>2.7324249999999992</v>
          </cell>
          <cell r="O302">
            <v>3.0599750000000006</v>
          </cell>
          <cell r="P302">
            <v>0.5</v>
          </cell>
          <cell r="Q302">
            <v>2.4566771289038769</v>
          </cell>
          <cell r="R302">
            <v>9.3882828282828275</v>
          </cell>
        </row>
        <row r="303">
          <cell r="A303" t="str">
            <v>28.10.2003</v>
          </cell>
          <cell r="B303">
            <v>28</v>
          </cell>
          <cell r="C303">
            <v>10</v>
          </cell>
          <cell r="D303">
            <v>2003</v>
          </cell>
          <cell r="E303" t="str">
            <v/>
          </cell>
          <cell r="F303" t="str">
            <v>Di</v>
          </cell>
          <cell r="G303" t="str">
            <v>W</v>
          </cell>
          <cell r="H303">
            <v>1028</v>
          </cell>
          <cell r="I303" t="str">
            <v>Ü</v>
          </cell>
          <cell r="J303">
            <v>1</v>
          </cell>
          <cell r="K303">
            <v>301</v>
          </cell>
          <cell r="L303">
            <v>1.0208499692080015</v>
          </cell>
          <cell r="M303">
            <v>2.7520328682401605</v>
          </cell>
          <cell r="N303">
            <v>2.7324249999999992</v>
          </cell>
          <cell r="O303">
            <v>3.0599750000000006</v>
          </cell>
          <cell r="P303">
            <v>0.5</v>
          </cell>
          <cell r="Q303">
            <v>2.4566771289038769</v>
          </cell>
          <cell r="R303">
            <v>9.2511111111111113</v>
          </cell>
        </row>
        <row r="304">
          <cell r="A304" t="str">
            <v>29.10.2003</v>
          </cell>
          <cell r="B304">
            <v>29</v>
          </cell>
          <cell r="C304">
            <v>10</v>
          </cell>
          <cell r="D304">
            <v>2003</v>
          </cell>
          <cell r="E304" t="str">
            <v/>
          </cell>
          <cell r="F304" t="str">
            <v>Mi</v>
          </cell>
          <cell r="G304" t="str">
            <v>W</v>
          </cell>
          <cell r="H304">
            <v>1029</v>
          </cell>
          <cell r="I304" t="str">
            <v>Ü</v>
          </cell>
          <cell r="J304">
            <v>1</v>
          </cell>
          <cell r="K304">
            <v>302</v>
          </cell>
          <cell r="L304">
            <v>1.0249112705280012</v>
          </cell>
          <cell r="M304">
            <v>2.7629814258711485</v>
          </cell>
          <cell r="N304">
            <v>2.7324249999999992</v>
          </cell>
          <cell r="O304">
            <v>3.0599750000000006</v>
          </cell>
          <cell r="P304">
            <v>0.5</v>
          </cell>
          <cell r="Q304">
            <v>2.4566771289038769</v>
          </cell>
          <cell r="R304">
            <v>9.0943434343434344</v>
          </cell>
        </row>
        <row r="305">
          <cell r="A305" t="str">
            <v>30.10.2003</v>
          </cell>
          <cell r="B305">
            <v>30</v>
          </cell>
          <cell r="C305">
            <v>10</v>
          </cell>
          <cell r="D305">
            <v>2003</v>
          </cell>
          <cell r="E305" t="str">
            <v/>
          </cell>
          <cell r="F305" t="str">
            <v>Do</v>
          </cell>
          <cell r="G305" t="str">
            <v>W</v>
          </cell>
          <cell r="H305">
            <v>1030</v>
          </cell>
          <cell r="I305" t="str">
            <v>Ü</v>
          </cell>
          <cell r="J305">
            <v>1</v>
          </cell>
          <cell r="K305">
            <v>303</v>
          </cell>
          <cell r="L305">
            <v>1.0289829874480003</v>
          </cell>
          <cell r="M305">
            <v>2.7739580621370052</v>
          </cell>
          <cell r="N305">
            <v>2.7324249999999992</v>
          </cell>
          <cell r="O305">
            <v>3.0599750000000006</v>
          </cell>
          <cell r="P305">
            <v>0.5</v>
          </cell>
          <cell r="Q305">
            <v>2.4566771289038769</v>
          </cell>
          <cell r="R305">
            <v>8.9476767676767679</v>
          </cell>
        </row>
        <row r="306">
          <cell r="A306" t="str">
            <v>31.10.2003</v>
          </cell>
          <cell r="B306">
            <v>31</v>
          </cell>
          <cell r="C306">
            <v>10</v>
          </cell>
          <cell r="D306">
            <v>2003</v>
          </cell>
          <cell r="E306" t="str">
            <v/>
          </cell>
          <cell r="F306" t="str">
            <v>Fr</v>
          </cell>
          <cell r="G306" t="str">
            <v>W</v>
          </cell>
          <cell r="H306">
            <v>1031</v>
          </cell>
          <cell r="I306" t="str">
            <v>Ü</v>
          </cell>
          <cell r="J306">
            <v>1</v>
          </cell>
          <cell r="K306">
            <v>304</v>
          </cell>
          <cell r="L306">
            <v>1.0330641940480012</v>
          </cell>
          <cell r="M306">
            <v>2.7849602809194525</v>
          </cell>
          <cell r="N306">
            <v>2.7324249999999992</v>
          </cell>
          <cell r="O306">
            <v>3.0599750000000006</v>
          </cell>
          <cell r="P306">
            <v>0.5</v>
          </cell>
          <cell r="Q306">
            <v>2.4566771289038769</v>
          </cell>
          <cell r="R306">
            <v>8.7212121212121207</v>
          </cell>
        </row>
        <row r="307">
          <cell r="A307" t="str">
            <v>1.11.2003</v>
          </cell>
          <cell r="B307">
            <v>1</v>
          </cell>
          <cell r="C307">
            <v>11</v>
          </cell>
          <cell r="D307">
            <v>2003</v>
          </cell>
          <cell r="E307" t="str">
            <v>Allerheiligen</v>
          </cell>
          <cell r="F307" t="str">
            <v>Sa</v>
          </cell>
          <cell r="G307" t="str">
            <v>So</v>
          </cell>
          <cell r="H307">
            <v>1101</v>
          </cell>
          <cell r="I307" t="str">
            <v>W</v>
          </cell>
          <cell r="J307">
            <v>11</v>
          </cell>
          <cell r="K307">
            <v>305</v>
          </cell>
          <cell r="L307">
            <v>1.0371539550000004</v>
          </cell>
          <cell r="M307">
            <v>2.7852769461525004</v>
          </cell>
          <cell r="N307">
            <v>3.0017000000000005</v>
          </cell>
          <cell r="O307">
            <v>1.5568500000000001</v>
          </cell>
          <cell r="P307">
            <v>0.83</v>
          </cell>
          <cell r="Q307">
            <v>4.0780840339804358</v>
          </cell>
          <cell r="R307">
            <v>8.5088888888888885</v>
          </cell>
        </row>
        <row r="308">
          <cell r="A308" t="str">
            <v>2.11.2003</v>
          </cell>
          <cell r="B308">
            <v>2</v>
          </cell>
          <cell r="C308">
            <v>11</v>
          </cell>
          <cell r="D308">
            <v>2003</v>
          </cell>
          <cell r="E308" t="str">
            <v/>
          </cell>
          <cell r="F308" t="str">
            <v>So</v>
          </cell>
          <cell r="G308" t="str">
            <v>So</v>
          </cell>
          <cell r="H308">
            <v>1102</v>
          </cell>
          <cell r="I308" t="str">
            <v>W</v>
          </cell>
          <cell r="J308">
            <v>11</v>
          </cell>
          <cell r="K308">
            <v>306</v>
          </cell>
          <cell r="L308">
            <v>1.0412513255680009</v>
          </cell>
          <cell r="M308">
            <v>2.7962804348128656</v>
          </cell>
          <cell r="N308">
            <v>3.0017000000000005</v>
          </cell>
          <cell r="O308">
            <v>1.5568500000000001</v>
          </cell>
          <cell r="P308">
            <v>0.83</v>
          </cell>
          <cell r="Q308">
            <v>4.0780840339804358</v>
          </cell>
          <cell r="R308">
            <v>8.3262626262626274</v>
          </cell>
        </row>
        <row r="309">
          <cell r="A309" t="str">
            <v>3.11.2003</v>
          </cell>
          <cell r="B309">
            <v>3</v>
          </cell>
          <cell r="C309">
            <v>11</v>
          </cell>
          <cell r="D309">
            <v>2003</v>
          </cell>
          <cell r="E309" t="str">
            <v/>
          </cell>
          <cell r="F309" t="str">
            <v>Mo</v>
          </cell>
          <cell r="G309" t="str">
            <v>W</v>
          </cell>
          <cell r="H309">
            <v>1103</v>
          </cell>
          <cell r="I309" t="str">
            <v>W</v>
          </cell>
          <cell r="J309">
            <v>9</v>
          </cell>
          <cell r="K309">
            <v>307</v>
          </cell>
          <cell r="L309">
            <v>1.045355351607999</v>
          </cell>
          <cell r="M309">
            <v>2.6718498770586745</v>
          </cell>
          <cell r="N309">
            <v>2.9835750000000001</v>
          </cell>
          <cell r="O309">
            <v>3.2068000000000003</v>
          </cell>
          <cell r="P309">
            <v>0.83</v>
          </cell>
          <cell r="Q309">
            <v>4.0780840339804358</v>
          </cell>
          <cell r="R309">
            <v>8.1816161616161605</v>
          </cell>
        </row>
        <row r="310">
          <cell r="A310" t="str">
            <v>4.11.2003</v>
          </cell>
          <cell r="B310">
            <v>4</v>
          </cell>
          <cell r="C310">
            <v>11</v>
          </cell>
          <cell r="D310">
            <v>2003</v>
          </cell>
          <cell r="E310" t="str">
            <v/>
          </cell>
          <cell r="F310" t="str">
            <v>Di</v>
          </cell>
          <cell r="G310" t="str">
            <v>W</v>
          </cell>
          <cell r="H310">
            <v>1104</v>
          </cell>
          <cell r="I310" t="str">
            <v>W</v>
          </cell>
          <cell r="J310">
            <v>9</v>
          </cell>
          <cell r="K310">
            <v>308</v>
          </cell>
          <cell r="L310">
            <v>1.0494650695680008</v>
          </cell>
          <cell r="M310">
            <v>2.6823540079355923</v>
          </cell>
          <cell r="N310">
            <v>2.9835750000000001</v>
          </cell>
          <cell r="O310">
            <v>3.2068000000000003</v>
          </cell>
          <cell r="P310">
            <v>0.83</v>
          </cell>
          <cell r="Q310">
            <v>4.0780840339804358</v>
          </cell>
          <cell r="R310">
            <v>8.0090909090909079</v>
          </cell>
        </row>
        <row r="311">
          <cell r="A311" t="str">
            <v>5.11.2003</v>
          </cell>
          <cell r="B311">
            <v>5</v>
          </cell>
          <cell r="C311">
            <v>11</v>
          </cell>
          <cell r="D311">
            <v>2003</v>
          </cell>
          <cell r="E311" t="str">
            <v/>
          </cell>
          <cell r="F311" t="str">
            <v>Mi</v>
          </cell>
          <cell r="G311" t="str">
            <v>W</v>
          </cell>
          <cell r="H311">
            <v>1105</v>
          </cell>
          <cell r="I311" t="str">
            <v>W</v>
          </cell>
          <cell r="J311">
            <v>9</v>
          </cell>
          <cell r="K311">
            <v>309</v>
          </cell>
          <cell r="L311">
            <v>1.0535795064879987</v>
          </cell>
          <cell r="M311">
            <v>2.6928702001203377</v>
          </cell>
          <cell r="N311">
            <v>2.9835750000000001</v>
          </cell>
          <cell r="O311">
            <v>3.2068000000000003</v>
          </cell>
          <cell r="P311">
            <v>0.83</v>
          </cell>
          <cell r="Q311">
            <v>4.0780840339804358</v>
          </cell>
          <cell r="R311">
            <v>7.8919191919191904</v>
          </cell>
        </row>
        <row r="312">
          <cell r="A312" t="str">
            <v>6.11.2003</v>
          </cell>
          <cell r="B312">
            <v>6</v>
          </cell>
          <cell r="C312">
            <v>11</v>
          </cell>
          <cell r="D312">
            <v>2003</v>
          </cell>
          <cell r="E312" t="str">
            <v/>
          </cell>
          <cell r="F312" t="str">
            <v>Do</v>
          </cell>
          <cell r="G312" t="str">
            <v>W</v>
          </cell>
          <cell r="H312">
            <v>1106</v>
          </cell>
          <cell r="I312" t="str">
            <v>W</v>
          </cell>
          <cell r="J312">
            <v>9</v>
          </cell>
          <cell r="K312">
            <v>310</v>
          </cell>
          <cell r="L312">
            <v>1.0576976800000004</v>
          </cell>
          <cell r="M312">
            <v>2.7033959427540006</v>
          </cell>
          <cell r="N312">
            <v>2.9835750000000001</v>
          </cell>
          <cell r="O312">
            <v>3.2068000000000003</v>
          </cell>
          <cell r="P312">
            <v>0.83</v>
          </cell>
          <cell r="Q312">
            <v>4.0780840339804358</v>
          </cell>
          <cell r="R312">
            <v>7.7535353535353533</v>
          </cell>
        </row>
        <row r="313">
          <cell r="A313" t="str">
            <v>7.11.2003</v>
          </cell>
          <cell r="B313">
            <v>7</v>
          </cell>
          <cell r="C313">
            <v>11</v>
          </cell>
          <cell r="D313">
            <v>2003</v>
          </cell>
          <cell r="E313" t="str">
            <v/>
          </cell>
          <cell r="F313" t="str">
            <v>Fr</v>
          </cell>
          <cell r="G313" t="str">
            <v>W</v>
          </cell>
          <cell r="H313">
            <v>1107</v>
          </cell>
          <cell r="I313" t="str">
            <v>W</v>
          </cell>
          <cell r="J313">
            <v>9</v>
          </cell>
          <cell r="K313">
            <v>311</v>
          </cell>
          <cell r="L313">
            <v>1.0618185983280015</v>
          </cell>
          <cell r="M313">
            <v>2.713928700931497</v>
          </cell>
          <cell r="N313">
            <v>2.9835750000000001</v>
          </cell>
          <cell r="O313">
            <v>3.2068000000000003</v>
          </cell>
          <cell r="P313">
            <v>0.83</v>
          </cell>
          <cell r="Q313">
            <v>4.0780840339804358</v>
          </cell>
          <cell r="R313">
            <v>7.5616161616161603</v>
          </cell>
        </row>
        <row r="314">
          <cell r="A314" t="str">
            <v>8.11.2003</v>
          </cell>
          <cell r="B314">
            <v>8</v>
          </cell>
          <cell r="C314">
            <v>11</v>
          </cell>
          <cell r="D314">
            <v>2003</v>
          </cell>
          <cell r="E314" t="str">
            <v/>
          </cell>
          <cell r="F314" t="str">
            <v>Sa</v>
          </cell>
          <cell r="G314" t="str">
            <v>Sa</v>
          </cell>
          <cell r="H314">
            <v>1108</v>
          </cell>
          <cell r="I314" t="str">
            <v>W</v>
          </cell>
          <cell r="J314">
            <v>10</v>
          </cell>
          <cell r="K314">
            <v>312</v>
          </cell>
          <cell r="L314">
            <v>1.0659412602880014</v>
          </cell>
          <cell r="M314">
            <v>3.0768394478213166</v>
          </cell>
          <cell r="N314">
            <v>2.863175</v>
          </cell>
          <cell r="O314">
            <v>2.6732999999999998</v>
          </cell>
          <cell r="P314">
            <v>0.83</v>
          </cell>
          <cell r="Q314">
            <v>4.0780840339804358</v>
          </cell>
          <cell r="R314">
            <v>7.4119191919191918</v>
          </cell>
        </row>
        <row r="315">
          <cell r="A315" t="str">
            <v>9.11.2003</v>
          </cell>
          <cell r="B315">
            <v>9</v>
          </cell>
          <cell r="C315">
            <v>11</v>
          </cell>
          <cell r="D315">
            <v>2003</v>
          </cell>
          <cell r="E315" t="str">
            <v/>
          </cell>
          <cell r="F315" t="str">
            <v>So</v>
          </cell>
          <cell r="G315" t="str">
            <v>So</v>
          </cell>
          <cell r="H315">
            <v>1109</v>
          </cell>
          <cell r="I315" t="str">
            <v>W</v>
          </cell>
          <cell r="J315">
            <v>11</v>
          </cell>
          <cell r="K315">
            <v>313</v>
          </cell>
          <cell r="L315">
            <v>1.0700646552880007</v>
          </cell>
          <cell r="M315">
            <v>2.8736586317759252</v>
          </cell>
          <cell r="N315">
            <v>3.0017000000000005</v>
          </cell>
          <cell r="O315">
            <v>1.5568500000000001</v>
          </cell>
          <cell r="P315">
            <v>0.83</v>
          </cell>
          <cell r="Q315">
            <v>4.0780840339804358</v>
          </cell>
          <cell r="R315">
            <v>7.2218181818181817</v>
          </cell>
        </row>
        <row r="316">
          <cell r="A316" t="str">
            <v>10.11.2003</v>
          </cell>
          <cell r="B316">
            <v>10</v>
          </cell>
          <cell r="C316">
            <v>11</v>
          </cell>
          <cell r="D316">
            <v>2003</v>
          </cell>
          <cell r="E316" t="str">
            <v/>
          </cell>
          <cell r="F316" t="str">
            <v>Mo</v>
          </cell>
          <cell r="G316" t="str">
            <v>W</v>
          </cell>
          <cell r="H316">
            <v>1110</v>
          </cell>
          <cell r="I316" t="str">
            <v>W</v>
          </cell>
          <cell r="J316">
            <v>9</v>
          </cell>
          <cell r="K316">
            <v>314</v>
          </cell>
          <cell r="L316">
            <v>1.0741877633280001</v>
          </cell>
          <cell r="M316">
            <v>2.7455433589841185</v>
          </cell>
          <cell r="N316">
            <v>2.9835750000000001</v>
          </cell>
          <cell r="O316">
            <v>3.2068000000000003</v>
          </cell>
          <cell r="P316">
            <v>0.83</v>
          </cell>
          <cell r="Q316">
            <v>4.0780840339804358</v>
          </cell>
          <cell r="R316">
            <v>7.0258585858585842</v>
          </cell>
        </row>
        <row r="317">
          <cell r="A317" t="str">
            <v>11.11.2003</v>
          </cell>
          <cell r="B317">
            <v>11</v>
          </cell>
          <cell r="C317">
            <v>11</v>
          </cell>
          <cell r="D317">
            <v>2003</v>
          </cell>
          <cell r="E317" t="str">
            <v/>
          </cell>
          <cell r="F317" t="str">
            <v>Di</v>
          </cell>
          <cell r="G317" t="str">
            <v>W</v>
          </cell>
          <cell r="H317">
            <v>1111</v>
          </cell>
          <cell r="I317" t="str">
            <v>W</v>
          </cell>
          <cell r="J317">
            <v>9</v>
          </cell>
          <cell r="K317">
            <v>315</v>
          </cell>
          <cell r="L317">
            <v>1.078309555000001</v>
          </cell>
          <cell r="M317">
            <v>2.7560783493633774</v>
          </cell>
          <cell r="N317">
            <v>2.9835750000000001</v>
          </cell>
          <cell r="O317">
            <v>3.2068000000000003</v>
          </cell>
          <cell r="P317">
            <v>0.83</v>
          </cell>
          <cell r="Q317">
            <v>4.0780840339804358</v>
          </cell>
          <cell r="R317">
            <v>6.8406060606060599</v>
          </cell>
        </row>
        <row r="318">
          <cell r="A318" t="str">
            <v>12.11.2003</v>
          </cell>
          <cell r="B318">
            <v>12</v>
          </cell>
          <cell r="C318">
            <v>11</v>
          </cell>
          <cell r="D318">
            <v>2003</v>
          </cell>
          <cell r="E318" t="str">
            <v/>
          </cell>
          <cell r="F318" t="str">
            <v>Mi</v>
          </cell>
          <cell r="G318" t="str">
            <v>W</v>
          </cell>
          <cell r="H318">
            <v>1112</v>
          </cell>
          <cell r="I318" t="str">
            <v>W</v>
          </cell>
          <cell r="J318">
            <v>9</v>
          </cell>
          <cell r="K318">
            <v>316</v>
          </cell>
          <cell r="L318">
            <v>1.0824289914879994</v>
          </cell>
          <cell r="M318">
            <v>2.7666073200689647</v>
          </cell>
          <cell r="N318">
            <v>2.9835750000000001</v>
          </cell>
          <cell r="O318">
            <v>3.2068000000000003</v>
          </cell>
          <cell r="P318">
            <v>0.83</v>
          </cell>
          <cell r="Q318">
            <v>4.0780840339804358</v>
          </cell>
          <cell r="R318">
            <v>6.6139393939393942</v>
          </cell>
        </row>
        <row r="319">
          <cell r="A319" t="str">
            <v>13.11.2003</v>
          </cell>
          <cell r="B319">
            <v>13</v>
          </cell>
          <cell r="C319">
            <v>11</v>
          </cell>
          <cell r="D319">
            <v>2003</v>
          </cell>
          <cell r="E319" t="str">
            <v/>
          </cell>
          <cell r="F319" t="str">
            <v>Do</v>
          </cell>
          <cell r="G319" t="str">
            <v>W</v>
          </cell>
          <cell r="H319">
            <v>1113</v>
          </cell>
          <cell r="I319" t="str">
            <v>W</v>
          </cell>
          <cell r="J319">
            <v>9</v>
          </cell>
          <cell r="K319">
            <v>317</v>
          </cell>
          <cell r="L319">
            <v>1.0865450245679997</v>
          </cell>
          <cell r="M319">
            <v>2.7771275919189646</v>
          </cell>
          <cell r="N319">
            <v>2.9835750000000001</v>
          </cell>
          <cell r="O319">
            <v>3.2068000000000003</v>
          </cell>
          <cell r="P319">
            <v>0.83</v>
          </cell>
          <cell r="Q319">
            <v>4.0780840339804358</v>
          </cell>
          <cell r="R319">
            <v>6.4488888888888889</v>
          </cell>
        </row>
        <row r="320">
          <cell r="A320" t="str">
            <v>14.11.2003</v>
          </cell>
          <cell r="B320">
            <v>14</v>
          </cell>
          <cell r="C320">
            <v>11</v>
          </cell>
          <cell r="D320">
            <v>2003</v>
          </cell>
          <cell r="E320" t="str">
            <v/>
          </cell>
          <cell r="F320" t="str">
            <v>Fr</v>
          </cell>
          <cell r="G320" t="str">
            <v>W</v>
          </cell>
          <cell r="H320">
            <v>1114</v>
          </cell>
          <cell r="I320" t="str">
            <v>W</v>
          </cell>
          <cell r="J320">
            <v>9</v>
          </cell>
          <cell r="K320">
            <v>318</v>
          </cell>
          <cell r="L320">
            <v>1.0906565966080013</v>
          </cell>
          <cell r="M320">
            <v>2.7876364616853055</v>
          </cell>
          <cell r="N320">
            <v>2.9835750000000001</v>
          </cell>
          <cell r="O320">
            <v>3.2068000000000003</v>
          </cell>
          <cell r="P320">
            <v>0.83</v>
          </cell>
          <cell r="Q320">
            <v>4.0780840339804358</v>
          </cell>
          <cell r="R320">
            <v>6.2933333333333339</v>
          </cell>
        </row>
        <row r="321">
          <cell r="A321" t="str">
            <v>15.11.2003</v>
          </cell>
          <cell r="B321">
            <v>15</v>
          </cell>
          <cell r="C321">
            <v>11</v>
          </cell>
          <cell r="D321">
            <v>2003</v>
          </cell>
          <cell r="E321" t="str">
            <v/>
          </cell>
          <cell r="F321" t="str">
            <v>Sa</v>
          </cell>
          <cell r="G321" t="str">
            <v>Sa</v>
          </cell>
          <cell r="H321">
            <v>1115</v>
          </cell>
          <cell r="I321" t="str">
            <v>W</v>
          </cell>
          <cell r="J321">
            <v>10</v>
          </cell>
          <cell r="K321">
            <v>319</v>
          </cell>
          <cell r="L321">
            <v>1.0947626405680002</v>
          </cell>
          <cell r="M321">
            <v>3.1600323619995327</v>
          </cell>
          <cell r="N321">
            <v>2.863175</v>
          </cell>
          <cell r="O321">
            <v>2.6732999999999998</v>
          </cell>
          <cell r="P321">
            <v>0.83</v>
          </cell>
          <cell r="Q321">
            <v>4.0780840339804358</v>
          </cell>
          <cell r="R321">
            <v>6.1638383838383843</v>
          </cell>
        </row>
        <row r="322">
          <cell r="A322" t="str">
            <v>16.11.2003</v>
          </cell>
          <cell r="B322">
            <v>16</v>
          </cell>
          <cell r="C322">
            <v>11</v>
          </cell>
          <cell r="D322">
            <v>2003</v>
          </cell>
          <cell r="E322" t="str">
            <v/>
          </cell>
          <cell r="F322" t="str">
            <v>So</v>
          </cell>
          <cell r="G322" t="str">
            <v>So</v>
          </cell>
          <cell r="H322">
            <v>1116</v>
          </cell>
          <cell r="I322" t="str">
            <v>W</v>
          </cell>
          <cell r="J322">
            <v>11</v>
          </cell>
          <cell r="K322">
            <v>320</v>
          </cell>
          <cell r="L322">
            <v>1.0988620800000009</v>
          </cell>
          <cell r="M322">
            <v>2.9509941158400017</v>
          </cell>
          <cell r="N322">
            <v>3.0017000000000005</v>
          </cell>
          <cell r="O322">
            <v>1.5568500000000001</v>
          </cell>
          <cell r="P322">
            <v>0.83</v>
          </cell>
          <cell r="Q322">
            <v>4.0780840339804358</v>
          </cell>
          <cell r="R322">
            <v>6.0016161616161616</v>
          </cell>
        </row>
        <row r="323">
          <cell r="A323" t="str">
            <v>17.11.2003</v>
          </cell>
          <cell r="B323">
            <v>17</v>
          </cell>
          <cell r="C323">
            <v>11</v>
          </cell>
          <cell r="D323">
            <v>2003</v>
          </cell>
          <cell r="E323" t="str">
            <v/>
          </cell>
          <cell r="F323" t="str">
            <v>Mo</v>
          </cell>
          <cell r="G323" t="str">
            <v>W</v>
          </cell>
          <cell r="H323">
            <v>1117</v>
          </cell>
          <cell r="I323" t="str">
            <v>W</v>
          </cell>
          <cell r="J323">
            <v>9</v>
          </cell>
          <cell r="K323">
            <v>321</v>
          </cell>
          <cell r="L323">
            <v>1.1029538290479999</v>
          </cell>
          <cell r="M323">
            <v>2.819067265509509</v>
          </cell>
          <cell r="N323">
            <v>2.9835750000000001</v>
          </cell>
          <cell r="O323">
            <v>3.2068000000000003</v>
          </cell>
          <cell r="P323">
            <v>0.83</v>
          </cell>
          <cell r="Q323">
            <v>4.0780840339804358</v>
          </cell>
          <cell r="R323">
            <v>5.8448484848484838</v>
          </cell>
        </row>
        <row r="324">
          <cell r="A324" t="str">
            <v>18.11.2003</v>
          </cell>
          <cell r="B324">
            <v>18</v>
          </cell>
          <cell r="C324">
            <v>11</v>
          </cell>
          <cell r="D324">
            <v>2003</v>
          </cell>
          <cell r="E324" t="str">
            <v/>
          </cell>
          <cell r="F324" t="str">
            <v>Di</v>
          </cell>
          <cell r="G324" t="str">
            <v>W</v>
          </cell>
          <cell r="H324">
            <v>1118</v>
          </cell>
          <cell r="I324" t="str">
            <v>W</v>
          </cell>
          <cell r="J324">
            <v>9</v>
          </cell>
          <cell r="K324">
            <v>322</v>
          </cell>
          <cell r="L324">
            <v>1.1070367924480005</v>
          </cell>
          <cell r="M324">
            <v>2.8295030137376553</v>
          </cell>
          <cell r="N324">
            <v>2.9835750000000001</v>
          </cell>
          <cell r="O324">
            <v>3.2068000000000003</v>
          </cell>
          <cell r="P324">
            <v>0.83</v>
          </cell>
          <cell r="Q324">
            <v>4.0780840339804358</v>
          </cell>
          <cell r="R324">
            <v>5.6684848484848489</v>
          </cell>
        </row>
        <row r="325">
          <cell r="A325" t="str">
            <v>19.11.2003</v>
          </cell>
          <cell r="B325">
            <v>19</v>
          </cell>
          <cell r="C325">
            <v>11</v>
          </cell>
          <cell r="D325">
            <v>2003</v>
          </cell>
          <cell r="E325" t="str">
            <v/>
          </cell>
          <cell r="F325" t="str">
            <v>Mi</v>
          </cell>
          <cell r="G325" t="str">
            <v>W</v>
          </cell>
          <cell r="H325">
            <v>1119</v>
          </cell>
          <cell r="I325" t="str">
            <v>W</v>
          </cell>
          <cell r="J325">
            <v>9</v>
          </cell>
          <cell r="K325">
            <v>323</v>
          </cell>
          <cell r="L325">
            <v>1.1111098655279998</v>
          </cell>
          <cell r="M325">
            <v>2.8399134830496529</v>
          </cell>
          <cell r="N325">
            <v>2.9835750000000001</v>
          </cell>
          <cell r="O325">
            <v>3.2068000000000003</v>
          </cell>
          <cell r="P325">
            <v>0.83</v>
          </cell>
          <cell r="Q325">
            <v>4.0780840339804358</v>
          </cell>
          <cell r="R325">
            <v>5.5250505050505039</v>
          </cell>
        </row>
        <row r="326">
          <cell r="A326" t="str">
            <v>20.11.2003</v>
          </cell>
          <cell r="B326">
            <v>20</v>
          </cell>
          <cell r="C326">
            <v>11</v>
          </cell>
          <cell r="D326">
            <v>2003</v>
          </cell>
          <cell r="E326" t="str">
            <v/>
          </cell>
          <cell r="F326" t="str">
            <v>Do</v>
          </cell>
          <cell r="G326" t="str">
            <v>W</v>
          </cell>
          <cell r="H326">
            <v>1120</v>
          </cell>
          <cell r="I326" t="str">
            <v>W</v>
          </cell>
          <cell r="J326">
            <v>9</v>
          </cell>
          <cell r="K326">
            <v>324</v>
          </cell>
          <cell r="L326">
            <v>1.1151719342080009</v>
          </cell>
          <cell r="M326">
            <v>2.8502958259405844</v>
          </cell>
          <cell r="N326">
            <v>2.9835750000000001</v>
          </cell>
          <cell r="O326">
            <v>3.2068000000000003</v>
          </cell>
          <cell r="P326">
            <v>0.83</v>
          </cell>
          <cell r="Q326">
            <v>4.0780840339804358</v>
          </cell>
          <cell r="R326">
            <v>5.3769696969696961</v>
          </cell>
        </row>
        <row r="327">
          <cell r="A327" t="str">
            <v>21.11.2003</v>
          </cell>
          <cell r="B327">
            <v>21</v>
          </cell>
          <cell r="C327">
            <v>11</v>
          </cell>
          <cell r="D327">
            <v>2003</v>
          </cell>
          <cell r="E327" t="str">
            <v/>
          </cell>
          <cell r="F327" t="str">
            <v>Fr</v>
          </cell>
          <cell r="G327" t="str">
            <v>W</v>
          </cell>
          <cell r="H327">
            <v>1121</v>
          </cell>
          <cell r="I327" t="str">
            <v>W</v>
          </cell>
          <cell r="J327">
            <v>9</v>
          </cell>
          <cell r="K327">
            <v>325</v>
          </cell>
          <cell r="L327">
            <v>1.1192218749999996</v>
          </cell>
          <cell r="M327">
            <v>2.8606471708593739</v>
          </cell>
          <cell r="N327">
            <v>2.9835750000000001</v>
          </cell>
          <cell r="O327">
            <v>3.2068000000000003</v>
          </cell>
          <cell r="P327">
            <v>0.83</v>
          </cell>
          <cell r="Q327">
            <v>4.0780840339804358</v>
          </cell>
          <cell r="R327">
            <v>5.2238383838383831</v>
          </cell>
        </row>
        <row r="328">
          <cell r="A328" t="str">
            <v>22.11.2003</v>
          </cell>
          <cell r="B328">
            <v>22</v>
          </cell>
          <cell r="C328">
            <v>11</v>
          </cell>
          <cell r="D328">
            <v>2003</v>
          </cell>
          <cell r="E328" t="str">
            <v/>
          </cell>
          <cell r="F328" t="str">
            <v>Sa</v>
          </cell>
          <cell r="G328" t="str">
            <v>Sa</v>
          </cell>
          <cell r="H328">
            <v>1122</v>
          </cell>
          <cell r="I328" t="str">
            <v>W</v>
          </cell>
          <cell r="J328">
            <v>10</v>
          </cell>
          <cell r="K328">
            <v>326</v>
          </cell>
          <cell r="L328">
            <v>1.1232585550080003</v>
          </cell>
          <cell r="M328">
            <v>3.2422858190305934</v>
          </cell>
          <cell r="N328">
            <v>2.863175</v>
          </cell>
          <cell r="O328">
            <v>2.6732999999999998</v>
          </cell>
          <cell r="P328">
            <v>0.83</v>
          </cell>
          <cell r="Q328">
            <v>4.0780840339804358</v>
          </cell>
          <cell r="R328">
            <v>5.1004040404040394</v>
          </cell>
        </row>
        <row r="329">
          <cell r="A329" t="str">
            <v>23.11.2003</v>
          </cell>
          <cell r="B329">
            <v>23</v>
          </cell>
          <cell r="C329">
            <v>11</v>
          </cell>
          <cell r="D329">
            <v>2003</v>
          </cell>
          <cell r="E329" t="str">
            <v/>
          </cell>
          <cell r="F329" t="str">
            <v>So</v>
          </cell>
          <cell r="G329" t="str">
            <v>So</v>
          </cell>
          <cell r="H329">
            <v>1123</v>
          </cell>
          <cell r="I329" t="str">
            <v>W</v>
          </cell>
          <cell r="J329">
            <v>11</v>
          </cell>
          <cell r="K329">
            <v>327</v>
          </cell>
          <cell r="L329">
            <v>1.1272808319279997</v>
          </cell>
          <cell r="M329">
            <v>3.0273126741426424</v>
          </cell>
          <cell r="N329">
            <v>3.0017000000000005</v>
          </cell>
          <cell r="O329">
            <v>1.5568500000000001</v>
          </cell>
          <cell r="P329">
            <v>0.83</v>
          </cell>
          <cell r="Q329">
            <v>4.0780840339804358</v>
          </cell>
          <cell r="R329">
            <v>4.9496969696969684</v>
          </cell>
        </row>
        <row r="330">
          <cell r="A330" t="str">
            <v>24.11.2003</v>
          </cell>
          <cell r="B330">
            <v>24</v>
          </cell>
          <cell r="C330">
            <v>11</v>
          </cell>
          <cell r="D330">
            <v>2003</v>
          </cell>
          <cell r="E330" t="str">
            <v/>
          </cell>
          <cell r="F330" t="str">
            <v>Mo</v>
          </cell>
          <cell r="G330" t="str">
            <v>W</v>
          </cell>
          <cell r="H330">
            <v>1124</v>
          </cell>
          <cell r="I330" t="str">
            <v>W</v>
          </cell>
          <cell r="J330">
            <v>9</v>
          </cell>
          <cell r="K330">
            <v>328</v>
          </cell>
          <cell r="L330">
            <v>1.1312875540480007</v>
          </cell>
          <cell r="M330">
            <v>2.8914861415801361</v>
          </cell>
          <cell r="N330">
            <v>2.9835750000000001</v>
          </cell>
          <cell r="O330">
            <v>3.2068000000000003</v>
          </cell>
          <cell r="P330">
            <v>0.83</v>
          </cell>
          <cell r="Q330">
            <v>4.0780840339804358</v>
          </cell>
          <cell r="R330">
            <v>4.8319191919191899</v>
          </cell>
        </row>
        <row r="331">
          <cell r="A331" t="str">
            <v>25.11.2003</v>
          </cell>
          <cell r="B331">
            <v>25</v>
          </cell>
          <cell r="C331">
            <v>11</v>
          </cell>
          <cell r="D331">
            <v>2003</v>
          </cell>
          <cell r="E331" t="str">
            <v/>
          </cell>
          <cell r="F331" t="str">
            <v>Di</v>
          </cell>
          <cell r="G331" t="str">
            <v>W</v>
          </cell>
          <cell r="H331">
            <v>1125</v>
          </cell>
          <cell r="I331" t="str">
            <v>W</v>
          </cell>
          <cell r="J331">
            <v>9</v>
          </cell>
          <cell r="K331">
            <v>329</v>
          </cell>
          <cell r="L331">
            <v>1.1352775602480007</v>
          </cell>
          <cell r="M331">
            <v>2.9016842981768711</v>
          </cell>
          <cell r="N331">
            <v>2.9835750000000001</v>
          </cell>
          <cell r="O331">
            <v>3.2068000000000003</v>
          </cell>
          <cell r="P331">
            <v>0.83</v>
          </cell>
          <cell r="Q331">
            <v>4.0780840339804358</v>
          </cell>
          <cell r="R331">
            <v>4.7066666666666661</v>
          </cell>
        </row>
        <row r="332">
          <cell r="A332" t="str">
            <v>26.11.2003</v>
          </cell>
          <cell r="B332">
            <v>26</v>
          </cell>
          <cell r="C332">
            <v>11</v>
          </cell>
          <cell r="D332">
            <v>2003</v>
          </cell>
          <cell r="E332" t="str">
            <v/>
          </cell>
          <cell r="F332" t="str">
            <v>Mi</v>
          </cell>
          <cell r="G332" t="str">
            <v>W</v>
          </cell>
          <cell r="H332">
            <v>1126</v>
          </cell>
          <cell r="I332" t="str">
            <v>W</v>
          </cell>
          <cell r="J332">
            <v>9</v>
          </cell>
          <cell r="K332">
            <v>330</v>
          </cell>
          <cell r="L332">
            <v>1.1392496800000007</v>
          </cell>
          <cell r="M332">
            <v>2.9118367383540016</v>
          </cell>
          <cell r="N332">
            <v>2.9835750000000001</v>
          </cell>
          <cell r="O332">
            <v>3.2068000000000003</v>
          </cell>
          <cell r="P332">
            <v>0.83</v>
          </cell>
          <cell r="Q332">
            <v>4.0780840339804358</v>
          </cell>
          <cell r="R332">
            <v>4.5903030303030308</v>
          </cell>
        </row>
        <row r="333">
          <cell r="A333" t="str">
            <v>27.11.2003</v>
          </cell>
          <cell r="B333">
            <v>27</v>
          </cell>
          <cell r="C333">
            <v>11</v>
          </cell>
          <cell r="D333">
            <v>2003</v>
          </cell>
          <cell r="E333" t="str">
            <v/>
          </cell>
          <cell r="F333" t="str">
            <v>Do</v>
          </cell>
          <cell r="G333" t="str">
            <v>W</v>
          </cell>
          <cell r="H333">
            <v>1127</v>
          </cell>
          <cell r="I333" t="str">
            <v>W</v>
          </cell>
          <cell r="J333">
            <v>9</v>
          </cell>
          <cell r="K333">
            <v>331</v>
          </cell>
          <cell r="L333">
            <v>1.1432027333679993</v>
          </cell>
          <cell r="M333">
            <v>2.9219404462836032</v>
          </cell>
          <cell r="N333">
            <v>2.9835750000000001</v>
          </cell>
          <cell r="O333">
            <v>3.2068000000000003</v>
          </cell>
          <cell r="P333">
            <v>0.83</v>
          </cell>
          <cell r="Q333">
            <v>4.0780840339804358</v>
          </cell>
          <cell r="R333">
            <v>4.5494949494949504</v>
          </cell>
        </row>
        <row r="334">
          <cell r="A334" t="str">
            <v>28.11.2003</v>
          </cell>
          <cell r="B334">
            <v>28</v>
          </cell>
          <cell r="C334">
            <v>11</v>
          </cell>
          <cell r="D334">
            <v>2003</v>
          </cell>
          <cell r="E334" t="str">
            <v/>
          </cell>
          <cell r="F334" t="str">
            <v>Fr</v>
          </cell>
          <cell r="G334" t="str">
            <v>W</v>
          </cell>
          <cell r="H334">
            <v>1128</v>
          </cell>
          <cell r="I334" t="str">
            <v>W</v>
          </cell>
          <cell r="J334">
            <v>9</v>
          </cell>
          <cell r="K334">
            <v>332</v>
          </cell>
          <cell r="L334">
            <v>1.1471355310079998</v>
          </cell>
          <cell r="M334">
            <v>2.9319923820916216</v>
          </cell>
          <cell r="N334">
            <v>2.9835750000000001</v>
          </cell>
          <cell r="O334">
            <v>3.2068000000000003</v>
          </cell>
          <cell r="P334">
            <v>0.83</v>
          </cell>
          <cell r="Q334">
            <v>4.0780840339804358</v>
          </cell>
          <cell r="R334">
            <v>4.4858585858585851</v>
          </cell>
        </row>
        <row r="335">
          <cell r="A335" t="str">
            <v>29.11.2003</v>
          </cell>
          <cell r="B335">
            <v>29</v>
          </cell>
          <cell r="C335">
            <v>11</v>
          </cell>
          <cell r="D335">
            <v>2003</v>
          </cell>
          <cell r="E335" t="str">
            <v/>
          </cell>
          <cell r="F335" t="str">
            <v>Sa</v>
          </cell>
          <cell r="G335" t="str">
            <v>Sa</v>
          </cell>
          <cell r="H335">
            <v>1129</v>
          </cell>
          <cell r="I335" t="str">
            <v>W</v>
          </cell>
          <cell r="J335">
            <v>10</v>
          </cell>
          <cell r="K335">
            <v>333</v>
          </cell>
          <cell r="L335">
            <v>1.1510468741680007</v>
          </cell>
          <cell r="M335">
            <v>3.3224968022859342</v>
          </cell>
          <cell r="N335">
            <v>2.863175</v>
          </cell>
          <cell r="O335">
            <v>2.6732999999999998</v>
          </cell>
          <cell r="P335">
            <v>0.83</v>
          </cell>
          <cell r="Q335">
            <v>4.0780840339804358</v>
          </cell>
          <cell r="R335">
            <v>4.42989898989899</v>
          </cell>
        </row>
        <row r="336">
          <cell r="A336" t="str">
            <v>30.11.2003</v>
          </cell>
          <cell r="B336">
            <v>30</v>
          </cell>
          <cell r="C336">
            <v>11</v>
          </cell>
          <cell r="D336">
            <v>2003</v>
          </cell>
          <cell r="E336" t="str">
            <v/>
          </cell>
          <cell r="F336" t="str">
            <v>So</v>
          </cell>
          <cell r="G336" t="str">
            <v>So</v>
          </cell>
          <cell r="H336">
            <v>1130</v>
          </cell>
          <cell r="I336" t="str">
            <v>W</v>
          </cell>
          <cell r="J336">
            <v>11</v>
          </cell>
          <cell r="K336">
            <v>334</v>
          </cell>
          <cell r="L336">
            <v>1.1549355546880005</v>
          </cell>
          <cell r="M336">
            <v>3.1015794321146246</v>
          </cell>
          <cell r="N336">
            <v>3.0017000000000005</v>
          </cell>
          <cell r="O336">
            <v>1.5568500000000001</v>
          </cell>
          <cell r="P336">
            <v>0.83</v>
          </cell>
          <cell r="Q336">
            <v>4.0780840339804358</v>
          </cell>
          <cell r="R336">
            <v>4.3608080808080807</v>
          </cell>
        </row>
        <row r="337">
          <cell r="A337" t="str">
            <v>1.12.2003</v>
          </cell>
          <cell r="B337">
            <v>1</v>
          </cell>
          <cell r="C337">
            <v>12</v>
          </cell>
          <cell r="D337">
            <v>2003</v>
          </cell>
          <cell r="E337" t="str">
            <v/>
          </cell>
          <cell r="F337" t="str">
            <v>Mo</v>
          </cell>
          <cell r="G337" t="str">
            <v>W</v>
          </cell>
          <cell r="H337">
            <v>1201</v>
          </cell>
          <cell r="I337" t="str">
            <v>W</v>
          </cell>
          <cell r="J337">
            <v>9</v>
          </cell>
          <cell r="K337">
            <v>335</v>
          </cell>
          <cell r="L337">
            <v>1.1588003550000008</v>
          </cell>
          <cell r="M337">
            <v>2.9618067973533768</v>
          </cell>
          <cell r="N337">
            <v>2.9835750000000001</v>
          </cell>
          <cell r="O337">
            <v>3.2068000000000003</v>
          </cell>
          <cell r="P337">
            <v>1</v>
          </cell>
          <cell r="Q337">
            <v>4.9133542578077538</v>
          </cell>
          <cell r="R337">
            <v>4.3179797979797989</v>
          </cell>
        </row>
        <row r="338">
          <cell r="A338" t="str">
            <v>2.12.2003</v>
          </cell>
          <cell r="B338">
            <v>2</v>
          </cell>
          <cell r="C338">
            <v>12</v>
          </cell>
          <cell r="D338">
            <v>2003</v>
          </cell>
          <cell r="E338" t="str">
            <v/>
          </cell>
          <cell r="F338" t="str">
            <v>Di</v>
          </cell>
          <cell r="G338" t="str">
            <v>W</v>
          </cell>
          <cell r="H338">
            <v>1202</v>
          </cell>
          <cell r="I338" t="str">
            <v>W</v>
          </cell>
          <cell r="J338">
            <v>9</v>
          </cell>
          <cell r="K338">
            <v>336</v>
          </cell>
          <cell r="L338">
            <v>1.1626400481280001</v>
          </cell>
          <cell r="M338">
            <v>2.9716207650115587</v>
          </cell>
          <cell r="N338">
            <v>2.9835750000000001</v>
          </cell>
          <cell r="O338">
            <v>3.2068000000000003</v>
          </cell>
          <cell r="P338">
            <v>1</v>
          </cell>
          <cell r="Q338">
            <v>4.9133542578077538</v>
          </cell>
          <cell r="R338">
            <v>4.28969696969697</v>
          </cell>
        </row>
        <row r="339">
          <cell r="A339" t="str">
            <v>3.12.2003</v>
          </cell>
          <cell r="B339">
            <v>3</v>
          </cell>
          <cell r="C339">
            <v>12</v>
          </cell>
          <cell r="D339">
            <v>2003</v>
          </cell>
          <cell r="E339" t="str">
            <v/>
          </cell>
          <cell r="F339" t="str">
            <v>Mi</v>
          </cell>
          <cell r="G339" t="str">
            <v>W</v>
          </cell>
          <cell r="H339">
            <v>1203</v>
          </cell>
          <cell r="I339" t="str">
            <v>W</v>
          </cell>
          <cell r="J339">
            <v>9</v>
          </cell>
          <cell r="K339">
            <v>337</v>
          </cell>
          <cell r="L339">
            <v>1.1664533976880003</v>
          </cell>
          <cell r="M339">
            <v>2.981367400485702</v>
          </cell>
          <cell r="N339">
            <v>2.9835750000000001</v>
          </cell>
          <cell r="O339">
            <v>3.2068000000000003</v>
          </cell>
          <cell r="P339">
            <v>1</v>
          </cell>
          <cell r="Q339">
            <v>4.9133542578077538</v>
          </cell>
          <cell r="R339">
            <v>4.2377777777777776</v>
          </cell>
        </row>
        <row r="340">
          <cell r="A340" t="str">
            <v>4.12.2003</v>
          </cell>
          <cell r="B340">
            <v>4</v>
          </cell>
          <cell r="C340">
            <v>12</v>
          </cell>
          <cell r="D340">
            <v>2003</v>
          </cell>
          <cell r="E340" t="str">
            <v/>
          </cell>
          <cell r="F340" t="str">
            <v>Do</v>
          </cell>
          <cell r="G340" t="str">
            <v>W</v>
          </cell>
          <cell r="H340">
            <v>1204</v>
          </cell>
          <cell r="I340" t="str">
            <v>W</v>
          </cell>
          <cell r="J340">
            <v>9</v>
          </cell>
          <cell r="K340">
            <v>338</v>
          </cell>
          <cell r="L340">
            <v>1.1702391578879994</v>
          </cell>
          <cell r="M340">
            <v>2.9910435196248844</v>
          </cell>
          <cell r="N340">
            <v>2.9835750000000001</v>
          </cell>
          <cell r="O340">
            <v>3.2068000000000003</v>
          </cell>
          <cell r="P340">
            <v>1</v>
          </cell>
          <cell r="Q340">
            <v>4.9133542578077538</v>
          </cell>
          <cell r="R340">
            <v>4.1606060606060602</v>
          </cell>
        </row>
        <row r="341">
          <cell r="A341" t="str">
            <v>5.12.2003</v>
          </cell>
          <cell r="B341">
            <v>5</v>
          </cell>
          <cell r="C341">
            <v>12</v>
          </cell>
          <cell r="D341">
            <v>2003</v>
          </cell>
          <cell r="E341" t="str">
            <v/>
          </cell>
          <cell r="F341" t="str">
            <v>Fr</v>
          </cell>
          <cell r="G341" t="str">
            <v>W</v>
          </cell>
          <cell r="H341">
            <v>1205</v>
          </cell>
          <cell r="I341" t="str">
            <v>W</v>
          </cell>
          <cell r="J341">
            <v>9</v>
          </cell>
          <cell r="K341">
            <v>339</v>
          </cell>
          <cell r="L341">
            <v>1.1739960735279993</v>
          </cell>
          <cell r="M341">
            <v>3.0006459142320514</v>
          </cell>
          <cell r="N341">
            <v>2.9835750000000001</v>
          </cell>
          <cell r="O341">
            <v>3.2068000000000003</v>
          </cell>
          <cell r="P341">
            <v>1</v>
          </cell>
          <cell r="Q341">
            <v>4.9133542578077538</v>
          </cell>
          <cell r="R341">
            <v>4.0646464646464642</v>
          </cell>
        </row>
        <row r="342">
          <cell r="A342" t="str">
            <v>6.12.2003</v>
          </cell>
          <cell r="B342">
            <v>6</v>
          </cell>
          <cell r="C342">
            <v>12</v>
          </cell>
          <cell r="D342">
            <v>2003</v>
          </cell>
          <cell r="E342" t="str">
            <v/>
          </cell>
          <cell r="F342" t="str">
            <v>Sa</v>
          </cell>
          <cell r="G342" t="str">
            <v>Sa</v>
          </cell>
          <cell r="H342">
            <v>1206</v>
          </cell>
          <cell r="I342" t="str">
            <v>W</v>
          </cell>
          <cell r="J342">
            <v>10</v>
          </cell>
          <cell r="K342">
            <v>340</v>
          </cell>
          <cell r="L342">
            <v>1.1777228800000012</v>
          </cell>
          <cell r="M342">
            <v>3.3994970931200039</v>
          </cell>
          <cell r="N342">
            <v>2.863175</v>
          </cell>
          <cell r="O342">
            <v>2.6732999999999998</v>
          </cell>
          <cell r="P342">
            <v>1</v>
          </cell>
          <cell r="Q342">
            <v>4.9133542578077538</v>
          </cell>
          <cell r="R342">
            <v>3.9959595959595964</v>
          </cell>
        </row>
        <row r="343">
          <cell r="A343" t="str">
            <v>7.12.2003</v>
          </cell>
          <cell r="B343">
            <v>7</v>
          </cell>
          <cell r="C343">
            <v>12</v>
          </cell>
          <cell r="D343">
            <v>2003</v>
          </cell>
          <cell r="E343" t="str">
            <v/>
          </cell>
          <cell r="F343" t="str">
            <v>So</v>
          </cell>
          <cell r="G343" t="str">
            <v>So</v>
          </cell>
          <cell r="H343">
            <v>1207</v>
          </cell>
          <cell r="I343" t="str">
            <v>W</v>
          </cell>
          <cell r="J343">
            <v>11</v>
          </cell>
          <cell r="K343">
            <v>341</v>
          </cell>
          <cell r="L343">
            <v>1.1814183032880006</v>
          </cell>
          <cell r="M343">
            <v>3.1726988534799245</v>
          </cell>
          <cell r="N343">
            <v>3.0017000000000005</v>
          </cell>
          <cell r="O343">
            <v>1.5568500000000001</v>
          </cell>
          <cell r="P343">
            <v>1</v>
          </cell>
          <cell r="Q343">
            <v>4.9133542578077538</v>
          </cell>
          <cell r="R343">
            <v>3.9656565656565652</v>
          </cell>
        </row>
        <row r="344">
          <cell r="A344" t="str">
            <v>8.12.2003</v>
          </cell>
          <cell r="B344">
            <v>8</v>
          </cell>
          <cell r="C344">
            <v>12</v>
          </cell>
          <cell r="D344">
            <v>2003</v>
          </cell>
          <cell r="E344" t="str">
            <v/>
          </cell>
          <cell r="F344" t="str">
            <v>Mo</v>
          </cell>
          <cell r="G344" t="str">
            <v>W</v>
          </cell>
          <cell r="H344">
            <v>1208</v>
          </cell>
          <cell r="I344" t="str">
            <v>W</v>
          </cell>
          <cell r="J344">
            <v>9</v>
          </cell>
          <cell r="K344">
            <v>342</v>
          </cell>
          <cell r="L344">
            <v>1.185081059968</v>
          </cell>
          <cell r="M344">
            <v>3.0289783081987101</v>
          </cell>
          <cell r="N344">
            <v>2.9835750000000001</v>
          </cell>
          <cell r="O344">
            <v>3.2068000000000003</v>
          </cell>
          <cell r="P344">
            <v>1</v>
          </cell>
          <cell r="Q344">
            <v>4.9133542578077538</v>
          </cell>
          <cell r="R344">
            <v>3.9210101010101011</v>
          </cell>
        </row>
        <row r="345">
          <cell r="A345" t="str">
            <v>9.12.2003</v>
          </cell>
          <cell r="B345">
            <v>9</v>
          </cell>
          <cell r="C345">
            <v>12</v>
          </cell>
          <cell r="D345">
            <v>2003</v>
          </cell>
          <cell r="E345" t="str">
            <v/>
          </cell>
          <cell r="F345" t="str">
            <v>Di</v>
          </cell>
          <cell r="G345" t="str">
            <v>W</v>
          </cell>
          <cell r="H345">
            <v>1209</v>
          </cell>
          <cell r="I345" t="str">
            <v>W</v>
          </cell>
          <cell r="J345">
            <v>9</v>
          </cell>
          <cell r="K345">
            <v>343</v>
          </cell>
          <cell r="L345">
            <v>1.1887098572080015</v>
          </cell>
          <cell r="M345">
            <v>3.0382532417843611</v>
          </cell>
          <cell r="N345">
            <v>2.9835750000000001</v>
          </cell>
          <cell r="O345">
            <v>3.2068000000000003</v>
          </cell>
          <cell r="P345">
            <v>1</v>
          </cell>
          <cell r="Q345">
            <v>4.9133542578077538</v>
          </cell>
          <cell r="R345">
            <v>3.8896969696969701</v>
          </cell>
        </row>
        <row r="346">
          <cell r="A346" t="str">
            <v>10.12.2003</v>
          </cell>
          <cell r="B346">
            <v>10</v>
          </cell>
          <cell r="C346">
            <v>12</v>
          </cell>
          <cell r="D346">
            <v>2003</v>
          </cell>
          <cell r="E346" t="str">
            <v/>
          </cell>
          <cell r="F346" t="str">
            <v>Mi</v>
          </cell>
          <cell r="G346" t="str">
            <v>W</v>
          </cell>
          <cell r="H346">
            <v>1210</v>
          </cell>
          <cell r="I346" t="str">
            <v>W</v>
          </cell>
          <cell r="J346">
            <v>9</v>
          </cell>
          <cell r="K346">
            <v>344</v>
          </cell>
          <cell r="L346">
            <v>1.1923033927680013</v>
          </cell>
          <cell r="M346">
            <v>3.0474380491605535</v>
          </cell>
          <cell r="N346">
            <v>2.9835750000000001</v>
          </cell>
          <cell r="O346">
            <v>3.2068000000000003</v>
          </cell>
          <cell r="P346">
            <v>1</v>
          </cell>
          <cell r="Q346">
            <v>4.9133542578077538</v>
          </cell>
          <cell r="R346">
            <v>3.8389898989898992</v>
          </cell>
        </row>
        <row r="347">
          <cell r="A347" t="str">
            <v>11.12.2003</v>
          </cell>
          <cell r="B347">
            <v>11</v>
          </cell>
          <cell r="C347">
            <v>12</v>
          </cell>
          <cell r="D347">
            <v>2003</v>
          </cell>
          <cell r="E347" t="str">
            <v/>
          </cell>
          <cell r="F347" t="str">
            <v>Do</v>
          </cell>
          <cell r="G347" t="str">
            <v>W</v>
          </cell>
          <cell r="H347">
            <v>1211</v>
          </cell>
          <cell r="I347" t="str">
            <v>W</v>
          </cell>
          <cell r="J347">
            <v>9</v>
          </cell>
          <cell r="K347">
            <v>345</v>
          </cell>
          <cell r="L347">
            <v>1.1958603550000004</v>
          </cell>
          <cell r="M347">
            <v>3.056529377853376</v>
          </cell>
          <cell r="N347">
            <v>2.9835750000000001</v>
          </cell>
          <cell r="O347">
            <v>3.2068000000000003</v>
          </cell>
          <cell r="P347">
            <v>1</v>
          </cell>
          <cell r="Q347">
            <v>4.9133542578077538</v>
          </cell>
          <cell r="R347">
            <v>3.7618181818181826</v>
          </cell>
        </row>
        <row r="348">
          <cell r="A348" t="str">
            <v>12.12.2003</v>
          </cell>
          <cell r="B348">
            <v>12</v>
          </cell>
          <cell r="C348">
            <v>12</v>
          </cell>
          <cell r="D348">
            <v>2003</v>
          </cell>
          <cell r="E348" t="str">
            <v/>
          </cell>
          <cell r="F348" t="str">
            <v>Fr</v>
          </cell>
          <cell r="G348" t="str">
            <v>W</v>
          </cell>
          <cell r="H348">
            <v>1212</v>
          </cell>
          <cell r="I348" t="str">
            <v>W</v>
          </cell>
          <cell r="J348">
            <v>9</v>
          </cell>
          <cell r="K348">
            <v>346</v>
          </cell>
          <cell r="L348">
            <v>1.1993794228480017</v>
          </cell>
          <cell r="M348">
            <v>3.0655238513427783</v>
          </cell>
          <cell r="N348">
            <v>2.9835750000000001</v>
          </cell>
          <cell r="O348">
            <v>3.2068000000000003</v>
          </cell>
          <cell r="P348">
            <v>1</v>
          </cell>
          <cell r="Q348">
            <v>4.9133542578077538</v>
          </cell>
          <cell r="R348">
            <v>3.678383838383839</v>
          </cell>
        </row>
        <row r="349">
          <cell r="A349" t="str">
            <v>13.12.2003</v>
          </cell>
          <cell r="B349">
            <v>13</v>
          </cell>
          <cell r="C349">
            <v>12</v>
          </cell>
          <cell r="D349">
            <v>2003</v>
          </cell>
          <cell r="E349" t="str">
            <v/>
          </cell>
          <cell r="F349" t="str">
            <v>Sa</v>
          </cell>
          <cell r="G349" t="str">
            <v>Sa</v>
          </cell>
          <cell r="H349">
            <v>1213</v>
          </cell>
          <cell r="I349" t="str">
            <v>W</v>
          </cell>
          <cell r="J349">
            <v>10</v>
          </cell>
          <cell r="K349">
            <v>347</v>
          </cell>
          <cell r="L349">
            <v>1.2028592658480004</v>
          </cell>
          <cell r="M349">
            <v>3.4720532708702536</v>
          </cell>
          <cell r="N349">
            <v>2.863175</v>
          </cell>
          <cell r="O349">
            <v>2.6732999999999998</v>
          </cell>
          <cell r="P349">
            <v>1</v>
          </cell>
          <cell r="Q349">
            <v>4.9133542578077538</v>
          </cell>
          <cell r="R349">
            <v>3.6171717171717175</v>
          </cell>
        </row>
        <row r="350">
          <cell r="A350" t="str">
            <v>14.12.2003</v>
          </cell>
          <cell r="B350">
            <v>14</v>
          </cell>
          <cell r="C350">
            <v>12</v>
          </cell>
          <cell r="D350">
            <v>2003</v>
          </cell>
          <cell r="E350" t="str">
            <v/>
          </cell>
          <cell r="F350" t="str">
            <v>So</v>
          </cell>
          <cell r="G350" t="str">
            <v>So</v>
          </cell>
          <cell r="H350">
            <v>1214</v>
          </cell>
          <cell r="I350" t="str">
            <v>W</v>
          </cell>
          <cell r="J350">
            <v>11</v>
          </cell>
          <cell r="K350">
            <v>348</v>
          </cell>
          <cell r="L350">
            <v>1.2062985441280003</v>
          </cell>
          <cell r="M350">
            <v>3.239514740255744</v>
          </cell>
          <cell r="N350">
            <v>3.0017000000000005</v>
          </cell>
          <cell r="O350">
            <v>1.5568500000000001</v>
          </cell>
          <cell r="P350">
            <v>1</v>
          </cell>
          <cell r="Q350">
            <v>4.9133542578077538</v>
          </cell>
          <cell r="R350">
            <v>3.5731313131313134</v>
          </cell>
        </row>
        <row r="351">
          <cell r="A351" t="str">
            <v>15.12.2003</v>
          </cell>
          <cell r="B351">
            <v>15</v>
          </cell>
          <cell r="C351">
            <v>12</v>
          </cell>
          <cell r="D351">
            <v>2003</v>
          </cell>
          <cell r="E351" t="str">
            <v/>
          </cell>
          <cell r="F351" t="str">
            <v>Mo</v>
          </cell>
          <cell r="G351" t="str">
            <v>W</v>
          </cell>
          <cell r="H351">
            <v>1215</v>
          </cell>
          <cell r="I351" t="str">
            <v>W</v>
          </cell>
          <cell r="J351">
            <v>9</v>
          </cell>
          <cell r="K351">
            <v>349</v>
          </cell>
          <cell r="L351">
            <v>1.2096959084080012</v>
          </cell>
          <cell r="M351">
            <v>3.0918920146977205</v>
          </cell>
          <cell r="N351">
            <v>2.9835750000000001</v>
          </cell>
          <cell r="O351">
            <v>3.2068000000000003</v>
          </cell>
          <cell r="P351">
            <v>1</v>
          </cell>
          <cell r="Q351">
            <v>4.9133542578077538</v>
          </cell>
          <cell r="R351">
            <v>3.5426262626262628</v>
          </cell>
        </row>
        <row r="352">
          <cell r="A352" t="str">
            <v>16.12.2003</v>
          </cell>
          <cell r="B352">
            <v>16</v>
          </cell>
          <cell r="C352">
            <v>12</v>
          </cell>
          <cell r="D352">
            <v>2003</v>
          </cell>
          <cell r="E352" t="str">
            <v/>
          </cell>
          <cell r="F352" t="str">
            <v>Di</v>
          </cell>
          <cell r="G352" t="str">
            <v>W</v>
          </cell>
          <cell r="H352">
            <v>1216</v>
          </cell>
          <cell r="I352" t="str">
            <v>W</v>
          </cell>
          <cell r="J352">
            <v>9</v>
          </cell>
          <cell r="K352">
            <v>350</v>
          </cell>
          <cell r="L352">
            <v>1.2130500000000022</v>
          </cell>
          <cell r="M352">
            <v>3.1004648212500054</v>
          </cell>
          <cell r="N352">
            <v>2.9835750000000001</v>
          </cell>
          <cell r="O352">
            <v>3.2068000000000003</v>
          </cell>
          <cell r="P352">
            <v>1</v>
          </cell>
          <cell r="Q352">
            <v>4.9133542578077538</v>
          </cell>
          <cell r="R352">
            <v>3.5004040404040402</v>
          </cell>
        </row>
        <row r="353">
          <cell r="A353" t="str">
            <v>17.12.2003</v>
          </cell>
          <cell r="B353">
            <v>17</v>
          </cell>
          <cell r="C353">
            <v>12</v>
          </cell>
          <cell r="D353">
            <v>2003</v>
          </cell>
          <cell r="E353" t="str">
            <v/>
          </cell>
          <cell r="F353" t="str">
            <v>Mi</v>
          </cell>
          <cell r="G353" t="str">
            <v>W</v>
          </cell>
          <cell r="H353">
            <v>1217</v>
          </cell>
          <cell r="I353" t="str">
            <v>W</v>
          </cell>
          <cell r="J353">
            <v>9</v>
          </cell>
          <cell r="K353">
            <v>351</v>
          </cell>
          <cell r="L353">
            <v>1.2163594508080013</v>
          </cell>
          <cell r="M353">
            <v>3.1089235293064408</v>
          </cell>
          <cell r="N353">
            <v>2.9835750000000001</v>
          </cell>
          <cell r="O353">
            <v>3.2068000000000003</v>
          </cell>
          <cell r="P353">
            <v>1</v>
          </cell>
          <cell r="Q353">
            <v>4.9133542578077538</v>
          </cell>
          <cell r="R353">
            <v>3.412929292929292</v>
          </cell>
        </row>
        <row r="354">
          <cell r="A354" t="str">
            <v>18.12.2003</v>
          </cell>
          <cell r="B354">
            <v>18</v>
          </cell>
          <cell r="C354">
            <v>12</v>
          </cell>
          <cell r="D354">
            <v>2003</v>
          </cell>
          <cell r="E354" t="str">
            <v/>
          </cell>
          <cell r="F354" t="str">
            <v>Do</v>
          </cell>
          <cell r="G354" t="str">
            <v>W</v>
          </cell>
          <cell r="H354">
            <v>1218</v>
          </cell>
          <cell r="I354" t="str">
            <v>W</v>
          </cell>
          <cell r="J354">
            <v>9</v>
          </cell>
          <cell r="K354">
            <v>352</v>
          </cell>
          <cell r="L354">
            <v>1.2196228833279998</v>
          </cell>
          <cell r="M354">
            <v>3.1172646180701178</v>
          </cell>
          <cell r="N354">
            <v>2.9835750000000001</v>
          </cell>
          <cell r="O354">
            <v>3.2068000000000003</v>
          </cell>
          <cell r="P354">
            <v>1</v>
          </cell>
          <cell r="Q354">
            <v>4.9133542578077538</v>
          </cell>
          <cell r="R354">
            <v>3.3438383838383827</v>
          </cell>
        </row>
        <row r="355">
          <cell r="A355" t="str">
            <v>19.12.2003</v>
          </cell>
          <cell r="B355">
            <v>19</v>
          </cell>
          <cell r="C355">
            <v>12</v>
          </cell>
          <cell r="D355">
            <v>2003</v>
          </cell>
          <cell r="E355" t="str">
            <v/>
          </cell>
          <cell r="F355" t="str">
            <v>Fr</v>
          </cell>
          <cell r="G355" t="str">
            <v>W</v>
          </cell>
          <cell r="H355">
            <v>1219</v>
          </cell>
          <cell r="I355" t="str">
            <v>W</v>
          </cell>
          <cell r="J355">
            <v>9</v>
          </cell>
          <cell r="K355">
            <v>353</v>
          </cell>
          <cell r="L355">
            <v>1.222838910648</v>
          </cell>
          <cell r="M355">
            <v>3.1254845426979889</v>
          </cell>
          <cell r="N355">
            <v>2.9835750000000001</v>
          </cell>
          <cell r="O355">
            <v>3.2068000000000003</v>
          </cell>
          <cell r="P355">
            <v>1</v>
          </cell>
          <cell r="Q355">
            <v>4.9133542578077538</v>
          </cell>
          <cell r="R355">
            <v>3.3361616161616157</v>
          </cell>
        </row>
        <row r="356">
          <cell r="A356" t="str">
            <v>20.12.2003</v>
          </cell>
          <cell r="B356">
            <v>20</v>
          </cell>
          <cell r="C356">
            <v>12</v>
          </cell>
          <cell r="D356">
            <v>2003</v>
          </cell>
          <cell r="E356" t="str">
            <v/>
          </cell>
          <cell r="F356" t="str">
            <v>Sa</v>
          </cell>
          <cell r="G356" t="str">
            <v>Sa</v>
          </cell>
          <cell r="H356">
            <v>1220</v>
          </cell>
          <cell r="I356" t="str">
            <v>W</v>
          </cell>
          <cell r="J356">
            <v>10</v>
          </cell>
          <cell r="K356">
            <v>354</v>
          </cell>
          <cell r="L356">
            <v>1.2260061364479999</v>
          </cell>
          <cell r="M356">
            <v>3.538866712857152</v>
          </cell>
          <cell r="N356">
            <v>2.863175</v>
          </cell>
          <cell r="O356">
            <v>2.6732999999999998</v>
          </cell>
          <cell r="P356">
            <v>1</v>
          </cell>
          <cell r="Q356">
            <v>4.9133542578077538</v>
          </cell>
          <cell r="R356">
            <v>3.3050505050505046</v>
          </cell>
        </row>
        <row r="357">
          <cell r="A357" t="str">
            <v>21.12.2003</v>
          </cell>
          <cell r="B357">
            <v>21</v>
          </cell>
          <cell r="C357">
            <v>12</v>
          </cell>
          <cell r="D357">
            <v>2003</v>
          </cell>
          <cell r="E357" t="str">
            <v/>
          </cell>
          <cell r="F357" t="str">
            <v>So</v>
          </cell>
          <cell r="G357" t="str">
            <v>So</v>
          </cell>
          <cell r="H357">
            <v>1221</v>
          </cell>
          <cell r="I357" t="str">
            <v>W</v>
          </cell>
          <cell r="J357">
            <v>11</v>
          </cell>
          <cell r="K357">
            <v>355</v>
          </cell>
          <cell r="L357">
            <v>1.2291231549999999</v>
          </cell>
          <cell r="M357">
            <v>3.3008102327524989</v>
          </cell>
          <cell r="N357">
            <v>3.0017000000000005</v>
          </cell>
          <cell r="O357">
            <v>1.5568500000000001</v>
          </cell>
          <cell r="P357">
            <v>1</v>
          </cell>
          <cell r="Q357">
            <v>4.9133542578077538</v>
          </cell>
          <cell r="R357">
            <v>3.2484848484848485</v>
          </cell>
        </row>
        <row r="358">
          <cell r="A358" t="str">
            <v>22.12.2003</v>
          </cell>
          <cell r="B358">
            <v>22</v>
          </cell>
          <cell r="C358">
            <v>12</v>
          </cell>
          <cell r="D358">
            <v>2003</v>
          </cell>
          <cell r="E358" t="str">
            <v/>
          </cell>
          <cell r="F358" t="str">
            <v>Mo</v>
          </cell>
          <cell r="G358" t="str">
            <v>W</v>
          </cell>
          <cell r="H358">
            <v>1222</v>
          </cell>
          <cell r="I358" t="str">
            <v>W</v>
          </cell>
          <cell r="J358">
            <v>9</v>
          </cell>
          <cell r="K358">
            <v>356</v>
          </cell>
          <cell r="L358">
            <v>1.2321885511680004</v>
          </cell>
          <cell r="M358">
            <v>3.1493815226440711</v>
          </cell>
          <cell r="N358">
            <v>2.9835750000000001</v>
          </cell>
          <cell r="O358">
            <v>3.2068000000000003</v>
          </cell>
          <cell r="P358">
            <v>1</v>
          </cell>
          <cell r="Q358">
            <v>4.9133542578077538</v>
          </cell>
          <cell r="R358">
            <v>3.1874747474747473</v>
          </cell>
        </row>
        <row r="359">
          <cell r="A359" t="str">
            <v>23.12.2003</v>
          </cell>
          <cell r="B359">
            <v>23</v>
          </cell>
          <cell r="C359">
            <v>12</v>
          </cell>
          <cell r="D359">
            <v>2003</v>
          </cell>
          <cell r="E359" t="str">
            <v/>
          </cell>
          <cell r="F359" t="str">
            <v>Di</v>
          </cell>
          <cell r="G359" t="str">
            <v>W</v>
          </cell>
          <cell r="H359">
            <v>1223</v>
          </cell>
          <cell r="I359" t="str">
            <v>W</v>
          </cell>
          <cell r="J359">
            <v>9</v>
          </cell>
          <cell r="K359">
            <v>357</v>
          </cell>
          <cell r="L359">
            <v>1.2352009004080005</v>
          </cell>
          <cell r="M359">
            <v>3.1570808613753183</v>
          </cell>
          <cell r="N359">
            <v>2.9835750000000001</v>
          </cell>
          <cell r="O359">
            <v>3.2068000000000003</v>
          </cell>
          <cell r="P359">
            <v>1</v>
          </cell>
          <cell r="Q359">
            <v>4.9133542578077538</v>
          </cell>
          <cell r="R359">
            <v>3.135353535353536</v>
          </cell>
        </row>
        <row r="360">
          <cell r="A360" t="str">
            <v>24.12.2003</v>
          </cell>
          <cell r="B360">
            <v>24</v>
          </cell>
          <cell r="C360">
            <v>12</v>
          </cell>
          <cell r="D360">
            <v>2003</v>
          </cell>
          <cell r="F360" t="str">
            <v>Mi</v>
          </cell>
          <cell r="G360" t="str">
            <v>W</v>
          </cell>
          <cell r="H360">
            <v>1224</v>
          </cell>
          <cell r="I360" t="str">
            <v>W</v>
          </cell>
          <cell r="J360">
            <v>9</v>
          </cell>
          <cell r="K360">
            <v>358</v>
          </cell>
          <cell r="L360">
            <v>1.2381587687680011</v>
          </cell>
          <cell r="M360">
            <v>3.1646409510633529</v>
          </cell>
          <cell r="N360">
            <v>2.9835750000000001</v>
          </cell>
          <cell r="O360">
            <v>3.2068000000000003</v>
          </cell>
          <cell r="P360">
            <v>1</v>
          </cell>
          <cell r="Q360">
            <v>4.9133542578077538</v>
          </cell>
          <cell r="R360">
            <v>3.0507070707070709</v>
          </cell>
        </row>
        <row r="361">
          <cell r="A361" t="str">
            <v>25.12.2003</v>
          </cell>
          <cell r="B361">
            <v>25</v>
          </cell>
          <cell r="C361">
            <v>12</v>
          </cell>
          <cell r="D361">
            <v>2003</v>
          </cell>
          <cell r="E361" t="str">
            <v>1. Weihnachtstag</v>
          </cell>
          <cell r="F361" t="str">
            <v>Do</v>
          </cell>
          <cell r="G361" t="str">
            <v>So</v>
          </cell>
          <cell r="H361">
            <v>1225</v>
          </cell>
          <cell r="I361" t="str">
            <v>W</v>
          </cell>
          <cell r="J361">
            <v>11</v>
          </cell>
          <cell r="K361">
            <v>359</v>
          </cell>
          <cell r="L361">
            <v>1.2410607128880002</v>
          </cell>
          <cell r="M361">
            <v>3.332868544460724</v>
          </cell>
          <cell r="N361">
            <v>3.0017000000000005</v>
          </cell>
          <cell r="O361">
            <v>1.5568500000000001</v>
          </cell>
          <cell r="P361">
            <v>1</v>
          </cell>
          <cell r="Q361">
            <v>4.9133542578077538</v>
          </cell>
          <cell r="R361">
            <v>2.9490909090909097</v>
          </cell>
        </row>
        <row r="362">
          <cell r="A362" t="str">
            <v>26.12.2003</v>
          </cell>
          <cell r="B362">
            <v>26</v>
          </cell>
          <cell r="C362">
            <v>12</v>
          </cell>
          <cell r="D362">
            <v>2003</v>
          </cell>
          <cell r="E362" t="str">
            <v>2. Weihnachtstag</v>
          </cell>
          <cell r="F362" t="str">
            <v>Fr</v>
          </cell>
          <cell r="G362" t="str">
            <v>So</v>
          </cell>
          <cell r="H362">
            <v>1226</v>
          </cell>
          <cell r="I362" t="str">
            <v>W</v>
          </cell>
          <cell r="J362">
            <v>11</v>
          </cell>
          <cell r="K362">
            <v>360</v>
          </cell>
          <cell r="L362">
            <v>1.2439052800000012</v>
          </cell>
          <cell r="M362">
            <v>3.3405076294400025</v>
          </cell>
          <cell r="N362">
            <v>3.0017000000000005</v>
          </cell>
          <cell r="O362">
            <v>1.5568500000000001</v>
          </cell>
          <cell r="P362">
            <v>1</v>
          </cell>
          <cell r="Q362">
            <v>4.9133542578077538</v>
          </cell>
          <cell r="R362">
            <v>2.8434343434343439</v>
          </cell>
        </row>
        <row r="363">
          <cell r="A363" t="str">
            <v>27.12.2003</v>
          </cell>
          <cell r="B363">
            <v>27</v>
          </cell>
          <cell r="C363">
            <v>12</v>
          </cell>
          <cell r="D363">
            <v>2003</v>
          </cell>
          <cell r="E363" t="str">
            <v/>
          </cell>
          <cell r="F363" t="str">
            <v>Sa</v>
          </cell>
          <cell r="G363" t="str">
            <v>Sa</v>
          </cell>
          <cell r="H363">
            <v>1227</v>
          </cell>
          <cell r="I363" t="str">
            <v>W</v>
          </cell>
          <cell r="J363">
            <v>10</v>
          </cell>
          <cell r="K363">
            <v>361</v>
          </cell>
          <cell r="L363">
            <v>1.2466910079279989</v>
          </cell>
          <cell r="M363">
            <v>3.598573594384169</v>
          </cell>
          <cell r="N363">
            <v>2.863175</v>
          </cell>
          <cell r="O363">
            <v>2.6732999999999998</v>
          </cell>
          <cell r="P363">
            <v>1</v>
          </cell>
          <cell r="Q363">
            <v>4.9133542578077538</v>
          </cell>
          <cell r="R363">
            <v>2.7682828282828287</v>
          </cell>
        </row>
        <row r="364">
          <cell r="A364" t="str">
            <v>28.12.2003</v>
          </cell>
          <cell r="B364">
            <v>28</v>
          </cell>
          <cell r="C364">
            <v>12</v>
          </cell>
          <cell r="D364">
            <v>2003</v>
          </cell>
          <cell r="E364" t="str">
            <v/>
          </cell>
          <cell r="F364" t="str">
            <v>So</v>
          </cell>
          <cell r="G364" t="str">
            <v>So</v>
          </cell>
          <cell r="H364">
            <v>1228</v>
          </cell>
          <cell r="I364" t="str">
            <v>W</v>
          </cell>
          <cell r="J364">
            <v>11</v>
          </cell>
          <cell r="K364">
            <v>362</v>
          </cell>
          <cell r="L364">
            <v>1.2494164250880009</v>
          </cell>
          <cell r="M364">
            <v>3.3553078095738256</v>
          </cell>
          <cell r="N364">
            <v>3.0017000000000005</v>
          </cell>
          <cell r="O364">
            <v>1.5568500000000001</v>
          </cell>
          <cell r="P364">
            <v>1</v>
          </cell>
          <cell r="Q364">
            <v>4.9133542578077538</v>
          </cell>
          <cell r="R364">
            <v>2.6909090909090905</v>
          </cell>
        </row>
        <row r="365">
          <cell r="A365" t="str">
            <v>29.12.2003</v>
          </cell>
          <cell r="B365">
            <v>29</v>
          </cell>
          <cell r="C365">
            <v>12</v>
          </cell>
          <cell r="D365">
            <v>2003</v>
          </cell>
          <cell r="E365" t="str">
            <v/>
          </cell>
          <cell r="F365" t="str">
            <v>Mo</v>
          </cell>
          <cell r="G365" t="str">
            <v>W</v>
          </cell>
          <cell r="H365">
            <v>1229</v>
          </cell>
          <cell r="I365" t="str">
            <v>W</v>
          </cell>
          <cell r="J365">
            <v>9</v>
          </cell>
          <cell r="K365">
            <v>363</v>
          </cell>
          <cell r="L365">
            <v>1.2520800504880008</v>
          </cell>
          <cell r="M365">
            <v>3.2002227030435431</v>
          </cell>
          <cell r="N365">
            <v>2.9835750000000001</v>
          </cell>
          <cell r="O365">
            <v>3.2068000000000003</v>
          </cell>
          <cell r="P365">
            <v>1</v>
          </cell>
          <cell r="Q365">
            <v>4.9133542578077538</v>
          </cell>
          <cell r="R365">
            <v>2.5785858585858583</v>
          </cell>
        </row>
        <row r="366">
          <cell r="A366" t="str">
            <v>30.12.2003</v>
          </cell>
          <cell r="B366">
            <v>30</v>
          </cell>
          <cell r="C366">
            <v>12</v>
          </cell>
          <cell r="D366">
            <v>2003</v>
          </cell>
          <cell r="E366" t="str">
            <v/>
          </cell>
          <cell r="F366" t="str">
            <v>Di</v>
          </cell>
          <cell r="G366" t="str">
            <v>W</v>
          </cell>
          <cell r="H366">
            <v>1230</v>
          </cell>
          <cell r="I366" t="str">
            <v>W</v>
          </cell>
          <cell r="J366">
            <v>9</v>
          </cell>
          <cell r="K366">
            <v>364</v>
          </cell>
          <cell r="L366">
            <v>1.2546803937279996</v>
          </cell>
          <cell r="M366">
            <v>3.2068689853392369</v>
          </cell>
          <cell r="N366">
            <v>2.9835750000000001</v>
          </cell>
          <cell r="O366">
            <v>3.2068000000000003</v>
          </cell>
          <cell r="P366">
            <v>1</v>
          </cell>
          <cell r="Q366">
            <v>4.9133542578077538</v>
          </cell>
          <cell r="R366">
            <v>2.4836363636363634</v>
          </cell>
        </row>
        <row r="367">
          <cell r="A367" t="str">
            <v>31.12.2003</v>
          </cell>
          <cell r="B367">
            <v>31</v>
          </cell>
          <cell r="C367">
            <v>12</v>
          </cell>
          <cell r="D367">
            <v>2003</v>
          </cell>
          <cell r="F367" t="str">
            <v>Mi</v>
          </cell>
          <cell r="G367" t="str">
            <v>W</v>
          </cell>
          <cell r="H367">
            <v>1231</v>
          </cell>
          <cell r="I367" t="str">
            <v>W</v>
          </cell>
          <cell r="J367">
            <v>9</v>
          </cell>
          <cell r="K367">
            <v>365</v>
          </cell>
          <cell r="L367">
            <v>1.2572159550000004</v>
          </cell>
          <cell r="M367">
            <v>3.2133496897833758</v>
          </cell>
          <cell r="N367">
            <v>2.9835750000000001</v>
          </cell>
          <cell r="O367">
            <v>3.2068000000000003</v>
          </cell>
          <cell r="P367">
            <v>1</v>
          </cell>
          <cell r="Q367">
            <v>4.9133542578077538</v>
          </cell>
          <cell r="R367">
            <v>2.39979797979798</v>
          </cell>
        </row>
        <row r="368">
          <cell r="A368" t="str">
            <v/>
          </cell>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v>2.321414141414142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Sheet1"/>
      <sheetName val="Table10"/>
      <sheetName val="1. Modell c &gt;09.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Kopf"/>
      <sheetName val="Start"/>
      <sheetName val="Kum_Preise"/>
      <sheetName val="Übersetzungspalten"/>
      <sheetName val="Techn. Kommentare"/>
      <sheetName val="RWE Dea Kennzahlen"/>
      <sheetName val="RWE Dea TK Ergebnis"/>
      <sheetName val="RWE Dea TK Ebitda"/>
      <sheetName val="RWE Dea TK MengenPreise"/>
      <sheetName val="Tabelle2"/>
      <sheetName val="Tabelle3"/>
      <sheetName val="Anlagenzugang"/>
      <sheetName val="FCF,NFV,ROCE"/>
      <sheetName val="GuV(incl. Tax)"/>
      <sheetName val="Deutschland Kennzahlen"/>
      <sheetName val="Erdgas Inland"/>
      <sheetName val="Erdöl Inland"/>
      <sheetName val="Gasspeicher"/>
      <sheetName val="Bilanz Deutschland"/>
      <sheetName val="EuropaGus Kennzahlen"/>
      <sheetName val="Norge"/>
      <sheetName val="Norwegen Öl"/>
      <sheetName val="N Gas"/>
      <sheetName val="UK Gas"/>
      <sheetName val="DK Öl"/>
      <sheetName val="EUR-GUS Expl"/>
      <sheetName val="EUR-GUS Sonst"/>
      <sheetName val="Namo Kennzahlen"/>
      <sheetName val="Ägypten Öl"/>
      <sheetName val="Libyen"/>
      <sheetName val="Dubai"/>
      <sheetName val="Ägypten Gas"/>
      <sheetName val="Namo Exploration"/>
      <sheetName val="RWE Dea  Exploration"/>
      <sheetName val="UK"/>
      <sheetName val="Projects"/>
      <sheetName val="RWE Dea Simulation"/>
      <sheetName val="Bilanz"/>
      <sheetName val="speicher"/>
      <sheetName val="DK"/>
      <sheetName val="KGM"/>
      <sheetName val="NANO Kennzahlen"/>
      <sheetName val="NANO Expl."/>
      <sheetName val="Reserves"/>
      <sheetName val="Reserven MFP"/>
      <sheetName val="RRC"/>
      <sheetName val="IPAS Jahr"/>
      <sheetName val="IPAS 1. EP 2005"/>
      <sheetName val="IPAS 4.EP 2004"/>
      <sheetName val="IPAS 3.EP 2004"/>
      <sheetName val="IPAS 2.EP 2004"/>
      <sheetName val="IPAS 1.EP 2004"/>
      <sheetName val="IPAS MFP 05-09"/>
      <sheetName val="IPAS MFP"/>
      <sheetName val="IPAS Jahr 2004"/>
      <sheetName val="IPAS Jahr 2005 January"/>
      <sheetName val="IPAS Jahr 2005 February"/>
      <sheetName val="Inv. Total"/>
      <sheetName val="Germany"/>
      <sheetName val="EU CIS"/>
      <sheetName val="NA ME"/>
      <sheetName val="1. FC 2005Employee equivalents"/>
      <sheetName val="Neutrales Ergebnis"/>
      <sheetName val="Erdöl Inland (2)"/>
      <sheetName val="Kosten"/>
      <sheetName val="To DOs"/>
      <sheetName val="ErdölAfA"/>
      <sheetName val="GaspeicherAfA"/>
      <sheetName val="ErdgasAfA"/>
      <sheetName val="IPAS Jahr Sverweis"/>
      <sheetName val="BE_Rohöl"/>
      <sheetName val="Techn__Kommentare"/>
      <sheetName val="RWE_Dea_Kennzahlen"/>
      <sheetName val="RWE_Dea_TK_Ergebnis"/>
      <sheetName val="RWE_Dea_TK_Ebitda"/>
      <sheetName val="RWE_Dea_TK_MengenPreise"/>
      <sheetName val="GuV(incl__Tax)"/>
      <sheetName val="Deutschland_Kennzahlen"/>
      <sheetName val="Erdgas_Inland"/>
      <sheetName val="Erdöl_Inland"/>
      <sheetName val="Bilanz_Deutschland"/>
      <sheetName val="EuropaGus_Kennzahlen"/>
      <sheetName val="Norwegen_Öl"/>
      <sheetName val="N_Gas"/>
      <sheetName val="UK_Gas"/>
      <sheetName val="DK_Öl"/>
      <sheetName val="EUR-GUS_Expl"/>
      <sheetName val="EUR-GUS_Sonst"/>
      <sheetName val="Namo_Kennzahlen"/>
      <sheetName val="Ägypten_Öl"/>
      <sheetName val="Ägypten_Gas"/>
      <sheetName val="Namo_Exploration"/>
      <sheetName val="RWE_Dea__Exploration"/>
      <sheetName val="RWE_Dea_Simulation"/>
      <sheetName val="NANO_Kennzahlen"/>
      <sheetName val="NANO_Expl_"/>
      <sheetName val="Reserven_MFP"/>
      <sheetName val="IPAS_Jahr"/>
      <sheetName val="IPAS_1__EP_2005"/>
      <sheetName val="IPAS_4_EP_2004"/>
      <sheetName val="IPAS_3_EP_2004"/>
      <sheetName val="IPAS_2_EP_2004"/>
      <sheetName val="IPAS_1_EP_2004"/>
      <sheetName val="IPAS_MFP_05-09"/>
      <sheetName val="IPAS_MFP"/>
      <sheetName val="IPAS_Jahr_2004"/>
      <sheetName val="IPAS_Jahr_2005_January"/>
      <sheetName val="IPAS_Jahr_2005_February"/>
      <sheetName val="Inv__Total"/>
      <sheetName val="EU_CIS"/>
      <sheetName val="NA_ME"/>
      <sheetName val="1__FC_2005Employee_equivalents"/>
      <sheetName val="Neutrales_Ergebnis"/>
      <sheetName val="Erdöl_Inland_(2)"/>
      <sheetName val="To_DOs"/>
      <sheetName val="IPAS_Jahr_Sverweis"/>
      <sheetName val="COA"/>
      <sheetName val="Techn__Kommentare1"/>
      <sheetName val="RWE_Dea_Kennzahlen1"/>
      <sheetName val="RWE_Dea_TK_Ergebnis1"/>
      <sheetName val="RWE_Dea_TK_Ebitda1"/>
      <sheetName val="RWE_Dea_TK_MengenPreise1"/>
      <sheetName val="GuV(incl__Tax)1"/>
      <sheetName val="Deutschland_Kennzahlen1"/>
      <sheetName val="Erdgas_Inland1"/>
      <sheetName val="Erdöl_Inland1"/>
      <sheetName val="Bilanz_Deutschland1"/>
      <sheetName val="EuropaGus_Kennzahlen1"/>
      <sheetName val="Norwegen_Öl1"/>
      <sheetName val="N_Gas1"/>
      <sheetName val="UK_Gas1"/>
      <sheetName val="DK_Öl1"/>
      <sheetName val="EUR-GUS_Expl1"/>
      <sheetName val="EUR-GUS_Sonst1"/>
      <sheetName val="Namo_Kennzahlen1"/>
      <sheetName val="Ägypten_Öl1"/>
      <sheetName val="Ägypten_Gas1"/>
      <sheetName val="Namo_Exploration1"/>
      <sheetName val="RWE_Dea__Exploration1"/>
      <sheetName val="RWE_Dea_Simulation1"/>
      <sheetName val="NANO_Kennzahlen1"/>
      <sheetName val="NANO_Expl_1"/>
      <sheetName val="Reserven_MFP1"/>
      <sheetName val="IPAS_Jahr1"/>
      <sheetName val="IPAS_1__EP_20051"/>
      <sheetName val="IPAS_4_EP_20041"/>
      <sheetName val="IPAS_3_EP_20041"/>
      <sheetName val="IPAS_2_EP_20041"/>
      <sheetName val="IPAS_1_EP_20041"/>
      <sheetName val="IPAS_MFP_05-091"/>
      <sheetName val="IPAS_MFP1"/>
      <sheetName val="IPAS_Jahr_20041"/>
      <sheetName val="IPAS_Jahr_2005_January1"/>
      <sheetName val="IPAS_Jahr_2005_February1"/>
      <sheetName val="Inv__Total1"/>
      <sheetName val="EU_CIS1"/>
      <sheetName val="NA_ME1"/>
      <sheetName val="1__FC_2005Employee_equivalents1"/>
      <sheetName val="Neutrales_Ergebnis1"/>
      <sheetName val="Erdöl_Inland_(2)1"/>
      <sheetName val="To_DOs1"/>
      <sheetName val="IPAS_Jahr_Sverweis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4">
          <cell r="K4" t="str">
            <v>0000</v>
          </cell>
        </row>
      </sheetData>
      <sheetData sheetId="22"/>
      <sheetData sheetId="23"/>
      <sheetData sheetId="24"/>
      <sheetData sheetId="25"/>
      <sheetData sheetId="26"/>
      <sheetData sheetId="27"/>
      <sheetData sheetId="28" refreshError="1"/>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ko-Situation"/>
      <sheetName val="EM02"/>
      <sheetName val="Kostenbericht"/>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stenbericht"/>
      <sheetName val="Erdöl Inland"/>
      <sheetName val="Gasspeicher"/>
      <sheetName val="Tabelle1"/>
      <sheetName val="Grafik"/>
      <sheetName val="BE_Rohöl"/>
      <sheetName val="Erdöl_Inlan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Algerien Reggane"/>
      <sheetName val="Algerien Sbaa"/>
      <sheetName val="Libyen "/>
      <sheetName val="Cadiz"/>
      <sheetName val="Mittelplate Anbindung"/>
      <sheetName val="#BEZU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Overview"/>
      <sheetName val="Change tracker"/>
      <sheetName val="To Dos"/>
      <sheetName val="Check CFO-Template"/>
      <sheetName val="Drilldown"/>
      <sheetName val="RWE Group"/>
      <sheetName val="RWE Group &gt;"/>
      <sheetName val="Core Business"/>
      <sheetName val="Coal_Nuclear"/>
      <sheetName val="EP CF-KPI (Input)"/>
      <sheetName val="DCO (Input)"/>
      <sheetName val="&lt; RWE Group"/>
      <sheetName val="Core Business &gt;"/>
      <sheetName val="Wind_Solar"/>
      <sheetName val="Hydro_Biomass_Gas"/>
      <sheetName val="Supply &amp; Trading"/>
      <sheetName val="Other_Consolidation"/>
      <sheetName val="Central Adjustments (Input)"/>
      <sheetName val="&lt; Core Business"/>
      <sheetName val="Coal_Nuclear &gt;"/>
      <sheetName val="Lignite_Nuclear (Input)"/>
      <sheetName val="Hard Coal (Input)"/>
      <sheetName val="GfV_Alte Haase"/>
      <sheetName val="&lt; Coal_Nuclear"/>
      <sheetName val="Wind_Solar &gt;"/>
      <sheetName val="Offshore Wind (Input)"/>
      <sheetName val="Onshore Wind US (Input)"/>
      <sheetName val="Onshore Wind EU_APAC (Input)"/>
      <sheetName val="Wind_Solar CF-KPI (Input)"/>
      <sheetName val="&lt; Wind_Solar"/>
      <sheetName val="Hydro_Biomass_Gas &gt;"/>
      <sheetName val="Hydro_Biomass (Input)"/>
      <sheetName val="Gas (Input)"/>
      <sheetName val="Kelag (Input)"/>
      <sheetName val="&lt; Hydro_Biomass_Gas"/>
      <sheetName val="Supply &amp; Trading &gt;"/>
      <sheetName val="Supply &amp; Trading (Input)"/>
      <sheetName val="Supply &amp; Trading on Top (Input)"/>
      <sheetName val="&lt; Supply &amp; Trading"/>
      <sheetName val="Other_Consolidation &gt;"/>
      <sheetName val="RWE AG (Input)"/>
      <sheetName val="Metzler (Input)"/>
      <sheetName val="Amprion (Input)"/>
      <sheetName val="Finance KPIs (Input)"/>
      <sheetName val="Tax KPIs (Input)"/>
      <sheetName val="Consolidation (Input)"/>
      <sheetName val="Central Bookings (Input)"/>
      <sheetName val="ANI Adjustments (Input)"/>
      <sheetName val="&lt; Other_Consolidation"/>
      <sheetName val="GfV_Alte Haase &gt;"/>
      <sheetName val="GfV (Input)"/>
      <sheetName val="Alte Haase (Input)"/>
      <sheetName val="&lt; GfV_Alte Haase"/>
      <sheetName val="SARA Data"/>
      <sheetName val="SARA ANI Data"/>
      <sheetName val="Empty sheet V5.4"/>
    </sheetNames>
    <sheetDataSet>
      <sheetData sheetId="0"/>
      <sheetData sheetId="1"/>
      <sheetData sheetId="2"/>
      <sheetData sheetId="3"/>
      <sheetData sheetId="4"/>
      <sheetData sheetId="5"/>
      <sheetData sheetId="6">
        <row r="10">
          <cell r="C10" t="str">
            <v>Adjusted EBITDA</v>
          </cell>
          <cell r="D10" t="str">
            <v>BP5000S</v>
          </cell>
          <cell r="E10"/>
          <cell r="F10"/>
          <cell r="G10">
            <v>2489.4360233299999</v>
          </cell>
          <cell r="H10">
            <v>2962.8619532000002</v>
          </cell>
          <cell r="I10">
            <v>3379.6400668099996</v>
          </cell>
          <cell r="J10">
            <v>3321.0553165500005</v>
          </cell>
        </row>
        <row r="11">
          <cell r="C11" t="str">
            <v>Depreciation</v>
          </cell>
          <cell r="D11" t="str">
            <v>BP5010</v>
          </cell>
          <cell r="E11"/>
          <cell r="F11"/>
          <cell r="G11">
            <v>-1222.2400839899999</v>
          </cell>
          <cell r="H11">
            <v>-1457.2462163800001</v>
          </cell>
          <cell r="I11">
            <v>-1560.1261442999999</v>
          </cell>
          <cell r="J11">
            <v>-1620.8626072599998</v>
          </cell>
        </row>
        <row r="12">
          <cell r="C12" t="str">
            <v>Adjusted EBIT</v>
          </cell>
          <cell r="D12" t="str">
            <v>BP5100S</v>
          </cell>
          <cell r="E12"/>
          <cell r="F12"/>
          <cell r="G12">
            <v>1267.19593934</v>
          </cell>
          <cell r="H12">
            <v>1505.6157368200002</v>
          </cell>
          <cell r="I12">
            <v>1819.5139225099997</v>
          </cell>
          <cell r="J12">
            <v>1700.1927092900007</v>
          </cell>
        </row>
        <row r="13">
          <cell r="C13" t="str">
            <v>Profit/loss from disposals</v>
          </cell>
          <cell r="D13" t="str">
            <v>BP5110</v>
          </cell>
          <cell r="E13"/>
          <cell r="F13"/>
          <cell r="G13">
            <v>48.336408169999999</v>
          </cell>
          <cell r="H13">
            <v>44.813499999999998</v>
          </cell>
          <cell r="I13">
            <v>4.1823374999999992</v>
          </cell>
          <cell r="J13">
            <v>0.67337500000000006</v>
          </cell>
        </row>
        <row r="14">
          <cell r="C14" t="str">
            <v>Asset Impairment</v>
          </cell>
          <cell r="D14" t="str">
            <v>BP5185</v>
          </cell>
          <cell r="E14"/>
          <cell r="F14"/>
          <cell r="G14">
            <v>-4.2550845199999996</v>
          </cell>
          <cell r="H14">
            <v>49.139387999999997</v>
          </cell>
          <cell r="I14">
            <v>0</v>
          </cell>
          <cell r="J14">
            <v>0</v>
          </cell>
        </row>
        <row r="15">
          <cell r="C15" t="str">
            <v>Goodwill impairment</v>
          </cell>
          <cell r="D15" t="str">
            <v>BP5120</v>
          </cell>
          <cell r="E15"/>
          <cell r="F15"/>
          <cell r="G15">
            <v>0</v>
          </cell>
          <cell r="H15">
            <v>0</v>
          </cell>
          <cell r="I15">
            <v>0</v>
          </cell>
          <cell r="J15">
            <v>0</v>
          </cell>
        </row>
        <row r="16">
          <cell r="C16" t="str">
            <v xml:space="preserve">Fair valuation of derivatives </v>
          </cell>
          <cell r="D16" t="str">
            <v>BP5130</v>
          </cell>
          <cell r="E16"/>
          <cell r="F16"/>
          <cell r="G16">
            <v>80.612667459999997</v>
          </cell>
          <cell r="H16">
            <v>1678.74712967</v>
          </cell>
          <cell r="I16">
            <v>345.08938790000002</v>
          </cell>
          <cell r="J16">
            <v>-327.95427797000002</v>
          </cell>
        </row>
        <row r="17">
          <cell r="C17" t="str">
            <v>Restructuring</v>
          </cell>
          <cell r="D17" t="str">
            <v>BP5140</v>
          </cell>
          <cell r="E17"/>
          <cell r="F17"/>
          <cell r="G17">
            <v>-456.95494294000002</v>
          </cell>
          <cell r="H17">
            <v>-1.2050000000000001</v>
          </cell>
          <cell r="I17">
            <v>-2.278</v>
          </cell>
          <cell r="J17">
            <v>-2.1579999999999999</v>
          </cell>
        </row>
        <row r="18">
          <cell r="C18" t="str">
            <v>Other non-operating result</v>
          </cell>
          <cell r="D18" t="str">
            <v>BP5190</v>
          </cell>
          <cell r="E18"/>
          <cell r="F18"/>
          <cell r="G18">
            <v>-749.02072264000003</v>
          </cell>
          <cell r="H18">
            <v>-232.5912222</v>
          </cell>
          <cell r="I18">
            <v>-149.58510638999999</v>
          </cell>
          <cell r="J18">
            <v>-97.362000010000003</v>
          </cell>
        </row>
        <row r="19">
          <cell r="C19" t="str">
            <v>Non-operating result</v>
          </cell>
          <cell r="D19" t="str">
            <v>BP5200S</v>
          </cell>
          <cell r="E19"/>
          <cell r="F19"/>
          <cell r="G19">
            <v>-1081.2816744700001</v>
          </cell>
          <cell r="H19">
            <v>1538.9037954700002</v>
          </cell>
          <cell r="I19">
            <v>197.40861901000002</v>
          </cell>
          <cell r="J19">
            <v>-426.80090298000005</v>
          </cell>
        </row>
        <row r="20">
          <cell r="C20" t="str">
            <v>Original interest result w/o asset management</v>
          </cell>
          <cell r="D20" t="str">
            <v>BP5201</v>
          </cell>
          <cell r="E20"/>
          <cell r="F20"/>
          <cell r="G20">
            <v>-93.421714910000006</v>
          </cell>
          <cell r="H20">
            <v>-140.90651105000001</v>
          </cell>
          <cell r="I20">
            <v>-101.49395559</v>
          </cell>
          <cell r="J20">
            <v>-101.42643759000001</v>
          </cell>
        </row>
        <row r="21">
          <cell r="C21" t="str">
            <v>Interest result project financing</v>
          </cell>
          <cell r="D21" t="str">
            <v>BP5203</v>
          </cell>
          <cell r="E21"/>
          <cell r="F21"/>
          <cell r="G21">
            <v>0</v>
          </cell>
          <cell r="H21">
            <v>-41.87</v>
          </cell>
          <cell r="I21">
            <v>-66.42</v>
          </cell>
          <cell r="J21">
            <v>-59.35</v>
          </cell>
        </row>
        <row r="22">
          <cell r="C22" t="str">
            <v>Interest result leases</v>
          </cell>
          <cell r="D22" t="str">
            <v>BP5204</v>
          </cell>
          <cell r="E22"/>
          <cell r="F22"/>
          <cell r="G22">
            <v>-26.101083849999998</v>
          </cell>
          <cell r="H22">
            <v>-35.350864999999999</v>
          </cell>
          <cell r="I22">
            <v>-41.349459500000002</v>
          </cell>
          <cell r="J22">
            <v>-42.6264915</v>
          </cell>
        </row>
        <row r="23">
          <cell r="C23" t="str">
            <v>Interest result tax equity</v>
          </cell>
          <cell r="D23" t="str">
            <v>BP5205</v>
          </cell>
          <cell r="E23"/>
          <cell r="F23"/>
          <cell r="G23">
            <v>-13.994126</v>
          </cell>
          <cell r="H23">
            <v>-61.21</v>
          </cell>
          <cell r="I23">
            <v>-54.96</v>
          </cell>
          <cell r="J23">
            <v>-66.040000000000006</v>
          </cell>
        </row>
        <row r="24">
          <cell r="C24" t="str">
            <v>Interest during construction</v>
          </cell>
          <cell r="D24" t="str">
            <v>BP5207</v>
          </cell>
          <cell r="E24"/>
          <cell r="F24"/>
          <cell r="G24">
            <v>-0.93743802000000676</v>
          </cell>
          <cell r="H24">
            <v>50.23</v>
          </cell>
          <cell r="I24">
            <v>100.96</v>
          </cell>
          <cell r="J24">
            <v>53.55</v>
          </cell>
        </row>
        <row r="25">
          <cell r="C25" t="str">
            <v>Interest result w/o asset-management</v>
          </cell>
          <cell r="D25" t="str">
            <v>BP5206S</v>
          </cell>
          <cell r="E25"/>
          <cell r="F25"/>
          <cell r="G25">
            <v>-134.45436278</v>
          </cell>
          <cell r="H25">
            <v>-229.10737605</v>
          </cell>
          <cell r="I25">
            <v>-163.26341509000002</v>
          </cell>
          <cell r="J25">
            <v>-215.89292909</v>
          </cell>
        </row>
        <row r="26">
          <cell r="C26" t="str">
            <v>Gains from marketable securities other</v>
          </cell>
          <cell r="D26" t="str">
            <v>BP5202</v>
          </cell>
          <cell r="E26"/>
          <cell r="F26"/>
          <cell r="G26">
            <v>61.246023000000001</v>
          </cell>
          <cell r="H26">
            <v>25.3</v>
          </cell>
          <cell r="I26">
            <v>18.8</v>
          </cell>
          <cell r="J26">
            <v>18.8</v>
          </cell>
        </row>
        <row r="27">
          <cell r="C27" t="str">
            <v>E.ON dividend</v>
          </cell>
          <cell r="D27" t="str">
            <v>BP5208</v>
          </cell>
          <cell r="E27"/>
          <cell r="F27"/>
          <cell r="G27">
            <v>0</v>
          </cell>
          <cell r="H27">
            <v>182.25099700000001</v>
          </cell>
          <cell r="I27">
            <v>186.2129754</v>
          </cell>
          <cell r="J27">
            <v>194.136932</v>
          </cell>
        </row>
        <row r="28">
          <cell r="C28" t="str">
            <v>Gains from marketable securities</v>
          </cell>
          <cell r="D28" t="str">
            <v>BP5209S</v>
          </cell>
          <cell r="E28"/>
          <cell r="F28"/>
          <cell r="G28">
            <v>61.246023000000001</v>
          </cell>
          <cell r="H28">
            <v>207.55099700000002</v>
          </cell>
          <cell r="I28">
            <v>205.01297540000002</v>
          </cell>
          <cell r="J28">
            <v>212.93693200000001</v>
          </cell>
        </row>
        <row r="29">
          <cell r="C29" t="str">
            <v xml:space="preserve">Net interest </v>
          </cell>
          <cell r="D29" t="str">
            <v>BP5210S</v>
          </cell>
          <cell r="E29"/>
          <cell r="F29"/>
          <cell r="G29">
            <v>-73.208339779999989</v>
          </cell>
          <cell r="H29">
            <v>-21.556379049999975</v>
          </cell>
          <cell r="I29">
            <v>41.749560309999993</v>
          </cell>
          <cell r="J29">
            <v>-2.9559970899999826</v>
          </cell>
        </row>
        <row r="30">
          <cell r="C30" t="str">
            <v>Interest accretion to pension provisions</v>
          </cell>
          <cell r="D30" t="str">
            <v>BP5211</v>
          </cell>
          <cell r="E30"/>
          <cell r="F30"/>
          <cell r="G30">
            <v>-49.473089000000002</v>
          </cell>
          <cell r="H30">
            <v>-37</v>
          </cell>
          <cell r="I30">
            <v>-37</v>
          </cell>
          <cell r="J30">
            <v>-35</v>
          </cell>
        </row>
        <row r="31">
          <cell r="C31" t="str">
            <v>Interest accretion to nuclear provisions</v>
          </cell>
          <cell r="D31" t="str">
            <v>BP5212</v>
          </cell>
          <cell r="E31"/>
          <cell r="F31"/>
          <cell r="G31">
            <v>-142.66384300000001</v>
          </cell>
          <cell r="H31">
            <v>-3.3570000000000002</v>
          </cell>
          <cell r="I31">
            <v>-3.4489999999999998</v>
          </cell>
          <cell r="J31">
            <v>-3.5419999999999998</v>
          </cell>
        </row>
        <row r="32">
          <cell r="C32" t="str">
            <v>Interest accretion to mining provisions</v>
          </cell>
          <cell r="D32" t="str">
            <v>BP5213</v>
          </cell>
          <cell r="E32"/>
          <cell r="F32"/>
          <cell r="G32">
            <v>-580.78989249999995</v>
          </cell>
          <cell r="H32">
            <v>-166.8177216</v>
          </cell>
          <cell r="I32">
            <v>-92.736036510000005</v>
          </cell>
          <cell r="J32">
            <v>-94.352796470000001</v>
          </cell>
        </row>
        <row r="33">
          <cell r="C33" t="str">
            <v>Interest accretion to wind farm provisions</v>
          </cell>
          <cell r="D33" t="str">
            <v>BP5215</v>
          </cell>
          <cell r="E33"/>
          <cell r="F33"/>
          <cell r="G33">
            <v>0</v>
          </cell>
          <cell r="H33">
            <v>-8</v>
          </cell>
          <cell r="I33">
            <v>-8</v>
          </cell>
          <cell r="J33">
            <v>-8</v>
          </cell>
        </row>
        <row r="34">
          <cell r="C34" t="str">
            <v>Interest accretion to other provisions</v>
          </cell>
          <cell r="D34" t="str">
            <v>BP5214</v>
          </cell>
          <cell r="E34"/>
          <cell r="F34"/>
          <cell r="G34">
            <v>-108.52073200000009</v>
          </cell>
          <cell r="H34">
            <v>-10.124134059999999</v>
          </cell>
          <cell r="I34">
            <v>-9.6516005200000006</v>
          </cell>
          <cell r="J34">
            <v>-9.6516005200000006</v>
          </cell>
        </row>
        <row r="35">
          <cell r="C35" t="str">
            <v>Interest accretion to long-term provisions</v>
          </cell>
          <cell r="D35" t="str">
            <v>BP5220S</v>
          </cell>
          <cell r="E35"/>
          <cell r="F35"/>
          <cell r="G35">
            <v>-881.44755650000002</v>
          </cell>
          <cell r="H35">
            <v>-225.29885565999999</v>
          </cell>
          <cell r="I35">
            <v>-150.83663702999999</v>
          </cell>
          <cell r="J35">
            <v>-150.54639699000001</v>
          </cell>
        </row>
        <row r="36">
          <cell r="C36" t="str">
            <v>Result of marketable securities</v>
          </cell>
          <cell r="D36" t="str">
            <v>BP5221</v>
          </cell>
          <cell r="E36"/>
          <cell r="F36"/>
          <cell r="G36">
            <v>42.26491772</v>
          </cell>
          <cell r="H36">
            <v>-115.14936152999999</v>
          </cell>
          <cell r="I36">
            <v>-3.6</v>
          </cell>
          <cell r="J36">
            <v>-3.6</v>
          </cell>
        </row>
        <row r="37">
          <cell r="C37" t="str">
            <v>Interest on tax</v>
          </cell>
          <cell r="D37" t="str">
            <v>BP5222</v>
          </cell>
          <cell r="E37"/>
          <cell r="F37"/>
          <cell r="G37">
            <v>-81.325829600000006</v>
          </cell>
          <cell r="H37">
            <v>-2.62</v>
          </cell>
          <cell r="I37">
            <v>-2.63</v>
          </cell>
          <cell r="J37">
            <v>-1.25</v>
          </cell>
        </row>
        <row r="38">
          <cell r="C38" t="str">
            <v>Sundry other financial result</v>
          </cell>
          <cell r="D38" t="str">
            <v>BP5223</v>
          </cell>
          <cell r="E38"/>
          <cell r="F38"/>
          <cell r="G38">
            <v>55.870093340000011</v>
          </cell>
          <cell r="H38">
            <v>-131.52275996</v>
          </cell>
          <cell r="I38">
            <v>-26.463233120000002</v>
          </cell>
          <cell r="J38">
            <v>-24.066587930000001</v>
          </cell>
        </row>
        <row r="39">
          <cell r="C39" t="str">
            <v>Other financial result</v>
          </cell>
          <cell r="D39" t="str">
            <v>BP5230S</v>
          </cell>
          <cell r="E39"/>
          <cell r="F39"/>
          <cell r="G39">
            <v>16.809181460000005</v>
          </cell>
          <cell r="H39">
            <v>-249.29212149</v>
          </cell>
          <cell r="I39">
            <v>-32.693233120000002</v>
          </cell>
          <cell r="J39">
            <v>-28.916587929999999</v>
          </cell>
        </row>
        <row r="40">
          <cell r="C40" t="str">
            <v>Financial result</v>
          </cell>
          <cell r="D40" t="str">
            <v>BP5300S</v>
          </cell>
          <cell r="E40"/>
          <cell r="F40"/>
          <cell r="G40">
            <v>-937.84671481999999</v>
          </cell>
          <cell r="H40">
            <v>-496.14735619999999</v>
          </cell>
          <cell r="I40">
            <v>-141.78030984</v>
          </cell>
          <cell r="J40">
            <v>-182.41898200999998</v>
          </cell>
        </row>
        <row r="41">
          <cell r="C41" t="str">
            <v>Income from continuing operations before tax</v>
          </cell>
          <cell r="D41" t="str">
            <v>BP6000S</v>
          </cell>
          <cell r="E41"/>
          <cell r="F41"/>
          <cell r="G41">
            <v>-751.93244995000009</v>
          </cell>
          <cell r="H41">
            <v>2548.3721760900003</v>
          </cell>
          <cell r="I41">
            <v>1875.1422316799997</v>
          </cell>
          <cell r="J41">
            <v>1090.9728243000006</v>
          </cell>
        </row>
        <row r="42">
          <cell r="C42" t="str">
            <v>Current tax</v>
          </cell>
          <cell r="D42" t="str">
            <v>BP6010</v>
          </cell>
          <cell r="E42"/>
          <cell r="F42"/>
          <cell r="G42">
            <v>136.20171447000001</v>
          </cell>
          <cell r="H42">
            <v>21.898717940000001</v>
          </cell>
          <cell r="I42">
            <v>-25.759478040000001</v>
          </cell>
          <cell r="J42">
            <v>-122.5230348</v>
          </cell>
        </row>
        <row r="43">
          <cell r="C43" t="str">
            <v>Deferred tax</v>
          </cell>
          <cell r="D43" t="str">
            <v>BP6020</v>
          </cell>
          <cell r="E43"/>
          <cell r="F43"/>
          <cell r="G43">
            <v>-44.164971999999999</v>
          </cell>
          <cell r="H43">
            <v>-525.32909029999996</v>
          </cell>
          <cell r="I43">
            <v>-177.88082990000001</v>
          </cell>
          <cell r="J43">
            <v>-24.07861759</v>
          </cell>
        </row>
        <row r="44">
          <cell r="C44" t="str">
            <v>Taxes on income</v>
          </cell>
          <cell r="D44" t="str">
            <v>BP6100S</v>
          </cell>
          <cell r="E44"/>
          <cell r="F44"/>
          <cell r="G44">
            <v>92.036742470000007</v>
          </cell>
          <cell r="H44">
            <v>-503.43037235999998</v>
          </cell>
          <cell r="I44">
            <v>-203.64030794000001</v>
          </cell>
          <cell r="J44">
            <v>-146.60165239</v>
          </cell>
        </row>
        <row r="45">
          <cell r="C45" t="str">
            <v>Income from continued operations after tax</v>
          </cell>
          <cell r="D45" t="str">
            <v>BP6500S</v>
          </cell>
          <cell r="E45"/>
          <cell r="F45"/>
          <cell r="G45">
            <v>-659.89570748000006</v>
          </cell>
          <cell r="H45">
            <v>2044.9418037300002</v>
          </cell>
          <cell r="I45">
            <v>1671.5019237399997</v>
          </cell>
          <cell r="J45">
            <v>944.37117191000061</v>
          </cell>
        </row>
        <row r="46">
          <cell r="C46" t="str">
            <v>Income from discontinued operations</v>
          </cell>
          <cell r="D46" t="str">
            <v>BP6600</v>
          </cell>
          <cell r="E46"/>
          <cell r="F46"/>
          <cell r="G46">
            <v>9816.1845945999994</v>
          </cell>
          <cell r="H46">
            <v>0</v>
          </cell>
          <cell r="I46">
            <v>0</v>
          </cell>
          <cell r="J46">
            <v>0</v>
          </cell>
        </row>
        <row r="47">
          <cell r="C47" t="str">
            <v>Minority interest</v>
          </cell>
          <cell r="D47" t="str">
            <v>BP6700</v>
          </cell>
          <cell r="E47"/>
          <cell r="F47"/>
          <cell r="G47">
            <v>-643.64409363000004</v>
          </cell>
          <cell r="H47">
            <v>-33.801933379999994</v>
          </cell>
          <cell r="I47">
            <v>-86.37454627000001</v>
          </cell>
          <cell r="J47">
            <v>-104.56110428</v>
          </cell>
        </row>
        <row r="48">
          <cell r="C48" t="str">
            <v>Hybrid capital interest</v>
          </cell>
          <cell r="D48" t="str">
            <v>BP6800</v>
          </cell>
          <cell r="E48"/>
          <cell r="F48"/>
          <cell r="G48">
            <v>-14.861137640000001</v>
          </cell>
          <cell r="H48">
            <v>0</v>
          </cell>
          <cell r="I48">
            <v>0</v>
          </cell>
          <cell r="J48">
            <v>0</v>
          </cell>
        </row>
        <row r="49">
          <cell r="C49" t="str">
            <v>Net income</v>
          </cell>
          <cell r="D49" t="str">
            <v>BP7000S</v>
          </cell>
          <cell r="E49"/>
          <cell r="F49"/>
          <cell r="G49">
            <v>8497.7836558499985</v>
          </cell>
          <cell r="H49">
            <v>2011.1398703500001</v>
          </cell>
          <cell r="I49">
            <v>1585.1273774699996</v>
          </cell>
          <cell r="J49">
            <v>839.81006763000062</v>
          </cell>
        </row>
        <row r="73">
          <cell r="C73" t="str">
            <v>Adjusted EBITDA</v>
          </cell>
          <cell r="D73"/>
          <cell r="E73"/>
          <cell r="F73"/>
          <cell r="G73">
            <v>2489.4360233299999</v>
          </cell>
          <cell r="H73">
            <v>2962.8619532000002</v>
          </cell>
          <cell r="I73">
            <v>3379.6400668099996</v>
          </cell>
          <cell r="J73">
            <v>3321.0553165500005</v>
          </cell>
        </row>
        <row r="74">
          <cell r="C74" t="str">
            <v>Addition/release of provisions</v>
          </cell>
          <cell r="D74"/>
          <cell r="E74"/>
          <cell r="F74"/>
          <cell r="G74">
            <v>1749.9059254700001</v>
          </cell>
          <cell r="H74">
            <v>2334.7670554699998</v>
          </cell>
          <cell r="I74">
            <v>2568.3394014200003</v>
          </cell>
          <cell r="J74">
            <v>2459.0283198299999</v>
          </cell>
        </row>
        <row r="75">
          <cell r="C75" t="str">
            <v>Utilisation of provisions</v>
          </cell>
          <cell r="D75"/>
          <cell r="E75"/>
          <cell r="F75"/>
          <cell r="G75">
            <v>-2247.2874807899998</v>
          </cell>
          <cell r="H75">
            <v>-2423.8025021899998</v>
          </cell>
          <cell r="I75">
            <v>-3294.04683097</v>
          </cell>
          <cell r="J75">
            <v>-3427.1622265000001</v>
          </cell>
        </row>
        <row r="76">
          <cell r="C76" t="str">
            <v>Other FFO adjusted EBITDA (e.g. valuation)</v>
          </cell>
          <cell r="D76"/>
          <cell r="E76"/>
          <cell r="F76"/>
          <cell r="G76">
            <v>-211.9727625500002</v>
          </cell>
          <cell r="H76">
            <v>78.129500929999978</v>
          </cell>
          <cell r="I76">
            <v>597.00795724</v>
          </cell>
          <cell r="J76">
            <v>200.75240725999998</v>
          </cell>
        </row>
        <row r="77">
          <cell r="C77" t="str">
            <v>FFO adjusted EBITDA</v>
          </cell>
          <cell r="D77"/>
          <cell r="E77"/>
          <cell r="F77"/>
          <cell r="G77">
            <v>1780.08170546</v>
          </cell>
          <cell r="H77">
            <v>2951.9560074100004</v>
          </cell>
          <cell r="I77">
            <v>3250.9405944999999</v>
          </cell>
          <cell r="J77">
            <v>2553.6738171400007</v>
          </cell>
        </row>
        <row r="78">
          <cell r="C78" t="str">
            <v>FFO non-operating result</v>
          </cell>
          <cell r="D78"/>
          <cell r="E78"/>
          <cell r="F78"/>
          <cell r="G78">
            <v>162.12583416000001</v>
          </cell>
          <cell r="H78">
            <v>-171.70653720000001</v>
          </cell>
          <cell r="I78">
            <v>-74.460106379999999</v>
          </cell>
          <cell r="J78">
            <v>-14.3</v>
          </cell>
        </row>
        <row r="79">
          <cell r="C79" t="str">
            <v>FFO financial result</v>
          </cell>
          <cell r="D79"/>
          <cell r="E79"/>
          <cell r="F79"/>
          <cell r="G79">
            <v>-199.96880562000001</v>
          </cell>
          <cell r="H79">
            <v>-38.828860249999991</v>
          </cell>
          <cell r="I79">
            <v>16.997318310000008</v>
          </cell>
          <cell r="J79">
            <v>-23.575638170000023</v>
          </cell>
        </row>
        <row r="80">
          <cell r="C80" t="str">
            <v>FFO tax</v>
          </cell>
          <cell r="D80"/>
          <cell r="E80"/>
          <cell r="F80"/>
          <cell r="G80">
            <v>67.285242440000005</v>
          </cell>
          <cell r="H80">
            <v>19.27551794</v>
          </cell>
          <cell r="I80">
            <v>-28.387924440000003</v>
          </cell>
          <cell r="J80">
            <v>-123.77473809</v>
          </cell>
        </row>
        <row r="81">
          <cell r="C81" t="str">
            <v>Funds From Operations (FFO)</v>
          </cell>
          <cell r="D81"/>
          <cell r="E81"/>
          <cell r="F81"/>
          <cell r="G81">
            <v>1809.5239764400001</v>
          </cell>
          <cell r="H81">
            <v>2760.6961279000002</v>
          </cell>
          <cell r="I81">
            <v>3165.0898819899999</v>
          </cell>
          <cell r="J81">
            <v>2392.0234408800006</v>
          </cell>
        </row>
        <row r="82">
          <cell r="C82" t="str">
            <v>Changes external net working capital</v>
          </cell>
          <cell r="D82"/>
          <cell r="E82"/>
          <cell r="F82"/>
          <cell r="G82">
            <v>-2786.4129744000002</v>
          </cell>
          <cell r="H82">
            <v>-24.18305819999992</v>
          </cell>
          <cell r="I82">
            <v>-1007.5698652799999</v>
          </cell>
          <cell r="J82">
            <v>-515.18744486000003</v>
          </cell>
        </row>
        <row r="83">
          <cell r="C83" t="str">
            <v>Cash Flow from operating Activities (CFoA)</v>
          </cell>
          <cell r="D83"/>
          <cell r="E83"/>
          <cell r="F83"/>
          <cell r="G83">
            <v>-976.8889979600001</v>
          </cell>
          <cell r="H83">
            <v>2736.5130697000004</v>
          </cell>
          <cell r="I83">
            <v>2157.5200167100002</v>
          </cell>
          <cell r="J83">
            <v>1876.8359960200005</v>
          </cell>
        </row>
        <row r="84">
          <cell r="C84" t="str">
            <v>Capex</v>
          </cell>
          <cell r="D84"/>
          <cell r="E84"/>
          <cell r="F84"/>
          <cell r="G84">
            <v>-1767.1383712899999</v>
          </cell>
          <cell r="H84">
            <v>-2972.5312133999996</v>
          </cell>
          <cell r="I84">
            <v>-3870.6937465800002</v>
          </cell>
          <cell r="J84">
            <v>-2878.5609772600001</v>
          </cell>
        </row>
        <row r="85">
          <cell r="C85" t="str">
            <v>Financial investments</v>
          </cell>
          <cell r="D85"/>
          <cell r="E85"/>
          <cell r="F85"/>
          <cell r="G85">
            <v>-3.94826268</v>
          </cell>
          <cell r="H85">
            <v>-266.86527383999999</v>
          </cell>
          <cell r="I85">
            <v>-51.618317900000001</v>
          </cell>
          <cell r="J85">
            <v>-95.4396962</v>
          </cell>
        </row>
        <row r="86">
          <cell r="C86" t="str">
            <v>Disposal proceeds</v>
          </cell>
          <cell r="D86"/>
          <cell r="E86"/>
          <cell r="F86"/>
          <cell r="G86">
            <v>694.42084406000004</v>
          </cell>
          <cell r="H86">
            <v>1105.65366574</v>
          </cell>
          <cell r="I86">
            <v>70.581858990000001</v>
          </cell>
          <cell r="J86">
            <v>1052.52036294</v>
          </cell>
        </row>
        <row r="87">
          <cell r="C87" t="str">
            <v>Free Cash Flow (FCF)</v>
          </cell>
          <cell r="D87"/>
          <cell r="E87"/>
          <cell r="F87"/>
          <cell r="G87">
            <v>-2053.5547878699999</v>
          </cell>
          <cell r="H87">
            <v>602.77024820000076</v>
          </cell>
          <cell r="I87">
            <v>-1694.21018878</v>
          </cell>
          <cell r="J87">
            <v>-44.644314499999609</v>
          </cell>
        </row>
        <row r="88">
          <cell r="C88" t="str">
            <v>Dividend payments - to shareholders</v>
          </cell>
          <cell r="D88"/>
          <cell r="E88"/>
          <cell r="F88"/>
          <cell r="G88">
            <v>-430.3218493</v>
          </cell>
          <cell r="H88">
            <v>-491.7963992</v>
          </cell>
          <cell r="I88">
            <v>-522.53367419999995</v>
          </cell>
          <cell r="J88">
            <v>-553.27094910000005</v>
          </cell>
        </row>
        <row r="89">
          <cell r="C89" t="str">
            <v>Dividend payments - to 3rd parties</v>
          </cell>
          <cell r="D89"/>
          <cell r="E89"/>
          <cell r="F89"/>
          <cell r="G89">
            <v>-68.677288169999983</v>
          </cell>
          <cell r="H89">
            <v>-32.041333510000001</v>
          </cell>
          <cell r="I89">
            <v>-87.534651249999996</v>
          </cell>
          <cell r="J89">
            <v>-105.47085179</v>
          </cell>
        </row>
        <row r="90">
          <cell r="C90" t="str">
            <v>Dividend payments - to hybrid capital investors</v>
          </cell>
          <cell r="D90"/>
          <cell r="E90"/>
          <cell r="F90"/>
          <cell r="G90">
            <v>-60.848400560000002</v>
          </cell>
          <cell r="H90">
            <v>0</v>
          </cell>
          <cell r="I90">
            <v>0</v>
          </cell>
          <cell r="J90">
            <v>0</v>
          </cell>
        </row>
        <row r="91">
          <cell r="C91" t="str">
            <v>Dividend payments</v>
          </cell>
          <cell r="D91"/>
          <cell r="E91"/>
          <cell r="F91"/>
          <cell r="G91">
            <v>-559.84753803000001</v>
          </cell>
          <cell r="H91">
            <v>-523.83773270999995</v>
          </cell>
          <cell r="I91">
            <v>-610.06832544999997</v>
          </cell>
          <cell r="J91">
            <v>-658.74180089000004</v>
          </cell>
        </row>
        <row r="92">
          <cell r="C92" t="str">
            <v>Cash balance</v>
          </cell>
          <cell r="D92"/>
          <cell r="E92"/>
          <cell r="F92"/>
          <cell r="G92">
            <v>-2613.4023259000001</v>
          </cell>
          <cell r="H92">
            <v>78.93251549000081</v>
          </cell>
          <cell r="I92">
            <v>-2304.2785142299999</v>
          </cell>
          <cell r="J92">
            <v>-703.38611538999965</v>
          </cell>
        </row>
        <row r="93">
          <cell r="C93" t="str">
            <v>FX-effects</v>
          </cell>
          <cell r="D93"/>
          <cell r="E93"/>
          <cell r="F93"/>
          <cell r="G93">
            <v>-30.596674180000001</v>
          </cell>
          <cell r="H93">
            <v>37.023639199999998</v>
          </cell>
          <cell r="I93">
            <v>0</v>
          </cell>
          <cell r="J93">
            <v>0</v>
          </cell>
        </row>
        <row r="94">
          <cell r="C94" t="str">
            <v>Changes in loans to associates</v>
          </cell>
          <cell r="D94"/>
          <cell r="E94"/>
          <cell r="F94"/>
          <cell r="G94">
            <v>0</v>
          </cell>
          <cell r="H94">
            <v>-0.80346910000000016</v>
          </cell>
          <cell r="I94">
            <v>-1.7208000000000001</v>
          </cell>
          <cell r="J94">
            <v>-1.8570000000000002</v>
          </cell>
        </row>
        <row r="95">
          <cell r="C95" t="str">
            <v>Capital measures</v>
          </cell>
          <cell r="D95"/>
          <cell r="E95"/>
          <cell r="F95"/>
          <cell r="G95">
            <v>-59.528057490000002</v>
          </cell>
          <cell r="H95">
            <v>11.89389985</v>
          </cell>
          <cell r="I95">
            <v>407.73761661999998</v>
          </cell>
          <cell r="J95">
            <v>304.52562269999999</v>
          </cell>
        </row>
        <row r="96">
          <cell r="C96" t="str">
            <v>Payments to CTA</v>
          </cell>
          <cell r="D96"/>
          <cell r="E96"/>
          <cell r="F96"/>
          <cell r="G96">
            <v>-41.558971999999997</v>
          </cell>
          <cell r="H96">
            <v>-98</v>
          </cell>
          <cell r="I96">
            <v>-39</v>
          </cell>
          <cell r="J96">
            <v>-19</v>
          </cell>
        </row>
        <row r="97">
          <cell r="C97" t="str">
            <v>Sundry other changes in net financial debt</v>
          </cell>
          <cell r="D97"/>
          <cell r="E97"/>
          <cell r="F97"/>
          <cell r="G97">
            <v>-1194.39601571</v>
          </cell>
          <cell r="H97">
            <v>-182.58747001999996</v>
          </cell>
          <cell r="I97">
            <v>175.78369352000001</v>
          </cell>
          <cell r="J97">
            <v>65.632156170000002</v>
          </cell>
        </row>
        <row r="98">
          <cell r="C98" t="str">
            <v>Other changes in net financial debt</v>
          </cell>
          <cell r="D98"/>
          <cell r="E98"/>
          <cell r="F98"/>
          <cell r="G98">
            <v>-1326.0797193799999</v>
          </cell>
          <cell r="H98">
            <v>-232.47340006999997</v>
          </cell>
          <cell r="I98">
            <v>542.80051014000003</v>
          </cell>
          <cell r="J98">
            <v>349.30077886999993</v>
          </cell>
        </row>
        <row r="99">
          <cell r="C99" t="str">
            <v>Changes in net financial debt</v>
          </cell>
          <cell r="D99"/>
          <cell r="E99"/>
          <cell r="F99"/>
          <cell r="G99">
            <v>-3939.48204528</v>
          </cell>
          <cell r="H99">
            <v>-153.54088457999916</v>
          </cell>
          <cell r="I99">
            <v>-1761.47800409</v>
          </cell>
          <cell r="J99">
            <v>-354.08533651999971</v>
          </cell>
        </row>
        <row r="100">
          <cell r="C100" t="str">
            <v>Change in hybrid capital (equity credit)</v>
          </cell>
          <cell r="D100"/>
          <cell r="E100"/>
          <cell r="F100"/>
          <cell r="G100">
            <v>474.09393412999998</v>
          </cell>
          <cell r="H100">
            <v>-265.01247719999998</v>
          </cell>
          <cell r="I100">
            <v>-1.20370044</v>
          </cell>
          <cell r="J100">
            <v>-0.93331858000000001</v>
          </cell>
        </row>
        <row r="101">
          <cell r="C101" t="str">
            <v>Changes in pension provisions (net-debt-effective)</v>
          </cell>
          <cell r="D101"/>
          <cell r="E101"/>
          <cell r="F101"/>
          <cell r="G101">
            <v>-218.32378303000002</v>
          </cell>
          <cell r="H101">
            <v>289.98510199999998</v>
          </cell>
          <cell r="I101">
            <v>173.01318180000001</v>
          </cell>
          <cell r="J101">
            <v>152.9165476</v>
          </cell>
        </row>
        <row r="102">
          <cell r="C102" t="str">
            <v>Changes in nuclear provisions (net-debt-effective)</v>
          </cell>
          <cell r="D102"/>
          <cell r="E102"/>
          <cell r="F102"/>
          <cell r="G102">
            <v>-779.26101742000003</v>
          </cell>
          <cell r="H102">
            <v>324.79999998</v>
          </cell>
          <cell r="I102">
            <v>376.61100001</v>
          </cell>
          <cell r="J102">
            <v>476.01099999999997</v>
          </cell>
        </row>
        <row r="103">
          <cell r="C103" t="str">
            <v>Changes in wind farm provisions (net-debt-effective)</v>
          </cell>
          <cell r="D103"/>
          <cell r="E103"/>
          <cell r="F103"/>
          <cell r="G103">
            <v>-589.50462486000004</v>
          </cell>
          <cell r="H103">
            <v>-177.35858163999998</v>
          </cell>
          <cell r="I103">
            <v>-189.78969071</v>
          </cell>
          <cell r="J103">
            <v>-120.83148948</v>
          </cell>
        </row>
        <row r="104">
          <cell r="C104" t="str">
            <v>Changes in long term provisions (net-debt-effective)</v>
          </cell>
          <cell r="D104"/>
          <cell r="E104"/>
          <cell r="F104"/>
          <cell r="G104">
            <v>-1587.08942531</v>
          </cell>
          <cell r="H104">
            <v>437.42652034000002</v>
          </cell>
          <cell r="I104">
            <v>359.83449109999998</v>
          </cell>
          <cell r="J104">
            <v>508.09605812000001</v>
          </cell>
        </row>
        <row r="105">
          <cell r="C105" t="str">
            <v>Changes in net debt continued operations</v>
          </cell>
          <cell r="D105"/>
          <cell r="E105"/>
          <cell r="F105"/>
          <cell r="G105">
            <v>-5052.47753646</v>
          </cell>
          <cell r="H105">
            <v>18.873158560000888</v>
          </cell>
          <cell r="I105">
            <v>-1402.84721343</v>
          </cell>
          <cell r="J105">
            <v>153.0774030200003</v>
          </cell>
        </row>
        <row r="106">
          <cell r="C106" t="str">
            <v>Changes in net debt discontinued operations</v>
          </cell>
          <cell r="D106"/>
          <cell r="E106"/>
          <cell r="F106"/>
          <cell r="G106">
            <v>16616.002390689999</v>
          </cell>
          <cell r="H106">
            <v>231.9280582700012</v>
          </cell>
          <cell r="I106">
            <v>0</v>
          </cell>
          <cell r="J106">
            <v>0</v>
          </cell>
        </row>
        <row r="107">
          <cell r="C107" t="str">
            <v>Changes in net debt</v>
          </cell>
          <cell r="D107"/>
          <cell r="E107"/>
          <cell r="F107"/>
          <cell r="G107">
            <v>11563.52485423</v>
          </cell>
          <cell r="H107">
            <v>250.80121683000209</v>
          </cell>
          <cell r="I107">
            <v>-1402.84721343</v>
          </cell>
          <cell r="J107">
            <v>153.0774030200003</v>
          </cell>
        </row>
        <row r="112">
          <cell r="C112" t="str">
            <v>Adjusted EBITDA</v>
          </cell>
          <cell r="D112" t="str">
            <v>BP5000S</v>
          </cell>
          <cell r="E112"/>
          <cell r="F112"/>
          <cell r="G112">
            <v>2489.4360233299999</v>
          </cell>
          <cell r="H112">
            <v>2962.8619532000002</v>
          </cell>
          <cell r="I112">
            <v>3379.6400668099996</v>
          </cell>
          <cell r="J112">
            <v>3321.0553165500005</v>
          </cell>
        </row>
        <row r="113">
          <cell r="C113" t="str">
            <v>Addition/release provisions - restructuring</v>
          </cell>
          <cell r="D113" t="str">
            <v>BC0003S</v>
          </cell>
          <cell r="E113"/>
          <cell r="F113"/>
          <cell r="G113">
            <v>43.4677328</v>
          </cell>
          <cell r="H113">
            <v>80.526932619999997</v>
          </cell>
          <cell r="I113">
            <v>50.450901999999999</v>
          </cell>
          <cell r="J113">
            <v>27.877696</v>
          </cell>
        </row>
        <row r="114">
          <cell r="C114" t="str">
            <v>Utilisation provisions - restructuring</v>
          </cell>
          <cell r="D114" t="str">
            <v>BC0004</v>
          </cell>
          <cell r="E114"/>
          <cell r="F114"/>
          <cell r="G114">
            <v>-118.3125538</v>
          </cell>
          <cell r="H114">
            <v>-136.23046871</v>
          </cell>
          <cell r="I114">
            <v>-138.334926</v>
          </cell>
          <cell r="J114">
            <v>-125.11574193999999</v>
          </cell>
        </row>
        <row r="115">
          <cell r="C115" t="str">
            <v>Changes provisions - restructuring</v>
          </cell>
          <cell r="D115" t="str">
            <v>BC0010S</v>
          </cell>
          <cell r="E115"/>
          <cell r="F115"/>
          <cell r="G115">
            <v>-74.844820999999996</v>
          </cell>
          <cell r="H115">
            <v>-55.70353609</v>
          </cell>
          <cell r="I115">
            <v>-87.884023999999997</v>
          </cell>
          <cell r="J115">
            <v>-97.238045939999992</v>
          </cell>
        </row>
        <row r="116">
          <cell r="C116" t="str">
            <v>Addition/release provisions - T-Power</v>
          </cell>
          <cell r="D116" t="str">
            <v>BC0023S</v>
          </cell>
          <cell r="E116"/>
          <cell r="F116"/>
          <cell r="G116">
            <v>12.186090910000001</v>
          </cell>
          <cell r="H116">
            <v>-15</v>
          </cell>
          <cell r="I116">
            <v>0</v>
          </cell>
          <cell r="J116">
            <v>0</v>
          </cell>
        </row>
        <row r="117">
          <cell r="C117" t="str">
            <v>Utilisation provisions - T-Power</v>
          </cell>
          <cell r="D117" t="str">
            <v>BC0024</v>
          </cell>
          <cell r="E117"/>
          <cell r="F117"/>
          <cell r="G117">
            <v>-21.176974170000001</v>
          </cell>
          <cell r="H117">
            <v>-39.668108240000002</v>
          </cell>
          <cell r="I117">
            <v>-40.40563556</v>
          </cell>
          <cell r="J117">
            <v>-39.679093940000001</v>
          </cell>
        </row>
        <row r="118">
          <cell r="C118" t="str">
            <v>Changes provisions - T-Power</v>
          </cell>
          <cell r="D118" t="str">
            <v>BC0030S</v>
          </cell>
          <cell r="E118"/>
          <cell r="F118"/>
          <cell r="G118">
            <v>-8.9908832600000004</v>
          </cell>
          <cell r="H118">
            <v>-54.668108240000002</v>
          </cell>
          <cell r="I118">
            <v>-40.40563556</v>
          </cell>
          <cell r="J118">
            <v>-39.679093940000001</v>
          </cell>
        </row>
        <row r="119">
          <cell r="C119" t="str">
            <v>Addition/release provisions - GKM</v>
          </cell>
          <cell r="D119" t="str">
            <v>BC0033S</v>
          </cell>
          <cell r="E119"/>
          <cell r="F119"/>
          <cell r="G119">
            <v>-44.738806859999997</v>
          </cell>
          <cell r="H119">
            <v>-8.9196138699999992</v>
          </cell>
          <cell r="I119">
            <v>0</v>
          </cell>
          <cell r="J119">
            <v>0</v>
          </cell>
        </row>
        <row r="120">
          <cell r="C120" t="str">
            <v>Utilisation provisions - GKM</v>
          </cell>
          <cell r="D120" t="str">
            <v>BC0034</v>
          </cell>
          <cell r="E120"/>
          <cell r="F120"/>
          <cell r="G120">
            <v>-42.481186549999997</v>
          </cell>
          <cell r="H120">
            <v>-81.271005799999998</v>
          </cell>
          <cell r="I120">
            <v>-64.866572680000004</v>
          </cell>
          <cell r="J120">
            <v>-51.047916989999997</v>
          </cell>
        </row>
        <row r="121">
          <cell r="C121" t="str">
            <v>Changes provisions - GKM</v>
          </cell>
          <cell r="D121" t="str">
            <v>BC0040S</v>
          </cell>
          <cell r="E121"/>
          <cell r="F121"/>
          <cell r="G121">
            <v>-87.219993410000001</v>
          </cell>
          <cell r="H121">
            <v>-90.19061966999999</v>
          </cell>
          <cell r="I121">
            <v>-64.866572680000004</v>
          </cell>
          <cell r="J121">
            <v>-51.047916989999997</v>
          </cell>
        </row>
        <row r="122">
          <cell r="C122" t="str">
            <v>Addition/release provisions - Datteln</v>
          </cell>
          <cell r="D122" t="str">
            <v>BC0043S</v>
          </cell>
          <cell r="E122"/>
          <cell r="F122"/>
          <cell r="G122">
            <v>0</v>
          </cell>
          <cell r="H122">
            <v>0</v>
          </cell>
          <cell r="I122">
            <v>0</v>
          </cell>
          <cell r="J122">
            <v>0</v>
          </cell>
        </row>
        <row r="123">
          <cell r="C123" t="str">
            <v>Utilisation provisions - Datteln</v>
          </cell>
          <cell r="D123" t="str">
            <v>BC0044</v>
          </cell>
          <cell r="E123"/>
          <cell r="F123"/>
          <cell r="G123">
            <v>0</v>
          </cell>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v>0</v>
          </cell>
          <cell r="H125">
            <v>0</v>
          </cell>
          <cell r="I125">
            <v>0</v>
          </cell>
          <cell r="J125">
            <v>0</v>
          </cell>
        </row>
        <row r="126">
          <cell r="C126" t="str">
            <v>Utilisation provisions - EPZ</v>
          </cell>
          <cell r="D126" t="str">
            <v>BC0054</v>
          </cell>
          <cell r="E126"/>
          <cell r="F126"/>
          <cell r="G126">
            <v>0</v>
          </cell>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v>443.17857729999997</v>
          </cell>
          <cell r="H128">
            <v>0</v>
          </cell>
          <cell r="I128">
            <v>0</v>
          </cell>
          <cell r="J128">
            <v>0</v>
          </cell>
        </row>
        <row r="129">
          <cell r="C129" t="str">
            <v>Utilisation provisions - gas portfolio</v>
          </cell>
          <cell r="D129" t="str">
            <v>BC0064</v>
          </cell>
          <cell r="E129"/>
          <cell r="F129"/>
          <cell r="G129">
            <v>-10.667139150000001</v>
          </cell>
          <cell r="H129">
            <v>-7.9080000000000004</v>
          </cell>
          <cell r="I129">
            <v>-14.031000000000001</v>
          </cell>
          <cell r="J129">
            <v>-14.253</v>
          </cell>
        </row>
        <row r="130">
          <cell r="C130" t="str">
            <v>Non-operating result - gas portfolio</v>
          </cell>
          <cell r="D130" t="str">
            <v>BC0065</v>
          </cell>
          <cell r="E130"/>
          <cell r="F130"/>
          <cell r="G130">
            <v>-66.932691370000001</v>
          </cell>
          <cell r="H130">
            <v>0</v>
          </cell>
          <cell r="I130">
            <v>0</v>
          </cell>
          <cell r="J130">
            <v>0</v>
          </cell>
        </row>
        <row r="131">
          <cell r="C131" t="str">
            <v>Derivatives - gas portfolio</v>
          </cell>
          <cell r="D131" t="str">
            <v>BC0066</v>
          </cell>
          <cell r="E131"/>
          <cell r="F131"/>
          <cell r="G131">
            <v>-357.29874676999998</v>
          </cell>
          <cell r="H131">
            <v>-46.145771189999998</v>
          </cell>
          <cell r="I131">
            <v>-5.0218343299999999</v>
          </cell>
          <cell r="J131">
            <v>-4.6183074199999998</v>
          </cell>
        </row>
        <row r="132">
          <cell r="C132" t="str">
            <v>Changes gas portfolio</v>
          </cell>
          <cell r="D132" t="str">
            <v>BC0070S</v>
          </cell>
          <cell r="E132"/>
          <cell r="F132"/>
          <cell r="G132">
            <v>8.2800000099999806</v>
          </cell>
          <cell r="H132">
            <v>-54.053771189999999</v>
          </cell>
          <cell r="I132">
            <v>-19.05283433</v>
          </cell>
          <cell r="J132">
            <v>-18.871307420000001</v>
          </cell>
        </row>
        <row r="133">
          <cell r="C133" t="str">
            <v>Addition/release provisions - legacy other</v>
          </cell>
          <cell r="D133" t="str">
            <v>BC0073S</v>
          </cell>
          <cell r="E133"/>
          <cell r="F133"/>
          <cell r="G133">
            <v>0</v>
          </cell>
          <cell r="H133">
            <v>0</v>
          </cell>
          <cell r="I133">
            <v>0</v>
          </cell>
          <cell r="J133">
            <v>0</v>
          </cell>
        </row>
        <row r="134">
          <cell r="C134" t="str">
            <v>Utilisation provisions - legacy other</v>
          </cell>
          <cell r="D134" t="str">
            <v>BC0074</v>
          </cell>
          <cell r="E134"/>
          <cell r="F134"/>
          <cell r="G134">
            <v>0</v>
          </cell>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-87.930876660000024</v>
          </cell>
          <cell r="H136">
            <v>-230.04572372999999</v>
          </cell>
          <cell r="I136">
            <v>-192.48554066999998</v>
          </cell>
          <cell r="J136">
            <v>-171.02031074000001</v>
          </cell>
        </row>
        <row r="137">
          <cell r="C137" t="str">
            <v>Addition/release provisions - pensions</v>
          </cell>
          <cell r="D137" t="str">
            <v>BC0103S</v>
          </cell>
          <cell r="E137"/>
          <cell r="F137"/>
          <cell r="G137">
            <v>115.72937353</v>
          </cell>
          <cell r="H137">
            <v>151</v>
          </cell>
          <cell r="I137">
            <v>147</v>
          </cell>
          <cell r="J137">
            <v>147</v>
          </cell>
        </row>
        <row r="138">
          <cell r="C138" t="str">
            <v>Utilisation provisions - pensions</v>
          </cell>
          <cell r="D138" t="str">
            <v>BC0104</v>
          </cell>
          <cell r="E138"/>
          <cell r="F138"/>
          <cell r="G138">
            <v>-125.82593276999999</v>
          </cell>
          <cell r="H138">
            <v>-172</v>
          </cell>
          <cell r="I138">
            <v>-174</v>
          </cell>
          <cell r="J138">
            <v>-173</v>
          </cell>
        </row>
        <row r="139">
          <cell r="C139" t="str">
            <v>Changes provisions - pensions</v>
          </cell>
          <cell r="D139" t="str">
            <v>BC0110S</v>
          </cell>
          <cell r="E139"/>
          <cell r="F139"/>
          <cell r="G139">
            <v>-10.096559239999991</v>
          </cell>
          <cell r="H139">
            <v>-21</v>
          </cell>
          <cell r="I139">
            <v>-27</v>
          </cell>
          <cell r="J139">
            <v>-26</v>
          </cell>
        </row>
        <row r="140">
          <cell r="C140" t="str">
            <v>Addition/release provisions - mining</v>
          </cell>
          <cell r="D140" t="str">
            <v>BC0113S</v>
          </cell>
          <cell r="E140"/>
          <cell r="F140"/>
          <cell r="G140">
            <v>-18.754738620000001</v>
          </cell>
          <cell r="H140">
            <v>24.384751860000001</v>
          </cell>
          <cell r="I140">
            <v>21.375155729999999</v>
          </cell>
          <cell r="J140">
            <v>32.810031459999998</v>
          </cell>
        </row>
        <row r="141">
          <cell r="C141" t="str">
            <v>Utilisation provisions - mining</v>
          </cell>
          <cell r="D141" t="str">
            <v>BC0114</v>
          </cell>
          <cell r="E141"/>
          <cell r="F141"/>
          <cell r="G141">
            <v>-37.41740927</v>
          </cell>
          <cell r="H141">
            <v>-64.118802600000009</v>
          </cell>
          <cell r="I141">
            <v>-69.316424349999991</v>
          </cell>
          <cell r="J141">
            <v>-74.256189109999994</v>
          </cell>
        </row>
        <row r="142">
          <cell r="C142" t="str">
            <v>Changes provisions - mining</v>
          </cell>
          <cell r="D142" t="str">
            <v>BC0120S</v>
          </cell>
          <cell r="E142"/>
          <cell r="F142"/>
          <cell r="G142">
            <v>-56.172147890000005</v>
          </cell>
          <cell r="H142">
            <v>-39.734050740000008</v>
          </cell>
          <cell r="I142">
            <v>-47.941268619999988</v>
          </cell>
          <cell r="J142">
            <v>-41.446157649999996</v>
          </cell>
        </row>
        <row r="143">
          <cell r="C143" t="str">
            <v>Addition/release provisions - wind farm</v>
          </cell>
          <cell r="D143" t="str">
            <v>BC0123S</v>
          </cell>
          <cell r="E143"/>
          <cell r="F143"/>
          <cell r="G143">
            <v>55.590832659999997</v>
          </cell>
          <cell r="H143">
            <v>0</v>
          </cell>
          <cell r="I143">
            <v>0</v>
          </cell>
          <cell r="J143">
            <v>0</v>
          </cell>
        </row>
        <row r="144">
          <cell r="C144" t="str">
            <v>Utilisation provisions - wind farm</v>
          </cell>
          <cell r="D144" t="str">
            <v>BC0124</v>
          </cell>
          <cell r="E144"/>
          <cell r="F144"/>
          <cell r="G144">
            <v>-0.97734268000000002</v>
          </cell>
          <cell r="H144">
            <v>-4.7363150999999997</v>
          </cell>
          <cell r="I144">
            <v>-5.2073092900000004</v>
          </cell>
          <cell r="J144">
            <v>-9.5091785200000007</v>
          </cell>
        </row>
        <row r="145">
          <cell r="C145" t="str">
            <v>Changes provisions - wind farm</v>
          </cell>
          <cell r="D145" t="str">
            <v>BC0130S</v>
          </cell>
          <cell r="E145"/>
          <cell r="F145"/>
          <cell r="G145">
            <v>54.613489979999997</v>
          </cell>
          <cell r="H145">
            <v>-4.7363150999999997</v>
          </cell>
          <cell r="I145">
            <v>-5.2073092900000004</v>
          </cell>
          <cell r="J145">
            <v>-9.5091785200000007</v>
          </cell>
        </row>
        <row r="146">
          <cell r="C146" t="str">
            <v>Addition/release provisions - bonus</v>
          </cell>
          <cell r="D146" t="str">
            <v>BC0143S</v>
          </cell>
          <cell r="E146"/>
          <cell r="F146"/>
          <cell r="G146">
            <v>254.69909096000001</v>
          </cell>
          <cell r="H146">
            <v>135.00000001000001</v>
          </cell>
          <cell r="I146">
            <v>110</v>
          </cell>
          <cell r="J146">
            <v>110</v>
          </cell>
        </row>
        <row r="147">
          <cell r="C147" t="str">
            <v>Utilisation provisions - bonus</v>
          </cell>
          <cell r="D147" t="str">
            <v>BC0144</v>
          </cell>
          <cell r="E147"/>
          <cell r="F147"/>
          <cell r="G147">
            <v>-108.63479276</v>
          </cell>
          <cell r="H147">
            <v>-195</v>
          </cell>
          <cell r="I147">
            <v>-168</v>
          </cell>
          <cell r="J147">
            <v>-132</v>
          </cell>
        </row>
        <row r="148">
          <cell r="C148" t="str">
            <v>Changes provisions - bonus</v>
          </cell>
          <cell r="D148" t="str">
            <v>BC0150S</v>
          </cell>
          <cell r="E148"/>
          <cell r="F148"/>
          <cell r="G148">
            <v>146.0642982</v>
          </cell>
          <cell r="H148">
            <v>-59.999999989999992</v>
          </cell>
          <cell r="I148">
            <v>-58</v>
          </cell>
          <cell r="J148">
            <v>-22</v>
          </cell>
        </row>
        <row r="149">
          <cell r="C149" t="str">
            <v>Addition/release provisions - SPP</v>
          </cell>
          <cell r="D149" t="str">
            <v>BC0153S</v>
          </cell>
          <cell r="E149"/>
          <cell r="F149"/>
          <cell r="G149">
            <v>10.63015762</v>
          </cell>
          <cell r="H149">
            <v>8.9385842400000008</v>
          </cell>
          <cell r="I149">
            <v>7.2460791899999997</v>
          </cell>
          <cell r="J149">
            <v>6.5142064399999997</v>
          </cell>
        </row>
        <row r="150">
          <cell r="C150" t="str">
            <v>Utilisation provisions - SPP</v>
          </cell>
          <cell r="D150" t="str">
            <v>BC0154</v>
          </cell>
          <cell r="E150"/>
          <cell r="F150"/>
          <cell r="G150">
            <v>-6.6777049000000002</v>
          </cell>
          <cell r="H150">
            <v>-4.73589635</v>
          </cell>
          <cell r="I150">
            <v>-8.7490100500000008</v>
          </cell>
          <cell r="J150">
            <v>-7.7874910000000002</v>
          </cell>
        </row>
        <row r="151">
          <cell r="C151" t="str">
            <v>Changes provisions - SPP</v>
          </cell>
          <cell r="D151" t="str">
            <v>BC0160S</v>
          </cell>
          <cell r="E151"/>
          <cell r="F151"/>
          <cell r="G151">
            <v>3.9524527200000001</v>
          </cell>
          <cell r="H151">
            <v>4.2026878900000009</v>
          </cell>
          <cell r="I151">
            <v>-1.5029308600000011</v>
          </cell>
          <cell r="J151">
            <v>-1.2732845600000005</v>
          </cell>
        </row>
        <row r="152">
          <cell r="C152" t="str">
            <v>Addition/release provisions - decommissioning</v>
          </cell>
          <cell r="D152" t="str">
            <v>BC0163S</v>
          </cell>
          <cell r="E152"/>
          <cell r="F152"/>
          <cell r="G152">
            <v>-29.47592401</v>
          </cell>
          <cell r="H152">
            <v>22.20659612</v>
          </cell>
          <cell r="I152">
            <v>-0.62137686000000003</v>
          </cell>
          <cell r="J152">
            <v>-0.51850377000000003</v>
          </cell>
        </row>
        <row r="153">
          <cell r="C153" t="str">
            <v>Utilisation provisions - decommissioning</v>
          </cell>
          <cell r="D153" t="str">
            <v>BC0164</v>
          </cell>
          <cell r="E153"/>
          <cell r="F153"/>
          <cell r="G153">
            <v>-14.80880275</v>
          </cell>
          <cell r="H153">
            <v>-26.03517819</v>
          </cell>
          <cell r="I153">
            <v>-39.744392880000007</v>
          </cell>
          <cell r="J153">
            <v>-16.85054847</v>
          </cell>
        </row>
        <row r="154">
          <cell r="C154" t="str">
            <v>Changes provisions - decommissioning</v>
          </cell>
          <cell r="D154" t="str">
            <v>BC0170S</v>
          </cell>
          <cell r="E154"/>
          <cell r="F154"/>
          <cell r="G154">
            <v>-44.284726759999998</v>
          </cell>
          <cell r="H154">
            <v>-3.8285820699999995</v>
          </cell>
          <cell r="I154">
            <v>-40.365769740000005</v>
          </cell>
          <cell r="J154">
            <v>-17.369052239999998</v>
          </cell>
        </row>
        <row r="155">
          <cell r="C155" t="str">
            <v>Addition/release provisions - sundry others</v>
          </cell>
          <cell r="D155" t="str">
            <v>BC0173S</v>
          </cell>
          <cell r="E155"/>
          <cell r="F155"/>
          <cell r="G155">
            <v>267.67916150999997</v>
          </cell>
          <cell r="H155">
            <v>178.30261128999999</v>
          </cell>
          <cell r="I155">
            <v>183.43977604999998</v>
          </cell>
          <cell r="J155">
            <v>184.99161279999998</v>
          </cell>
        </row>
        <row r="156">
          <cell r="C156" t="str">
            <v>Utilisation provisions - sundry others</v>
          </cell>
          <cell r="D156" t="str">
            <v>BC0174</v>
          </cell>
          <cell r="E156"/>
          <cell r="F156"/>
          <cell r="G156">
            <v>-309.75934967000001</v>
          </cell>
          <cell r="H156">
            <v>-294.65241629000002</v>
          </cell>
          <cell r="I156">
            <v>-217.33522536000001</v>
          </cell>
          <cell r="J156">
            <v>-215.46245672999999</v>
          </cell>
        </row>
        <row r="157">
          <cell r="C157" t="str">
            <v>Changes provisions - sundry others</v>
          </cell>
          <cell r="D157" t="str">
            <v>BC0180S</v>
          </cell>
          <cell r="E157"/>
          <cell r="F157"/>
          <cell r="G157">
            <v>-42.080188160000034</v>
          </cell>
          <cell r="H157">
            <v>-116.34980500000003</v>
          </cell>
          <cell r="I157">
            <v>-33.895449310000032</v>
          </cell>
          <cell r="J157">
            <v>-30.470843930000001</v>
          </cell>
        </row>
        <row r="158">
          <cell r="C158" t="str">
            <v>Changes provisions - others</v>
          </cell>
          <cell r="D158" t="str">
            <v>BC0190S</v>
          </cell>
          <cell r="E158"/>
          <cell r="F158"/>
          <cell r="G158">
            <v>51.996618849999962</v>
          </cell>
          <cell r="H158">
            <v>-241.44606501000004</v>
          </cell>
          <cell r="I158">
            <v>-213.91272782000001</v>
          </cell>
          <cell r="J158">
            <v>-148.06851690000002</v>
          </cell>
        </row>
        <row r="159">
          <cell r="C159" t="str">
            <v>At-equity valuation (non-cash)</v>
          </cell>
          <cell r="D159" t="str">
            <v>BC0201</v>
          </cell>
          <cell r="E159"/>
          <cell r="F159"/>
          <cell r="G159">
            <v>-168.70378890999999</v>
          </cell>
          <cell r="H159">
            <v>-48.945907139999996</v>
          </cell>
          <cell r="I159">
            <v>67.277967750000002</v>
          </cell>
          <cell r="J159">
            <v>-18.463219080000002</v>
          </cell>
        </row>
        <row r="160">
          <cell r="C160" t="str">
            <v>Profit/losses from disposals</v>
          </cell>
          <cell r="D160" t="str">
            <v>BC0202</v>
          </cell>
          <cell r="E160"/>
          <cell r="F160"/>
          <cell r="G160">
            <v>-26.589003529999999</v>
          </cell>
          <cell r="H160">
            <v>-78.479383049999996</v>
          </cell>
          <cell r="I160">
            <v>-27.521100000000001</v>
          </cell>
          <cell r="J160">
            <v>-60.268478770000002</v>
          </cell>
        </row>
        <row r="161">
          <cell r="C161" t="str">
            <v>Impairments</v>
          </cell>
          <cell r="D161" t="str">
            <v>BC0203</v>
          </cell>
          <cell r="E161"/>
          <cell r="F161"/>
          <cell r="G161">
            <v>25.085049009999999</v>
          </cell>
          <cell r="H161">
            <v>3.28166154</v>
          </cell>
          <cell r="I161">
            <v>0</v>
          </cell>
          <cell r="J161">
            <v>0</v>
          </cell>
        </row>
        <row r="162">
          <cell r="C162" t="str">
            <v>Allocation of pension cost</v>
          </cell>
          <cell r="D162" t="str">
            <v>BC0204</v>
          </cell>
          <cell r="E162"/>
          <cell r="F162"/>
          <cell r="G162">
            <v>-40.397860790000003</v>
          </cell>
          <cell r="H162">
            <v>0</v>
          </cell>
          <cell r="I162">
            <v>0</v>
          </cell>
          <cell r="J162">
            <v>0</v>
          </cell>
        </row>
        <row r="163">
          <cell r="C163" t="str">
            <v>Bridge adjustment</v>
          </cell>
          <cell r="D163" t="str">
            <v>BC0205</v>
          </cell>
          <cell r="E163"/>
          <cell r="F163"/>
          <cell r="G163">
            <v>203.40620946999999</v>
          </cell>
          <cell r="H163">
            <v>205.8</v>
          </cell>
          <cell r="I163">
            <v>0</v>
          </cell>
          <cell r="J163">
            <v>0</v>
          </cell>
        </row>
        <row r="164">
          <cell r="C164" t="str">
            <v>FFO non-operating result (AFCF)</v>
          </cell>
          <cell r="D164" t="str">
            <v>BC0206</v>
          </cell>
          <cell r="E164"/>
          <cell r="F164"/>
          <cell r="G164">
            <v>0</v>
          </cell>
          <cell r="H164">
            <v>-171.70653720000001</v>
          </cell>
          <cell r="I164">
            <v>-74.460106379999999</v>
          </cell>
          <cell r="J164">
            <v>-14.3</v>
          </cell>
        </row>
        <row r="165">
          <cell r="C165" t="str">
            <v>Sundry other (non-)cash items (AFCF)</v>
          </cell>
          <cell r="D165" t="str">
            <v>BC0207</v>
          </cell>
          <cell r="E165"/>
          <cell r="F165"/>
          <cell r="G165">
            <v>78.926599870000004</v>
          </cell>
          <cell r="H165">
            <v>1.80032904</v>
          </cell>
          <cell r="I165">
            <v>10.075247769999999</v>
          </cell>
          <cell r="J165">
            <v>5.58297928</v>
          </cell>
        </row>
        <row r="166">
          <cell r="C166" t="str">
            <v>Other (non-)cash items</v>
          </cell>
          <cell r="D166" t="str">
            <v>BC0250S</v>
          </cell>
          <cell r="E166"/>
          <cell r="F166"/>
          <cell r="G166">
            <v>71.727205120000022</v>
          </cell>
          <cell r="H166">
            <v>-88.249836810000005</v>
          </cell>
          <cell r="I166">
            <v>-24.627990860000004</v>
          </cell>
          <cell r="J166">
            <v>-87.448718569999997</v>
          </cell>
        </row>
        <row r="167">
          <cell r="C167" t="str">
            <v>Changes provisions - others/other (non)cash items</v>
          </cell>
          <cell r="D167" t="str">
            <v>BC0290S</v>
          </cell>
          <cell r="E167"/>
          <cell r="F167"/>
          <cell r="G167">
            <v>123.72382396999998</v>
          </cell>
          <cell r="H167">
            <v>-329.69590182000002</v>
          </cell>
          <cell r="I167">
            <v>-238.54071868000003</v>
          </cell>
          <cell r="J167">
            <v>-235.51723547</v>
          </cell>
        </row>
        <row r="168">
          <cell r="C168" t="str">
            <v>Changes provisions/other (non)cash items</v>
          </cell>
          <cell r="D168" t="str">
            <v>BC0340S</v>
          </cell>
          <cell r="E168"/>
          <cell r="F168"/>
          <cell r="G168">
            <v>-39.051873690000036</v>
          </cell>
          <cell r="H168">
            <v>-615.44516164000004</v>
          </cell>
          <cell r="I168">
            <v>-518.91028334999999</v>
          </cell>
          <cell r="J168">
            <v>-503.77559215000002</v>
          </cell>
        </row>
        <row r="169">
          <cell r="C169" t="str">
            <v>Adjusted FFO EBITDA</v>
          </cell>
          <cell r="D169" t="str">
            <v>BC0830S</v>
          </cell>
          <cell r="E169"/>
          <cell r="F169"/>
          <cell r="G169">
            <v>2450.38414964</v>
          </cell>
          <cell r="H169">
            <v>2347.4167915600001</v>
          </cell>
          <cell r="I169">
            <v>2860.7297834599995</v>
          </cell>
          <cell r="J169">
            <v>2817.2797244000003</v>
          </cell>
        </row>
        <row r="170">
          <cell r="C170" t="str">
            <v>Cash interest - original interest (AFCF)</v>
          </cell>
          <cell r="D170" t="str">
            <v>BC0601</v>
          </cell>
          <cell r="E170"/>
          <cell r="F170"/>
          <cell r="G170">
            <v>-77.280855200000005</v>
          </cell>
          <cell r="H170">
            <v>-141.12126144999999</v>
          </cell>
          <cell r="I170">
            <v>-99.782964469999996</v>
          </cell>
          <cell r="J170">
            <v>-97.979490740000003</v>
          </cell>
        </row>
        <row r="171">
          <cell r="C171" t="str">
            <v>Cash interest - project financing (AFCF)</v>
          </cell>
          <cell r="D171" t="str">
            <v>BC0604</v>
          </cell>
          <cell r="E171"/>
          <cell r="F171"/>
          <cell r="G171">
            <v>0</v>
          </cell>
          <cell r="H171">
            <v>-41.87</v>
          </cell>
          <cell r="I171">
            <v>-66.42</v>
          </cell>
          <cell r="J171">
            <v>-59.35</v>
          </cell>
        </row>
        <row r="172">
          <cell r="C172" t="str">
            <v>Cash interest - leases (AFCF)</v>
          </cell>
          <cell r="D172" t="str">
            <v>BC0605</v>
          </cell>
          <cell r="E172"/>
          <cell r="F172"/>
          <cell r="G172">
            <v>-96.174799829999998</v>
          </cell>
          <cell r="H172">
            <v>-35.350864999999999</v>
          </cell>
          <cell r="I172">
            <v>-41.349459500000002</v>
          </cell>
          <cell r="J172">
            <v>-42.6264915</v>
          </cell>
        </row>
        <row r="173">
          <cell r="C173" t="str">
            <v>Cash interest - tax equity (AFCF)</v>
          </cell>
          <cell r="D173" t="str">
            <v>BC0606</v>
          </cell>
          <cell r="E173"/>
          <cell r="F173"/>
          <cell r="G173">
            <v>-13.994126</v>
          </cell>
          <cell r="H173">
            <v>-61.21</v>
          </cell>
          <cell r="I173">
            <v>-54.96</v>
          </cell>
          <cell r="J173">
            <v>-66.040000000000006</v>
          </cell>
        </row>
        <row r="174">
          <cell r="C174" t="str">
            <v>Cash interest - interest during construction</v>
          </cell>
          <cell r="D174" t="str">
            <v>BC0607</v>
          </cell>
          <cell r="E174"/>
          <cell r="F174"/>
          <cell r="G174">
            <v>-1.00251431</v>
          </cell>
          <cell r="H174">
            <v>50.23</v>
          </cell>
          <cell r="I174">
            <v>100.96</v>
          </cell>
          <cell r="J174">
            <v>53.55</v>
          </cell>
        </row>
        <row r="175">
          <cell r="C175" t="str">
            <v>Cash interest w/o asset management</v>
          </cell>
          <cell r="D175" t="str">
            <v>BC0609S</v>
          </cell>
          <cell r="E175"/>
          <cell r="F175"/>
          <cell r="G175">
            <v>-188.45229534000001</v>
          </cell>
          <cell r="H175">
            <v>-229.32212645000001</v>
          </cell>
          <cell r="I175">
            <v>-161.55242397000001</v>
          </cell>
          <cell r="J175">
            <v>-212.44598224000003</v>
          </cell>
        </row>
        <row r="176">
          <cell r="C176" t="str">
            <v>Cash income from marketable securities (AFCF)</v>
          </cell>
          <cell r="D176" t="str">
            <v>BC0611</v>
          </cell>
          <cell r="E176"/>
          <cell r="F176"/>
          <cell r="G176">
            <v>61.246023000000001</v>
          </cell>
          <cell r="H176">
            <v>25.3</v>
          </cell>
          <cell r="I176">
            <v>18.8</v>
          </cell>
          <cell r="J176">
            <v>18.8</v>
          </cell>
        </row>
        <row r="177">
          <cell r="C177" t="str">
            <v>Cash income from E.ON-dividend</v>
          </cell>
          <cell r="D177" t="str">
            <v>BC0613</v>
          </cell>
          <cell r="E177"/>
          <cell r="F177"/>
          <cell r="G177">
            <v>0</v>
          </cell>
          <cell r="H177">
            <v>182.25099700000001</v>
          </cell>
          <cell r="I177">
            <v>186.2129754</v>
          </cell>
          <cell r="J177">
            <v>194.136932</v>
          </cell>
        </row>
        <row r="178">
          <cell r="C178" t="str">
            <v>Cash income from marketable securities</v>
          </cell>
          <cell r="D178" t="str">
            <v>BC0620S</v>
          </cell>
          <cell r="E178"/>
          <cell r="F178"/>
          <cell r="G178">
            <v>61.246023000000001</v>
          </cell>
          <cell r="H178">
            <v>207.55099700000002</v>
          </cell>
          <cell r="I178">
            <v>205.01297540000002</v>
          </cell>
          <cell r="J178">
            <v>212.93693200000001</v>
          </cell>
        </row>
        <row r="179">
          <cell r="C179" t="str">
            <v>Cash interest</v>
          </cell>
          <cell r="D179" t="str">
            <v>BC0640S</v>
          </cell>
          <cell r="E179"/>
          <cell r="F179"/>
          <cell r="G179">
            <v>-127.20627234</v>
          </cell>
          <cell r="H179">
            <v>-21.771129449999989</v>
          </cell>
          <cell r="I179">
            <v>43.46055143000001</v>
          </cell>
          <cell r="J179">
            <v>0.49094975999997814</v>
          </cell>
        </row>
        <row r="180">
          <cell r="C180" t="str">
            <v>Cash result from marketable securities (AFCF)</v>
          </cell>
          <cell r="D180" t="str">
            <v>BC0651</v>
          </cell>
          <cell r="E180"/>
          <cell r="F180"/>
          <cell r="G180">
            <v>0</v>
          </cell>
          <cell r="H180">
            <v>0</v>
          </cell>
          <cell r="I180">
            <v>0</v>
          </cell>
          <cell r="J180">
            <v>0</v>
          </cell>
        </row>
        <row r="181">
          <cell r="C181" t="str">
            <v>Cash sundry other financial result (AFCF)</v>
          </cell>
          <cell r="D181" t="str">
            <v>BC0661</v>
          </cell>
          <cell r="E181"/>
          <cell r="F181"/>
          <cell r="G181">
            <v>-1.0052509999999999</v>
          </cell>
          <cell r="H181">
            <v>-17.057730800000002</v>
          </cell>
          <cell r="I181">
            <v>-26.463233120000002</v>
          </cell>
          <cell r="J181">
            <v>-24.066587930000001</v>
          </cell>
        </row>
        <row r="182">
          <cell r="C182" t="str">
            <v>Cash other financial result</v>
          </cell>
          <cell r="D182" t="str">
            <v>BC0690S</v>
          </cell>
          <cell r="E182"/>
          <cell r="F182"/>
          <cell r="G182">
            <v>-1.0052509999999999</v>
          </cell>
          <cell r="H182">
            <v>-17.057730800000002</v>
          </cell>
          <cell r="I182">
            <v>-26.463233120000002</v>
          </cell>
          <cell r="J182">
            <v>-24.066587930000001</v>
          </cell>
        </row>
        <row r="183">
          <cell r="C183" t="str">
            <v>Cash financial result</v>
          </cell>
          <cell r="D183" t="str">
            <v>BC0695S</v>
          </cell>
          <cell r="E183"/>
          <cell r="F183"/>
          <cell r="G183">
            <v>-128.21152333999999</v>
          </cell>
          <cell r="H183">
            <v>-38.828860249999991</v>
          </cell>
          <cell r="I183">
            <v>16.997318310000008</v>
          </cell>
          <cell r="J183">
            <v>-23.575638170000023</v>
          </cell>
        </row>
        <row r="184">
          <cell r="C184" t="str">
            <v>Current tax (AFCF)</v>
          </cell>
          <cell r="D184" t="str">
            <v>BC0701</v>
          </cell>
          <cell r="E184"/>
          <cell r="F184"/>
          <cell r="G184">
            <v>-78.093687259999996</v>
          </cell>
          <cell r="H184">
            <v>21.898717940000001</v>
          </cell>
          <cell r="I184">
            <v>-25.759478040000001</v>
          </cell>
          <cell r="J184">
            <v>-122.5230348</v>
          </cell>
        </row>
        <row r="185">
          <cell r="C185" t="str">
            <v>Changes tax receivables/-payables (AFCF)</v>
          </cell>
          <cell r="D185" t="str">
            <v>BC0702</v>
          </cell>
          <cell r="E185"/>
          <cell r="F185"/>
          <cell r="G185">
            <v>49.477393579999998</v>
          </cell>
          <cell r="H185">
            <v>-47.59529921</v>
          </cell>
          <cell r="I185">
            <v>-18.885187340000002</v>
          </cell>
          <cell r="J185">
            <v>7.1605988500000004</v>
          </cell>
        </row>
        <row r="186">
          <cell r="C186" t="str">
            <v>Changes tax provisions (AFCF)</v>
          </cell>
          <cell r="D186" t="str">
            <v>BC0707</v>
          </cell>
          <cell r="E186"/>
          <cell r="F186"/>
          <cell r="G186">
            <v>0</v>
          </cell>
          <cell r="H186">
            <v>0</v>
          </cell>
          <cell r="I186">
            <v>0</v>
          </cell>
          <cell r="J186">
            <v>0</v>
          </cell>
        </row>
        <row r="187">
          <cell r="C187" t="str">
            <v>Interest on tax (AFCF)</v>
          </cell>
          <cell r="D187" t="str">
            <v>BC0703</v>
          </cell>
          <cell r="E187"/>
          <cell r="F187"/>
          <cell r="G187">
            <v>-2.3869999999999999E-2</v>
          </cell>
          <cell r="H187">
            <v>0</v>
          </cell>
          <cell r="I187">
            <v>0</v>
          </cell>
          <cell r="J187">
            <v>0</v>
          </cell>
        </row>
        <row r="188">
          <cell r="C188" t="str">
            <v>Changes tax receivables from interest (AFCF)</v>
          </cell>
          <cell r="D188" t="str">
            <v>BC0705</v>
          </cell>
          <cell r="E188"/>
          <cell r="F188"/>
          <cell r="G188">
            <v>0</v>
          </cell>
          <cell r="H188">
            <v>0</v>
          </cell>
          <cell r="I188">
            <v>0</v>
          </cell>
          <cell r="J188">
            <v>0</v>
          </cell>
        </row>
        <row r="189">
          <cell r="C189" t="str">
            <v>Addition/release tax provisions from interest (AFCF)</v>
          </cell>
          <cell r="D189" t="str">
            <v>BC0706</v>
          </cell>
          <cell r="E189"/>
          <cell r="F189"/>
          <cell r="G189">
            <v>0</v>
          </cell>
          <cell r="H189">
            <v>0</v>
          </cell>
          <cell r="I189">
            <v>0</v>
          </cell>
          <cell r="J189">
            <v>0</v>
          </cell>
        </row>
        <row r="190">
          <cell r="C190" t="str">
            <v>Utilisation tax provisions from interest (AFCF)</v>
          </cell>
          <cell r="D190" t="str">
            <v>BC0708</v>
          </cell>
          <cell r="E190"/>
          <cell r="F190"/>
          <cell r="G190">
            <v>0</v>
          </cell>
          <cell r="H190">
            <v>0</v>
          </cell>
          <cell r="I190">
            <v>0</v>
          </cell>
          <cell r="J190">
            <v>0</v>
          </cell>
        </row>
        <row r="191">
          <cell r="C191" t="str">
            <v>Cash taxes</v>
          </cell>
          <cell r="D191" t="str">
            <v>BC0800S</v>
          </cell>
          <cell r="E191"/>
          <cell r="F191"/>
          <cell r="G191">
            <v>-28.640163679999997</v>
          </cell>
          <cell r="H191">
            <v>-25.696581269999999</v>
          </cell>
          <cell r="I191">
            <v>-44.644665380000006</v>
          </cell>
          <cell r="J191">
            <v>-115.36243595000001</v>
          </cell>
        </row>
        <row r="192">
          <cell r="C192" t="str">
            <v>Adjusted FFO</v>
          </cell>
          <cell r="D192" t="str">
            <v>BC0840S</v>
          </cell>
          <cell r="E192"/>
          <cell r="F192"/>
          <cell r="G192">
            <v>2293.5324626199999</v>
          </cell>
          <cell r="H192">
            <v>2282.8913500399999</v>
          </cell>
          <cell r="I192">
            <v>2833.0824363899997</v>
          </cell>
          <cell r="J192">
            <v>2678.3416502800005</v>
          </cell>
        </row>
        <row r="193">
          <cell r="C193" t="str">
            <v>Changes in operating external net working capital</v>
          </cell>
          <cell r="D193" t="str">
            <v>BC0501</v>
          </cell>
          <cell r="E193"/>
          <cell r="F193"/>
          <cell r="G193">
            <v>-786.29751295999995</v>
          </cell>
          <cell r="H193">
            <v>504.53523712999998</v>
          </cell>
          <cell r="I193">
            <v>322.59251804999997</v>
          </cell>
          <cell r="J193">
            <v>43.18793783000001</v>
          </cell>
        </row>
        <row r="194">
          <cell r="C194" t="str">
            <v>Adjusted operating cash flow</v>
          </cell>
          <cell r="D194" t="str">
            <v>BC0850S</v>
          </cell>
          <cell r="E194"/>
          <cell r="F194"/>
          <cell r="G194">
            <v>1507.23494966</v>
          </cell>
          <cell r="H194">
            <v>2787.4265871699999</v>
          </cell>
          <cell r="I194">
            <v>3155.6749544399995</v>
          </cell>
          <cell r="J194">
            <v>2721.5295881100005</v>
          </cell>
        </row>
        <row r="195">
          <cell r="C195" t="str">
            <v>Capex (AFCF)</v>
          </cell>
          <cell r="D195" t="str">
            <v>BC0400S</v>
          </cell>
          <cell r="E195"/>
          <cell r="F195"/>
          <cell r="G195">
            <v>-1767.13835956</v>
          </cell>
          <cell r="H195">
            <v>-2972.5312133999996</v>
          </cell>
          <cell r="I195">
            <v>-3870.6937465800002</v>
          </cell>
          <cell r="J195">
            <v>-2878.5609772600001</v>
          </cell>
        </row>
        <row r="196">
          <cell r="C196" t="str">
            <v xml:space="preserve">Financial investments </v>
          </cell>
          <cell r="D196" t="str">
            <v>BC1106S</v>
          </cell>
          <cell r="E196"/>
          <cell r="F196"/>
          <cell r="G196">
            <v>-3.9482627799999999</v>
          </cell>
          <cell r="H196">
            <v>-266.86527383999999</v>
          </cell>
          <cell r="I196">
            <v>-51.618317900000001</v>
          </cell>
          <cell r="J196">
            <v>-95.4396962</v>
          </cell>
        </row>
        <row r="197">
          <cell r="C197" t="str">
            <v>Changes in loans to associates (investment)</v>
          </cell>
          <cell r="D197" t="str">
            <v>BC1286S</v>
          </cell>
          <cell r="E197"/>
          <cell r="F197"/>
          <cell r="G197">
            <v>-6.27459407</v>
          </cell>
          <cell r="H197">
            <v>-1.6694691000000002</v>
          </cell>
          <cell r="I197">
            <v>-2.4958</v>
          </cell>
          <cell r="J197">
            <v>-2.6320000000000001</v>
          </cell>
        </row>
        <row r="198">
          <cell r="C198" t="str">
            <v>Capital measures (investment)</v>
          </cell>
          <cell r="D198" t="str">
            <v>BC1296S</v>
          </cell>
          <cell r="E198"/>
          <cell r="F198"/>
          <cell r="G198">
            <v>-76.706848739999998</v>
          </cell>
          <cell r="H198">
            <v>-10.319240000000001</v>
          </cell>
          <cell r="I198">
            <v>-8.2582599999999999</v>
          </cell>
          <cell r="J198">
            <v>-6.0148400000000004</v>
          </cell>
        </row>
        <row r="199">
          <cell r="C199" t="str">
            <v>Gross cash investments</v>
          </cell>
          <cell r="D199" t="str">
            <v>BC1298S</v>
          </cell>
          <cell r="E199"/>
          <cell r="F199"/>
          <cell r="G199">
            <v>-1854.0680651499999</v>
          </cell>
          <cell r="H199">
            <v>-3251.3851963399993</v>
          </cell>
          <cell r="I199">
            <v>-3933.0661244800003</v>
          </cell>
          <cell r="J199">
            <v>-2982.64751346</v>
          </cell>
        </row>
        <row r="200">
          <cell r="C200" t="str">
            <v>Disposals PPE</v>
          </cell>
          <cell r="D200" t="str">
            <v>BC1112</v>
          </cell>
          <cell r="E200"/>
          <cell r="F200"/>
          <cell r="G200">
            <v>651.46595951999996</v>
          </cell>
          <cell r="H200">
            <v>914.34988133000002</v>
          </cell>
          <cell r="I200">
            <v>70.581858990000001</v>
          </cell>
          <cell r="J200">
            <v>932.81455570000003</v>
          </cell>
        </row>
        <row r="201">
          <cell r="C201" t="str">
            <v>Disposals financial assets</v>
          </cell>
          <cell r="D201" t="str">
            <v>BC1113</v>
          </cell>
          <cell r="E201"/>
          <cell r="F201"/>
          <cell r="G201">
            <v>42.955189310000002</v>
          </cell>
          <cell r="H201">
            <v>191.30378440999999</v>
          </cell>
          <cell r="I201">
            <v>0</v>
          </cell>
          <cell r="J201">
            <v>119.70580724</v>
          </cell>
        </row>
        <row r="202">
          <cell r="C202" t="str">
            <v>Disposals</v>
          </cell>
          <cell r="D202" t="str">
            <v>BC1120S</v>
          </cell>
          <cell r="E202"/>
          <cell r="F202"/>
          <cell r="G202">
            <v>694.42114882999999</v>
          </cell>
          <cell r="H202">
            <v>1105.65366574</v>
          </cell>
          <cell r="I202">
            <v>70.581858990000001</v>
          </cell>
          <cell r="J202">
            <v>1052.52036294</v>
          </cell>
        </row>
        <row r="203">
          <cell r="C203" t="str">
            <v>Changes in loans to associates (disposal)</v>
          </cell>
          <cell r="D203" t="str">
            <v>BC1281</v>
          </cell>
          <cell r="E203"/>
          <cell r="F203"/>
          <cell r="G203">
            <v>1.5748414399999999</v>
          </cell>
          <cell r="H203">
            <v>0.86599999999999999</v>
          </cell>
          <cell r="I203">
            <v>0.77500000000000002</v>
          </cell>
          <cell r="J203">
            <v>0.77500000000000002</v>
          </cell>
        </row>
        <row r="204">
          <cell r="C204" t="str">
            <v>Capital measures (disposal)</v>
          </cell>
          <cell r="D204" t="str">
            <v>BC1291</v>
          </cell>
          <cell r="E204"/>
          <cell r="F204"/>
          <cell r="G204">
            <v>17.15691649</v>
          </cell>
          <cell r="H204">
            <v>22.213139850000001</v>
          </cell>
          <cell r="I204">
            <v>415.99587661999999</v>
          </cell>
          <cell r="J204">
            <v>310.54046269999998</v>
          </cell>
        </row>
        <row r="205">
          <cell r="C205" t="str">
            <v>Gross cash disposals</v>
          </cell>
          <cell r="D205" t="str">
            <v>BC1299S</v>
          </cell>
          <cell r="E205"/>
          <cell r="F205"/>
          <cell r="G205">
            <v>713.15290675999995</v>
          </cell>
          <cell r="H205">
            <v>1128.73280559</v>
          </cell>
          <cell r="I205">
            <v>487.35273560999997</v>
          </cell>
          <cell r="J205">
            <v>1363.8358256400002</v>
          </cell>
        </row>
        <row r="206">
          <cell r="C206" t="str">
            <v>Net cash investments</v>
          </cell>
          <cell r="D206" t="str">
            <v>BC1300S</v>
          </cell>
          <cell r="E206"/>
          <cell r="F206"/>
          <cell r="G206">
            <v>-1140.91515839</v>
          </cell>
          <cell r="H206">
            <v>-2122.6523907499995</v>
          </cell>
          <cell r="I206">
            <v>-3445.7133888700005</v>
          </cell>
          <cell r="J206">
            <v>-1618.8116878199999</v>
          </cell>
        </row>
        <row r="207">
          <cell r="C207" t="str">
            <v>Dividend payments - to 3rd parties</v>
          </cell>
          <cell r="D207" t="str">
            <v>BC0910</v>
          </cell>
          <cell r="E207"/>
          <cell r="F207"/>
          <cell r="G207">
            <v>-68.677288149999995</v>
          </cell>
          <cell r="H207">
            <v>-32.041333510000001</v>
          </cell>
          <cell r="I207">
            <v>-87.534651249999996</v>
          </cell>
          <cell r="J207">
            <v>-105.47085179</v>
          </cell>
        </row>
        <row r="208">
          <cell r="C208" t="str">
            <v>Dividend payments - to hybrid capital investors</v>
          </cell>
          <cell r="D208" t="str">
            <v>BC0920</v>
          </cell>
          <cell r="E208"/>
          <cell r="F208"/>
          <cell r="G208">
            <v>-60.848400560000002</v>
          </cell>
          <cell r="H208">
            <v>0</v>
          </cell>
          <cell r="I208">
            <v>0</v>
          </cell>
          <cell r="J208">
            <v>0</v>
          </cell>
        </row>
        <row r="209">
          <cell r="C209" t="str">
            <v>Dividend payments to 3rd parties/hybrid capital investors</v>
          </cell>
          <cell r="D209" t="str">
            <v>BC0930S</v>
          </cell>
          <cell r="E209"/>
          <cell r="F209"/>
          <cell r="G209">
            <v>-129.52568871</v>
          </cell>
          <cell r="H209">
            <v>-32.041333510000001</v>
          </cell>
          <cell r="I209">
            <v>-87.534651249999996</v>
          </cell>
          <cell r="J209">
            <v>-105.47085179</v>
          </cell>
        </row>
        <row r="210">
          <cell r="C210" t="str">
            <v>Adjusted FCF</v>
          </cell>
          <cell r="D210" t="str">
            <v>BC1600S</v>
          </cell>
          <cell r="E210"/>
          <cell r="F210"/>
          <cell r="G210">
            <v>236.79410256</v>
          </cell>
          <cell r="H210">
            <v>632.73286291000045</v>
          </cell>
          <cell r="I210">
            <v>-377.57308568000099</v>
          </cell>
          <cell r="J210">
            <v>997.24704850000069</v>
          </cell>
        </row>
        <row r="211">
          <cell r="C211" t="str">
            <v>Dividend payments - to shareholders</v>
          </cell>
          <cell r="D211" t="str">
            <v>BC1100</v>
          </cell>
          <cell r="E211"/>
          <cell r="F211"/>
          <cell r="G211">
            <v>-430.40954240000002</v>
          </cell>
          <cell r="H211">
            <v>-491.7963992</v>
          </cell>
          <cell r="I211">
            <v>-522.53367419999995</v>
          </cell>
          <cell r="J211">
            <v>-553.27094910000005</v>
          </cell>
        </row>
        <row r="212">
          <cell r="C212" t="str">
            <v>Changes VM hedge book</v>
          </cell>
          <cell r="D212" t="str">
            <v>BC1340</v>
          </cell>
          <cell r="E212"/>
          <cell r="F212"/>
          <cell r="G212">
            <v>-2454.2414464100002</v>
          </cell>
          <cell r="H212">
            <v>-1209.8601069599999</v>
          </cell>
          <cell r="I212">
            <v>-541.36132654999994</v>
          </cell>
          <cell r="J212">
            <v>-25.52324978</v>
          </cell>
        </row>
        <row r="213">
          <cell r="C213" t="str">
            <v>Changes CO2 accruals</v>
          </cell>
          <cell r="D213" t="str">
            <v>BC1350</v>
          </cell>
          <cell r="E213"/>
          <cell r="F213"/>
          <cell r="G213">
            <v>748.21027019999997</v>
          </cell>
          <cell r="H213">
            <v>86.788599779999998</v>
          </cell>
          <cell r="I213">
            <v>-451.76298975999998</v>
          </cell>
          <cell r="J213">
            <v>-233.66970921999999</v>
          </cell>
        </row>
        <row r="214">
          <cell r="C214" t="str">
            <v>Timing effects from hedging</v>
          </cell>
          <cell r="D214" t="str">
            <v>BC1810S</v>
          </cell>
          <cell r="E214"/>
          <cell r="F214"/>
          <cell r="G214">
            <v>-1706.0311762100002</v>
          </cell>
          <cell r="H214">
            <v>-1123.07150718</v>
          </cell>
          <cell r="I214">
            <v>-993.12431630999993</v>
          </cell>
          <cell r="J214">
            <v>-259.19295899999997</v>
          </cell>
        </row>
        <row r="215">
          <cell r="C215" t="str">
            <v>Changes derivatives trading</v>
          </cell>
          <cell r="D215" t="str">
            <v>BC1320</v>
          </cell>
          <cell r="E215"/>
          <cell r="F215"/>
          <cell r="G215">
            <v>61.585286750000002</v>
          </cell>
          <cell r="H215">
            <v>250.31499031999999</v>
          </cell>
          <cell r="I215">
            <v>152.90656849000001</v>
          </cell>
          <cell r="J215">
            <v>-4.2094149400000003</v>
          </cell>
        </row>
        <row r="216">
          <cell r="C216" t="str">
            <v>Changes VM trading book</v>
          </cell>
          <cell r="D216" t="str">
            <v>BC1330</v>
          </cell>
          <cell r="E216"/>
          <cell r="F216"/>
          <cell r="G216">
            <v>-42.90339118</v>
          </cell>
          <cell r="H216">
            <v>-147.62993563000001</v>
          </cell>
          <cell r="I216">
            <v>193.72637488999999</v>
          </cell>
          <cell r="J216">
            <v>42.370355910000001</v>
          </cell>
        </row>
        <row r="217">
          <cell r="C217" t="str">
            <v>Changes rolling implicit fuel hedge</v>
          </cell>
          <cell r="D217" t="str">
            <v>BC1360</v>
          </cell>
          <cell r="E217"/>
          <cell r="F217"/>
          <cell r="G217">
            <v>-325.01592214999999</v>
          </cell>
          <cell r="H217">
            <v>465.09607476000002</v>
          </cell>
          <cell r="I217">
            <v>304.10135401999997</v>
          </cell>
          <cell r="J217">
            <v>-164.38220036999999</v>
          </cell>
        </row>
        <row r="218">
          <cell r="C218" t="str">
            <v>Addition/release provisions - remaining gas portfolio</v>
          </cell>
          <cell r="D218" t="str">
            <v>BC1393S</v>
          </cell>
          <cell r="E218"/>
          <cell r="F218"/>
          <cell r="G218">
            <v>-529.97212391000005</v>
          </cell>
          <cell r="H218">
            <v>0</v>
          </cell>
          <cell r="I218">
            <v>0</v>
          </cell>
          <cell r="J218">
            <v>0</v>
          </cell>
        </row>
        <row r="219">
          <cell r="C219" t="str">
            <v>Utilisation provisions - remaining gas portfolio</v>
          </cell>
          <cell r="D219" t="str">
            <v>BC1394</v>
          </cell>
          <cell r="E219"/>
          <cell r="F219"/>
          <cell r="G219">
            <v>0</v>
          </cell>
          <cell r="H219">
            <v>0</v>
          </cell>
          <cell r="I219">
            <v>0</v>
          </cell>
          <cell r="J219">
            <v>0</v>
          </cell>
        </row>
        <row r="220">
          <cell r="C220" t="str">
            <v>Non-operating result - remaining gas portfolio</v>
          </cell>
          <cell r="D220" t="str">
            <v>BC1395</v>
          </cell>
          <cell r="E220"/>
          <cell r="F220"/>
          <cell r="G220">
            <v>0</v>
          </cell>
          <cell r="H220">
            <v>94.011122229999998</v>
          </cell>
          <cell r="I220">
            <v>35.773393929999997</v>
          </cell>
          <cell r="J220">
            <v>6.7676277899999997</v>
          </cell>
        </row>
        <row r="221">
          <cell r="C221" t="str">
            <v>Derivatives - remaining gas portfolio</v>
          </cell>
          <cell r="D221" t="str">
            <v>BC1396</v>
          </cell>
          <cell r="E221"/>
          <cell r="F221"/>
          <cell r="G221">
            <v>347</v>
          </cell>
          <cell r="H221">
            <v>63.03237669</v>
          </cell>
          <cell r="I221">
            <v>-22.730875340000001</v>
          </cell>
          <cell r="J221">
            <v>58.254246739999999</v>
          </cell>
        </row>
        <row r="222">
          <cell r="C222" t="str">
            <v>Storage valuation - remaining gas portfolio</v>
          </cell>
          <cell r="D222" t="str">
            <v>BC1397</v>
          </cell>
          <cell r="E222"/>
          <cell r="F222"/>
          <cell r="G222">
            <v>0</v>
          </cell>
          <cell r="H222">
            <v>0</v>
          </cell>
          <cell r="I222">
            <v>0</v>
          </cell>
          <cell r="J222">
            <v>-6.1386976600000001</v>
          </cell>
        </row>
        <row r="223">
          <cell r="C223" t="str">
            <v>Changes remaining gas portfolio</v>
          </cell>
          <cell r="D223" t="str">
            <v>BC1400S</v>
          </cell>
          <cell r="E223"/>
          <cell r="F223"/>
          <cell r="G223">
            <v>-182.97212391000005</v>
          </cell>
          <cell r="H223">
            <v>157.04349891999999</v>
          </cell>
          <cell r="I223">
            <v>13.042518589999997</v>
          </cell>
          <cell r="J223">
            <v>58.883176870000007</v>
          </cell>
        </row>
        <row r="224">
          <cell r="C224" t="str">
            <v>Addition/Release provisions - CO2 &amp; carbon tax</v>
          </cell>
          <cell r="D224" t="str">
            <v>BC1840S</v>
          </cell>
          <cell r="E224"/>
          <cell r="F224"/>
          <cell r="G224">
            <v>1065.2477567599999</v>
          </cell>
          <cell r="H224">
            <v>1739.02398292</v>
          </cell>
          <cell r="I224">
            <v>2030.5977803000001</v>
          </cell>
          <cell r="J224">
            <v>1939.0446769</v>
          </cell>
        </row>
        <row r="225">
          <cell r="C225" t="str">
            <v>Utilisation provisions - CO2 &amp; carbon tax</v>
          </cell>
          <cell r="D225" t="str">
            <v>BC1841S</v>
          </cell>
          <cell r="E225"/>
          <cell r="F225"/>
          <cell r="G225">
            <v>-1139.6079270499999</v>
          </cell>
          <cell r="H225">
            <v>-985.66004997999994</v>
          </cell>
          <cell r="I225">
            <v>-1732.2395041999998</v>
          </cell>
          <cell r="J225">
            <v>-2016.7751833</v>
          </cell>
        </row>
        <row r="226">
          <cell r="C226" t="str">
            <v>Bridge (non-AFCF)</v>
          </cell>
          <cell r="D226" t="str">
            <v>BC0139</v>
          </cell>
          <cell r="E226"/>
          <cell r="F226"/>
          <cell r="G226">
            <v>-3.2479370099999998</v>
          </cell>
          <cell r="H226">
            <v>0</v>
          </cell>
          <cell r="I226">
            <v>205.8</v>
          </cell>
          <cell r="J226">
            <v>0</v>
          </cell>
        </row>
        <row r="227">
          <cell r="C227" t="str">
            <v>Changes provisions - CO2</v>
          </cell>
          <cell r="D227" t="str">
            <v>BC1842S</v>
          </cell>
          <cell r="E227"/>
          <cell r="F227"/>
          <cell r="G227">
            <v>-77.608107300000043</v>
          </cell>
          <cell r="H227">
            <v>753.36393294000004</v>
          </cell>
          <cell r="I227">
            <v>504.15827610000025</v>
          </cell>
          <cell r="J227">
            <v>-77.730506399999967</v>
          </cell>
        </row>
        <row r="228">
          <cell r="C228" t="str">
            <v>Other timing effects</v>
          </cell>
          <cell r="D228" t="str">
            <v>BC1820S</v>
          </cell>
          <cell r="E228"/>
          <cell r="F228"/>
          <cell r="G228">
            <v>-566.91425779000008</v>
          </cell>
          <cell r="H228">
            <v>1478.1885613100001</v>
          </cell>
          <cell r="I228">
            <v>1167.9350920900004</v>
          </cell>
          <cell r="J228">
            <v>-145.06858892999995</v>
          </cell>
        </row>
        <row r="229">
          <cell r="C229" t="str">
            <v>Addition/release provisions - nuclear</v>
          </cell>
          <cell r="D229" t="str">
            <v>BC0013S</v>
          </cell>
          <cell r="E229"/>
          <cell r="F229"/>
          <cell r="G229">
            <v>17.807174979999999</v>
          </cell>
          <cell r="H229">
            <v>19.303210279999998</v>
          </cell>
          <cell r="I229">
            <v>18.851085009999998</v>
          </cell>
          <cell r="J229">
            <v>11.3086</v>
          </cell>
        </row>
        <row r="230">
          <cell r="C230" t="str">
            <v>Utilisation provisions - nuclear</v>
          </cell>
          <cell r="D230" t="str">
            <v>BC0014</v>
          </cell>
          <cell r="E230"/>
          <cell r="F230"/>
          <cell r="G230">
            <v>-243.91990204999999</v>
          </cell>
          <cell r="H230">
            <v>-363.27623629999999</v>
          </cell>
          <cell r="I230">
            <v>-406.28477889999999</v>
          </cell>
          <cell r="J230">
            <v>-491.25513740000002</v>
          </cell>
        </row>
        <row r="231">
          <cell r="C231" t="str">
            <v>Changes provisions - nuclear</v>
          </cell>
          <cell r="D231" t="str">
            <v>BC0020S</v>
          </cell>
          <cell r="E231"/>
          <cell r="F231"/>
          <cell r="G231">
            <v>-226.11272707000001</v>
          </cell>
          <cell r="H231">
            <v>-343.97302602000002</v>
          </cell>
          <cell r="I231">
            <v>-387.43369388999997</v>
          </cell>
          <cell r="J231">
            <v>-479.94653740000001</v>
          </cell>
        </row>
        <row r="232">
          <cell r="C232" t="str">
            <v>Payment from state claim (KWSB)</v>
          </cell>
          <cell r="D232" t="str">
            <v>BC1205</v>
          </cell>
          <cell r="E232"/>
          <cell r="F232"/>
          <cell r="G232">
            <v>0</v>
          </cell>
          <cell r="H232">
            <v>0</v>
          </cell>
          <cell r="I232">
            <v>173</v>
          </cell>
          <cell r="J232">
            <v>173</v>
          </cell>
        </row>
        <row r="233">
          <cell r="C233" t="str">
            <v>Sundry other (non-)cash items (non-AFCF)</v>
          </cell>
          <cell r="D233" t="str">
            <v>BC1210</v>
          </cell>
          <cell r="E233"/>
          <cell r="F233"/>
          <cell r="G233">
            <v>-21.744215629999999</v>
          </cell>
          <cell r="H233">
            <v>-13.109981879999999</v>
          </cell>
          <cell r="I233">
            <v>19.522214080000001</v>
          </cell>
          <cell r="J233">
            <v>2.3366177499999998</v>
          </cell>
        </row>
        <row r="234">
          <cell r="C234" t="str">
            <v>Utilisation provisions (non-AFCF)</v>
          </cell>
          <cell r="D234" t="str">
            <v>BC1220</v>
          </cell>
          <cell r="E234"/>
          <cell r="F234"/>
          <cell r="G234">
            <v>0</v>
          </cell>
          <cell r="H234">
            <v>-20</v>
          </cell>
          <cell r="I234">
            <v>0</v>
          </cell>
          <cell r="J234">
            <v>0</v>
          </cell>
        </row>
        <row r="235">
          <cell r="C235" t="str">
            <v>FFO non-operating result (non-AFCF)</v>
          </cell>
          <cell r="D235" t="str">
            <v>BC1230</v>
          </cell>
          <cell r="E235"/>
          <cell r="F235"/>
          <cell r="G235">
            <v>162.12583416000001</v>
          </cell>
          <cell r="H235">
            <v>0</v>
          </cell>
          <cell r="I235">
            <v>0</v>
          </cell>
          <cell r="J235">
            <v>0</v>
          </cell>
        </row>
        <row r="236">
          <cell r="C236" t="str">
            <v>Interest w/o asset management - cash-relevant (non-AFCF)</v>
          </cell>
          <cell r="D236" t="str">
            <v>BC1231</v>
          </cell>
          <cell r="E236"/>
          <cell r="F236"/>
          <cell r="G236">
            <v>0</v>
          </cell>
          <cell r="H236">
            <v>0</v>
          </cell>
          <cell r="I236">
            <v>0</v>
          </cell>
          <cell r="J236">
            <v>0</v>
          </cell>
        </row>
        <row r="237">
          <cell r="C237" t="str">
            <v>Income from marketable securities - cash-relevant (non-AFCF)</v>
          </cell>
          <cell r="D237" t="str">
            <v>BC1232</v>
          </cell>
          <cell r="E237"/>
          <cell r="F237"/>
          <cell r="G237">
            <v>0</v>
          </cell>
          <cell r="H237">
            <v>0</v>
          </cell>
          <cell r="I237">
            <v>0</v>
          </cell>
          <cell r="J237">
            <v>0</v>
          </cell>
        </row>
        <row r="238">
          <cell r="C238" t="str">
            <v>Result of marketable securities - cash-relevant (non-AFCF)</v>
          </cell>
          <cell r="D238" t="str">
            <v>BC1233</v>
          </cell>
          <cell r="E238"/>
          <cell r="F238"/>
          <cell r="G238">
            <v>0</v>
          </cell>
          <cell r="H238">
            <v>0</v>
          </cell>
          <cell r="I238">
            <v>0</v>
          </cell>
          <cell r="J238">
            <v>0</v>
          </cell>
        </row>
        <row r="239">
          <cell r="C239" t="str">
            <v>Sundry other financial result - cash-relevant (non-AFCF)</v>
          </cell>
          <cell r="D239" t="str">
            <v>BC1234</v>
          </cell>
          <cell r="E239"/>
          <cell r="F239"/>
          <cell r="G239">
            <v>0</v>
          </cell>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v>145.37892969999999</v>
          </cell>
          <cell r="H241">
            <v>0</v>
          </cell>
          <cell r="I241">
            <v>0</v>
          </cell>
          <cell r="J241">
            <v>0</v>
          </cell>
        </row>
        <row r="242">
          <cell r="C242" t="str">
            <v>Changes tax receivables/-payables (non-AFCF)</v>
          </cell>
          <cell r="D242" t="str">
            <v>BC1252</v>
          </cell>
          <cell r="E242"/>
          <cell r="F242"/>
          <cell r="G242">
            <v>-510.9062796</v>
          </cell>
          <cell r="H242">
            <v>179.15351949999999</v>
          </cell>
          <cell r="I242">
            <v>-609.10573729999999</v>
          </cell>
          <cell r="J242">
            <v>22.741493290000001</v>
          </cell>
        </row>
        <row r="243">
          <cell r="C243" t="str">
            <v>Changes tax provisions (non-AFCF)</v>
          </cell>
          <cell r="D243" t="str">
            <v>BC1257</v>
          </cell>
          <cell r="E243"/>
          <cell r="F243"/>
          <cell r="G243">
            <v>0</v>
          </cell>
          <cell r="H243">
            <v>0</v>
          </cell>
          <cell r="I243">
            <v>0</v>
          </cell>
          <cell r="J243">
            <v>0</v>
          </cell>
        </row>
        <row r="244">
          <cell r="C244" t="str">
            <v>Interest on tax (non-AFCF)</v>
          </cell>
          <cell r="D244" t="str">
            <v>BC1253</v>
          </cell>
          <cell r="E244"/>
          <cell r="F244"/>
          <cell r="G244">
            <v>-81.325995939999999</v>
          </cell>
          <cell r="H244">
            <v>-2.6232000000000002</v>
          </cell>
          <cell r="I244">
            <v>-2.6284464000000001</v>
          </cell>
          <cell r="J244">
            <v>-1.25170329</v>
          </cell>
        </row>
        <row r="245">
          <cell r="C245" t="str">
            <v>Changes tax receivables from interest (non-AFCF)</v>
          </cell>
          <cell r="D245" t="str">
            <v>BC1255</v>
          </cell>
          <cell r="E245"/>
          <cell r="F245"/>
          <cell r="G245">
            <v>49.100536939999998</v>
          </cell>
          <cell r="H245">
            <v>0.30818000000000001</v>
          </cell>
          <cell r="I245">
            <v>3.3749530000000001</v>
          </cell>
          <cell r="J245">
            <v>0</v>
          </cell>
        </row>
        <row r="246">
          <cell r="C246" t="str">
            <v>Addition/Release tax provisions from interest (non-AFCF)</v>
          </cell>
          <cell r="D246" t="str">
            <v>BC1256</v>
          </cell>
          <cell r="E246"/>
          <cell r="F246"/>
          <cell r="G246">
            <v>86.631569839999997</v>
          </cell>
          <cell r="H246">
            <v>0</v>
          </cell>
          <cell r="I246">
            <v>0</v>
          </cell>
          <cell r="J246">
            <v>0</v>
          </cell>
        </row>
        <row r="247">
          <cell r="C247" t="str">
            <v>Utilisation tax provisions from interest (non-AFCF)</v>
          </cell>
          <cell r="D247" t="str">
            <v>BC1258</v>
          </cell>
          <cell r="E247"/>
          <cell r="F247"/>
          <cell r="G247">
            <v>-67.020463239999998</v>
          </cell>
          <cell r="H247">
            <v>2.6232000000000002</v>
          </cell>
          <cell r="I247">
            <v>-147.3715536</v>
          </cell>
          <cell r="J247">
            <v>1.25170329</v>
          </cell>
        </row>
        <row r="248">
          <cell r="C248" t="str">
            <v>Tax payments (non-AFCF)</v>
          </cell>
          <cell r="D248" t="str">
            <v>BC1260S</v>
          </cell>
          <cell r="E248"/>
          <cell r="F248"/>
          <cell r="G248">
            <v>-378.14170230000002</v>
          </cell>
          <cell r="H248">
            <v>179.46169949999998</v>
          </cell>
          <cell r="I248">
            <v>-755.73078429999998</v>
          </cell>
          <cell r="J248">
            <v>22.741493290000001</v>
          </cell>
        </row>
        <row r="249">
          <cell r="C249" t="str">
            <v>Changes in external net working capital (non-AFCF)</v>
          </cell>
          <cell r="D249" t="str">
            <v>BC1250</v>
          </cell>
          <cell r="E249"/>
          <cell r="F249"/>
          <cell r="G249">
            <v>359.02596870999997</v>
          </cell>
          <cell r="H249">
            <v>0</v>
          </cell>
          <cell r="I249">
            <v>0</v>
          </cell>
          <cell r="J249">
            <v>0</v>
          </cell>
        </row>
        <row r="250">
          <cell r="C250" t="str">
            <v>Capex (non-AFCF)</v>
          </cell>
          <cell r="D250" t="str">
            <v>BC1270</v>
          </cell>
          <cell r="E250"/>
          <cell r="F250"/>
          <cell r="G250">
            <v>0</v>
          </cell>
          <cell r="H250">
            <v>0</v>
          </cell>
          <cell r="I250">
            <v>0</v>
          </cell>
          <cell r="J250">
            <v>0</v>
          </cell>
        </row>
        <row r="251">
          <cell r="C251" t="str">
            <v>Payments to CTA</v>
          </cell>
          <cell r="D251" t="str">
            <v>BC1310</v>
          </cell>
          <cell r="E251"/>
          <cell r="F251"/>
          <cell r="G251">
            <v>-41.558971999999997</v>
          </cell>
          <cell r="H251">
            <v>-98</v>
          </cell>
          <cell r="I251">
            <v>-39</v>
          </cell>
          <cell r="J251">
            <v>-19</v>
          </cell>
        </row>
        <row r="252">
          <cell r="C252" t="str">
            <v>Repayment equity-hybrid (cash financed)</v>
          </cell>
          <cell r="D252" t="str">
            <v>BC1370</v>
          </cell>
          <cell r="E252"/>
          <cell r="F252"/>
          <cell r="G252">
            <v>-869.2628651</v>
          </cell>
          <cell r="H252">
            <v>0</v>
          </cell>
          <cell r="I252">
            <v>0</v>
          </cell>
          <cell r="J252">
            <v>0</v>
          </cell>
        </row>
        <row r="253">
          <cell r="C253" t="str">
            <v>Sundry other changes in net financial debt - cash-relevant</v>
          </cell>
          <cell r="D253" t="str">
            <v>BC1380</v>
          </cell>
          <cell r="E253"/>
          <cell r="F253"/>
          <cell r="G253">
            <v>3318.8814157299998</v>
          </cell>
          <cell r="H253">
            <v>-357</v>
          </cell>
          <cell r="I253">
            <v>0</v>
          </cell>
          <cell r="J253">
            <v>0</v>
          </cell>
        </row>
        <row r="254">
          <cell r="C254" t="str">
            <v>Other changes in net financial debt - cash-relevant</v>
          </cell>
          <cell r="D254" t="str">
            <v>BC1850S</v>
          </cell>
          <cell r="E254"/>
          <cell r="F254"/>
          <cell r="G254">
            <v>30.267302500000369</v>
          </cell>
          <cell r="H254">
            <v>-297.50425426999999</v>
          </cell>
          <cell r="I254">
            <v>-814.8314883299995</v>
          </cell>
          <cell r="J254">
            <v>-705.12997428999995</v>
          </cell>
        </row>
        <row r="255">
          <cell r="C255" t="str">
            <v>Interest w/o asset management - non-cash-relevant</v>
          </cell>
          <cell r="D255" t="str">
            <v>BC1501</v>
          </cell>
          <cell r="E255"/>
          <cell r="F255"/>
          <cell r="G255">
            <v>-16.19865914</v>
          </cell>
          <cell r="H255">
            <v>0.21475040000000001</v>
          </cell>
          <cell r="I255">
            <v>-1.7109911200000001</v>
          </cell>
          <cell r="J255">
            <v>-3.4469468499999998</v>
          </cell>
        </row>
        <row r="256">
          <cell r="C256" t="str">
            <v>Income from marketable securities - non-cash-relevant</v>
          </cell>
          <cell r="D256" t="str">
            <v>BC1502</v>
          </cell>
          <cell r="E256"/>
          <cell r="F256"/>
          <cell r="G256">
            <v>0</v>
          </cell>
          <cell r="H256">
            <v>0</v>
          </cell>
          <cell r="I256">
            <v>0</v>
          </cell>
          <cell r="J256">
            <v>0</v>
          </cell>
        </row>
        <row r="257">
          <cell r="C257" t="str">
            <v>Result from marketable securities - non-cash-relevant</v>
          </cell>
          <cell r="D257" t="str">
            <v>BC1503</v>
          </cell>
          <cell r="E257"/>
          <cell r="F257"/>
          <cell r="G257">
            <v>42.26491772</v>
          </cell>
          <cell r="H257">
            <v>-170.83790553</v>
          </cell>
          <cell r="I257">
            <v>-3.6</v>
          </cell>
          <cell r="J257">
            <v>-3.6</v>
          </cell>
        </row>
        <row r="258">
          <cell r="C258" t="str">
            <v>Sundry other financial result - non-cash-relevant</v>
          </cell>
          <cell r="D258" t="str">
            <v>BC1504</v>
          </cell>
          <cell r="E258"/>
          <cell r="F258"/>
          <cell r="G258">
            <v>0</v>
          </cell>
          <cell r="H258">
            <v>0</v>
          </cell>
          <cell r="I258">
            <v>0</v>
          </cell>
          <cell r="J258">
            <v>0</v>
          </cell>
        </row>
        <row r="259">
          <cell r="C259" t="str">
            <v>Financial result - non-cash-relevant</v>
          </cell>
          <cell r="D259" t="str">
            <v>BC1510S</v>
          </cell>
          <cell r="E259"/>
          <cell r="F259"/>
          <cell r="G259">
            <v>26.06625858</v>
          </cell>
          <cell r="H259">
            <v>-170.62315512999999</v>
          </cell>
          <cell r="I259">
            <v>-5.3109911200000006</v>
          </cell>
          <cell r="J259">
            <v>-7.0469468499999994</v>
          </cell>
        </row>
        <row r="260">
          <cell r="C260" t="str">
            <v>FX-effects</v>
          </cell>
          <cell r="D260" t="str">
            <v>BC1520</v>
          </cell>
          <cell r="E260"/>
          <cell r="F260"/>
          <cell r="G260">
            <v>-30.596674180000001</v>
          </cell>
          <cell r="H260">
            <v>37.023639199999998</v>
          </cell>
          <cell r="I260">
            <v>0</v>
          </cell>
          <cell r="J260">
            <v>0</v>
          </cell>
        </row>
        <row r="261">
          <cell r="C261" t="str">
            <v>Changes lease contracts (inception amount)</v>
          </cell>
          <cell r="D261" t="str">
            <v>BC1540</v>
          </cell>
          <cell r="E261"/>
          <cell r="F261"/>
          <cell r="G261">
            <v>-625.38325086999998</v>
          </cell>
          <cell r="H261">
            <v>-223.81721200999999</v>
          </cell>
          <cell r="I261">
            <v>-211.54395885999998</v>
          </cell>
          <cell r="J261">
            <v>-85.884514780000003</v>
          </cell>
        </row>
        <row r="262">
          <cell r="C262" t="str">
            <v>Repayment equity-hybrid (debt financed)</v>
          </cell>
          <cell r="D262" t="str">
            <v>BC1530</v>
          </cell>
          <cell r="E262"/>
          <cell r="F262"/>
          <cell r="G262">
            <v>0</v>
          </cell>
          <cell r="H262">
            <v>0</v>
          </cell>
          <cell r="I262">
            <v>0</v>
          </cell>
          <cell r="J262">
            <v>0</v>
          </cell>
        </row>
        <row r="263">
          <cell r="C263" t="str">
            <v>Elimination changes tax receivables from interest</v>
          </cell>
          <cell r="D263" t="str">
            <v>BC1567</v>
          </cell>
          <cell r="E263"/>
          <cell r="F263"/>
          <cell r="G263">
            <v>0</v>
          </cell>
          <cell r="H263">
            <v>-0.30818000000000001</v>
          </cell>
          <cell r="I263">
            <v>-3.3749530000000001</v>
          </cell>
          <cell r="J263">
            <v>0</v>
          </cell>
        </row>
        <row r="264">
          <cell r="C264" t="str">
            <v>Changes in consolidation - lease liabilities (investment)</v>
          </cell>
          <cell r="D264" t="str">
            <v>BC1551</v>
          </cell>
          <cell r="E264"/>
          <cell r="F264"/>
          <cell r="G264">
            <v>0</v>
          </cell>
          <cell r="H264">
            <v>0</v>
          </cell>
          <cell r="I264">
            <v>0</v>
          </cell>
          <cell r="J264">
            <v>0</v>
          </cell>
        </row>
        <row r="265">
          <cell r="C265" t="str">
            <v>Changes in consolidation - tax equity (investment)</v>
          </cell>
          <cell r="D265" t="str">
            <v>BC1552</v>
          </cell>
          <cell r="E265"/>
          <cell r="F265"/>
          <cell r="G265">
            <v>0</v>
          </cell>
          <cell r="H265">
            <v>0</v>
          </cell>
          <cell r="I265">
            <v>0</v>
          </cell>
          <cell r="J265">
            <v>0</v>
          </cell>
        </row>
        <row r="266">
          <cell r="C266" t="str">
            <v>Changes in consolidation - other financial liab. (investment)</v>
          </cell>
          <cell r="D266" t="str">
            <v>BC1553</v>
          </cell>
          <cell r="E266"/>
          <cell r="F266"/>
          <cell r="G266">
            <v>0</v>
          </cell>
          <cell r="H266">
            <v>0</v>
          </cell>
          <cell r="I266">
            <v>0</v>
          </cell>
          <cell r="J266">
            <v>0</v>
          </cell>
        </row>
        <row r="267">
          <cell r="C267" t="str">
            <v>Changes in consolidation - lease liabilities (divestment)</v>
          </cell>
          <cell r="D267" t="str">
            <v>BC1555</v>
          </cell>
          <cell r="E267"/>
          <cell r="F267"/>
          <cell r="G267">
            <v>0</v>
          </cell>
          <cell r="H267">
            <v>31.369247819999998</v>
          </cell>
          <cell r="I267">
            <v>9</v>
          </cell>
          <cell r="J267">
            <v>0</v>
          </cell>
        </row>
        <row r="268">
          <cell r="C268" t="str">
            <v>Changes in consolidation - tax equity (divestment)</v>
          </cell>
          <cell r="D268" t="str">
            <v>BC1557</v>
          </cell>
          <cell r="E268"/>
          <cell r="F268"/>
          <cell r="G268">
            <v>0</v>
          </cell>
          <cell r="H268">
            <v>329.38256610000002</v>
          </cell>
          <cell r="I268">
            <v>164.69014709999999</v>
          </cell>
          <cell r="J268">
            <v>0</v>
          </cell>
        </row>
        <row r="269">
          <cell r="C269" t="str">
            <v>Changes in consolidation - other financial liab. (divestment)</v>
          </cell>
          <cell r="D269" t="str">
            <v>BC1560</v>
          </cell>
          <cell r="E269"/>
          <cell r="F269"/>
          <cell r="G269">
            <v>0</v>
          </cell>
          <cell r="H269">
            <v>0</v>
          </cell>
          <cell r="I269">
            <v>0</v>
          </cell>
          <cell r="J269">
            <v>0</v>
          </cell>
        </row>
        <row r="270">
          <cell r="C270" t="str">
            <v>Changes in consolidation</v>
          </cell>
          <cell r="D270"/>
          <cell r="E270"/>
          <cell r="F270"/>
          <cell r="G270">
            <v>0</v>
          </cell>
          <cell r="H270">
            <v>360.75181392000002</v>
          </cell>
          <cell r="I270">
            <v>173.69014709999999</v>
          </cell>
          <cell r="J270">
            <v>0</v>
          </cell>
        </row>
        <row r="271">
          <cell r="C271" t="str">
            <v>Sundry other changes in net financial debt - non-cash-relevant</v>
          </cell>
          <cell r="D271" t="str">
            <v>BC1570</v>
          </cell>
          <cell r="E271"/>
          <cell r="F271"/>
          <cell r="G271">
            <v>-3146.22024147</v>
          </cell>
          <cell r="H271">
            <v>0</v>
          </cell>
          <cell r="I271">
            <v>0</v>
          </cell>
          <cell r="J271">
            <v>0</v>
          </cell>
        </row>
        <row r="272">
          <cell r="C272" t="str">
            <v>Other changes in net financial debt - non-cash-relevant</v>
          </cell>
          <cell r="D272" t="str">
            <v>BC1900S</v>
          </cell>
          <cell r="E272"/>
          <cell r="F272"/>
          <cell r="G272">
            <v>-3776.13390794</v>
          </cell>
          <cell r="H272">
            <v>3.0269059800000377</v>
          </cell>
          <cell r="I272">
            <v>-46.539755880000001</v>
          </cell>
          <cell r="J272">
            <v>-92.931461630000001</v>
          </cell>
        </row>
        <row r="273">
          <cell r="C273" t="str">
            <v>Other changes in net financial debt</v>
          </cell>
          <cell r="D273" t="str">
            <v>BC1900S</v>
          </cell>
          <cell r="E273"/>
          <cell r="F273"/>
          <cell r="G273">
            <v>-3745.8666054399996</v>
          </cell>
          <cell r="H273">
            <v>-294.47734828999995</v>
          </cell>
          <cell r="I273">
            <v>-861.37124420999953</v>
          </cell>
          <cell r="J273">
            <v>-798.06143591999989</v>
          </cell>
        </row>
        <row r="274">
          <cell r="C274" t="str">
            <v>Changes in net financial debt</v>
          </cell>
          <cell r="D274" t="str">
            <v>BC2500S</v>
          </cell>
          <cell r="E274"/>
          <cell r="F274"/>
          <cell r="G274">
            <v>-3939.4820452799995</v>
          </cell>
          <cell r="H274">
            <v>-153.5408845799995</v>
          </cell>
          <cell r="I274">
            <v>-1761.4780040900005</v>
          </cell>
          <cell r="J274">
            <v>-354.08533651999926</v>
          </cell>
        </row>
        <row r="275">
          <cell r="C275" t="str">
            <v>Changes in hybrid capital (equity credit)</v>
          </cell>
          <cell r="D275" t="str">
            <v>BC2100</v>
          </cell>
          <cell r="E275"/>
          <cell r="F275"/>
          <cell r="G275">
            <v>474.09393412999998</v>
          </cell>
          <cell r="H275">
            <v>-265.01247719999998</v>
          </cell>
          <cell r="I275">
            <v>-1.20370044</v>
          </cell>
          <cell r="J275">
            <v>-0.93331858000000001</v>
          </cell>
        </row>
        <row r="276">
          <cell r="C276" t="str">
            <v>Changes in pension provisions - current changes</v>
          </cell>
          <cell r="D276" t="str">
            <v>BC2101</v>
          </cell>
          <cell r="E276"/>
          <cell r="F276"/>
          <cell r="G276">
            <v>9.4317608600000007</v>
          </cell>
          <cell r="H276">
            <v>82</v>
          </cell>
          <cell r="I276">
            <v>29</v>
          </cell>
          <cell r="J276">
            <v>10</v>
          </cell>
        </row>
        <row r="277">
          <cell r="C277" t="str">
            <v>Changes in pension provisions - change in consolidation</v>
          </cell>
          <cell r="D277" t="str">
            <v>BC2102</v>
          </cell>
          <cell r="E277"/>
          <cell r="F277"/>
          <cell r="G277">
            <v>-74.420228570000006</v>
          </cell>
          <cell r="H277">
            <v>0</v>
          </cell>
          <cell r="I277">
            <v>0</v>
          </cell>
          <cell r="J277">
            <v>0</v>
          </cell>
        </row>
        <row r="278">
          <cell r="C278" t="str">
            <v>Changes in pension provisions - neutral changes</v>
          </cell>
          <cell r="D278" t="str">
            <v>BC2103</v>
          </cell>
          <cell r="E278"/>
          <cell r="F278"/>
          <cell r="G278">
            <v>-153.33531532000001</v>
          </cell>
          <cell r="H278">
            <v>207.98510200000001</v>
          </cell>
          <cell r="I278">
            <v>144.01318180000001</v>
          </cell>
          <cell r="J278">
            <v>142.9165476</v>
          </cell>
        </row>
        <row r="279">
          <cell r="C279" t="str">
            <v>Changes in pension provisions (net-debt-effective)</v>
          </cell>
          <cell r="D279" t="str">
            <v>BC2110S</v>
          </cell>
          <cell r="E279"/>
          <cell r="F279"/>
          <cell r="G279">
            <v>-218.32378303000002</v>
          </cell>
          <cell r="H279">
            <v>289.98510199999998</v>
          </cell>
          <cell r="I279">
            <v>173.01318180000001</v>
          </cell>
          <cell r="J279">
            <v>152.9165476</v>
          </cell>
        </row>
        <row r="280">
          <cell r="C280" t="str">
            <v>Changes in nuclear provisions - current changes</v>
          </cell>
          <cell r="D280" t="str">
            <v>BC2111</v>
          </cell>
          <cell r="E280"/>
          <cell r="F280"/>
          <cell r="G280">
            <v>-782.36239739999996</v>
          </cell>
          <cell r="H280">
            <v>340.61602599999998</v>
          </cell>
          <cell r="I280">
            <v>383.98469390000002</v>
          </cell>
          <cell r="J280">
            <v>476.40453739999998</v>
          </cell>
        </row>
        <row r="281">
          <cell r="C281" t="str">
            <v>Changes in nuclear provisions - change in consolidation</v>
          </cell>
          <cell r="D281" t="str">
            <v>BC2112</v>
          </cell>
          <cell r="E281"/>
          <cell r="F281"/>
          <cell r="G281">
            <v>0</v>
          </cell>
          <cell r="H281">
            <v>0</v>
          </cell>
          <cell r="I281">
            <v>0</v>
          </cell>
          <cell r="J281">
            <v>0</v>
          </cell>
        </row>
        <row r="282">
          <cell r="C282" t="str">
            <v>Changes in nuclear provisions - neutral changes</v>
          </cell>
          <cell r="D282" t="str">
            <v>BC2113</v>
          </cell>
          <cell r="E282"/>
          <cell r="F282"/>
          <cell r="G282">
            <v>3.1013799799999839</v>
          </cell>
          <cell r="H282">
            <v>-15.816026020000001</v>
          </cell>
          <cell r="I282">
            <v>-7.3736938900000002</v>
          </cell>
          <cell r="J282">
            <v>-0.39353739999999998</v>
          </cell>
        </row>
        <row r="283">
          <cell r="C283" t="str">
            <v>Changes in nuclear provisions (net-debt-effective)</v>
          </cell>
          <cell r="D283" t="str">
            <v>BC2120S</v>
          </cell>
          <cell r="E283"/>
          <cell r="F283"/>
          <cell r="G283">
            <v>-779.26101742000003</v>
          </cell>
          <cell r="H283">
            <v>324.79999998</v>
          </cell>
          <cell r="I283">
            <v>376.61100001</v>
          </cell>
          <cell r="J283">
            <v>476.01099999999997</v>
          </cell>
        </row>
        <row r="284">
          <cell r="C284" t="str">
            <v>Changes in wind farm provisions - current changes</v>
          </cell>
          <cell r="D284" t="str">
            <v>BC2131</v>
          </cell>
          <cell r="E284"/>
          <cell r="F284"/>
          <cell r="G284">
            <v>3.70016334</v>
          </cell>
          <cell r="H284">
            <v>-3.2636848999999999</v>
          </cell>
          <cell r="I284">
            <v>-2.79269071</v>
          </cell>
          <cell r="J284">
            <v>1.5091785200000001</v>
          </cell>
        </row>
        <row r="285">
          <cell r="C285" t="str">
            <v>Changes in wind farm provisions - change in consolidation</v>
          </cell>
          <cell r="D285" t="str">
            <v>BC2132</v>
          </cell>
          <cell r="E285"/>
          <cell r="F285"/>
          <cell r="G285">
            <v>-574.29063780000001</v>
          </cell>
          <cell r="H285">
            <v>26.47633656</v>
          </cell>
          <cell r="I285">
            <v>10.199999999999999</v>
          </cell>
          <cell r="J285">
            <v>12.05</v>
          </cell>
        </row>
        <row r="286">
          <cell r="C286" t="str">
            <v>Changes in wind farm provisions - neutral changes</v>
          </cell>
          <cell r="D286" t="str">
            <v>BC2133</v>
          </cell>
          <cell r="E286"/>
          <cell r="F286"/>
          <cell r="G286">
            <v>-18.914150400000018</v>
          </cell>
          <cell r="H286">
            <v>-200.57123329999999</v>
          </cell>
          <cell r="I286">
            <v>-197.197</v>
          </cell>
          <cell r="J286">
            <v>-134.39066800000001</v>
          </cell>
        </row>
        <row r="287">
          <cell r="C287" t="str">
            <v>Changes in wind farm provisions (net-debt-effective)</v>
          </cell>
          <cell r="D287" t="str">
            <v>BC2140S</v>
          </cell>
          <cell r="E287"/>
          <cell r="F287"/>
          <cell r="G287">
            <v>-589.50462486000004</v>
          </cell>
          <cell r="H287">
            <v>-177.35858163999998</v>
          </cell>
          <cell r="I287">
            <v>-189.78969071</v>
          </cell>
          <cell r="J287">
            <v>-120.83148948</v>
          </cell>
        </row>
        <row r="288">
          <cell r="C288" t="str">
            <v>Changes in long term provisions (net-debt-effective)</v>
          </cell>
          <cell r="D288" t="str">
            <v>BC2200S</v>
          </cell>
          <cell r="E288"/>
          <cell r="F288"/>
          <cell r="G288">
            <v>-1587.08942531</v>
          </cell>
          <cell r="H288">
            <v>437.42652034000002</v>
          </cell>
          <cell r="I288">
            <v>359.83449109999998</v>
          </cell>
          <cell r="J288">
            <v>508.09605812000001</v>
          </cell>
        </row>
        <row r="289">
          <cell r="C289" t="str">
            <v>Changes in net debt continued operations</v>
          </cell>
          <cell r="D289"/>
          <cell r="E289"/>
          <cell r="F289"/>
          <cell r="G289">
            <v>-5052.4775364599991</v>
          </cell>
          <cell r="H289">
            <v>18.873158560000547</v>
          </cell>
          <cell r="I289">
            <v>-1402.8472134300005</v>
          </cell>
          <cell r="J289">
            <v>153.07740302000076</v>
          </cell>
        </row>
        <row r="290">
          <cell r="C290" t="str">
            <v>Changes in net debt discontinued operations</v>
          </cell>
          <cell r="D290" t="str">
            <v>BC2300</v>
          </cell>
          <cell r="E290"/>
          <cell r="F290"/>
          <cell r="G290">
            <v>16616.002390689999</v>
          </cell>
          <cell r="H290">
            <v>231.9280582700012</v>
          </cell>
          <cell r="I290">
            <v>0</v>
          </cell>
          <cell r="J290">
            <v>0</v>
          </cell>
        </row>
        <row r="291">
          <cell r="C291" t="str">
            <v>Changes in net debt</v>
          </cell>
          <cell r="D291" t="str">
            <v>BC3100S</v>
          </cell>
          <cell r="E291"/>
          <cell r="F291"/>
          <cell r="G291">
            <v>11563.52485423</v>
          </cell>
          <cell r="H291">
            <v>250.80121683000175</v>
          </cell>
          <cell r="I291">
            <v>-1402.8472134300005</v>
          </cell>
          <cell r="J291">
            <v>153.07740302000076</v>
          </cell>
        </row>
        <row r="325">
          <cell r="C325" t="str">
            <v>Changes in net financial debt</v>
          </cell>
          <cell r="D325" t="str">
            <v>BC2500S</v>
          </cell>
          <cell r="E325"/>
          <cell r="F325"/>
          <cell r="G325"/>
          <cell r="H325">
            <v>-153.5408845799995</v>
          </cell>
          <cell r="I325">
            <v>-1761.4780040900005</v>
          </cell>
          <cell r="J325">
            <v>-354.08533651999926</v>
          </cell>
        </row>
        <row r="326">
          <cell r="C326" t="str">
            <v xml:space="preserve">Adjustments for non-cash-relevant changes </v>
          </cell>
          <cell r="D326"/>
          <cell r="E326"/>
          <cell r="F326"/>
          <cell r="G326"/>
          <cell r="H326">
            <v>-3.0269059800000377</v>
          </cell>
          <cell r="I326">
            <v>46.539755880000001</v>
          </cell>
          <cell r="J326">
            <v>92.931461630000001</v>
          </cell>
        </row>
        <row r="327">
          <cell r="C327" t="str">
            <v>Cash-effective changes in net financial debt</v>
          </cell>
          <cell r="D327"/>
          <cell r="E327"/>
          <cell r="F327"/>
          <cell r="G327"/>
          <cell r="H327">
            <v>-156.56779055999954</v>
          </cell>
          <cell r="I327">
            <v>-1714.9382482100004</v>
          </cell>
          <cell r="J327">
            <v>-261.15387488999926</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-82.804450160000002</v>
          </cell>
          <cell r="I336">
            <v>-88.198943969999988</v>
          </cell>
          <cell r="J336">
            <v>-92.631463199999999</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1699.2165816800007</v>
          </cell>
          <cell r="I343">
            <v>-969.93431187000056</v>
          </cell>
          <cell r="J343">
            <v>83.522812430000698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1699.2165816800007</v>
          </cell>
          <cell r="I345">
            <v>-969.93431187000056</v>
          </cell>
          <cell r="J345">
            <v>83.522812430000698</v>
          </cell>
        </row>
      </sheetData>
      <sheetData sheetId="7"/>
      <sheetData sheetId="8">
        <row r="10">
          <cell r="C10" t="str">
            <v>Adjusted EBITDA</v>
          </cell>
          <cell r="D10" t="str">
            <v>BP5000S</v>
          </cell>
          <cell r="E10"/>
          <cell r="F10"/>
          <cell r="G10"/>
          <cell r="H10">
            <v>2385.9473182500005</v>
          </cell>
          <cell r="I10">
            <v>2414.8024163399996</v>
          </cell>
          <cell r="J10">
            <v>2707.6717028000003</v>
          </cell>
        </row>
        <row r="11">
          <cell r="C11" t="str">
            <v>Depreciation</v>
          </cell>
          <cell r="D11" t="str">
            <v>BP5010</v>
          </cell>
          <cell r="E11"/>
          <cell r="F11"/>
          <cell r="G11"/>
          <cell r="H11">
            <v>-1139.41814118</v>
          </cell>
          <cell r="I11">
            <v>-1233.4794304999998</v>
          </cell>
          <cell r="J11">
            <v>-1336.7939048199999</v>
          </cell>
        </row>
        <row r="12">
          <cell r="C12" t="str">
            <v>Adjusted EBIT</v>
          </cell>
          <cell r="D12" t="str">
            <v>BP5100S</v>
          </cell>
          <cell r="E12"/>
          <cell r="F12"/>
          <cell r="G12">
            <v>0</v>
          </cell>
          <cell r="H12">
            <v>1246.5291770700005</v>
          </cell>
          <cell r="I12">
            <v>1181.3229858399998</v>
          </cell>
          <cell r="J12">
            <v>1370.8777979800004</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-150.62545612</v>
          </cell>
          <cell r="I18">
            <v>-74.460106389999993</v>
          </cell>
          <cell r="J18">
            <v>-14.300000010000002</v>
          </cell>
        </row>
        <row r="19">
          <cell r="C19" t="str">
            <v>Non-operating result</v>
          </cell>
          <cell r="D19" t="str">
            <v>BP5200S</v>
          </cell>
          <cell r="E19"/>
          <cell r="F19"/>
          <cell r="G19">
            <v>0</v>
          </cell>
          <cell r="H19">
            <v>1577.26106155</v>
          </cell>
          <cell r="I19">
            <v>270.62928151000006</v>
          </cell>
          <cell r="J19">
            <v>-342.25427798000004</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2327.6428824200002</v>
          </cell>
          <cell r="I41">
            <v>1310.1719575099999</v>
          </cell>
          <cell r="J41">
            <v>846.20453799000029</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1824.2125100600001</v>
          </cell>
          <cell r="I45">
            <v>1106.5316495699999</v>
          </cell>
          <cell r="J45">
            <v>699.60288560000026</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-33.801933379999994</v>
          </cell>
          <cell r="I47">
            <v>-86.37454627000001</v>
          </cell>
          <cell r="J47">
            <v>-104.56110428</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1790.4105766800001</v>
          </cell>
          <cell r="I49">
            <v>1020.1571032999999</v>
          </cell>
          <cell r="J49">
            <v>595.04178132000027</v>
          </cell>
        </row>
        <row r="73">
          <cell r="C73" t="str">
            <v>Adjusted EBITDA</v>
          </cell>
          <cell r="D73"/>
          <cell r="E73"/>
          <cell r="F73"/>
          <cell r="G73">
            <v>0</v>
          </cell>
          <cell r="H73">
            <v>2385.9473182500005</v>
          </cell>
          <cell r="I73">
            <v>2414.8024163399996</v>
          </cell>
          <cell r="J73">
            <v>2707.6717028000003</v>
          </cell>
        </row>
        <row r="74">
          <cell r="C74" t="str">
            <v>Addition/release of provisions</v>
          </cell>
          <cell r="D74"/>
          <cell r="E74"/>
          <cell r="F74"/>
          <cell r="G74"/>
          <cell r="H74">
            <v>203.22569943000002</v>
          </cell>
          <cell r="I74">
            <v>195.70726507999998</v>
          </cell>
          <cell r="J74">
            <v>197.14061719</v>
          </cell>
        </row>
        <row r="75">
          <cell r="C75" t="str">
            <v>Utilisation of provisions</v>
          </cell>
          <cell r="D75"/>
          <cell r="E75"/>
          <cell r="F75"/>
          <cell r="G75"/>
          <cell r="H75">
            <v>-427.81180406999999</v>
          </cell>
          <cell r="I75">
            <v>-516.12907409000002</v>
          </cell>
          <cell r="J75">
            <v>-334.31661184999996</v>
          </cell>
        </row>
        <row r="76">
          <cell r="C76" t="str">
            <v>Other FFO adjusted EBITDA (e.g. valuation)</v>
          </cell>
          <cell r="D76"/>
          <cell r="E76"/>
          <cell r="F76"/>
          <cell r="G76"/>
          <cell r="H76">
            <v>96.366768419999971</v>
          </cell>
          <cell r="I76">
            <v>424.17890222</v>
          </cell>
          <cell r="J76">
            <v>26.729901090000002</v>
          </cell>
        </row>
        <row r="77">
          <cell r="C77" t="str">
            <v>FFO adjusted EBITDA</v>
          </cell>
          <cell r="D77"/>
          <cell r="E77"/>
          <cell r="F77"/>
          <cell r="G77">
            <v>0</v>
          </cell>
          <cell r="H77">
            <v>2257.7279820300005</v>
          </cell>
          <cell r="I77">
            <v>2518.5595095499998</v>
          </cell>
          <cell r="J77">
            <v>2597.2256092300004</v>
          </cell>
        </row>
        <row r="78">
          <cell r="C78" t="str">
            <v>FFO non-operating result</v>
          </cell>
          <cell r="D78"/>
          <cell r="E78"/>
          <cell r="F78"/>
          <cell r="G78"/>
          <cell r="H78">
            <v>-171.70653720000001</v>
          </cell>
          <cell r="I78">
            <v>-74.460106379999999</v>
          </cell>
          <cell r="J78">
            <v>-14.3</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2066.4681025200002</v>
          </cell>
          <cell r="I81">
            <v>2432.7087970399998</v>
          </cell>
          <cell r="J81">
            <v>2435.5752329700003</v>
          </cell>
        </row>
        <row r="82">
          <cell r="C82" t="str">
            <v>Changes external net working capital</v>
          </cell>
          <cell r="D82"/>
          <cell r="E82"/>
          <cell r="F82"/>
          <cell r="G82"/>
          <cell r="H82">
            <v>-423.58440216999998</v>
          </cell>
          <cell r="I82">
            <v>-1494.8781986400002</v>
          </cell>
          <cell r="J82">
            <v>-588.14346925999996</v>
          </cell>
        </row>
        <row r="83">
          <cell r="C83" t="str">
            <v>Cash Flow from operating Activities (CFoA)</v>
          </cell>
          <cell r="D83"/>
          <cell r="E83"/>
          <cell r="F83"/>
          <cell r="G83">
            <v>0</v>
          </cell>
          <cell r="H83">
            <v>1642.8837003500003</v>
          </cell>
          <cell r="I83">
            <v>937.83059839999964</v>
          </cell>
          <cell r="J83">
            <v>1847.4317637100003</v>
          </cell>
        </row>
        <row r="84">
          <cell r="C84" t="str">
            <v>Capex</v>
          </cell>
          <cell r="D84"/>
          <cell r="E84"/>
          <cell r="F84"/>
          <cell r="G84"/>
          <cell r="H84">
            <v>-2764.0860967999997</v>
          </cell>
          <cell r="I84">
            <v>-3633.6346605400004</v>
          </cell>
          <cell r="J84">
            <v>-2711.42003114</v>
          </cell>
        </row>
        <row r="85">
          <cell r="C85" t="str">
            <v>Financial investments</v>
          </cell>
          <cell r="D85"/>
          <cell r="E85"/>
          <cell r="F85"/>
          <cell r="G85"/>
          <cell r="H85">
            <v>-266.86527383999999</v>
          </cell>
          <cell r="I85">
            <v>-51.618317900000001</v>
          </cell>
          <cell r="J85">
            <v>-95.4396962</v>
          </cell>
        </row>
        <row r="86">
          <cell r="C86" t="str">
            <v>Disposal proceeds</v>
          </cell>
          <cell r="D86"/>
          <cell r="E86"/>
          <cell r="F86"/>
          <cell r="G86"/>
          <cell r="H86">
            <v>1093.88366574</v>
          </cell>
          <cell r="I86">
            <v>68.856858990000006</v>
          </cell>
          <cell r="J86">
            <v>1052.52136294</v>
          </cell>
        </row>
        <row r="87">
          <cell r="C87" t="str">
            <v>Free Cash Flow (FCF)</v>
          </cell>
          <cell r="D87"/>
          <cell r="E87"/>
          <cell r="F87"/>
          <cell r="G87">
            <v>0</v>
          </cell>
          <cell r="H87">
            <v>-294.1840045499996</v>
          </cell>
          <cell r="I87">
            <v>-2678.5655210500004</v>
          </cell>
          <cell r="J87">
            <v>93.093399310000336</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-523.19979762000003</v>
          </cell>
          <cell r="I91">
            <v>-609.34568258999991</v>
          </cell>
          <cell r="J91">
            <v>-658.0514922000001</v>
          </cell>
        </row>
        <row r="92">
          <cell r="C92" t="str">
            <v>Cash balance</v>
          </cell>
          <cell r="D92"/>
          <cell r="E92"/>
          <cell r="F92"/>
          <cell r="G92">
            <v>0</v>
          </cell>
          <cell r="H92">
            <v>-817.38380216999963</v>
          </cell>
          <cell r="I92">
            <v>-3287.9112036400002</v>
          </cell>
          <cell r="J92">
            <v>-564.95809288999976</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-0.80346910000000016</v>
          </cell>
          <cell r="I94">
            <v>-1.7208000000000001</v>
          </cell>
          <cell r="J94">
            <v>-1.8570000000000002</v>
          </cell>
        </row>
        <row r="95">
          <cell r="C95" t="str">
            <v>Capital measures</v>
          </cell>
          <cell r="D95"/>
          <cell r="E95"/>
          <cell r="F95"/>
          <cell r="G95"/>
          <cell r="H95">
            <v>11.89389985</v>
          </cell>
          <cell r="I95">
            <v>407.73761661999998</v>
          </cell>
          <cell r="J95">
            <v>304.52562269999999</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-161.38747001999991</v>
          </cell>
          <cell r="I97">
            <v>196.98369352</v>
          </cell>
          <cell r="J97">
            <v>86.832156170000005</v>
          </cell>
        </row>
        <row r="98">
          <cell r="C98" t="str">
            <v>Other changes in net financial debt</v>
          </cell>
          <cell r="D98"/>
          <cell r="E98"/>
          <cell r="F98"/>
          <cell r="G98">
            <v>0</v>
          </cell>
          <cell r="H98">
            <v>-211.27340006999992</v>
          </cell>
          <cell r="I98">
            <v>564.00051013999996</v>
          </cell>
          <cell r="J98">
            <v>370.50077886999998</v>
          </cell>
        </row>
        <row r="99">
          <cell r="C99" t="str">
            <v>Changes in net financial debt</v>
          </cell>
          <cell r="D99"/>
          <cell r="E99"/>
          <cell r="F99"/>
          <cell r="G99">
            <v>0</v>
          </cell>
          <cell r="H99">
            <v>-1028.6572022399996</v>
          </cell>
          <cell r="I99">
            <v>-2723.9106935</v>
          </cell>
          <cell r="J99">
            <v>-194.45731401999979</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-856.2431590999995</v>
          </cell>
          <cell r="I105">
            <v>-2365.27990284</v>
          </cell>
          <cell r="J105">
            <v>312.70542552000023</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-856.2431590999995</v>
          </cell>
          <cell r="I107">
            <v>-2365.27990284</v>
          </cell>
          <cell r="J107">
            <v>312.70542552000023</v>
          </cell>
        </row>
        <row r="112">
          <cell r="C112" t="str">
            <v>Adjusted EBITDA</v>
          </cell>
          <cell r="D112" t="str">
            <v>BP5000S</v>
          </cell>
          <cell r="E112"/>
          <cell r="F112"/>
          <cell r="G112">
            <v>0</v>
          </cell>
          <cell r="H112">
            <v>2385.9473182500005</v>
          </cell>
          <cell r="I112">
            <v>2414.8024163399996</v>
          </cell>
          <cell r="J112">
            <v>2707.6717028000003</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-108.72187943</v>
          </cell>
          <cell r="I136">
            <v>-59.458469890000003</v>
          </cell>
          <cell r="J136">
            <v>-58.550401360000002</v>
          </cell>
        </row>
        <row r="137">
          <cell r="C137" t="str">
            <v>Addition/release provisions - pensions</v>
          </cell>
          <cell r="D137" t="str">
            <v>BC0103S</v>
          </cell>
          <cell r="E137"/>
          <cell r="F137"/>
          <cell r="G137"/>
          <cell r="H137">
            <v>64.950822639999998</v>
          </cell>
          <cell r="I137">
            <v>61.90953579</v>
          </cell>
          <cell r="J137">
            <v>61.884714790000004</v>
          </cell>
        </row>
        <row r="138">
          <cell r="C138" t="str">
            <v>Utilisation provisions - pensions</v>
          </cell>
          <cell r="D138" t="str">
            <v>BC0104</v>
          </cell>
          <cell r="E138"/>
          <cell r="F138"/>
          <cell r="G138"/>
          <cell r="H138">
            <v>-88.494129369999996</v>
          </cell>
          <cell r="I138">
            <v>-91.946020619999999</v>
          </cell>
          <cell r="J138">
            <v>-90.844929109999995</v>
          </cell>
        </row>
        <row r="139">
          <cell r="C139" t="str">
            <v>Changes provisions - pensions</v>
          </cell>
          <cell r="D139" t="str">
            <v>BC0110S</v>
          </cell>
          <cell r="E139"/>
          <cell r="F139"/>
          <cell r="G139">
            <v>0</v>
          </cell>
          <cell r="H139">
            <v>-23.543306729999998</v>
          </cell>
          <cell r="I139">
            <v>-30.036484829999999</v>
          </cell>
          <cell r="J139">
            <v>-28.960214319999992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9.0470205399999983</v>
          </cell>
          <cell r="I155">
            <v>16.2699161</v>
          </cell>
          <cell r="J155">
            <v>18.459961960000001</v>
          </cell>
        </row>
        <row r="156">
          <cell r="C156" t="str">
            <v>Utilisation provisions - sundry others</v>
          </cell>
          <cell r="D156" t="str">
            <v>BC0174</v>
          </cell>
          <cell r="E156"/>
          <cell r="F156"/>
          <cell r="G156"/>
          <cell r="H156">
            <v>-69.804813010000004</v>
          </cell>
          <cell r="I156">
            <v>-40.269768970000001</v>
          </cell>
          <cell r="J156">
            <v>-41.210601569999994</v>
          </cell>
        </row>
        <row r="157">
          <cell r="C157" t="str">
            <v>Changes provisions - sundry others</v>
          </cell>
          <cell r="D157" t="str">
            <v>BC0180S</v>
          </cell>
          <cell r="E157"/>
          <cell r="F157"/>
          <cell r="G157">
            <v>0</v>
          </cell>
          <cell r="H157">
            <v>-60.757792470000005</v>
          </cell>
          <cell r="I157">
            <v>-23.999852870000002</v>
          </cell>
          <cell r="J157">
            <v>-22.750639609999993</v>
          </cell>
        </row>
        <row r="158">
          <cell r="C158" t="str">
            <v>Changes provisions - others</v>
          </cell>
          <cell r="D158" t="str">
            <v>BC0190S</v>
          </cell>
          <cell r="E158"/>
          <cell r="F158"/>
          <cell r="G158">
            <v>0</v>
          </cell>
          <cell r="H158">
            <v>-144.83472639999999</v>
          </cell>
          <cell r="I158">
            <v>-118.74657784999999</v>
          </cell>
          <cell r="J158">
            <v>-84.493317009999984</v>
          </cell>
        </row>
        <row r="159">
          <cell r="C159" t="str">
            <v>At-equity valuation (non-cash)</v>
          </cell>
          <cell r="D159" t="str">
            <v>BC0201</v>
          </cell>
          <cell r="E159"/>
          <cell r="F159"/>
          <cell r="G159"/>
          <cell r="H159">
            <v>-38.449907139999993</v>
          </cell>
          <cell r="I159">
            <v>83.35496775</v>
          </cell>
          <cell r="J159">
            <v>-10.004219079999999</v>
          </cell>
        </row>
        <row r="160">
          <cell r="C160" t="str">
            <v>Profit/losses from disposals</v>
          </cell>
          <cell r="D160" t="str">
            <v>BC0202</v>
          </cell>
          <cell r="E160"/>
          <cell r="F160"/>
          <cell r="G160"/>
          <cell r="H160">
            <v>-31.48950095</v>
          </cell>
          <cell r="I160">
            <v>0</v>
          </cell>
          <cell r="J160">
            <v>-26.430478770000001</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-38.223860999999999</v>
          </cell>
          <cell r="I162">
            <v>-40.210290000000001</v>
          </cell>
          <cell r="J162">
            <v>-39.771947999999995</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-171.70653720000001</v>
          </cell>
          <cell r="I164">
            <v>-74.460106379999999</v>
          </cell>
          <cell r="J164">
            <v>-14.3</v>
          </cell>
        </row>
        <row r="165">
          <cell r="C165" t="str">
            <v>Sundry other (non-)cash items (AFCF)</v>
          </cell>
          <cell r="D165" t="str">
            <v>BC0207</v>
          </cell>
          <cell r="E165"/>
          <cell r="F165"/>
          <cell r="G165"/>
          <cell r="H165">
            <v>-1.2244245699999998</v>
          </cell>
          <cell r="I165">
            <v>6.8583827499999996</v>
          </cell>
          <cell r="J165">
            <v>2.0354211100000001</v>
          </cell>
        </row>
        <row r="166">
          <cell r="C166" t="str">
            <v>Other (non-)cash items</v>
          </cell>
          <cell r="D166" t="str">
            <v>BC0250S</v>
          </cell>
          <cell r="E166"/>
          <cell r="F166"/>
          <cell r="G166">
            <v>0</v>
          </cell>
          <cell r="H166">
            <v>-277.81256932000002</v>
          </cell>
          <cell r="I166">
            <v>-24.457045879999999</v>
          </cell>
          <cell r="J166">
            <v>-88.471224739999997</v>
          </cell>
        </row>
        <row r="167">
          <cell r="C167" t="str">
            <v>Changes provisions - others/other (non)cash items</v>
          </cell>
          <cell r="D167" t="str">
            <v>BC0290S</v>
          </cell>
          <cell r="E167"/>
          <cell r="F167"/>
          <cell r="G167">
            <v>0</v>
          </cell>
          <cell r="H167">
            <v>-422.64729571999999</v>
          </cell>
          <cell r="I167">
            <v>-143.20362373</v>
          </cell>
          <cell r="J167">
            <v>-172.96454174999997</v>
          </cell>
        </row>
        <row r="168">
          <cell r="C168" t="str">
            <v>Changes provisions/other (non)cash items</v>
          </cell>
          <cell r="D168" t="str">
            <v>BC0340S</v>
          </cell>
          <cell r="E168"/>
          <cell r="F168"/>
          <cell r="G168">
            <v>0</v>
          </cell>
          <cell r="H168">
            <v>-531.16764515</v>
          </cell>
          <cell r="I168">
            <v>-202.52913562000001</v>
          </cell>
          <cell r="J168">
            <v>-231.51723010999996</v>
          </cell>
        </row>
        <row r="169">
          <cell r="C169" t="str">
            <v>Adjusted FFO EBITDA</v>
          </cell>
          <cell r="D169" t="str">
            <v>BC0830S</v>
          </cell>
          <cell r="E169"/>
          <cell r="F169"/>
          <cell r="G169">
            <v>0</v>
          </cell>
          <cell r="H169">
            <v>1854.7796731000005</v>
          </cell>
          <cell r="I169">
            <v>2212.2732807199995</v>
          </cell>
          <cell r="J169">
            <v>2476.1544726900001</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1790.2542315800006</v>
          </cell>
          <cell r="I192">
            <v>2184.6259336499998</v>
          </cell>
          <cell r="J192">
            <v>2337.2163985700004</v>
          </cell>
        </row>
        <row r="193">
          <cell r="C193" t="str">
            <v>Changes in operating external net working capital</v>
          </cell>
          <cell r="D193" t="str">
            <v>BC0501</v>
          </cell>
          <cell r="E193"/>
          <cell r="F193"/>
          <cell r="G193"/>
          <cell r="H193">
            <v>310.93389315999997</v>
          </cell>
          <cell r="I193">
            <v>41.084184689999994</v>
          </cell>
          <cell r="J193">
            <v>-29.768086569999998</v>
          </cell>
        </row>
        <row r="194">
          <cell r="C194" t="str">
            <v>Adjusted operating cash flow</v>
          </cell>
          <cell r="D194" t="str">
            <v>BC0850S</v>
          </cell>
          <cell r="E194"/>
          <cell r="F194"/>
          <cell r="G194">
            <v>0</v>
          </cell>
          <cell r="H194">
            <v>2101.1881247400006</v>
          </cell>
          <cell r="I194">
            <v>2225.7101183399996</v>
          </cell>
          <cell r="J194">
            <v>2307.4483120000004</v>
          </cell>
        </row>
        <row r="195">
          <cell r="C195" t="str">
            <v>Capex (AFCF)</v>
          </cell>
          <cell r="D195" t="str">
            <v>BC0400S</v>
          </cell>
          <cell r="E195"/>
          <cell r="F195"/>
          <cell r="G195"/>
          <cell r="H195">
            <v>-2764.0860967999997</v>
          </cell>
          <cell r="I195">
            <v>-3633.6346605400004</v>
          </cell>
          <cell r="J195">
            <v>-2711.42003114</v>
          </cell>
        </row>
        <row r="196">
          <cell r="C196" t="str">
            <v xml:space="preserve">Financial investments </v>
          </cell>
          <cell r="D196" t="str">
            <v>BC1106S</v>
          </cell>
          <cell r="E196"/>
          <cell r="F196"/>
          <cell r="G196"/>
          <cell r="H196">
            <v>-266.86527383999999</v>
          </cell>
          <cell r="I196">
            <v>-51.618317900000001</v>
          </cell>
          <cell r="J196">
            <v>-95.4396962</v>
          </cell>
        </row>
        <row r="197">
          <cell r="C197" t="str">
            <v>Changes in loans to associates (investment)</v>
          </cell>
          <cell r="D197" t="str">
            <v>BC1286S</v>
          </cell>
          <cell r="E197"/>
          <cell r="F197"/>
          <cell r="G197"/>
          <cell r="H197">
            <v>-1.6694691000000002</v>
          </cell>
          <cell r="I197">
            <v>-2.4958</v>
          </cell>
          <cell r="J197">
            <v>-2.6320000000000001</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-3042.9400797399994</v>
          </cell>
          <cell r="I199">
            <v>-3696.0070384400005</v>
          </cell>
          <cell r="J199">
            <v>-2815.5065673399999</v>
          </cell>
        </row>
        <row r="200">
          <cell r="C200" t="str">
            <v>Disposals PPE</v>
          </cell>
          <cell r="D200" t="str">
            <v>BC1112</v>
          </cell>
          <cell r="E200"/>
          <cell r="F200"/>
          <cell r="G200"/>
          <cell r="H200">
            <v>902.57988133000003</v>
          </cell>
          <cell r="I200">
            <v>68.856858990000006</v>
          </cell>
          <cell r="J200">
            <v>932.8155557</v>
          </cell>
        </row>
        <row r="201">
          <cell r="C201" t="str">
            <v>Disposals financial assets</v>
          </cell>
          <cell r="D201" t="str">
            <v>BC1113</v>
          </cell>
          <cell r="E201"/>
          <cell r="F201"/>
          <cell r="G201"/>
          <cell r="H201">
            <v>191.30378440999999</v>
          </cell>
          <cell r="I201">
            <v>0</v>
          </cell>
          <cell r="J201">
            <v>119.70580724</v>
          </cell>
        </row>
        <row r="202">
          <cell r="C202" t="str">
            <v>Disposals</v>
          </cell>
          <cell r="D202" t="str">
            <v>BC1120S</v>
          </cell>
          <cell r="E202"/>
          <cell r="F202"/>
          <cell r="G202">
            <v>0</v>
          </cell>
          <cell r="H202">
            <v>1093.88366574</v>
          </cell>
          <cell r="I202">
            <v>68.856858990000006</v>
          </cell>
          <cell r="J202">
            <v>1052.52136294</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22.213139850000001</v>
          </cell>
          <cell r="I204">
            <v>415.99587661999999</v>
          </cell>
          <cell r="J204">
            <v>310.54046269999998</v>
          </cell>
        </row>
        <row r="205">
          <cell r="C205" t="str">
            <v>Gross cash disposals</v>
          </cell>
          <cell r="D205" t="str">
            <v>BC1299S</v>
          </cell>
          <cell r="E205"/>
          <cell r="F205"/>
          <cell r="G205">
            <v>0</v>
          </cell>
          <cell r="H205">
            <v>1116.96280559</v>
          </cell>
          <cell r="I205">
            <v>485.62773561</v>
          </cell>
          <cell r="J205">
            <v>1363.8368256400001</v>
          </cell>
        </row>
        <row r="206">
          <cell r="C206" t="str">
            <v>Net cash investments</v>
          </cell>
          <cell r="D206" t="str">
            <v>BC1300S</v>
          </cell>
          <cell r="E206"/>
          <cell r="F206"/>
          <cell r="G206">
            <v>0</v>
          </cell>
          <cell r="H206">
            <v>-1925.9772741499994</v>
          </cell>
          <cell r="I206">
            <v>-3210.3793028300006</v>
          </cell>
          <cell r="J206">
            <v>-1451.6697416999998</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143.8074521700012</v>
          </cell>
          <cell r="I210">
            <v>-1071.4811928800011</v>
          </cell>
          <cell r="J210">
            <v>750.99802720000059</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-704.89516119000007</v>
          </cell>
          <cell r="I254">
            <v>-1104.5560705399998</v>
          </cell>
          <cell r="J254">
            <v>-320.45293048999991</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-202.61721201</v>
          </cell>
          <cell r="I261">
            <v>-190.34395885999999</v>
          </cell>
          <cell r="J261">
            <v>-64.684514780000001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31.369247819999998</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360.75181392000002</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24.226905980000026</v>
          </cell>
          <cell r="I272">
            <v>-25.339755880000013</v>
          </cell>
          <cell r="J272">
            <v>-71.731461629999998</v>
          </cell>
        </row>
        <row r="273">
          <cell r="C273" t="str">
            <v>Other changes in net financial debt</v>
          </cell>
          <cell r="D273" t="str">
            <v>BC1900S</v>
          </cell>
          <cell r="E273"/>
          <cell r="F273"/>
          <cell r="G273">
            <v>0</v>
          </cell>
          <cell r="H273">
            <v>-680.6682552100001</v>
          </cell>
          <cell r="I273">
            <v>-1129.8958264199998</v>
          </cell>
          <cell r="J273">
            <v>-392.18439211999993</v>
          </cell>
        </row>
        <row r="274">
          <cell r="C274" t="str">
            <v>Changes in net financial debt</v>
          </cell>
          <cell r="D274" t="str">
            <v>BC2500S</v>
          </cell>
          <cell r="E274"/>
          <cell r="F274"/>
          <cell r="G274">
            <v>0</v>
          </cell>
          <cell r="H274">
            <v>-1028.6572022399989</v>
          </cell>
          <cell r="I274">
            <v>-2723.9106935000009</v>
          </cell>
          <cell r="J274">
            <v>-194.45731401999939</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-856.24315909999882</v>
          </cell>
          <cell r="I289">
            <v>-2365.2799028400009</v>
          </cell>
          <cell r="J289">
            <v>312.70542552000063</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-856.24315909999882</v>
          </cell>
          <cell r="I291">
            <v>-2365.2799028400009</v>
          </cell>
          <cell r="J291">
            <v>312.70542552000063</v>
          </cell>
        </row>
        <row r="325">
          <cell r="C325" t="str">
            <v>Changes in net financial debt</v>
          </cell>
          <cell r="D325" t="str">
            <v>BC2500S</v>
          </cell>
          <cell r="E325"/>
          <cell r="F325"/>
          <cell r="G325"/>
          <cell r="H325">
            <v>-1028.6572022399989</v>
          </cell>
          <cell r="I325">
            <v>-2723.9106935000009</v>
          </cell>
          <cell r="J325">
            <v>-194.45731401999939</v>
          </cell>
        </row>
        <row r="326">
          <cell r="C326" t="str">
            <v xml:space="preserve">Adjustments for non-cash-relevant changes </v>
          </cell>
          <cell r="D326"/>
          <cell r="E326"/>
          <cell r="F326"/>
          <cell r="G326"/>
          <cell r="H326">
            <v>-24.226905980000026</v>
          </cell>
          <cell r="I326">
            <v>25.339755880000013</v>
          </cell>
          <cell r="J326">
            <v>71.731461629999998</v>
          </cell>
        </row>
        <row r="327">
          <cell r="C327" t="str">
            <v>Cash-effective changes in net financial debt</v>
          </cell>
          <cell r="D327"/>
          <cell r="E327"/>
          <cell r="F327"/>
          <cell r="G327"/>
          <cell r="H327">
            <v>-1052.884108219999</v>
          </cell>
          <cell r="I327">
            <v>-2698.5709376200007</v>
          </cell>
          <cell r="J327">
            <v>-122.72585238999939</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-35.892947050000004</v>
          </cell>
          <cell r="I336">
            <v>-39.534351149999999</v>
          </cell>
          <cell r="J336">
            <v>-42.767390040000002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849.81176713000104</v>
          </cell>
          <cell r="I343">
            <v>-1904.902408460001</v>
          </cell>
          <cell r="J343">
            <v>271.81490809000059</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849.81176713000104</v>
          </cell>
          <cell r="I345">
            <v>-1904.902408460001</v>
          </cell>
          <cell r="J345">
            <v>271.81490809000059</v>
          </cell>
        </row>
      </sheetData>
      <sheetData sheetId="9">
        <row r="10">
          <cell r="C10" t="str">
            <v>Adjusted EBITDA</v>
          </cell>
          <cell r="D10" t="str">
            <v>BP5000S</v>
          </cell>
          <cell r="E10"/>
          <cell r="F10"/>
          <cell r="G10"/>
          <cell r="H10">
            <v>576.91463494999994</v>
          </cell>
          <cell r="I10">
            <v>964.83765046999997</v>
          </cell>
          <cell r="J10">
            <v>613.38361374999999</v>
          </cell>
        </row>
        <row r="11">
          <cell r="C11" t="str">
            <v>Depreciation</v>
          </cell>
          <cell r="D11" t="str">
            <v>BP5010</v>
          </cell>
          <cell r="E11"/>
          <cell r="F11"/>
          <cell r="G11"/>
          <cell r="H11">
            <v>-317.8280752</v>
          </cell>
          <cell r="I11">
            <v>-326.64671379999999</v>
          </cell>
          <cell r="J11">
            <v>-284.06870243999998</v>
          </cell>
        </row>
        <row r="12">
          <cell r="C12" t="str">
            <v>Adjusted EBIT</v>
          </cell>
          <cell r="D12" t="str">
            <v>BP5100S</v>
          </cell>
          <cell r="E12"/>
          <cell r="F12"/>
          <cell r="G12">
            <v>0</v>
          </cell>
          <cell r="H12">
            <v>259.08655974999994</v>
          </cell>
          <cell r="I12">
            <v>638.19093666999993</v>
          </cell>
          <cell r="J12">
            <v>329.31491131000001</v>
          </cell>
        </row>
        <row r="13">
          <cell r="C13" t="str">
            <v>Profit/loss from disposals</v>
          </cell>
          <cell r="D13" t="str">
            <v>BP5110</v>
          </cell>
          <cell r="E13"/>
          <cell r="F13"/>
          <cell r="G13"/>
          <cell r="H13">
            <v>6.3734999999999999</v>
          </cell>
          <cell r="I13">
            <v>2.6634374999999997</v>
          </cell>
          <cell r="J13">
            <v>0.97337499999999999</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-1.2050000000000001</v>
          </cell>
          <cell r="I17">
            <v>-2.278</v>
          </cell>
          <cell r="J17">
            <v>-2.1579999999999999</v>
          </cell>
        </row>
        <row r="18">
          <cell r="C18" t="str">
            <v>Other non-operating result</v>
          </cell>
          <cell r="D18" t="str">
            <v>BP5190</v>
          </cell>
          <cell r="E18"/>
          <cell r="F18"/>
          <cell r="G18"/>
          <cell r="H18">
            <v>-111.527</v>
          </cell>
          <cell r="I18">
            <v>-75.125</v>
          </cell>
          <cell r="J18">
            <v>-83.061999999999998</v>
          </cell>
        </row>
        <row r="19">
          <cell r="C19" t="str">
            <v>Non-operating result</v>
          </cell>
          <cell r="D19" t="str">
            <v>BP5200S</v>
          </cell>
          <cell r="E19"/>
          <cell r="F19"/>
          <cell r="G19">
            <v>0</v>
          </cell>
          <cell r="H19">
            <v>-106.35850000000001</v>
          </cell>
          <cell r="I19">
            <v>-74.739562500000005</v>
          </cell>
          <cell r="J19">
            <v>-84.246624999999995</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152.72805974999994</v>
          </cell>
          <cell r="I41">
            <v>563.45137416999989</v>
          </cell>
          <cell r="J41">
            <v>245.06828631000002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152.72805974999994</v>
          </cell>
          <cell r="I45">
            <v>563.45137416999989</v>
          </cell>
          <cell r="J45">
            <v>245.06828631000002</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152.72805974999994</v>
          </cell>
          <cell r="I49">
            <v>563.45137416999989</v>
          </cell>
          <cell r="J49">
            <v>245.06828631000002</v>
          </cell>
        </row>
        <row r="73">
          <cell r="C73" t="str">
            <v>Adjusted EBITDA</v>
          </cell>
          <cell r="D73"/>
          <cell r="E73"/>
          <cell r="F73"/>
          <cell r="G73">
            <v>0</v>
          </cell>
          <cell r="H73">
            <v>576.91463494999994</v>
          </cell>
          <cell r="I73">
            <v>964.83765046999997</v>
          </cell>
          <cell r="J73">
            <v>613.38361374999999</v>
          </cell>
        </row>
        <row r="74">
          <cell r="C74" t="str">
            <v>Addition/release of provisions</v>
          </cell>
          <cell r="D74"/>
          <cell r="E74"/>
          <cell r="F74"/>
          <cell r="G74"/>
          <cell r="H74">
            <v>1133.70826164</v>
          </cell>
          <cell r="I74">
            <v>1338.2003070599999</v>
          </cell>
          <cell r="J74">
            <v>1246.6941743899999</v>
          </cell>
        </row>
        <row r="75">
          <cell r="C75" t="str">
            <v>Utilisation of provisions</v>
          </cell>
          <cell r="D75"/>
          <cell r="E75"/>
          <cell r="F75"/>
          <cell r="G75"/>
          <cell r="H75">
            <v>-1382.76349319</v>
          </cell>
          <cell r="I75">
            <v>-1765.90123331</v>
          </cell>
          <cell r="J75">
            <v>-2045.06865068</v>
          </cell>
        </row>
        <row r="76">
          <cell r="C76" t="str">
            <v>Other FFO adjusted EBITDA (e.g. valuation)</v>
          </cell>
          <cell r="D76"/>
          <cell r="E76"/>
          <cell r="F76"/>
          <cell r="G76"/>
          <cell r="H76">
            <v>-5.040756</v>
          </cell>
          <cell r="I76">
            <v>181.00505999999999</v>
          </cell>
          <cell r="J76">
            <v>176.589269</v>
          </cell>
        </row>
        <row r="77">
          <cell r="C77" t="str">
            <v>FFO adjusted EBITDA</v>
          </cell>
          <cell r="D77"/>
          <cell r="E77"/>
          <cell r="F77"/>
          <cell r="G77">
            <v>0</v>
          </cell>
          <cell r="H77">
            <v>322.81864740000003</v>
          </cell>
          <cell r="I77">
            <v>718.14178421999986</v>
          </cell>
          <cell r="J77">
            <v>-8.4015935400000785</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322.81864740000003</v>
          </cell>
          <cell r="I81">
            <v>718.14178421999986</v>
          </cell>
          <cell r="J81">
            <v>-8.4015935400000785</v>
          </cell>
        </row>
        <row r="82">
          <cell r="C82" t="str">
            <v>Changes external net working capital</v>
          </cell>
          <cell r="D82"/>
          <cell r="E82"/>
          <cell r="F82"/>
          <cell r="G82"/>
          <cell r="H82">
            <v>254.85754916000002</v>
          </cell>
          <cell r="I82">
            <v>346.03573674</v>
          </cell>
          <cell r="J82">
            <v>65.886219740000001</v>
          </cell>
        </row>
        <row r="83">
          <cell r="C83" t="str">
            <v>Cash Flow from operating Activities (CFoA)</v>
          </cell>
          <cell r="D83"/>
          <cell r="E83"/>
          <cell r="F83"/>
          <cell r="G83">
            <v>0</v>
          </cell>
          <cell r="H83">
            <v>577.67619656000011</v>
          </cell>
          <cell r="I83">
            <v>1064.1775209599998</v>
          </cell>
          <cell r="J83">
            <v>57.484626199999923</v>
          </cell>
        </row>
        <row r="84">
          <cell r="C84" t="str">
            <v>Capex</v>
          </cell>
          <cell r="D84"/>
          <cell r="E84"/>
          <cell r="F84"/>
          <cell r="G84"/>
          <cell r="H84">
            <v>-208.44511660000001</v>
          </cell>
          <cell r="I84">
            <v>-237.05908604000001</v>
          </cell>
          <cell r="J84">
            <v>-167.14094612</v>
          </cell>
        </row>
        <row r="85">
          <cell r="C85" t="str">
            <v>Financial investments</v>
          </cell>
          <cell r="D85"/>
          <cell r="E85"/>
          <cell r="F85"/>
          <cell r="G85"/>
          <cell r="H85">
            <v>0</v>
          </cell>
          <cell r="I85">
            <v>0</v>
          </cell>
          <cell r="J85">
            <v>0</v>
          </cell>
        </row>
        <row r="86">
          <cell r="C86" t="str">
            <v>Disposal proceeds</v>
          </cell>
          <cell r="D86"/>
          <cell r="E86"/>
          <cell r="F86"/>
          <cell r="G86"/>
          <cell r="H86">
            <v>11.77</v>
          </cell>
          <cell r="I86">
            <v>1.7250000000000001</v>
          </cell>
          <cell r="J86">
            <v>-1E-3</v>
          </cell>
        </row>
        <row r="87">
          <cell r="C87" t="str">
            <v>Free Cash Flow (FCF)</v>
          </cell>
          <cell r="D87"/>
          <cell r="E87"/>
          <cell r="F87"/>
          <cell r="G87">
            <v>0</v>
          </cell>
          <cell r="H87">
            <v>381.00107996000008</v>
          </cell>
          <cell r="I87">
            <v>828.84343491999982</v>
          </cell>
          <cell r="J87">
            <v>-109.65731992000008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381.00107996000008</v>
          </cell>
          <cell r="I92">
            <v>828.84343491999982</v>
          </cell>
          <cell r="J92">
            <v>-109.65731992000008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-21.2</v>
          </cell>
          <cell r="I97">
            <v>-21.2</v>
          </cell>
          <cell r="J97">
            <v>-21.2</v>
          </cell>
        </row>
        <row r="98">
          <cell r="C98" t="str">
            <v>Other changes in net financial debt</v>
          </cell>
          <cell r="D98"/>
          <cell r="E98"/>
          <cell r="F98"/>
          <cell r="G98">
            <v>0</v>
          </cell>
          <cell r="H98">
            <v>-21.2</v>
          </cell>
          <cell r="I98">
            <v>-21.2</v>
          </cell>
          <cell r="J98">
            <v>-21.2</v>
          </cell>
        </row>
        <row r="99">
          <cell r="C99" t="str">
            <v>Changes in net financial debt</v>
          </cell>
          <cell r="D99"/>
          <cell r="E99"/>
          <cell r="F99"/>
          <cell r="G99">
            <v>0</v>
          </cell>
          <cell r="H99">
            <v>359.8010799600001</v>
          </cell>
          <cell r="I99">
            <v>807.64343491999978</v>
          </cell>
          <cell r="J99">
            <v>-130.85731992000007</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359.8010799600001</v>
          </cell>
          <cell r="I105">
            <v>807.64343491999978</v>
          </cell>
          <cell r="J105">
            <v>-130.85731992000007</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359.8010799600001</v>
          </cell>
          <cell r="I107">
            <v>807.64343491999978</v>
          </cell>
          <cell r="J107">
            <v>-130.85731992000007</v>
          </cell>
        </row>
        <row r="112">
          <cell r="C112" t="str">
            <v>Adjusted EBITDA</v>
          </cell>
          <cell r="D112" t="str">
            <v>BP5000S</v>
          </cell>
          <cell r="E112"/>
          <cell r="F112"/>
          <cell r="G112">
            <v>0</v>
          </cell>
          <cell r="H112">
            <v>576.91463494999994</v>
          </cell>
          <cell r="I112">
            <v>964.83765046999997</v>
          </cell>
          <cell r="J112">
            <v>613.38361374999999</v>
          </cell>
        </row>
        <row r="113">
          <cell r="C113" t="str">
            <v>Addition/release provisions - restructuring</v>
          </cell>
          <cell r="D113" t="str">
            <v>BC0003S</v>
          </cell>
          <cell r="E113"/>
          <cell r="F113"/>
          <cell r="G113"/>
          <cell r="H113">
            <v>56.064535999999997</v>
          </cell>
          <cell r="I113">
            <v>43.007919000000001</v>
          </cell>
          <cell r="J113">
            <v>24.245161</v>
          </cell>
        </row>
        <row r="114">
          <cell r="C114" t="str">
            <v>Utilisation provisions - restructuring</v>
          </cell>
          <cell r="D114" t="str">
            <v>BC0004</v>
          </cell>
          <cell r="E114"/>
          <cell r="F114"/>
          <cell r="G114"/>
          <cell r="H114">
            <v>-100.97499999999999</v>
          </cell>
          <cell r="I114">
            <v>-99.693131980000004</v>
          </cell>
          <cell r="J114">
            <v>-102.69183765</v>
          </cell>
        </row>
        <row r="115">
          <cell r="C115" t="str">
            <v>Changes provisions - restructuring</v>
          </cell>
          <cell r="D115" t="str">
            <v>BC0010S</v>
          </cell>
          <cell r="E115"/>
          <cell r="F115"/>
          <cell r="G115">
            <v>0</v>
          </cell>
          <cell r="H115">
            <v>-44.910463999999997</v>
          </cell>
          <cell r="I115">
            <v>-56.685212980000003</v>
          </cell>
          <cell r="J115">
            <v>-78.446676650000001</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-8.9196138699999992</v>
          </cell>
          <cell r="I119">
            <v>0</v>
          </cell>
          <cell r="J119">
            <v>0</v>
          </cell>
        </row>
        <row r="120">
          <cell r="C120" t="str">
            <v>Utilisation provisions - GKM</v>
          </cell>
          <cell r="D120" t="str">
            <v>BC0034</v>
          </cell>
          <cell r="E120"/>
          <cell r="F120"/>
          <cell r="G120"/>
          <cell r="H120">
            <v>-81.271005799999998</v>
          </cell>
          <cell r="I120">
            <v>-64.866572680000004</v>
          </cell>
          <cell r="J120">
            <v>-51.047916989999997</v>
          </cell>
        </row>
        <row r="121">
          <cell r="C121" t="str">
            <v>Changes provisions - GKM</v>
          </cell>
          <cell r="D121" t="str">
            <v>BC0040S</v>
          </cell>
          <cell r="E121"/>
          <cell r="F121"/>
          <cell r="G121">
            <v>0</v>
          </cell>
          <cell r="H121">
            <v>-90.19061966999999</v>
          </cell>
          <cell r="I121">
            <v>-64.866572680000004</v>
          </cell>
          <cell r="J121">
            <v>-51.047916989999997</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-121.32384429999999</v>
          </cell>
          <cell r="I136">
            <v>-133.02707078</v>
          </cell>
          <cell r="J136">
            <v>-112.46990937999999</v>
          </cell>
        </row>
        <row r="137">
          <cell r="C137" t="str">
            <v>Addition/release provisions - pensions</v>
          </cell>
          <cell r="D137" t="str">
            <v>BC0103S</v>
          </cell>
          <cell r="E137"/>
          <cell r="F137"/>
          <cell r="G137"/>
          <cell r="H137">
            <v>48.155329999999999</v>
          </cell>
          <cell r="I137">
            <v>48.079768000000001</v>
          </cell>
          <cell r="J137">
            <v>48.066319999999997</v>
          </cell>
        </row>
        <row r="138">
          <cell r="C138" t="str">
            <v>Utilisation provisions - pensions</v>
          </cell>
          <cell r="D138" t="str">
            <v>BC0104</v>
          </cell>
          <cell r="E138"/>
          <cell r="F138"/>
          <cell r="G138"/>
          <cell r="H138">
            <v>-51.907916</v>
          </cell>
          <cell r="I138">
            <v>-51.127780000000001</v>
          </cell>
          <cell r="J138">
            <v>-51.203426</v>
          </cell>
        </row>
        <row r="139">
          <cell r="C139" t="str">
            <v>Changes provisions - pensions</v>
          </cell>
          <cell r="D139" t="str">
            <v>BC0110S</v>
          </cell>
          <cell r="E139"/>
          <cell r="F139"/>
          <cell r="G139">
            <v>0</v>
          </cell>
          <cell r="H139">
            <v>-3.7525860000000009</v>
          </cell>
          <cell r="I139">
            <v>-3.0480119999999999</v>
          </cell>
          <cell r="J139">
            <v>-3.1371060000000028</v>
          </cell>
        </row>
        <row r="140">
          <cell r="C140" t="str">
            <v>Addition/release provisions - mining</v>
          </cell>
          <cell r="D140" t="str">
            <v>BC0113S</v>
          </cell>
          <cell r="E140"/>
          <cell r="F140"/>
          <cell r="G140"/>
          <cell r="H140">
            <v>24.384751860000001</v>
          </cell>
          <cell r="I140">
            <v>21.375155729999999</v>
          </cell>
          <cell r="J140">
            <v>32.810031459999998</v>
          </cell>
        </row>
        <row r="141">
          <cell r="C141" t="str">
            <v>Utilisation provisions - mining</v>
          </cell>
          <cell r="D141" t="str">
            <v>BC0114</v>
          </cell>
          <cell r="E141"/>
          <cell r="F141"/>
          <cell r="G141"/>
          <cell r="H141">
            <v>-64.118802600000009</v>
          </cell>
          <cell r="I141">
            <v>-69.316424349999991</v>
          </cell>
          <cell r="J141">
            <v>-74.256189109999994</v>
          </cell>
        </row>
        <row r="142">
          <cell r="C142" t="str">
            <v>Changes provisions - mining</v>
          </cell>
          <cell r="D142" t="str">
            <v>BC0120S</v>
          </cell>
          <cell r="E142"/>
          <cell r="F142"/>
          <cell r="G142">
            <v>0</v>
          </cell>
          <cell r="H142">
            <v>-39.734050740000008</v>
          </cell>
          <cell r="I142">
            <v>-47.941268619999988</v>
          </cell>
          <cell r="J142">
            <v>-41.446157649999996</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-2.70054609</v>
          </cell>
          <cell r="I153">
            <v>-2.2994764000000001</v>
          </cell>
          <cell r="J153">
            <v>-0.75821594000000003</v>
          </cell>
        </row>
        <row r="154">
          <cell r="C154" t="str">
            <v>Changes provisions - decommissioning</v>
          </cell>
          <cell r="D154" t="str">
            <v>BC0170S</v>
          </cell>
          <cell r="E154"/>
          <cell r="F154"/>
          <cell r="G154">
            <v>0</v>
          </cell>
          <cell r="H154">
            <v>-2.70054609</v>
          </cell>
          <cell r="I154">
            <v>-2.2994764000000001</v>
          </cell>
          <cell r="J154">
            <v>-0.75821594000000003</v>
          </cell>
        </row>
        <row r="155">
          <cell r="C155" t="str">
            <v>Addition/release provisions - sundry others</v>
          </cell>
          <cell r="D155" t="str">
            <v>BC0173S</v>
          </cell>
          <cell r="E155"/>
          <cell r="F155"/>
          <cell r="G155"/>
          <cell r="H155">
            <v>142.11040886999999</v>
          </cell>
          <cell r="I155">
            <v>143.96090232</v>
          </cell>
          <cell r="J155">
            <v>143.83236223</v>
          </cell>
        </row>
        <row r="156">
          <cell r="C156" t="str">
            <v>Utilisation provisions - sundry others</v>
          </cell>
          <cell r="D156" t="str">
            <v>BC0174</v>
          </cell>
          <cell r="E156"/>
          <cell r="F156"/>
          <cell r="G156"/>
          <cell r="H156">
            <v>-197.02169326999999</v>
          </cell>
          <cell r="I156">
            <v>-151.54293240000001</v>
          </cell>
          <cell r="J156">
            <v>-149.50845820000001</v>
          </cell>
        </row>
        <row r="157">
          <cell r="C157" t="str">
            <v>Changes provisions - sundry others</v>
          </cell>
          <cell r="D157" t="str">
            <v>BC0180S</v>
          </cell>
          <cell r="E157"/>
          <cell r="F157"/>
          <cell r="G157">
            <v>0</v>
          </cell>
          <cell r="H157">
            <v>-54.9112844</v>
          </cell>
          <cell r="I157">
            <v>-7.5820300800000098</v>
          </cell>
          <cell r="J157">
            <v>-5.6760959700000058</v>
          </cell>
        </row>
        <row r="158">
          <cell r="C158" t="str">
            <v>Changes provisions - others</v>
          </cell>
          <cell r="D158" t="str">
            <v>BC0190S</v>
          </cell>
          <cell r="E158"/>
          <cell r="F158"/>
          <cell r="G158">
            <v>0</v>
          </cell>
          <cell r="H158">
            <v>-101.09846723000001</v>
          </cell>
          <cell r="I158">
            <v>-60.870787100000001</v>
          </cell>
          <cell r="J158">
            <v>-51.017575560000004</v>
          </cell>
        </row>
        <row r="159">
          <cell r="C159" t="str">
            <v>At-equity valuation (non-cash)</v>
          </cell>
          <cell r="D159" t="str">
            <v>BC0201</v>
          </cell>
          <cell r="E159"/>
          <cell r="F159"/>
          <cell r="G159"/>
          <cell r="H159">
            <v>4.1950000000000003</v>
          </cell>
          <cell r="I159">
            <v>-1.661</v>
          </cell>
          <cell r="J159">
            <v>1.476</v>
          </cell>
        </row>
        <row r="160">
          <cell r="C160" t="str">
            <v>Profit/losses from disposals</v>
          </cell>
          <cell r="D160" t="str">
            <v>BC0202</v>
          </cell>
          <cell r="E160"/>
          <cell r="F160"/>
          <cell r="G160"/>
          <cell r="H160">
            <v>-40.6</v>
          </cell>
          <cell r="I160">
            <v>-25.76</v>
          </cell>
          <cell r="J160">
            <v>-33.277999999999999</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30.694244000000001</v>
          </cell>
          <cell r="I162">
            <v>32.581060000000001</v>
          </cell>
          <cell r="J162">
            <v>32.233269</v>
          </cell>
        </row>
        <row r="163">
          <cell r="C163" t="str">
            <v>Bridge adjustment</v>
          </cell>
          <cell r="D163" t="str">
            <v>BC0205</v>
          </cell>
          <cell r="E163"/>
          <cell r="F163"/>
          <cell r="G163"/>
          <cell r="H163">
            <v>205.8</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2.67</v>
          </cell>
          <cell r="I165">
            <v>2.8450000000000002</v>
          </cell>
          <cell r="J165">
            <v>3.1579999999999999</v>
          </cell>
        </row>
        <row r="166">
          <cell r="C166" t="str">
            <v>Other (non-)cash items</v>
          </cell>
          <cell r="D166" t="str">
            <v>BC0250S</v>
          </cell>
          <cell r="E166"/>
          <cell r="F166"/>
          <cell r="G166">
            <v>0</v>
          </cell>
          <cell r="H166">
            <v>202.759244</v>
          </cell>
          <cell r="I166">
            <v>8.0050599999999985</v>
          </cell>
          <cell r="J166">
            <v>3.5892690000000003</v>
          </cell>
        </row>
        <row r="167">
          <cell r="C167" t="str">
            <v>Changes provisions - others/other (non)cash items</v>
          </cell>
          <cell r="D167" t="str">
            <v>BC0290S</v>
          </cell>
          <cell r="E167"/>
          <cell r="F167"/>
          <cell r="G167">
            <v>0</v>
          </cell>
          <cell r="H167">
            <v>101.66077676999998</v>
          </cell>
          <cell r="I167">
            <v>-52.865727100000001</v>
          </cell>
          <cell r="J167">
            <v>-47.428306560000003</v>
          </cell>
        </row>
        <row r="168">
          <cell r="C168" t="str">
            <v>Changes provisions/other (non)cash items</v>
          </cell>
          <cell r="D168" t="str">
            <v>BC0340S</v>
          </cell>
          <cell r="E168"/>
          <cell r="F168"/>
          <cell r="G168">
            <v>0</v>
          </cell>
          <cell r="H168">
            <v>-64.573531529999997</v>
          </cell>
          <cell r="I168">
            <v>-242.57801086000001</v>
          </cell>
          <cell r="J168">
            <v>-238.34489259</v>
          </cell>
        </row>
        <row r="169">
          <cell r="C169" t="str">
            <v>Adjusted FFO EBITDA</v>
          </cell>
          <cell r="D169" t="str">
            <v>BC0830S</v>
          </cell>
          <cell r="E169"/>
          <cell r="F169"/>
          <cell r="G169">
            <v>0</v>
          </cell>
          <cell r="H169">
            <v>512.34110341999997</v>
          </cell>
          <cell r="I169">
            <v>722.25963961000002</v>
          </cell>
          <cell r="J169">
            <v>375.03872116000002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512.34110341999997</v>
          </cell>
          <cell r="I192">
            <v>722.25963961000002</v>
          </cell>
          <cell r="J192">
            <v>375.03872116000002</v>
          </cell>
        </row>
        <row r="193">
          <cell r="C193" t="str">
            <v>Changes in operating external net working capital</v>
          </cell>
          <cell r="D193" t="str">
            <v>BC0501</v>
          </cell>
          <cell r="E193"/>
          <cell r="F193"/>
          <cell r="G193"/>
          <cell r="H193">
            <v>49.057549160000001</v>
          </cell>
          <cell r="I193">
            <v>140.23573673999999</v>
          </cell>
          <cell r="J193">
            <v>65.886219740000001</v>
          </cell>
        </row>
        <row r="194">
          <cell r="C194" t="str">
            <v>Adjusted operating cash flow</v>
          </cell>
          <cell r="D194" t="str">
            <v>BC0850S</v>
          </cell>
          <cell r="E194"/>
          <cell r="F194"/>
          <cell r="G194">
            <v>0</v>
          </cell>
          <cell r="H194">
            <v>561.39865257999998</v>
          </cell>
          <cell r="I194">
            <v>862.49537635000002</v>
          </cell>
          <cell r="J194">
            <v>440.92494090000002</v>
          </cell>
        </row>
        <row r="195">
          <cell r="C195" t="str">
            <v>Capex (AFCF)</v>
          </cell>
          <cell r="D195" t="str">
            <v>BC0400S</v>
          </cell>
          <cell r="E195"/>
          <cell r="F195"/>
          <cell r="G195"/>
          <cell r="H195">
            <v>-208.44511660000001</v>
          </cell>
          <cell r="I195">
            <v>-237.05908604000001</v>
          </cell>
          <cell r="J195">
            <v>-167.14094612</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-208.44511660000001</v>
          </cell>
          <cell r="I199">
            <v>-237.05908604000001</v>
          </cell>
          <cell r="J199">
            <v>-167.14094612</v>
          </cell>
        </row>
        <row r="200">
          <cell r="C200" t="str">
            <v>Disposals PPE</v>
          </cell>
          <cell r="D200" t="str">
            <v>BC1112</v>
          </cell>
          <cell r="E200"/>
          <cell r="F200"/>
          <cell r="G200"/>
          <cell r="H200">
            <v>11.77</v>
          </cell>
          <cell r="I200">
            <v>1.7250000000000001</v>
          </cell>
          <cell r="J200">
            <v>-1E-3</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11.77</v>
          </cell>
          <cell r="I202">
            <v>1.7250000000000001</v>
          </cell>
          <cell r="J202">
            <v>-1E-3</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11.77</v>
          </cell>
          <cell r="I205">
            <v>1.7250000000000001</v>
          </cell>
          <cell r="J205">
            <v>-1E-3</v>
          </cell>
        </row>
        <row r="206">
          <cell r="C206" t="str">
            <v>Net cash investments</v>
          </cell>
          <cell r="D206" t="str">
            <v>BC1300S</v>
          </cell>
          <cell r="E206"/>
          <cell r="F206"/>
          <cell r="G206">
            <v>0</v>
          </cell>
          <cell r="H206">
            <v>-196.6751166</v>
          </cell>
          <cell r="I206">
            <v>-235.33408604000002</v>
          </cell>
          <cell r="J206">
            <v>-167.14194612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364.72353597999995</v>
          </cell>
          <cell r="I210">
            <v>627.16129031000003</v>
          </cell>
          <cell r="J210">
            <v>273.78299478000002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852.60963849999996</v>
          </cell>
          <cell r="I224">
            <v>1062.925477</v>
          </cell>
          <cell r="J224">
            <v>986.43169969999997</v>
          </cell>
        </row>
        <row r="225">
          <cell r="C225" t="str">
            <v>Utilisation provisions - CO2 &amp; carbon tax</v>
          </cell>
          <cell r="D225" t="str">
            <v>BC1841S</v>
          </cell>
          <cell r="E225"/>
          <cell r="F225"/>
          <cell r="G225"/>
          <cell r="H225">
            <v>-490.35906849999998</v>
          </cell>
          <cell r="I225">
            <v>-852.60963849999996</v>
          </cell>
          <cell r="J225">
            <v>-1062.925477</v>
          </cell>
        </row>
        <row r="226">
          <cell r="C226" t="str">
            <v>Bridge (non-AFCF)</v>
          </cell>
          <cell r="D226" t="str">
            <v>BC0139</v>
          </cell>
          <cell r="E226"/>
          <cell r="F226"/>
          <cell r="G226"/>
          <cell r="H226">
            <v>0</v>
          </cell>
          <cell r="I226">
            <v>205.8</v>
          </cell>
          <cell r="J226">
            <v>0</v>
          </cell>
        </row>
        <row r="227">
          <cell r="C227" t="str">
            <v>Changes provisions - CO2</v>
          </cell>
          <cell r="D227" t="str">
            <v>BC1842S</v>
          </cell>
          <cell r="E227"/>
          <cell r="F227"/>
          <cell r="G227">
            <v>0</v>
          </cell>
          <cell r="H227">
            <v>362.25056999999998</v>
          </cell>
          <cell r="I227">
            <v>416.11583850000005</v>
          </cell>
          <cell r="J227">
            <v>-76.493777300000033</v>
          </cell>
        </row>
        <row r="228">
          <cell r="C228" t="str">
            <v>Other timing effects</v>
          </cell>
          <cell r="D228" t="str">
            <v>BC1820S</v>
          </cell>
          <cell r="E228"/>
          <cell r="F228"/>
          <cell r="G228">
            <v>0</v>
          </cell>
          <cell r="H228">
            <v>362.25056999999998</v>
          </cell>
          <cell r="I228">
            <v>416.11583850000005</v>
          </cell>
          <cell r="J228">
            <v>-76.493777300000033</v>
          </cell>
        </row>
        <row r="229">
          <cell r="C229" t="str">
            <v>Addition/release provisions - nuclear</v>
          </cell>
          <cell r="D229" t="str">
            <v>BC0013S</v>
          </cell>
          <cell r="E229"/>
          <cell r="F229"/>
          <cell r="G229"/>
          <cell r="H229">
            <v>19.303210279999998</v>
          </cell>
          <cell r="I229">
            <v>18.851085009999998</v>
          </cell>
          <cell r="J229">
            <v>11.3086</v>
          </cell>
        </row>
        <row r="230">
          <cell r="C230" t="str">
            <v>Utilisation provisions - nuclear</v>
          </cell>
          <cell r="D230" t="str">
            <v>BC0014</v>
          </cell>
          <cell r="E230"/>
          <cell r="F230"/>
          <cell r="G230"/>
          <cell r="H230">
            <v>-363.27623629999999</v>
          </cell>
          <cell r="I230">
            <v>-406.28477889999999</v>
          </cell>
          <cell r="J230">
            <v>-491.25513740000002</v>
          </cell>
        </row>
        <row r="231">
          <cell r="C231" t="str">
            <v>Changes provisions - nuclear</v>
          </cell>
          <cell r="D231" t="str">
            <v>BC0020S</v>
          </cell>
          <cell r="E231"/>
          <cell r="F231"/>
          <cell r="G231">
            <v>0</v>
          </cell>
          <cell r="H231">
            <v>-343.97302602000002</v>
          </cell>
          <cell r="I231">
            <v>-387.43369388999997</v>
          </cell>
          <cell r="J231">
            <v>-479.94653740000001</v>
          </cell>
        </row>
        <row r="232">
          <cell r="C232" t="str">
            <v>Payment from state claim (KWSB)</v>
          </cell>
          <cell r="D232" t="str">
            <v>BC1205</v>
          </cell>
          <cell r="E232"/>
          <cell r="F232"/>
          <cell r="G232"/>
          <cell r="H232">
            <v>0</v>
          </cell>
          <cell r="I232">
            <v>173</v>
          </cell>
          <cell r="J232">
            <v>173</v>
          </cell>
        </row>
        <row r="233">
          <cell r="C233" t="str">
            <v>Sundry other (non-)cash items (non-AFCF)</v>
          </cell>
          <cell r="D233" t="str">
            <v>BC1210</v>
          </cell>
          <cell r="E233"/>
          <cell r="F233"/>
          <cell r="G233"/>
          <cell r="H233">
            <v>-2</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16.277543979999962</v>
          </cell>
          <cell r="I254">
            <v>201.68214461000008</v>
          </cell>
          <cell r="J254">
            <v>-383.44031470000004</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-21.2</v>
          </cell>
          <cell r="I261">
            <v>-21.2</v>
          </cell>
          <cell r="J261">
            <v>-21.2</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-21.2</v>
          </cell>
          <cell r="I272">
            <v>-21.2</v>
          </cell>
          <cell r="J272">
            <v>-21.2</v>
          </cell>
        </row>
        <row r="273">
          <cell r="C273" t="str">
            <v>Other changes in net financial debt</v>
          </cell>
          <cell r="D273" t="str">
            <v>BC1900S</v>
          </cell>
          <cell r="E273"/>
          <cell r="F273"/>
          <cell r="G273">
            <v>0</v>
          </cell>
          <cell r="H273">
            <v>-4.9224560200000376</v>
          </cell>
          <cell r="I273">
            <v>180.48214461000009</v>
          </cell>
          <cell r="J273">
            <v>-404.64031470000003</v>
          </cell>
        </row>
        <row r="274">
          <cell r="C274" t="str">
            <v>Changes in net financial debt</v>
          </cell>
          <cell r="D274" t="str">
            <v>BC2500S</v>
          </cell>
          <cell r="E274"/>
          <cell r="F274"/>
          <cell r="G274">
            <v>0</v>
          </cell>
          <cell r="H274">
            <v>359.80107995999992</v>
          </cell>
          <cell r="I274">
            <v>807.64343492000012</v>
          </cell>
          <cell r="J274">
            <v>-130.85731992000001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359.80107995999992</v>
          </cell>
          <cell r="I289">
            <v>807.64343492000012</v>
          </cell>
          <cell r="J289">
            <v>-130.85731992000001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359.80107995999992</v>
          </cell>
          <cell r="I291">
            <v>807.64343492000012</v>
          </cell>
          <cell r="J291">
            <v>-130.85731992000001</v>
          </cell>
        </row>
        <row r="325">
          <cell r="C325" t="str">
            <v>Changes in net financial debt</v>
          </cell>
          <cell r="D325" t="str">
            <v>BC2500S</v>
          </cell>
          <cell r="E325"/>
          <cell r="F325"/>
          <cell r="G325"/>
          <cell r="H325">
            <v>359.80107995999992</v>
          </cell>
          <cell r="I325">
            <v>807.64343492000012</v>
          </cell>
          <cell r="J325">
            <v>-130.85731992000001</v>
          </cell>
        </row>
        <row r="326">
          <cell r="C326" t="str">
            <v xml:space="preserve">Adjustments for non-cash-relevant changes </v>
          </cell>
          <cell r="D326"/>
          <cell r="E326"/>
          <cell r="F326"/>
          <cell r="G326"/>
          <cell r="H326">
            <v>21.2</v>
          </cell>
          <cell r="I326">
            <v>21.2</v>
          </cell>
          <cell r="J326">
            <v>21.2</v>
          </cell>
        </row>
        <row r="327">
          <cell r="C327" t="str">
            <v>Cash-effective changes in net financial debt</v>
          </cell>
          <cell r="D327"/>
          <cell r="E327"/>
          <cell r="F327"/>
          <cell r="G327"/>
          <cell r="H327">
            <v>381.00107995999991</v>
          </cell>
          <cell r="I327">
            <v>828.84343492000016</v>
          </cell>
          <cell r="J327">
            <v>-109.65731992000001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-21.2</v>
          </cell>
          <cell r="I336">
            <v>-21.2</v>
          </cell>
          <cell r="J336">
            <v>-21.2</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359.80107995999992</v>
          </cell>
          <cell r="I343">
            <v>807.64343492000012</v>
          </cell>
          <cell r="J343">
            <v>-130.85731992000001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359.80107995999992</v>
          </cell>
          <cell r="I345">
            <v>807.64343492000012</v>
          </cell>
          <cell r="J345">
            <v>-130.85731992000001</v>
          </cell>
        </row>
      </sheetData>
      <sheetData sheetId="10">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38.44</v>
          </cell>
          <cell r="I13">
            <v>1.5188999999999999</v>
          </cell>
          <cell r="J13">
            <v>-0.3</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29.561233919999999</v>
          </cell>
          <cell r="I18">
            <v>0</v>
          </cell>
          <cell r="J18">
            <v>0</v>
          </cell>
        </row>
        <row r="19">
          <cell r="C19" t="str">
            <v>Non-operating result</v>
          </cell>
          <cell r="D19" t="str">
            <v>BP5200S</v>
          </cell>
          <cell r="E19"/>
          <cell r="F19"/>
          <cell r="G19">
            <v>0</v>
          </cell>
          <cell r="H19">
            <v>68.001233920000004</v>
          </cell>
          <cell r="I19">
            <v>1.5188999999999999</v>
          </cell>
          <cell r="J19">
            <v>-0.3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68.001233920000004</v>
          </cell>
          <cell r="I41">
            <v>1.5188999999999999</v>
          </cell>
          <cell r="J41">
            <v>-0.3</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68.001233920000004</v>
          </cell>
          <cell r="I45">
            <v>1.5188999999999999</v>
          </cell>
          <cell r="J45">
            <v>-0.3</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68.001233920000004</v>
          </cell>
          <cell r="I49">
            <v>1.5188999999999999</v>
          </cell>
          <cell r="J49">
            <v>-0.3</v>
          </cell>
        </row>
        <row r="73">
          <cell r="C73" t="str">
            <v>Adjusted EBITDA</v>
          </cell>
          <cell r="D73"/>
          <cell r="E73"/>
          <cell r="F73"/>
          <cell r="G73">
            <v>0</v>
          </cell>
          <cell r="H73">
            <v>0</v>
          </cell>
          <cell r="I73">
            <v>0</v>
          </cell>
          <cell r="J73">
            <v>0</v>
          </cell>
        </row>
        <row r="74">
          <cell r="C74" t="str">
            <v>Addition/release of provisions</v>
          </cell>
          <cell r="D74"/>
          <cell r="E74"/>
          <cell r="F74"/>
          <cell r="G74"/>
          <cell r="H74">
            <v>997.83309440000005</v>
          </cell>
          <cell r="I74">
            <v>1034.4318292799999</v>
          </cell>
          <cell r="J74">
            <v>1015.1935282500001</v>
          </cell>
        </row>
        <row r="75">
          <cell r="C75" t="str">
            <v>Utilisation of provisions</v>
          </cell>
          <cell r="D75"/>
          <cell r="E75"/>
          <cell r="F75"/>
          <cell r="G75"/>
          <cell r="H75">
            <v>-613.22720492999997</v>
          </cell>
          <cell r="I75">
            <v>-1012.01652357</v>
          </cell>
          <cell r="J75">
            <v>-1047.77696397</v>
          </cell>
        </row>
        <row r="76">
          <cell r="C76" t="str">
            <v>Other FFO adjusted EBITDA (e.g. valuation)</v>
          </cell>
          <cell r="D76"/>
          <cell r="E76"/>
          <cell r="F76"/>
          <cell r="G76"/>
          <cell r="H76">
            <v>-13.196511490000001</v>
          </cell>
          <cell r="I76">
            <v>-8.1760049800000001</v>
          </cell>
          <cell r="J76">
            <v>-2.5667628300000009</v>
          </cell>
        </row>
        <row r="77">
          <cell r="C77" t="str">
            <v>FFO adjusted EBITDA</v>
          </cell>
          <cell r="D77"/>
          <cell r="E77"/>
          <cell r="F77"/>
          <cell r="G77">
            <v>0</v>
          </cell>
          <cell r="H77">
            <v>371.4093779800001</v>
          </cell>
          <cell r="I77">
            <v>14.23930072999987</v>
          </cell>
          <cell r="J77">
            <v>-35.150198549999899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371.4093779800001</v>
          </cell>
          <cell r="I81">
            <v>14.23930072999987</v>
          </cell>
          <cell r="J81">
            <v>-35.150198549999899</v>
          </cell>
        </row>
        <row r="82">
          <cell r="C82" t="str">
            <v>Changes external net working capital</v>
          </cell>
          <cell r="D82"/>
          <cell r="E82"/>
          <cell r="F82"/>
          <cell r="G82"/>
          <cell r="H82">
            <v>144.54379481000001</v>
          </cell>
          <cell r="I82">
            <v>141.27259662</v>
          </cell>
          <cell r="J82">
            <v>7.06980466</v>
          </cell>
        </row>
        <row r="83">
          <cell r="C83" t="str">
            <v>Cash Flow from operating Activities (CFoA)</v>
          </cell>
          <cell r="D83"/>
          <cell r="E83"/>
          <cell r="F83"/>
          <cell r="G83">
            <v>0</v>
          </cell>
          <cell r="H83">
            <v>515.95317279000005</v>
          </cell>
          <cell r="I83">
            <v>155.51189734999988</v>
          </cell>
          <cell r="J83">
            <v>-28.0803938899999</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515.95317279000005</v>
          </cell>
          <cell r="I87">
            <v>155.51189734999988</v>
          </cell>
          <cell r="J87">
            <v>-28.0803938899999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-0.63793509000000004</v>
          </cell>
          <cell r="I89">
            <v>-0.72264286</v>
          </cell>
          <cell r="J89">
            <v>-0.69030868999999995</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-0.63793509000000004</v>
          </cell>
          <cell r="I91">
            <v>-0.72264286</v>
          </cell>
          <cell r="J91">
            <v>-0.69030868999999995</v>
          </cell>
        </row>
        <row r="92">
          <cell r="C92" t="str">
            <v>Cash balance</v>
          </cell>
          <cell r="D92"/>
          <cell r="E92"/>
          <cell r="F92"/>
          <cell r="G92">
            <v>0</v>
          </cell>
          <cell r="H92">
            <v>515.31523770000001</v>
          </cell>
          <cell r="I92">
            <v>154.78925448999988</v>
          </cell>
          <cell r="J92">
            <v>-28.770702579999899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515.31523770000001</v>
          </cell>
          <cell r="I99">
            <v>154.78925448999988</v>
          </cell>
          <cell r="J99">
            <v>-28.770702579999899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515.31523770000001</v>
          </cell>
          <cell r="I105">
            <v>154.78925448999988</v>
          </cell>
          <cell r="J105">
            <v>-28.770702579999899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515.31523770000001</v>
          </cell>
          <cell r="I107">
            <v>154.78925448999988</v>
          </cell>
          <cell r="J107">
            <v>-28.770702579999899</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24.173124619999999</v>
          </cell>
          <cell r="I113">
            <v>7.1612489999999998</v>
          </cell>
          <cell r="J113">
            <v>3.3508010000000001</v>
          </cell>
        </row>
        <row r="114">
          <cell r="C114" t="str">
            <v>Utilisation provisions - restructuring</v>
          </cell>
          <cell r="D114" t="str">
            <v>BC0004</v>
          </cell>
          <cell r="E114"/>
          <cell r="F114"/>
          <cell r="G114"/>
          <cell r="H114">
            <v>-35.167726709999997</v>
          </cell>
          <cell r="I114">
            <v>-38.493018020000001</v>
          </cell>
          <cell r="J114">
            <v>-22.13988329</v>
          </cell>
        </row>
        <row r="115">
          <cell r="C115" t="str">
            <v>Changes provisions - restructuring</v>
          </cell>
          <cell r="D115" t="str">
            <v>BC0010S</v>
          </cell>
          <cell r="E115"/>
          <cell r="F115"/>
          <cell r="G115">
            <v>0</v>
          </cell>
          <cell r="H115">
            <v>-10.994602089999997</v>
          </cell>
          <cell r="I115">
            <v>-31.331769020000003</v>
          </cell>
          <cell r="J115">
            <v>-18.78908229</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37.893847360000002</v>
          </cell>
          <cell r="I137">
            <v>37.010696209999999</v>
          </cell>
          <cell r="J137">
            <v>37.048965209999999</v>
          </cell>
        </row>
        <row r="138">
          <cell r="C138" t="str">
            <v>Utilisation provisions - pensions</v>
          </cell>
          <cell r="D138" t="str">
            <v>BC0104</v>
          </cell>
          <cell r="E138"/>
          <cell r="F138"/>
          <cell r="G138"/>
          <cell r="H138">
            <v>-31.59795463</v>
          </cell>
          <cell r="I138">
            <v>-30.92619938</v>
          </cell>
          <cell r="J138">
            <v>-30.951644890000001</v>
          </cell>
        </row>
        <row r="139">
          <cell r="C139" t="str">
            <v>Changes provisions - pensions</v>
          </cell>
          <cell r="D139" t="str">
            <v>BC0110S</v>
          </cell>
          <cell r="E139"/>
          <cell r="F139"/>
          <cell r="G139">
            <v>0</v>
          </cell>
          <cell r="H139">
            <v>6.295892730000002</v>
          </cell>
          <cell r="I139">
            <v>6.0844968299999991</v>
          </cell>
          <cell r="J139">
            <v>6.0973203199999979</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22.20659612</v>
          </cell>
          <cell r="I152">
            <v>-0.62137686000000003</v>
          </cell>
          <cell r="J152">
            <v>-0.51850377000000003</v>
          </cell>
        </row>
        <row r="153">
          <cell r="C153" t="str">
            <v>Utilisation provisions - decommissioning</v>
          </cell>
          <cell r="D153" t="str">
            <v>BC0164</v>
          </cell>
          <cell r="E153"/>
          <cell r="F153"/>
          <cell r="G153"/>
          <cell r="H153">
            <v>-23.3346321</v>
          </cell>
          <cell r="I153">
            <v>-37.444916480000003</v>
          </cell>
          <cell r="J153">
            <v>-16.09233253</v>
          </cell>
        </row>
        <row r="154">
          <cell r="C154" t="str">
            <v>Changes provisions - decommissioning</v>
          </cell>
          <cell r="D154" t="str">
            <v>BC0170S</v>
          </cell>
          <cell r="E154"/>
          <cell r="F154"/>
          <cell r="G154">
            <v>0</v>
          </cell>
          <cell r="H154">
            <v>-1.1280359799999999</v>
          </cell>
          <cell r="I154">
            <v>-38.066293340000001</v>
          </cell>
          <cell r="J154">
            <v>-16.610836299999999</v>
          </cell>
        </row>
        <row r="155">
          <cell r="C155" t="str">
            <v>Addition/release provisions - sundry others</v>
          </cell>
          <cell r="D155" t="str">
            <v>BC0173S</v>
          </cell>
          <cell r="E155"/>
          <cell r="F155"/>
          <cell r="G155"/>
          <cell r="H155">
            <v>27.145181879999999</v>
          </cell>
          <cell r="I155">
            <v>23.20895763</v>
          </cell>
          <cell r="J155">
            <v>22.69928861</v>
          </cell>
        </row>
        <row r="156">
          <cell r="C156" t="str">
            <v>Utilisation provisions - sundry others</v>
          </cell>
          <cell r="D156" t="str">
            <v>BC0174</v>
          </cell>
          <cell r="E156"/>
          <cell r="F156"/>
          <cell r="G156"/>
          <cell r="H156">
            <v>-27.825910010000001</v>
          </cell>
          <cell r="I156">
            <v>-25.52252399</v>
          </cell>
          <cell r="J156">
            <v>-24.743396959999998</v>
          </cell>
        </row>
        <row r="157">
          <cell r="C157" t="str">
            <v>Changes provisions - sundry others</v>
          </cell>
          <cell r="D157" t="str">
            <v>BC0180S</v>
          </cell>
          <cell r="E157"/>
          <cell r="F157"/>
          <cell r="G157">
            <v>0</v>
          </cell>
          <cell r="H157">
            <v>-0.6807281300000021</v>
          </cell>
          <cell r="I157">
            <v>-2.3135663599999994</v>
          </cell>
          <cell r="J157">
            <v>-2.0441083499999984</v>
          </cell>
        </row>
        <row r="158">
          <cell r="C158" t="str">
            <v>Changes provisions - others</v>
          </cell>
          <cell r="D158" t="str">
            <v>BC0190S</v>
          </cell>
          <cell r="E158"/>
          <cell r="F158"/>
          <cell r="G158">
            <v>0</v>
          </cell>
          <cell r="H158">
            <v>4.48712862</v>
          </cell>
          <cell r="I158">
            <v>-34.295362870000005</v>
          </cell>
          <cell r="J158">
            <v>-12.557624329999999</v>
          </cell>
        </row>
        <row r="159">
          <cell r="C159" t="str">
            <v>At-equity valuation (non-cash)</v>
          </cell>
          <cell r="D159" t="str">
            <v>BC0201</v>
          </cell>
          <cell r="E159"/>
          <cell r="F159"/>
          <cell r="G159"/>
          <cell r="H159">
            <v>-14.691000000000001</v>
          </cell>
          <cell r="I159">
            <v>-14.416</v>
          </cell>
          <cell r="J159">
            <v>-9.9350000000000005</v>
          </cell>
        </row>
        <row r="160">
          <cell r="C160" t="str">
            <v>Profit/losses from disposals</v>
          </cell>
          <cell r="D160" t="str">
            <v>BC0202</v>
          </cell>
          <cell r="E160"/>
          <cell r="F160"/>
          <cell r="G160"/>
          <cell r="H160">
            <v>-6.3898821000000003</v>
          </cell>
          <cell r="I160">
            <v>-1.7611000000000001</v>
          </cell>
          <cell r="J160">
            <v>-0.56000000000000005</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7.529617</v>
          </cell>
          <cell r="I162">
            <v>7.6292299999999997</v>
          </cell>
          <cell r="J162">
            <v>7.5386790000000001</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0.35475361</v>
          </cell>
          <cell r="I165">
            <v>0.37186501999999999</v>
          </cell>
          <cell r="J165">
            <v>0.38955816999999998</v>
          </cell>
        </row>
        <row r="166">
          <cell r="C166" t="str">
            <v>Other (non-)cash items</v>
          </cell>
          <cell r="D166" t="str">
            <v>BC0250S</v>
          </cell>
          <cell r="E166"/>
          <cell r="F166"/>
          <cell r="G166">
            <v>0</v>
          </cell>
          <cell r="H166">
            <v>-13.196511490000001</v>
          </cell>
          <cell r="I166">
            <v>-8.1760049800000001</v>
          </cell>
          <cell r="J166">
            <v>-2.5667628300000009</v>
          </cell>
        </row>
        <row r="167">
          <cell r="C167" t="str">
            <v>Changes provisions - others/other (non)cash items</v>
          </cell>
          <cell r="D167" t="str">
            <v>BC0290S</v>
          </cell>
          <cell r="E167"/>
          <cell r="F167"/>
          <cell r="G167">
            <v>0</v>
          </cell>
          <cell r="H167">
            <v>-8.7093828700000007</v>
          </cell>
          <cell r="I167">
            <v>-42.471367850000007</v>
          </cell>
          <cell r="J167">
            <v>-15.124387160000001</v>
          </cell>
        </row>
        <row r="168">
          <cell r="C168" t="str">
            <v>Changes provisions/other (non)cash items</v>
          </cell>
          <cell r="D168" t="str">
            <v>BC0340S</v>
          </cell>
          <cell r="E168"/>
          <cell r="F168"/>
          <cell r="G168">
            <v>0</v>
          </cell>
          <cell r="H168">
            <v>-19.70398496</v>
          </cell>
          <cell r="I168">
            <v>-73.803136870000003</v>
          </cell>
          <cell r="J168">
            <v>-33.913469450000001</v>
          </cell>
        </row>
        <row r="169">
          <cell r="C169" t="str">
            <v>Adjusted FFO EBITDA</v>
          </cell>
          <cell r="D169" t="str">
            <v>BC0830S</v>
          </cell>
          <cell r="E169"/>
          <cell r="F169"/>
          <cell r="G169">
            <v>0</v>
          </cell>
          <cell r="H169">
            <v>-19.70398496</v>
          </cell>
          <cell r="I169">
            <v>-73.803136870000003</v>
          </cell>
          <cell r="J169">
            <v>-33.913469450000001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-19.70398496</v>
          </cell>
          <cell r="I192">
            <v>-73.803136870000003</v>
          </cell>
          <cell r="J192">
            <v>-33.913469450000001</v>
          </cell>
        </row>
        <row r="193">
          <cell r="C193" t="str">
            <v>Changes in operating external net working capital</v>
          </cell>
          <cell r="D193" t="str">
            <v>BC0501</v>
          </cell>
          <cell r="E193"/>
          <cell r="F193"/>
          <cell r="G193"/>
          <cell r="H193">
            <v>144.54379481000001</v>
          </cell>
          <cell r="I193">
            <v>141.27259662</v>
          </cell>
          <cell r="J193">
            <v>7.06980466</v>
          </cell>
        </row>
        <row r="194">
          <cell r="C194" t="str">
            <v>Adjusted operating cash flow</v>
          </cell>
          <cell r="D194" t="str">
            <v>BC0850S</v>
          </cell>
          <cell r="E194"/>
          <cell r="F194"/>
          <cell r="G194">
            <v>0</v>
          </cell>
          <cell r="H194">
            <v>124.83980985000001</v>
          </cell>
          <cell r="I194">
            <v>67.469459749999999</v>
          </cell>
          <cell r="J194">
            <v>-26.843664790000002</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-0.63793509000000004</v>
          </cell>
          <cell r="I207">
            <v>-0.72264286</v>
          </cell>
          <cell r="J207">
            <v>-0.69030868999999995</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-0.63793509000000004</v>
          </cell>
          <cell r="I209">
            <v>-0.72264286</v>
          </cell>
          <cell r="J209">
            <v>-0.69030868999999995</v>
          </cell>
        </row>
        <row r="210">
          <cell r="C210" t="str">
            <v>Adjusted FCF</v>
          </cell>
          <cell r="D210" t="str">
            <v>BC1600S</v>
          </cell>
          <cell r="E210"/>
          <cell r="F210"/>
          <cell r="G210">
            <v>0</v>
          </cell>
          <cell r="H210">
            <v>124.20187476000001</v>
          </cell>
          <cell r="I210">
            <v>66.746816890000005</v>
          </cell>
          <cell r="J210">
            <v>-27.53397348</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886.41434442000002</v>
          </cell>
          <cell r="I224">
            <v>967.67230329999995</v>
          </cell>
          <cell r="J224">
            <v>952.61297720000005</v>
          </cell>
        </row>
        <row r="225">
          <cell r="C225" t="str">
            <v>Utilisation provisions - CO2 &amp; carbon tax</v>
          </cell>
          <cell r="D225" t="str">
            <v>BC1841S</v>
          </cell>
          <cell r="E225"/>
          <cell r="F225"/>
          <cell r="G225"/>
          <cell r="H225">
            <v>-495.30098148000002</v>
          </cell>
          <cell r="I225">
            <v>-879.62986569999998</v>
          </cell>
          <cell r="J225">
            <v>-953.84970629999998</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391.11336294</v>
          </cell>
          <cell r="I227">
            <v>88.042437599999971</v>
          </cell>
          <cell r="J227">
            <v>-1.2367290999999341</v>
          </cell>
        </row>
        <row r="228">
          <cell r="C228" t="str">
            <v>Other timing effects</v>
          </cell>
          <cell r="D228" t="str">
            <v>BC1820S</v>
          </cell>
          <cell r="E228"/>
          <cell r="F228"/>
          <cell r="G228">
            <v>0</v>
          </cell>
          <cell r="H228">
            <v>391.11336294</v>
          </cell>
          <cell r="I228">
            <v>88.042437599999971</v>
          </cell>
          <cell r="J228">
            <v>-1.2367290999999341</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391.11336294</v>
          </cell>
          <cell r="I254">
            <v>88.042437599999971</v>
          </cell>
          <cell r="J254">
            <v>-1.2367290999999341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391.11336294</v>
          </cell>
          <cell r="I273">
            <v>88.042437599999971</v>
          </cell>
          <cell r="J273">
            <v>-1.2367290999999341</v>
          </cell>
        </row>
        <row r="274">
          <cell r="C274" t="str">
            <v>Changes in net financial debt</v>
          </cell>
          <cell r="D274" t="str">
            <v>BC2500S</v>
          </cell>
          <cell r="E274"/>
          <cell r="F274"/>
          <cell r="G274">
            <v>0</v>
          </cell>
          <cell r="H274">
            <v>515.31523770000001</v>
          </cell>
          <cell r="I274">
            <v>154.78925448999996</v>
          </cell>
          <cell r="J274">
            <v>-28.770702579999934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515.31523770000001</v>
          </cell>
          <cell r="I289">
            <v>154.78925448999996</v>
          </cell>
          <cell r="J289">
            <v>-28.770702579999934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515.31523770000001</v>
          </cell>
          <cell r="I291">
            <v>154.78925448999996</v>
          </cell>
          <cell r="J291">
            <v>-28.770702579999934</v>
          </cell>
        </row>
        <row r="325">
          <cell r="C325" t="str">
            <v>Changes in net financial debt</v>
          </cell>
          <cell r="D325" t="str">
            <v>BC2500S</v>
          </cell>
          <cell r="E325"/>
          <cell r="F325"/>
          <cell r="G325"/>
          <cell r="H325">
            <v>515.31523770000001</v>
          </cell>
          <cell r="I325">
            <v>154.78925448999996</v>
          </cell>
          <cell r="J325">
            <v>-28.770702579999934</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515.31523770000001</v>
          </cell>
          <cell r="I327">
            <v>154.78925448999996</v>
          </cell>
          <cell r="J327">
            <v>-28.770702579999934</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-25.711503109999999</v>
          </cell>
          <cell r="I336">
            <v>-27.46459282</v>
          </cell>
          <cell r="J336">
            <v>-28.664073160000001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489.60373458999999</v>
          </cell>
          <cell r="I343">
            <v>127.32466166999995</v>
          </cell>
          <cell r="J343">
            <v>-57.434775739999935</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489.60373458999999</v>
          </cell>
          <cell r="I345">
            <v>127.32466166999995</v>
          </cell>
          <cell r="J345">
            <v>-57.434775739999935</v>
          </cell>
        </row>
      </sheetData>
      <sheetData sheetId="11">
        <row r="10">
          <cell r="C10" t="str">
            <v>Adjusted EBITDA</v>
          </cell>
          <cell r="D10" t="str">
            <v>BP5000S</v>
          </cell>
          <cell r="E10"/>
          <cell r="F10"/>
          <cell r="G10"/>
          <cell r="H10" t="str">
            <v>0</v>
          </cell>
          <cell r="I10" t="str">
            <v>0</v>
          </cell>
          <cell r="J10" t="str">
            <v>0</v>
          </cell>
        </row>
        <row r="11">
          <cell r="C11" t="str">
            <v>Depreciation</v>
          </cell>
          <cell r="D11" t="str">
            <v>BP5010</v>
          </cell>
          <cell r="E11"/>
          <cell r="F11"/>
          <cell r="G11"/>
          <cell r="H11" t="str">
            <v>0</v>
          </cell>
          <cell r="I11" t="str">
            <v>0</v>
          </cell>
          <cell r="J11" t="str">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t="str">
            <v>0</v>
          </cell>
          <cell r="I13" t="str">
            <v>0</v>
          </cell>
          <cell r="J13" t="str">
            <v>0</v>
          </cell>
        </row>
        <row r="14">
          <cell r="C14" t="str">
            <v>Asset Impairment</v>
          </cell>
          <cell r="D14" t="str">
            <v>BP5185</v>
          </cell>
          <cell r="E14"/>
          <cell r="F14"/>
          <cell r="G14"/>
          <cell r="H14" t="str">
            <v>0</v>
          </cell>
          <cell r="I14" t="str">
            <v>0</v>
          </cell>
          <cell r="J14" t="str">
            <v>0</v>
          </cell>
        </row>
        <row r="15">
          <cell r="C15" t="str">
            <v>Goodwill impairment</v>
          </cell>
          <cell r="D15" t="str">
            <v>BP5120</v>
          </cell>
          <cell r="E15"/>
          <cell r="F15"/>
          <cell r="G15"/>
          <cell r="H15" t="str">
            <v>0</v>
          </cell>
          <cell r="I15" t="str">
            <v>0</v>
          </cell>
          <cell r="J15" t="str">
            <v>0</v>
          </cell>
        </row>
        <row r="16">
          <cell r="C16" t="str">
            <v xml:space="preserve">Fair valuation of derivatives </v>
          </cell>
          <cell r="D16" t="str">
            <v>BP5130</v>
          </cell>
          <cell r="E16"/>
          <cell r="F16"/>
          <cell r="G16"/>
          <cell r="H16" t="str">
            <v>0</v>
          </cell>
          <cell r="I16" t="str">
            <v>0</v>
          </cell>
          <cell r="J16" t="str">
            <v>0</v>
          </cell>
        </row>
        <row r="17">
          <cell r="C17" t="str">
            <v>Restructuring</v>
          </cell>
          <cell r="D17" t="str">
            <v>BP5140</v>
          </cell>
          <cell r="E17"/>
          <cell r="F17"/>
          <cell r="G17"/>
          <cell r="H17" t="str">
            <v>0</v>
          </cell>
          <cell r="I17" t="str">
            <v>0</v>
          </cell>
          <cell r="J17" t="str">
            <v>0</v>
          </cell>
        </row>
        <row r="18">
          <cell r="C18" t="str">
            <v>Other non-operating result</v>
          </cell>
          <cell r="D18" t="str">
            <v>BP5190</v>
          </cell>
          <cell r="E18"/>
          <cell r="F18"/>
          <cell r="G18"/>
          <cell r="H18" t="str">
            <v>0</v>
          </cell>
          <cell r="I18" t="str">
            <v>0</v>
          </cell>
          <cell r="J18" t="str">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t="str">
            <v>0</v>
          </cell>
          <cell r="I20" t="str">
            <v>0</v>
          </cell>
          <cell r="J20" t="str">
            <v>0</v>
          </cell>
        </row>
        <row r="21">
          <cell r="C21" t="str">
            <v>Interest result project financing</v>
          </cell>
          <cell r="D21" t="str">
            <v>BP5203</v>
          </cell>
          <cell r="E21"/>
          <cell r="F21"/>
          <cell r="G21"/>
          <cell r="H21" t="str">
            <v>0</v>
          </cell>
          <cell r="I21" t="str">
            <v>0</v>
          </cell>
          <cell r="J21" t="str">
            <v>0</v>
          </cell>
        </row>
        <row r="22">
          <cell r="C22" t="str">
            <v>Interest result leases</v>
          </cell>
          <cell r="D22" t="str">
            <v>BP5204</v>
          </cell>
          <cell r="E22"/>
          <cell r="F22"/>
          <cell r="G22"/>
          <cell r="H22" t="str">
            <v>0</v>
          </cell>
          <cell r="I22" t="str">
            <v>0</v>
          </cell>
          <cell r="J22" t="str">
            <v>0</v>
          </cell>
        </row>
        <row r="23">
          <cell r="C23" t="str">
            <v>Interest result tax equity</v>
          </cell>
          <cell r="D23" t="str">
            <v>BP5205</v>
          </cell>
          <cell r="E23"/>
          <cell r="F23"/>
          <cell r="G23"/>
          <cell r="H23" t="str">
            <v>0</v>
          </cell>
          <cell r="I23" t="str">
            <v>0</v>
          </cell>
          <cell r="J23" t="str">
            <v>0</v>
          </cell>
        </row>
        <row r="24">
          <cell r="C24" t="str">
            <v>Interest during construction</v>
          </cell>
          <cell r="D24" t="str">
            <v>BP5207</v>
          </cell>
          <cell r="E24"/>
          <cell r="F24"/>
          <cell r="G24"/>
          <cell r="H24" t="str">
            <v>0</v>
          </cell>
          <cell r="I24" t="str">
            <v>0</v>
          </cell>
          <cell r="J24" t="str">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t="str">
            <v>0</v>
          </cell>
          <cell r="I26" t="str">
            <v>0</v>
          </cell>
          <cell r="J26" t="str">
            <v>0</v>
          </cell>
        </row>
        <row r="27">
          <cell r="C27" t="str">
            <v>E.ON dividend</v>
          </cell>
          <cell r="D27" t="str">
            <v>BP5208</v>
          </cell>
          <cell r="E27"/>
          <cell r="F27"/>
          <cell r="G27"/>
          <cell r="H27" t="str">
            <v>0</v>
          </cell>
          <cell r="I27" t="str">
            <v>0</v>
          </cell>
          <cell r="J27" t="str">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t="str">
            <v>0</v>
          </cell>
          <cell r="I30" t="str">
            <v>0</v>
          </cell>
          <cell r="J30" t="str">
            <v>0</v>
          </cell>
        </row>
        <row r="31">
          <cell r="C31" t="str">
            <v>Interest accretion to nuclear provisions</v>
          </cell>
          <cell r="D31" t="str">
            <v>BP5212</v>
          </cell>
          <cell r="E31"/>
          <cell r="F31"/>
          <cell r="G31"/>
          <cell r="H31" t="str">
            <v>0</v>
          </cell>
          <cell r="I31" t="str">
            <v>0</v>
          </cell>
          <cell r="J31" t="str">
            <v>0</v>
          </cell>
        </row>
        <row r="32">
          <cell r="C32" t="str">
            <v>Interest accretion to mining provisions</v>
          </cell>
          <cell r="D32" t="str">
            <v>BP5213</v>
          </cell>
          <cell r="E32"/>
          <cell r="F32"/>
          <cell r="G32"/>
          <cell r="H32" t="str">
            <v>0</v>
          </cell>
          <cell r="I32" t="str">
            <v>0</v>
          </cell>
          <cell r="J32" t="str">
            <v>0</v>
          </cell>
        </row>
        <row r="33">
          <cell r="C33" t="str">
            <v>Interest accretion to wind farm provisions</v>
          </cell>
          <cell r="D33" t="str">
            <v>BP5215</v>
          </cell>
          <cell r="E33"/>
          <cell r="F33"/>
          <cell r="G33"/>
          <cell r="H33" t="str">
            <v>0</v>
          </cell>
          <cell r="I33" t="str">
            <v>0</v>
          </cell>
          <cell r="J33" t="str">
            <v>0</v>
          </cell>
        </row>
        <row r="34">
          <cell r="C34" t="str">
            <v>Interest accretion to other provisions</v>
          </cell>
          <cell r="D34" t="str">
            <v>BP5214</v>
          </cell>
          <cell r="E34"/>
          <cell r="F34"/>
          <cell r="G34"/>
          <cell r="H34" t="str">
            <v>0</v>
          </cell>
          <cell r="I34" t="str">
            <v>0</v>
          </cell>
          <cell r="J34" t="str">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t="str">
            <v>0</v>
          </cell>
          <cell r="I36" t="str">
            <v>0</v>
          </cell>
          <cell r="J36" t="str">
            <v>0</v>
          </cell>
        </row>
        <row r="37">
          <cell r="C37" t="str">
            <v>Interest on tax</v>
          </cell>
          <cell r="D37" t="str">
            <v>BP5222</v>
          </cell>
          <cell r="E37"/>
          <cell r="F37"/>
          <cell r="G37"/>
          <cell r="H37" t="str">
            <v>0</v>
          </cell>
          <cell r="I37" t="str">
            <v>0</v>
          </cell>
          <cell r="J37" t="str">
            <v>0</v>
          </cell>
        </row>
        <row r="38">
          <cell r="C38" t="str">
            <v>Sundry other financial result</v>
          </cell>
          <cell r="D38" t="str">
            <v>BP5223</v>
          </cell>
          <cell r="E38"/>
          <cell r="F38"/>
          <cell r="G38"/>
          <cell r="H38" t="str">
            <v>0</v>
          </cell>
          <cell r="I38" t="str">
            <v>0</v>
          </cell>
          <cell r="J38" t="str">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t="str">
            <v>0</v>
          </cell>
          <cell r="I42" t="str">
            <v>0</v>
          </cell>
          <cell r="J42" t="str">
            <v>0</v>
          </cell>
        </row>
        <row r="43">
          <cell r="C43" t="str">
            <v>Deferred tax</v>
          </cell>
          <cell r="D43" t="str">
            <v>BP6020</v>
          </cell>
          <cell r="E43"/>
          <cell r="F43"/>
          <cell r="G43"/>
          <cell r="H43" t="str">
            <v>0</v>
          </cell>
          <cell r="I43" t="str">
            <v>0</v>
          </cell>
          <cell r="J43" t="str">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t="str">
            <v>0</v>
          </cell>
          <cell r="I47" t="str">
            <v>0</v>
          </cell>
          <cell r="J47" t="str">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t="str">
            <v>0</v>
          </cell>
          <cell r="I73" t="str">
            <v>0</v>
          </cell>
          <cell r="J73" t="str">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t="str">
            <v>0</v>
          </cell>
          <cell r="I85" t="str">
            <v>0</v>
          </cell>
          <cell r="J85" t="str">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t="str">
            <v>0</v>
          </cell>
          <cell r="I88" t="str">
            <v>0</v>
          </cell>
          <cell r="J88" t="str">
            <v>0</v>
          </cell>
        </row>
        <row r="89">
          <cell r="C89" t="str">
            <v>Dividend payments - to 3rd parties</v>
          </cell>
          <cell r="D89"/>
          <cell r="E89"/>
          <cell r="F89"/>
          <cell r="G89"/>
          <cell r="H89" t="str">
            <v>0</v>
          </cell>
          <cell r="I89" t="str">
            <v>0</v>
          </cell>
          <cell r="J89" t="str">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t="str">
            <v>0</v>
          </cell>
          <cell r="I93" t="str">
            <v>0</v>
          </cell>
          <cell r="J93" t="str">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t="str">
            <v>0</v>
          </cell>
          <cell r="I96" t="str">
            <v>0</v>
          </cell>
          <cell r="J96" t="str">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t="str">
            <v>0</v>
          </cell>
          <cell r="I100" t="str">
            <v>0</v>
          </cell>
          <cell r="J100" t="str">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v>231.9280582700012</v>
          </cell>
          <cell r="I106" t="str">
            <v>0</v>
          </cell>
          <cell r="J106" t="str">
            <v>0</v>
          </cell>
        </row>
        <row r="107">
          <cell r="C107" t="str">
            <v>Changes in net debt</v>
          </cell>
          <cell r="D107"/>
          <cell r="E107"/>
          <cell r="F107"/>
          <cell r="G107">
            <v>0</v>
          </cell>
          <cell r="H107">
            <v>231.9280582700012</v>
          </cell>
          <cell r="I107">
            <v>0</v>
          </cell>
          <cell r="J107">
            <v>0</v>
          </cell>
        </row>
        <row r="112">
          <cell r="C112" t="str">
            <v>Adjusted EBITDA</v>
          </cell>
          <cell r="D112" t="str">
            <v>BP5000S</v>
          </cell>
          <cell r="E112"/>
          <cell r="F112"/>
          <cell r="G112">
            <v>0</v>
          </cell>
          <cell r="H112" t="str">
            <v>0</v>
          </cell>
          <cell r="I112" t="str">
            <v>0</v>
          </cell>
          <cell r="J112" t="str">
            <v>0</v>
          </cell>
        </row>
        <row r="113">
          <cell r="C113" t="str">
            <v>Addition/release provisions - restructuring</v>
          </cell>
          <cell r="D113" t="str">
            <v>BC0003S</v>
          </cell>
          <cell r="E113"/>
          <cell r="F113"/>
          <cell r="G113"/>
          <cell r="H113" t="str">
            <v>0</v>
          </cell>
          <cell r="I113" t="str">
            <v>0</v>
          </cell>
          <cell r="J113" t="str">
            <v>0</v>
          </cell>
        </row>
        <row r="114">
          <cell r="C114" t="str">
            <v>Utilisation provisions - restructuring</v>
          </cell>
          <cell r="D114" t="str">
            <v>BC0004</v>
          </cell>
          <cell r="E114"/>
          <cell r="F114"/>
          <cell r="G114"/>
          <cell r="H114" t="str">
            <v>0</v>
          </cell>
          <cell r="I114" t="str">
            <v>0</v>
          </cell>
          <cell r="J114" t="str">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t="str">
            <v>0</v>
          </cell>
          <cell r="I116" t="str">
            <v>0</v>
          </cell>
          <cell r="J116" t="str">
            <v>0</v>
          </cell>
        </row>
        <row r="117">
          <cell r="C117" t="str">
            <v>Utilisation provisions - T-Power</v>
          </cell>
          <cell r="D117" t="str">
            <v>BC0024</v>
          </cell>
          <cell r="E117"/>
          <cell r="F117"/>
          <cell r="G117"/>
          <cell r="H117" t="str">
            <v>0</v>
          </cell>
          <cell r="I117" t="str">
            <v>0</v>
          </cell>
          <cell r="J117" t="str">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t="str">
            <v>0</v>
          </cell>
          <cell r="I119" t="str">
            <v>0</v>
          </cell>
          <cell r="J119" t="str">
            <v>0</v>
          </cell>
        </row>
        <row r="120">
          <cell r="C120" t="str">
            <v>Utilisation provisions - GKM</v>
          </cell>
          <cell r="D120" t="str">
            <v>BC0034</v>
          </cell>
          <cell r="E120"/>
          <cell r="F120"/>
          <cell r="G120"/>
          <cell r="H120" t="str">
            <v>0</v>
          </cell>
          <cell r="I120" t="str">
            <v>0</v>
          </cell>
          <cell r="J120" t="str">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t="str">
            <v>0</v>
          </cell>
          <cell r="I122" t="str">
            <v>0</v>
          </cell>
          <cell r="J122" t="str">
            <v>0</v>
          </cell>
        </row>
        <row r="123">
          <cell r="C123" t="str">
            <v>Utilisation provisions - Datteln</v>
          </cell>
          <cell r="D123" t="str">
            <v>BC0044</v>
          </cell>
          <cell r="E123"/>
          <cell r="F123"/>
          <cell r="G123"/>
          <cell r="H123" t="str">
            <v>0</v>
          </cell>
          <cell r="I123" t="str">
            <v>0</v>
          </cell>
          <cell r="J123" t="str">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t="str">
            <v>0</v>
          </cell>
          <cell r="I128" t="str">
            <v>0</v>
          </cell>
          <cell r="J128" t="str">
            <v>0</v>
          </cell>
        </row>
        <row r="129">
          <cell r="C129" t="str">
            <v>Utilisation provisions - gas portfolio</v>
          </cell>
          <cell r="D129" t="str">
            <v>BC0064</v>
          </cell>
          <cell r="E129"/>
          <cell r="F129"/>
          <cell r="G129"/>
          <cell r="H129" t="str">
            <v>0</v>
          </cell>
          <cell r="I129" t="str">
            <v>0</v>
          </cell>
          <cell r="J129" t="str">
            <v>0</v>
          </cell>
        </row>
        <row r="130">
          <cell r="C130" t="str">
            <v>Non-operating result - gas portfolio</v>
          </cell>
          <cell r="D130" t="str">
            <v>BC0065</v>
          </cell>
          <cell r="E130"/>
          <cell r="F130"/>
          <cell r="G130"/>
          <cell r="H130" t="str">
            <v>0</v>
          </cell>
          <cell r="I130" t="str">
            <v>0</v>
          </cell>
          <cell r="J130" t="str">
            <v>0</v>
          </cell>
        </row>
        <row r="131">
          <cell r="C131" t="str">
            <v>Derivatives - gas portfolio</v>
          </cell>
          <cell r="D131" t="str">
            <v>BC0066</v>
          </cell>
          <cell r="E131"/>
          <cell r="F131"/>
          <cell r="G131"/>
          <cell r="H131" t="str">
            <v>0</v>
          </cell>
          <cell r="I131" t="str">
            <v>0</v>
          </cell>
          <cell r="J131" t="str">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t="str">
            <v>0</v>
          </cell>
          <cell r="I133" t="str">
            <v>0</v>
          </cell>
          <cell r="J133" t="str">
            <v>0</v>
          </cell>
        </row>
        <row r="134">
          <cell r="C134" t="str">
            <v>Utilisation provisions - legacy other</v>
          </cell>
          <cell r="D134" t="str">
            <v>BC0074</v>
          </cell>
          <cell r="E134"/>
          <cell r="F134"/>
          <cell r="G134"/>
          <cell r="H134" t="str">
            <v>0</v>
          </cell>
          <cell r="I134" t="str">
            <v>0</v>
          </cell>
          <cell r="J134" t="str">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t="str">
            <v>0</v>
          </cell>
          <cell r="I137" t="str">
            <v>0</v>
          </cell>
          <cell r="J137" t="str">
            <v>0</v>
          </cell>
        </row>
        <row r="138">
          <cell r="C138" t="str">
            <v>Utilisation provisions - pensions</v>
          </cell>
          <cell r="D138" t="str">
            <v>BC0104</v>
          </cell>
          <cell r="E138"/>
          <cell r="F138"/>
          <cell r="G138"/>
          <cell r="H138" t="str">
            <v>0</v>
          </cell>
          <cell r="I138" t="str">
            <v>0</v>
          </cell>
          <cell r="J138" t="str">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t="str">
            <v>0</v>
          </cell>
          <cell r="I140" t="str">
            <v>0</v>
          </cell>
          <cell r="J140" t="str">
            <v>0</v>
          </cell>
        </row>
        <row r="141">
          <cell r="C141" t="str">
            <v>Utilisation provisions - mining</v>
          </cell>
          <cell r="D141" t="str">
            <v>BC0114</v>
          </cell>
          <cell r="E141"/>
          <cell r="F141"/>
          <cell r="G141"/>
          <cell r="H141" t="str">
            <v>0</v>
          </cell>
          <cell r="I141" t="str">
            <v>0</v>
          </cell>
          <cell r="J141" t="str">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t="str">
            <v>0</v>
          </cell>
          <cell r="I144" t="str">
            <v>0</v>
          </cell>
          <cell r="J144" t="str">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t="str">
            <v>0</v>
          </cell>
          <cell r="I146" t="str">
            <v>0</v>
          </cell>
          <cell r="J146" t="str">
            <v>0</v>
          </cell>
        </row>
        <row r="147">
          <cell r="C147" t="str">
            <v>Utilisation provisions - bonus</v>
          </cell>
          <cell r="D147" t="str">
            <v>BC0144</v>
          </cell>
          <cell r="E147"/>
          <cell r="F147"/>
          <cell r="G147"/>
          <cell r="H147" t="str">
            <v>0</v>
          </cell>
          <cell r="I147" t="str">
            <v>0</v>
          </cell>
          <cell r="J147" t="str">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t="str">
            <v>0</v>
          </cell>
          <cell r="I149" t="str">
            <v>0</v>
          </cell>
          <cell r="J149" t="str">
            <v>0</v>
          </cell>
        </row>
        <row r="150">
          <cell r="C150" t="str">
            <v>Utilisation provisions - SPP</v>
          </cell>
          <cell r="D150" t="str">
            <v>BC0154</v>
          </cell>
          <cell r="E150"/>
          <cell r="F150"/>
          <cell r="G150"/>
          <cell r="H150" t="str">
            <v>0</v>
          </cell>
          <cell r="I150" t="str">
            <v>0</v>
          </cell>
          <cell r="J150" t="str">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t="str">
            <v>0</v>
          </cell>
          <cell r="I152" t="str">
            <v>0</v>
          </cell>
          <cell r="J152" t="str">
            <v>0</v>
          </cell>
        </row>
        <row r="153">
          <cell r="C153" t="str">
            <v>Utilisation provisions - decommissioning</v>
          </cell>
          <cell r="D153" t="str">
            <v>BC0164</v>
          </cell>
          <cell r="E153"/>
          <cell r="F153"/>
          <cell r="G153"/>
          <cell r="H153" t="str">
            <v>0</v>
          </cell>
          <cell r="I153" t="str">
            <v>0</v>
          </cell>
          <cell r="J153" t="str">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t="str">
            <v>0</v>
          </cell>
          <cell r="I155" t="str">
            <v>0</v>
          </cell>
          <cell r="J155" t="str">
            <v>0</v>
          </cell>
        </row>
        <row r="156">
          <cell r="C156" t="str">
            <v>Utilisation provisions - sundry others</v>
          </cell>
          <cell r="D156" t="str">
            <v>BC0174</v>
          </cell>
          <cell r="E156"/>
          <cell r="F156"/>
          <cell r="G156"/>
          <cell r="H156" t="str">
            <v>0</v>
          </cell>
          <cell r="I156" t="str">
            <v>0</v>
          </cell>
          <cell r="J156" t="str">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t="str">
            <v>0</v>
          </cell>
          <cell r="I159" t="str">
            <v>0</v>
          </cell>
          <cell r="J159" t="str">
            <v>0</v>
          </cell>
        </row>
        <row r="160">
          <cell r="C160" t="str">
            <v>Profit/losses from disposals</v>
          </cell>
          <cell r="D160" t="str">
            <v>BC0202</v>
          </cell>
          <cell r="E160"/>
          <cell r="F160"/>
          <cell r="G160"/>
          <cell r="H160" t="str">
            <v>0</v>
          </cell>
          <cell r="I160" t="str">
            <v>0</v>
          </cell>
          <cell r="J160" t="str">
            <v>0</v>
          </cell>
        </row>
        <row r="161">
          <cell r="C161" t="str">
            <v>Impairments</v>
          </cell>
          <cell r="D161" t="str">
            <v>BC0203</v>
          </cell>
          <cell r="E161"/>
          <cell r="F161"/>
          <cell r="G161"/>
          <cell r="H161" t="str">
            <v>0</v>
          </cell>
          <cell r="I161" t="str">
            <v>0</v>
          </cell>
          <cell r="J161" t="str">
            <v>0</v>
          </cell>
        </row>
        <row r="162">
          <cell r="C162" t="str">
            <v>Allocation of pension cost</v>
          </cell>
          <cell r="D162" t="str">
            <v>BC0204</v>
          </cell>
          <cell r="E162"/>
          <cell r="F162"/>
          <cell r="G162"/>
          <cell r="H162" t="str">
            <v>0</v>
          </cell>
          <cell r="I162" t="str">
            <v>0</v>
          </cell>
          <cell r="J162" t="str">
            <v>0</v>
          </cell>
        </row>
        <row r="163">
          <cell r="C163" t="str">
            <v>Bridge adjustment</v>
          </cell>
          <cell r="D163" t="str">
            <v>BC0205</v>
          </cell>
          <cell r="E163"/>
          <cell r="F163"/>
          <cell r="G163"/>
          <cell r="H163" t="str">
            <v>0</v>
          </cell>
          <cell r="I163" t="str">
            <v>0</v>
          </cell>
          <cell r="J163" t="str">
            <v>0</v>
          </cell>
        </row>
        <row r="164">
          <cell r="C164" t="str">
            <v>FFO non-operating result (AFCF)</v>
          </cell>
          <cell r="D164" t="str">
            <v>BC0206</v>
          </cell>
          <cell r="E164"/>
          <cell r="F164"/>
          <cell r="G164"/>
          <cell r="H164" t="str">
            <v>0</v>
          </cell>
          <cell r="I164" t="str">
            <v>0</v>
          </cell>
          <cell r="J164" t="str">
            <v>0</v>
          </cell>
        </row>
        <row r="165">
          <cell r="C165" t="str">
            <v>Sundry other (non-)cash items (AFCF)</v>
          </cell>
          <cell r="D165" t="str">
            <v>BC0207</v>
          </cell>
          <cell r="E165"/>
          <cell r="F165"/>
          <cell r="G165"/>
          <cell r="H165" t="str">
            <v>0</v>
          </cell>
          <cell r="I165" t="str">
            <v>0</v>
          </cell>
          <cell r="J165" t="str">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t="str">
            <v>0</v>
          </cell>
          <cell r="I170" t="str">
            <v>0</v>
          </cell>
          <cell r="J170" t="str">
            <v>0</v>
          </cell>
        </row>
        <row r="171">
          <cell r="C171" t="str">
            <v>Cash interest - project financing (AFCF)</v>
          </cell>
          <cell r="D171" t="str">
            <v>BC0604</v>
          </cell>
          <cell r="E171"/>
          <cell r="F171"/>
          <cell r="G171"/>
          <cell r="H171" t="str">
            <v>0</v>
          </cell>
          <cell r="I171" t="str">
            <v>0</v>
          </cell>
          <cell r="J171" t="str">
            <v>0</v>
          </cell>
        </row>
        <row r="172">
          <cell r="C172" t="str">
            <v>Cash interest - leases (AFCF)</v>
          </cell>
          <cell r="D172" t="str">
            <v>BC0605</v>
          </cell>
          <cell r="E172"/>
          <cell r="F172"/>
          <cell r="G172"/>
          <cell r="H172" t="str">
            <v>0</v>
          </cell>
          <cell r="I172" t="str">
            <v>0</v>
          </cell>
          <cell r="J172" t="str">
            <v>0</v>
          </cell>
        </row>
        <row r="173">
          <cell r="C173" t="str">
            <v>Cash interest - tax equity (AFCF)</v>
          </cell>
          <cell r="D173" t="str">
            <v>BC0606</v>
          </cell>
          <cell r="E173"/>
          <cell r="F173"/>
          <cell r="G173"/>
          <cell r="H173" t="str">
            <v>0</v>
          </cell>
          <cell r="I173" t="str">
            <v>0</v>
          </cell>
          <cell r="J173" t="str">
            <v>0</v>
          </cell>
        </row>
        <row r="174">
          <cell r="C174" t="str">
            <v>Cash interest - interest during construction</v>
          </cell>
          <cell r="D174" t="str">
            <v>BC0607</v>
          </cell>
          <cell r="E174"/>
          <cell r="F174"/>
          <cell r="G174"/>
          <cell r="H174" t="str">
            <v>0</v>
          </cell>
          <cell r="I174" t="str">
            <v>0</v>
          </cell>
          <cell r="J174" t="str">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t="str">
            <v>0</v>
          </cell>
          <cell r="I176" t="str">
            <v>0</v>
          </cell>
          <cell r="J176" t="str">
            <v>0</v>
          </cell>
        </row>
        <row r="177">
          <cell r="C177" t="str">
            <v>Cash income from E.ON-dividend</v>
          </cell>
          <cell r="D177" t="str">
            <v>BC0613</v>
          </cell>
          <cell r="E177"/>
          <cell r="F177"/>
          <cell r="G177"/>
          <cell r="H177" t="str">
            <v>0</v>
          </cell>
          <cell r="I177" t="str">
            <v>0</v>
          </cell>
          <cell r="J177" t="str">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t="str">
            <v>0</v>
          </cell>
          <cell r="I180" t="str">
            <v>0</v>
          </cell>
          <cell r="J180" t="str">
            <v>0</v>
          </cell>
        </row>
        <row r="181">
          <cell r="C181" t="str">
            <v>Cash sundry other financial result (AFCF)</v>
          </cell>
          <cell r="D181" t="str">
            <v>BC0661</v>
          </cell>
          <cell r="E181"/>
          <cell r="F181"/>
          <cell r="G181"/>
          <cell r="H181" t="str">
            <v>0</v>
          </cell>
          <cell r="I181" t="str">
            <v>0</v>
          </cell>
          <cell r="J181" t="str">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t="str">
            <v>0</v>
          </cell>
          <cell r="I184" t="str">
            <v>0</v>
          </cell>
          <cell r="J184" t="str">
            <v>0</v>
          </cell>
        </row>
        <row r="185">
          <cell r="C185" t="str">
            <v>Changes tax receivables/-payables (AFCF)</v>
          </cell>
          <cell r="D185" t="str">
            <v>BC0702</v>
          </cell>
          <cell r="E185"/>
          <cell r="F185"/>
          <cell r="G185"/>
          <cell r="H185" t="str">
            <v>0</v>
          </cell>
          <cell r="I185" t="str">
            <v>0</v>
          </cell>
          <cell r="J185" t="str">
            <v>0</v>
          </cell>
        </row>
        <row r="186">
          <cell r="C186" t="str">
            <v>Changes tax provisions (AFCF)</v>
          </cell>
          <cell r="D186" t="str">
            <v>BC0707</v>
          </cell>
          <cell r="E186"/>
          <cell r="F186"/>
          <cell r="G186"/>
          <cell r="H186" t="str">
            <v>0</v>
          </cell>
          <cell r="I186" t="str">
            <v>0</v>
          </cell>
          <cell r="J186" t="str">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t="str">
            <v>0</v>
          </cell>
          <cell r="I193" t="str">
            <v>0</v>
          </cell>
          <cell r="J193" t="str">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t="str">
            <v>0</v>
          </cell>
          <cell r="I195" t="str">
            <v>0</v>
          </cell>
          <cell r="J195" t="str">
            <v>0</v>
          </cell>
        </row>
        <row r="196">
          <cell r="C196" t="str">
            <v xml:space="preserve">Financial investments </v>
          </cell>
          <cell r="D196" t="str">
            <v>BC1106S</v>
          </cell>
          <cell r="E196"/>
          <cell r="F196"/>
          <cell r="G196"/>
          <cell r="H196" t="str">
            <v>0</v>
          </cell>
          <cell r="I196" t="str">
            <v>0</v>
          </cell>
          <cell r="J196" t="str">
            <v>0</v>
          </cell>
        </row>
        <row r="197">
          <cell r="C197" t="str">
            <v>Changes in loans to associates (investment)</v>
          </cell>
          <cell r="D197" t="str">
            <v>BC1286S</v>
          </cell>
          <cell r="E197"/>
          <cell r="F197"/>
          <cell r="G197"/>
          <cell r="H197" t="str">
            <v>0</v>
          </cell>
          <cell r="I197" t="str">
            <v>0</v>
          </cell>
          <cell r="J197" t="str">
            <v>0</v>
          </cell>
        </row>
        <row r="198">
          <cell r="C198" t="str">
            <v>Capital measures (investment)</v>
          </cell>
          <cell r="D198" t="str">
            <v>BC1296S</v>
          </cell>
          <cell r="E198"/>
          <cell r="F198"/>
          <cell r="G198"/>
          <cell r="H198" t="str">
            <v>0</v>
          </cell>
          <cell r="I198" t="str">
            <v>0</v>
          </cell>
          <cell r="J198" t="str">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t="str">
            <v>0</v>
          </cell>
          <cell r="I200" t="str">
            <v>0</v>
          </cell>
          <cell r="J200" t="str">
            <v>0</v>
          </cell>
        </row>
        <row r="201">
          <cell r="C201" t="str">
            <v>Disposals financial assets</v>
          </cell>
          <cell r="D201" t="str">
            <v>BC1113</v>
          </cell>
          <cell r="E201"/>
          <cell r="F201"/>
          <cell r="G201"/>
          <cell r="H201" t="str">
            <v>0</v>
          </cell>
          <cell r="I201" t="str">
            <v>0</v>
          </cell>
          <cell r="J201" t="str">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t="str">
            <v>0</v>
          </cell>
          <cell r="I203" t="str">
            <v>0</v>
          </cell>
          <cell r="J203" t="str">
            <v>0</v>
          </cell>
        </row>
        <row r="204">
          <cell r="C204" t="str">
            <v>Capital measures (disposal)</v>
          </cell>
          <cell r="D204" t="str">
            <v>BC1291</v>
          </cell>
          <cell r="E204"/>
          <cell r="F204"/>
          <cell r="G204"/>
          <cell r="H204" t="str">
            <v>0</v>
          </cell>
          <cell r="I204" t="str">
            <v>0</v>
          </cell>
          <cell r="J204" t="str">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t="str">
            <v>0</v>
          </cell>
          <cell r="I207" t="str">
            <v>0</v>
          </cell>
          <cell r="J207" t="str">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t="str">
            <v>0</v>
          </cell>
          <cell r="I211" t="str">
            <v>0</v>
          </cell>
          <cell r="J211" t="str">
            <v>0</v>
          </cell>
        </row>
        <row r="212">
          <cell r="C212" t="str">
            <v>Changes VM hedge book</v>
          </cell>
          <cell r="D212" t="str">
            <v>BC1340</v>
          </cell>
          <cell r="E212"/>
          <cell r="F212"/>
          <cell r="G212"/>
          <cell r="H212" t="str">
            <v>0</v>
          </cell>
          <cell r="I212" t="str">
            <v>0</v>
          </cell>
          <cell r="J212" t="str">
            <v>0</v>
          </cell>
        </row>
        <row r="213">
          <cell r="C213" t="str">
            <v>Changes CO2 accruals</v>
          </cell>
          <cell r="D213" t="str">
            <v>BC1350</v>
          </cell>
          <cell r="E213"/>
          <cell r="F213"/>
          <cell r="G213"/>
          <cell r="H213" t="str">
            <v>0</v>
          </cell>
          <cell r="I213" t="str">
            <v>0</v>
          </cell>
          <cell r="J213" t="str">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t="str">
            <v>0</v>
          </cell>
          <cell r="I215" t="str">
            <v>0</v>
          </cell>
          <cell r="J215" t="str">
            <v>0</v>
          </cell>
        </row>
        <row r="216">
          <cell r="C216" t="str">
            <v>Changes VM trading book</v>
          </cell>
          <cell r="D216" t="str">
            <v>BC1330</v>
          </cell>
          <cell r="E216"/>
          <cell r="F216"/>
          <cell r="G216"/>
          <cell r="H216" t="str">
            <v>0</v>
          </cell>
          <cell r="I216" t="str">
            <v>0</v>
          </cell>
          <cell r="J216" t="str">
            <v>0</v>
          </cell>
        </row>
        <row r="217">
          <cell r="C217" t="str">
            <v>Changes rolling implicit fuel hedge</v>
          </cell>
          <cell r="D217" t="str">
            <v>BC1360</v>
          </cell>
          <cell r="E217"/>
          <cell r="F217"/>
          <cell r="G217"/>
          <cell r="H217" t="str">
            <v>0</v>
          </cell>
          <cell r="I217" t="str">
            <v>0</v>
          </cell>
          <cell r="J217" t="str">
            <v>0</v>
          </cell>
        </row>
        <row r="218">
          <cell r="C218" t="str">
            <v>Addition/release provisions - remaining gas portfolio</v>
          </cell>
          <cell r="D218" t="str">
            <v>BC1393S</v>
          </cell>
          <cell r="E218"/>
          <cell r="F218"/>
          <cell r="G218"/>
          <cell r="H218" t="str">
            <v>0</v>
          </cell>
          <cell r="I218" t="str">
            <v>0</v>
          </cell>
          <cell r="J218" t="str">
            <v>0</v>
          </cell>
        </row>
        <row r="219">
          <cell r="C219" t="str">
            <v>Utilisation provisions - remaining gas portfolio</v>
          </cell>
          <cell r="D219" t="str">
            <v>BC1394</v>
          </cell>
          <cell r="E219"/>
          <cell r="F219"/>
          <cell r="G219"/>
          <cell r="H219" t="str">
            <v>0</v>
          </cell>
          <cell r="I219" t="str">
            <v>0</v>
          </cell>
          <cell r="J219" t="str">
            <v>0</v>
          </cell>
        </row>
        <row r="220">
          <cell r="C220" t="str">
            <v>Non-operating result - remaining gas portfolio</v>
          </cell>
          <cell r="D220" t="str">
            <v>BC1395</v>
          </cell>
          <cell r="E220"/>
          <cell r="F220"/>
          <cell r="G220"/>
          <cell r="H220" t="str">
            <v>0</v>
          </cell>
          <cell r="I220" t="str">
            <v>0</v>
          </cell>
          <cell r="J220" t="str">
            <v>0</v>
          </cell>
        </row>
        <row r="221">
          <cell r="C221" t="str">
            <v>Derivatives - remaining gas portfolio</v>
          </cell>
          <cell r="D221" t="str">
            <v>BC1396</v>
          </cell>
          <cell r="E221"/>
          <cell r="F221"/>
          <cell r="G221"/>
          <cell r="H221" t="str">
            <v>0</v>
          </cell>
          <cell r="I221" t="str">
            <v>0</v>
          </cell>
          <cell r="J221" t="str">
            <v>0</v>
          </cell>
        </row>
        <row r="222">
          <cell r="C222" t="str">
            <v>Storage valuation - remaining gas portfolio</v>
          </cell>
          <cell r="D222" t="str">
            <v>BC1397</v>
          </cell>
          <cell r="E222"/>
          <cell r="F222"/>
          <cell r="G222"/>
          <cell r="H222" t="str">
            <v>0</v>
          </cell>
          <cell r="I222" t="str">
            <v>0</v>
          </cell>
          <cell r="J222" t="str">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t="str">
            <v>0</v>
          </cell>
          <cell r="I224" t="str">
            <v>0</v>
          </cell>
          <cell r="J224" t="str">
            <v>0</v>
          </cell>
        </row>
        <row r="225">
          <cell r="C225" t="str">
            <v>Utilisation provisions - CO2 &amp; carbon tax</v>
          </cell>
          <cell r="D225" t="str">
            <v>BC1841S</v>
          </cell>
          <cell r="E225"/>
          <cell r="F225"/>
          <cell r="G225"/>
          <cell r="H225" t="str">
            <v>0</v>
          </cell>
          <cell r="I225" t="str">
            <v>0</v>
          </cell>
          <cell r="J225" t="str">
            <v>0</v>
          </cell>
        </row>
        <row r="226">
          <cell r="C226" t="str">
            <v>Bridge (non-AFCF)</v>
          </cell>
          <cell r="D226" t="str">
            <v>BC0139</v>
          </cell>
          <cell r="E226"/>
          <cell r="F226"/>
          <cell r="G226"/>
          <cell r="H226" t="str">
            <v>0</v>
          </cell>
          <cell r="I226" t="str">
            <v>0</v>
          </cell>
          <cell r="J226" t="str">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t="str">
            <v>0</v>
          </cell>
          <cell r="I229" t="str">
            <v>0</v>
          </cell>
          <cell r="J229" t="str">
            <v>0</v>
          </cell>
        </row>
        <row r="230">
          <cell r="C230" t="str">
            <v>Utilisation provisions - nuclear</v>
          </cell>
          <cell r="D230" t="str">
            <v>BC0014</v>
          </cell>
          <cell r="E230"/>
          <cell r="F230"/>
          <cell r="G230"/>
          <cell r="H230" t="str">
            <v>0</v>
          </cell>
          <cell r="I230" t="str">
            <v>0</v>
          </cell>
          <cell r="J230" t="str">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t="str">
            <v>0</v>
          </cell>
          <cell r="I232" t="str">
            <v>0</v>
          </cell>
          <cell r="J232" t="str">
            <v>0</v>
          </cell>
        </row>
        <row r="233">
          <cell r="C233" t="str">
            <v>Sundry other (non-)cash items (non-AFCF)</v>
          </cell>
          <cell r="D233" t="str">
            <v>BC1210</v>
          </cell>
          <cell r="E233"/>
          <cell r="F233"/>
          <cell r="G233"/>
          <cell r="H233" t="str">
            <v>0</v>
          </cell>
          <cell r="I233" t="str">
            <v>0</v>
          </cell>
          <cell r="J233" t="str">
            <v>0</v>
          </cell>
        </row>
        <row r="234">
          <cell r="C234" t="str">
            <v>Utilisation provisions (non-AFCF)</v>
          </cell>
          <cell r="D234" t="str">
            <v>BC1220</v>
          </cell>
          <cell r="E234"/>
          <cell r="F234"/>
          <cell r="G234"/>
          <cell r="H234" t="str">
            <v>0</v>
          </cell>
          <cell r="I234" t="str">
            <v>0</v>
          </cell>
          <cell r="J234" t="str">
            <v>0</v>
          </cell>
        </row>
        <row r="235">
          <cell r="C235" t="str">
            <v>FFO non-operating result (non-AFCF)</v>
          </cell>
          <cell r="D235" t="str">
            <v>BC1230</v>
          </cell>
          <cell r="E235"/>
          <cell r="F235"/>
          <cell r="G235"/>
          <cell r="H235" t="str">
            <v>0</v>
          </cell>
          <cell r="I235" t="str">
            <v>0</v>
          </cell>
          <cell r="J235" t="str">
            <v>0</v>
          </cell>
        </row>
        <row r="236">
          <cell r="C236" t="str">
            <v>Interest w/o asset management - cash-relevant (non-AFCF)</v>
          </cell>
          <cell r="D236" t="str">
            <v>BC1231</v>
          </cell>
          <cell r="E236"/>
          <cell r="F236"/>
          <cell r="G236"/>
          <cell r="H236" t="str">
            <v>0</v>
          </cell>
          <cell r="I236" t="str">
            <v>0</v>
          </cell>
          <cell r="J236" t="str">
            <v>0</v>
          </cell>
        </row>
        <row r="237">
          <cell r="C237" t="str">
            <v>Income from marketable securities - cash-relevant (non-AFCF)</v>
          </cell>
          <cell r="D237" t="str">
            <v>BC1232</v>
          </cell>
          <cell r="E237"/>
          <cell r="F237"/>
          <cell r="G237"/>
          <cell r="H237" t="str">
            <v>0</v>
          </cell>
          <cell r="I237" t="str">
            <v>0</v>
          </cell>
          <cell r="J237" t="str">
            <v>0</v>
          </cell>
        </row>
        <row r="238">
          <cell r="C238" t="str">
            <v>Result of marketable securities - cash-relevant (non-AFCF)</v>
          </cell>
          <cell r="D238" t="str">
            <v>BC1233</v>
          </cell>
          <cell r="E238"/>
          <cell r="F238"/>
          <cell r="G238"/>
          <cell r="H238" t="str">
            <v>0</v>
          </cell>
          <cell r="I238" t="str">
            <v>0</v>
          </cell>
          <cell r="J238" t="str">
            <v>0</v>
          </cell>
        </row>
        <row r="239">
          <cell r="C239" t="str">
            <v>Sundry other financial result - cash-relevant (non-AFCF)</v>
          </cell>
          <cell r="D239" t="str">
            <v>BC1234</v>
          </cell>
          <cell r="E239"/>
          <cell r="F239"/>
          <cell r="G239"/>
          <cell r="H239" t="str">
            <v>0</v>
          </cell>
          <cell r="I239" t="str">
            <v>0</v>
          </cell>
          <cell r="J239" t="str">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t="str">
            <v>0</v>
          </cell>
          <cell r="I241" t="str">
            <v>0</v>
          </cell>
          <cell r="J241" t="str">
            <v>0</v>
          </cell>
        </row>
        <row r="242">
          <cell r="C242" t="str">
            <v>Changes tax receivables/-payables (non-AFCF)</v>
          </cell>
          <cell r="D242" t="str">
            <v>BC1252</v>
          </cell>
          <cell r="E242"/>
          <cell r="F242"/>
          <cell r="G242"/>
          <cell r="H242" t="str">
            <v>0</v>
          </cell>
          <cell r="I242" t="str">
            <v>0</v>
          </cell>
          <cell r="J242" t="str">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t="str">
            <v>0</v>
          </cell>
          <cell r="I244" t="str">
            <v>0</v>
          </cell>
          <cell r="J244" t="str">
            <v>0</v>
          </cell>
        </row>
        <row r="245">
          <cell r="C245" t="str">
            <v>Changes tax receivables from interest (non-AFCF)</v>
          </cell>
          <cell r="D245" t="str">
            <v>BC1255</v>
          </cell>
          <cell r="E245"/>
          <cell r="F245"/>
          <cell r="G245"/>
          <cell r="H245" t="str">
            <v>0</v>
          </cell>
          <cell r="I245" t="str">
            <v>0</v>
          </cell>
          <cell r="J245" t="str">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t="str">
            <v>0</v>
          </cell>
          <cell r="I247" t="str">
            <v>0</v>
          </cell>
          <cell r="J247" t="str">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t="str">
            <v>0</v>
          </cell>
          <cell r="I249" t="str">
            <v>0</v>
          </cell>
          <cell r="J249" t="str">
            <v>0</v>
          </cell>
        </row>
        <row r="250">
          <cell r="C250" t="str">
            <v>Capex (non-AFCF)</v>
          </cell>
          <cell r="D250" t="str">
            <v>BC1270</v>
          </cell>
          <cell r="E250"/>
          <cell r="F250"/>
          <cell r="G250"/>
          <cell r="H250" t="str">
            <v>0</v>
          </cell>
          <cell r="I250" t="str">
            <v>0</v>
          </cell>
          <cell r="J250" t="str">
            <v>0</v>
          </cell>
        </row>
        <row r="251">
          <cell r="C251" t="str">
            <v>Payments to CTA</v>
          </cell>
          <cell r="D251" t="str">
            <v>BC1310</v>
          </cell>
          <cell r="E251"/>
          <cell r="F251"/>
          <cell r="G251"/>
          <cell r="H251" t="str">
            <v>0</v>
          </cell>
          <cell r="I251" t="str">
            <v>0</v>
          </cell>
          <cell r="J251" t="str">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t="str">
            <v>0</v>
          </cell>
          <cell r="I253" t="str">
            <v>0</v>
          </cell>
          <cell r="J253" t="str">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t="str">
            <v>0</v>
          </cell>
          <cell r="I255" t="str">
            <v>0</v>
          </cell>
          <cell r="J255" t="str">
            <v>0</v>
          </cell>
        </row>
        <row r="256">
          <cell r="C256" t="str">
            <v>Income from marketable securities - non-cash-relevant</v>
          </cell>
          <cell r="D256" t="str">
            <v>BC1502</v>
          </cell>
          <cell r="E256"/>
          <cell r="F256"/>
          <cell r="G256"/>
          <cell r="H256" t="str">
            <v>0</v>
          </cell>
          <cell r="I256" t="str">
            <v>0</v>
          </cell>
          <cell r="J256" t="str">
            <v>0</v>
          </cell>
        </row>
        <row r="257">
          <cell r="C257" t="str">
            <v>Result from marketable securities - non-cash-relevant</v>
          </cell>
          <cell r="D257" t="str">
            <v>BC1503</v>
          </cell>
          <cell r="E257"/>
          <cell r="F257"/>
          <cell r="G257"/>
          <cell r="H257" t="str">
            <v>0</v>
          </cell>
          <cell r="I257" t="str">
            <v>0</v>
          </cell>
          <cell r="J257" t="str">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t="str">
            <v>0</v>
          </cell>
          <cell r="I260" t="str">
            <v>0</v>
          </cell>
          <cell r="J260" t="str">
            <v>0</v>
          </cell>
        </row>
        <row r="261">
          <cell r="C261" t="str">
            <v>Changes lease contracts (inception amount)</v>
          </cell>
          <cell r="D261" t="str">
            <v>BC1540</v>
          </cell>
          <cell r="E261"/>
          <cell r="F261"/>
          <cell r="G261"/>
          <cell r="H261" t="str">
            <v>0</v>
          </cell>
          <cell r="I261" t="str">
            <v>0</v>
          </cell>
          <cell r="J261" t="str">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t="str">
            <v>0</v>
          </cell>
          <cell r="I263" t="str">
            <v>0</v>
          </cell>
          <cell r="J263" t="str">
            <v>0</v>
          </cell>
        </row>
        <row r="264">
          <cell r="C264" t="str">
            <v>Changes in consolidation - lease liabilities (investment)</v>
          </cell>
          <cell r="D264" t="str">
            <v>BC1551</v>
          </cell>
          <cell r="E264"/>
          <cell r="F264"/>
          <cell r="G264"/>
          <cell r="H264" t="str">
            <v>0</v>
          </cell>
          <cell r="I264" t="str">
            <v>0</v>
          </cell>
          <cell r="J264" t="str">
            <v>0</v>
          </cell>
        </row>
        <row r="265">
          <cell r="C265" t="str">
            <v>Changes in consolidation - tax equity (investment)</v>
          </cell>
          <cell r="D265" t="str">
            <v>BC1552</v>
          </cell>
          <cell r="E265"/>
          <cell r="F265"/>
          <cell r="G265"/>
          <cell r="H265" t="str">
            <v>0</v>
          </cell>
          <cell r="I265" t="str">
            <v>0</v>
          </cell>
          <cell r="J265" t="str">
            <v>0</v>
          </cell>
        </row>
        <row r="266">
          <cell r="C266" t="str">
            <v>Changes in consolidation - other financial liab. (investment)</v>
          </cell>
          <cell r="D266" t="str">
            <v>BC1553</v>
          </cell>
          <cell r="E266"/>
          <cell r="F266"/>
          <cell r="G266"/>
          <cell r="H266" t="str">
            <v>0</v>
          </cell>
          <cell r="I266" t="str">
            <v>0</v>
          </cell>
          <cell r="J266" t="str">
            <v>0</v>
          </cell>
        </row>
        <row r="267">
          <cell r="C267" t="str">
            <v>Changes in consolidation - lease liabilities (divestment)</v>
          </cell>
          <cell r="D267" t="str">
            <v>BC1555</v>
          </cell>
          <cell r="E267"/>
          <cell r="F267"/>
          <cell r="G267"/>
          <cell r="H267" t="str">
            <v>0</v>
          </cell>
          <cell r="I267" t="str">
            <v>0</v>
          </cell>
          <cell r="J267" t="str">
            <v>0</v>
          </cell>
        </row>
        <row r="268">
          <cell r="C268" t="str">
            <v>Changes in consolidation - tax equity (divestment)</v>
          </cell>
          <cell r="D268" t="str">
            <v>BC1557</v>
          </cell>
          <cell r="E268"/>
          <cell r="F268"/>
          <cell r="G268"/>
          <cell r="H268" t="str">
            <v>0</v>
          </cell>
          <cell r="I268" t="str">
            <v>0</v>
          </cell>
          <cell r="J268" t="str">
            <v>0</v>
          </cell>
        </row>
        <row r="269">
          <cell r="C269" t="str">
            <v>Changes in consolidation - other financial liab. (divestment)</v>
          </cell>
          <cell r="D269" t="str">
            <v>BC1560</v>
          </cell>
          <cell r="E269"/>
          <cell r="F269"/>
          <cell r="G269"/>
          <cell r="H269" t="str">
            <v>0</v>
          </cell>
          <cell r="I269" t="str">
            <v>0</v>
          </cell>
          <cell r="J269" t="str">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t="str">
            <v>0</v>
          </cell>
          <cell r="I271" t="str">
            <v>0</v>
          </cell>
          <cell r="J271" t="str">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t="str">
            <v>0</v>
          </cell>
          <cell r="I275" t="str">
            <v>0</v>
          </cell>
          <cell r="J275" t="str">
            <v>0</v>
          </cell>
        </row>
        <row r="276">
          <cell r="C276" t="str">
            <v>Changes in pension provisions - current changes</v>
          </cell>
          <cell r="D276" t="str">
            <v>BC2101</v>
          </cell>
          <cell r="E276"/>
          <cell r="F276"/>
          <cell r="G276"/>
          <cell r="H276" t="str">
            <v>0</v>
          </cell>
          <cell r="I276" t="str">
            <v>0</v>
          </cell>
          <cell r="J276" t="str">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t="str">
            <v>0</v>
          </cell>
          <cell r="I278" t="str">
            <v>0</v>
          </cell>
          <cell r="J278" t="str">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t="str">
            <v>0</v>
          </cell>
          <cell r="I280" t="str">
            <v>0</v>
          </cell>
          <cell r="J280" t="str">
            <v>0</v>
          </cell>
        </row>
        <row r="281">
          <cell r="C281" t="str">
            <v>Changes in nuclear provisions - change in consolidation</v>
          </cell>
          <cell r="D281" t="str">
            <v>BC2112</v>
          </cell>
          <cell r="E281"/>
          <cell r="F281"/>
          <cell r="G281"/>
          <cell r="H281" t="str">
            <v>0</v>
          </cell>
          <cell r="I281" t="str">
            <v>0</v>
          </cell>
          <cell r="J281" t="str">
            <v>0</v>
          </cell>
        </row>
        <row r="282">
          <cell r="C282" t="str">
            <v>Changes in nuclear provisions - neutral changes</v>
          </cell>
          <cell r="D282" t="str">
            <v>BC2113</v>
          </cell>
          <cell r="E282"/>
          <cell r="F282"/>
          <cell r="G282"/>
          <cell r="H282" t="str">
            <v>0</v>
          </cell>
          <cell r="I282" t="str">
            <v>0</v>
          </cell>
          <cell r="J282" t="str">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t="str">
            <v>0</v>
          </cell>
          <cell r="I284" t="str">
            <v>0</v>
          </cell>
          <cell r="J284" t="str">
            <v>0</v>
          </cell>
        </row>
        <row r="285">
          <cell r="C285" t="str">
            <v>Changes in wind farm provisions - change in consolidation</v>
          </cell>
          <cell r="D285" t="str">
            <v>BC2132</v>
          </cell>
          <cell r="E285"/>
          <cell r="F285"/>
          <cell r="G285"/>
          <cell r="H285" t="str">
            <v>0</v>
          </cell>
          <cell r="I285" t="str">
            <v>0</v>
          </cell>
          <cell r="J285" t="str">
            <v>0</v>
          </cell>
        </row>
        <row r="286">
          <cell r="C286" t="str">
            <v>Changes in wind farm provisions - neutral changes</v>
          </cell>
          <cell r="D286" t="str">
            <v>BC2133</v>
          </cell>
          <cell r="E286"/>
          <cell r="F286"/>
          <cell r="G286"/>
          <cell r="H286" t="str">
            <v>0</v>
          </cell>
          <cell r="I286" t="str">
            <v>0</v>
          </cell>
          <cell r="J286" t="str">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v>231.9280582700012</v>
          </cell>
          <cell r="I290" t="str">
            <v>0</v>
          </cell>
          <cell r="J290" t="str">
            <v>0</v>
          </cell>
        </row>
        <row r="291">
          <cell r="C291" t="str">
            <v>Changes in net debt</v>
          </cell>
          <cell r="D291" t="str">
            <v>BC3100S</v>
          </cell>
          <cell r="E291"/>
          <cell r="F291"/>
          <cell r="G291">
            <v>0</v>
          </cell>
          <cell r="H291">
            <v>231.9280582700012</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t="str">
            <v>0</v>
          </cell>
          <cell r="I328" t="str">
            <v>0</v>
          </cell>
          <cell r="J328" t="str">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t="str">
            <v>0</v>
          </cell>
          <cell r="I330" t="str">
            <v>0</v>
          </cell>
          <cell r="J330" t="str">
            <v>0</v>
          </cell>
        </row>
        <row r="331">
          <cell r="C331" t="str">
            <v>Changes marketable securities - other marketable securities</v>
          </cell>
          <cell r="D331" t="str">
            <v>BC7633</v>
          </cell>
          <cell r="E331"/>
          <cell r="F331"/>
          <cell r="G331"/>
          <cell r="H331" t="str">
            <v>0</v>
          </cell>
          <cell r="I331" t="str">
            <v>0</v>
          </cell>
          <cell r="J331" t="str">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t="str">
            <v>0</v>
          </cell>
          <cell r="I333" t="str">
            <v>0</v>
          </cell>
          <cell r="J333" t="str">
            <v>0</v>
          </cell>
        </row>
        <row r="334">
          <cell r="C334" t="str">
            <v>Changes commercial papers</v>
          </cell>
          <cell r="D334" t="str">
            <v>BC7660</v>
          </cell>
          <cell r="E334"/>
          <cell r="F334"/>
          <cell r="G334"/>
          <cell r="H334" t="str">
            <v>0</v>
          </cell>
          <cell r="I334" t="str">
            <v>0</v>
          </cell>
          <cell r="J334" t="str">
            <v>0</v>
          </cell>
        </row>
        <row r="335">
          <cell r="C335" t="str">
            <v>Changes bank debt</v>
          </cell>
          <cell r="D335" t="str">
            <v>BC7670</v>
          </cell>
          <cell r="E335"/>
          <cell r="F335"/>
          <cell r="G335"/>
          <cell r="H335" t="str">
            <v>0</v>
          </cell>
          <cell r="I335" t="str">
            <v>0</v>
          </cell>
          <cell r="J335" t="str">
            <v>0</v>
          </cell>
        </row>
        <row r="336">
          <cell r="C336" t="str">
            <v>Changes lease liabilities (repayment)</v>
          </cell>
          <cell r="D336" t="str">
            <v>BC0603</v>
          </cell>
          <cell r="E336"/>
          <cell r="F336"/>
          <cell r="G336"/>
          <cell r="H336" t="str">
            <v>0</v>
          </cell>
          <cell r="I336" t="str">
            <v>0</v>
          </cell>
          <cell r="J336" t="str">
            <v>0</v>
          </cell>
        </row>
        <row r="337">
          <cell r="C337" t="str">
            <v>Elimination repayment tax equity (non-cash)</v>
          </cell>
          <cell r="D337" t="str">
            <v>BC7680</v>
          </cell>
          <cell r="E337"/>
          <cell r="F337"/>
          <cell r="G337"/>
          <cell r="H337" t="str">
            <v>0</v>
          </cell>
          <cell r="I337" t="str">
            <v>0</v>
          </cell>
          <cell r="J337" t="str">
            <v>0</v>
          </cell>
        </row>
        <row r="338">
          <cell r="C338" t="str">
            <v>Changes tax equity - cash raised</v>
          </cell>
          <cell r="D338" t="str">
            <v>BC7681</v>
          </cell>
          <cell r="E338"/>
          <cell r="F338"/>
          <cell r="G338"/>
          <cell r="H338" t="str">
            <v>0</v>
          </cell>
          <cell r="I338" t="str">
            <v>0</v>
          </cell>
          <cell r="J338" t="str">
            <v>0</v>
          </cell>
        </row>
        <row r="339">
          <cell r="C339" t="str">
            <v>Changes tax equity - PayGo</v>
          </cell>
          <cell r="D339" t="str">
            <v>BC7682</v>
          </cell>
          <cell r="E339"/>
          <cell r="F339"/>
          <cell r="G339"/>
          <cell r="H339" t="str">
            <v>0</v>
          </cell>
          <cell r="I339" t="str">
            <v>0</v>
          </cell>
          <cell r="J339" t="str">
            <v>0</v>
          </cell>
        </row>
        <row r="340">
          <cell r="C340" t="str">
            <v>Changes tax equity - cash paid</v>
          </cell>
          <cell r="D340" t="str">
            <v>BC7683</v>
          </cell>
          <cell r="E340"/>
          <cell r="F340"/>
          <cell r="G340"/>
          <cell r="H340" t="str">
            <v>0</v>
          </cell>
          <cell r="I340" t="str">
            <v>0</v>
          </cell>
          <cell r="J340" t="str">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12"/>
      <sheetData sheetId="13"/>
      <sheetData sheetId="14">
        <row r="10">
          <cell r="C10" t="str">
            <v>Adjusted EBITDA</v>
          </cell>
          <cell r="D10" t="str">
            <v>BP5000S</v>
          </cell>
          <cell r="E10"/>
          <cell r="F10"/>
          <cell r="G10"/>
          <cell r="H10">
            <v>1563.9856230299999</v>
          </cell>
          <cell r="I10">
            <v>1699.8587383499998</v>
          </cell>
          <cell r="J10">
            <v>1958.7699219000001</v>
          </cell>
        </row>
        <row r="11">
          <cell r="C11" t="str">
            <v>Depreciation</v>
          </cell>
          <cell r="D11" t="str">
            <v>BP5010</v>
          </cell>
          <cell r="E11"/>
          <cell r="F11"/>
          <cell r="G11"/>
          <cell r="H11">
            <v>-749.97486537999998</v>
          </cell>
          <cell r="I11">
            <v>-820.34575132999998</v>
          </cell>
          <cell r="J11">
            <v>-920.45861706999995</v>
          </cell>
        </row>
        <row r="12">
          <cell r="C12" t="str">
            <v>Adjusted EBIT</v>
          </cell>
          <cell r="D12" t="str">
            <v>BP5100S</v>
          </cell>
          <cell r="E12"/>
          <cell r="F12"/>
          <cell r="G12">
            <v>0</v>
          </cell>
          <cell r="H12">
            <v>814.01075764999996</v>
          </cell>
          <cell r="I12">
            <v>879.51298701999985</v>
          </cell>
          <cell r="J12">
            <v>1038.3113048300002</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-30.4</v>
          </cell>
          <cell r="I18">
            <v>-25</v>
          </cell>
          <cell r="J18">
            <v>0</v>
          </cell>
        </row>
        <row r="19">
          <cell r="C19" t="str">
            <v>Non-operating result</v>
          </cell>
          <cell r="D19" t="str">
            <v>BP5200S</v>
          </cell>
          <cell r="E19"/>
          <cell r="F19"/>
          <cell r="G19">
            <v>0</v>
          </cell>
          <cell r="H19">
            <v>18.739387999999998</v>
          </cell>
          <cell r="I19">
            <v>-25</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832.75014564999992</v>
          </cell>
          <cell r="I41">
            <v>854.51298701999985</v>
          </cell>
          <cell r="J41">
            <v>1038.3113048300002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832.75014564999992</v>
          </cell>
          <cell r="I45">
            <v>854.51298701999985</v>
          </cell>
          <cell r="J45">
            <v>1038.3113048300002</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-34.002735979999997</v>
          </cell>
          <cell r="I47">
            <v>-86.131432380000007</v>
          </cell>
          <cell r="J47">
            <v>-104.1925768</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798.74740966999991</v>
          </cell>
          <cell r="I49">
            <v>768.38155463999988</v>
          </cell>
          <cell r="J49">
            <v>934.11872803000017</v>
          </cell>
        </row>
        <row r="73">
          <cell r="C73" t="str">
            <v>Adjusted EBITDA</v>
          </cell>
          <cell r="D73"/>
          <cell r="E73"/>
          <cell r="F73"/>
          <cell r="G73">
            <v>0</v>
          </cell>
          <cell r="H73">
            <v>1563.9856230299999</v>
          </cell>
          <cell r="I73">
            <v>1699.8587383499998</v>
          </cell>
          <cell r="J73">
            <v>1958.7699219000001</v>
          </cell>
        </row>
        <row r="74">
          <cell r="C74" t="str">
            <v>Addition/release of provisions</v>
          </cell>
          <cell r="D74"/>
          <cell r="E74"/>
          <cell r="F74"/>
          <cell r="G74"/>
          <cell r="H74">
            <v>10.443318659999999</v>
          </cell>
          <cell r="I74">
            <v>18.11020491</v>
          </cell>
          <cell r="J74">
            <v>20.150992070000001</v>
          </cell>
        </row>
        <row r="75">
          <cell r="C75" t="str">
            <v>Utilisation of provisions</v>
          </cell>
          <cell r="D75"/>
          <cell r="E75"/>
          <cell r="F75"/>
          <cell r="G75"/>
          <cell r="H75">
            <v>-21.201211730000001</v>
          </cell>
          <cell r="I75">
            <v>-22.572327250000001</v>
          </cell>
          <cell r="J75">
            <v>-25.285172339999999</v>
          </cell>
        </row>
        <row r="76">
          <cell r="C76" t="str">
            <v>Other FFO adjusted EBITDA (e.g. valuation)</v>
          </cell>
          <cell r="D76"/>
          <cell r="E76"/>
          <cell r="F76"/>
          <cell r="G76"/>
          <cell r="H76">
            <v>27.902764679999997</v>
          </cell>
          <cell r="I76">
            <v>96.700361749999999</v>
          </cell>
          <cell r="J76">
            <v>2.2276820000000006</v>
          </cell>
        </row>
        <row r="77">
          <cell r="C77" t="str">
            <v>FFO adjusted EBITDA</v>
          </cell>
          <cell r="D77"/>
          <cell r="E77"/>
          <cell r="F77"/>
          <cell r="G77">
            <v>0</v>
          </cell>
          <cell r="H77">
            <v>1581.1304946399998</v>
          </cell>
          <cell r="I77">
            <v>1792.0969777599998</v>
          </cell>
          <cell r="J77">
            <v>1955.8634236300002</v>
          </cell>
        </row>
        <row r="78">
          <cell r="C78" t="str">
            <v>FFO non-operating result</v>
          </cell>
          <cell r="D78"/>
          <cell r="E78"/>
          <cell r="F78"/>
          <cell r="G78"/>
          <cell r="H78">
            <v>-30.4</v>
          </cell>
          <cell r="I78">
            <v>-25</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1550.7304946399997</v>
          </cell>
          <cell r="I81">
            <v>1767.0969777599998</v>
          </cell>
          <cell r="J81">
            <v>1955.8634236300002</v>
          </cell>
        </row>
        <row r="82">
          <cell r="C82" t="str">
            <v>Changes external net working capital</v>
          </cell>
          <cell r="D82"/>
          <cell r="E82"/>
          <cell r="F82"/>
          <cell r="G82"/>
          <cell r="H82">
            <v>-238.09923099</v>
          </cell>
          <cell r="I82">
            <v>-265.67447530000004</v>
          </cell>
          <cell r="J82">
            <v>-188.49680338000002</v>
          </cell>
        </row>
        <row r="83">
          <cell r="C83" t="str">
            <v>Cash Flow from operating Activities (CFoA)</v>
          </cell>
          <cell r="D83"/>
          <cell r="E83"/>
          <cell r="F83"/>
          <cell r="G83">
            <v>0</v>
          </cell>
          <cell r="H83">
            <v>1312.6312636499997</v>
          </cell>
          <cell r="I83">
            <v>1501.4225024599998</v>
          </cell>
          <cell r="J83">
            <v>1767.3666202500001</v>
          </cell>
        </row>
        <row r="84">
          <cell r="C84" t="str">
            <v>Capex</v>
          </cell>
          <cell r="D84"/>
          <cell r="E84"/>
          <cell r="F84"/>
          <cell r="G84"/>
          <cell r="H84">
            <v>-2550.7441255499998</v>
          </cell>
          <cell r="I84">
            <v>-3484.7720485600003</v>
          </cell>
          <cell r="J84">
            <v>-2531.11302802</v>
          </cell>
        </row>
        <row r="85">
          <cell r="C85" t="str">
            <v>Financial investments</v>
          </cell>
          <cell r="D85"/>
          <cell r="E85"/>
          <cell r="F85"/>
          <cell r="G85"/>
          <cell r="H85">
            <v>-14.27873973</v>
          </cell>
          <cell r="I85">
            <v>-5.5602394400000001</v>
          </cell>
          <cell r="J85">
            <v>-13.569479170000001</v>
          </cell>
        </row>
        <row r="86">
          <cell r="C86" t="str">
            <v>Disposal proceeds</v>
          </cell>
          <cell r="D86"/>
          <cell r="E86"/>
          <cell r="F86"/>
          <cell r="G86"/>
          <cell r="H86">
            <v>826.50429152000004</v>
          </cell>
          <cell r="I86">
            <v>63.167858989999999</v>
          </cell>
          <cell r="J86">
            <v>930.2435557</v>
          </cell>
        </row>
        <row r="87">
          <cell r="C87" t="str">
            <v>Free Cash Flow (FCF)</v>
          </cell>
          <cell r="D87"/>
          <cell r="E87"/>
          <cell r="F87"/>
          <cell r="G87">
            <v>0</v>
          </cell>
          <cell r="H87">
            <v>-425.88731011000016</v>
          </cell>
          <cell r="I87">
            <v>-1925.7419265500005</v>
          </cell>
          <cell r="J87">
            <v>152.92766876000007</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-31.403398419999998</v>
          </cell>
          <cell r="I91">
            <v>-86.812008390000003</v>
          </cell>
          <cell r="J91">
            <v>-104.7805431</v>
          </cell>
        </row>
        <row r="92">
          <cell r="C92" t="str">
            <v>Cash balance</v>
          </cell>
          <cell r="D92"/>
          <cell r="E92"/>
          <cell r="F92"/>
          <cell r="G92">
            <v>0</v>
          </cell>
          <cell r="H92">
            <v>-457.29070853000013</v>
          </cell>
          <cell r="I92">
            <v>-2012.5539349400005</v>
          </cell>
          <cell r="J92">
            <v>48.147125660000071</v>
          </cell>
        </row>
        <row r="93">
          <cell r="C93" t="str">
            <v>FX-effects</v>
          </cell>
          <cell r="D93"/>
          <cell r="E93"/>
          <cell r="F93"/>
          <cell r="G93"/>
          <cell r="H93">
            <v>0</v>
          </cell>
          <cell r="I93">
            <v>0</v>
          </cell>
          <cell r="J93">
            <v>0</v>
          </cell>
        </row>
        <row r="94">
          <cell r="C94" t="str">
            <v>Changes in loans to associates</v>
          </cell>
          <cell r="D94"/>
          <cell r="E94"/>
          <cell r="F94"/>
          <cell r="G94"/>
          <cell r="H94">
            <v>-1.6694691000000002</v>
          </cell>
          <cell r="I94">
            <v>-2.4958</v>
          </cell>
          <cell r="J94">
            <v>-2.6320000000000001</v>
          </cell>
        </row>
        <row r="95">
          <cell r="C95" t="str">
            <v>Capital measures</v>
          </cell>
          <cell r="D95"/>
          <cell r="E95"/>
          <cell r="F95"/>
          <cell r="G95"/>
          <cell r="H95">
            <v>11.89389985</v>
          </cell>
          <cell r="I95">
            <v>407.73761661999998</v>
          </cell>
          <cell r="J95">
            <v>304.52562269999999</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458.50839738000002</v>
          </cell>
          <cell r="I97">
            <v>264.71246655000004</v>
          </cell>
          <cell r="J97">
            <v>107.26727105000001</v>
          </cell>
        </row>
        <row r="98">
          <cell r="C98" t="str">
            <v>Other changes in net financial debt</v>
          </cell>
          <cell r="D98"/>
          <cell r="E98"/>
          <cell r="F98"/>
          <cell r="G98">
            <v>0</v>
          </cell>
          <cell r="H98">
            <v>468.73282813000003</v>
          </cell>
          <cell r="I98">
            <v>669.95428317000005</v>
          </cell>
          <cell r="J98">
            <v>409.16089375000001</v>
          </cell>
        </row>
        <row r="99">
          <cell r="C99" t="str">
            <v>Changes in net financial debt</v>
          </cell>
          <cell r="D99"/>
          <cell r="E99"/>
          <cell r="F99"/>
          <cell r="G99">
            <v>0</v>
          </cell>
          <cell r="H99">
            <v>11.442119599999899</v>
          </cell>
          <cell r="I99">
            <v>-1342.5996517700005</v>
          </cell>
          <cell r="J99">
            <v>457.3080194100001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11.442119599999899</v>
          </cell>
          <cell r="I105">
            <v>-1342.5996517700005</v>
          </cell>
          <cell r="J105">
            <v>457.3080194100001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11.442119599999899</v>
          </cell>
          <cell r="I107">
            <v>-1342.5996517700005</v>
          </cell>
          <cell r="J107">
            <v>457.3080194100001</v>
          </cell>
        </row>
        <row r="112">
          <cell r="C112" t="str">
            <v>Adjusted EBITDA</v>
          </cell>
          <cell r="D112" t="str">
            <v>BP5000S</v>
          </cell>
          <cell r="E112"/>
          <cell r="F112"/>
          <cell r="G112">
            <v>0</v>
          </cell>
          <cell r="H112">
            <v>1563.9856230299999</v>
          </cell>
          <cell r="I112">
            <v>1699.8587383499998</v>
          </cell>
          <cell r="J112">
            <v>1958.7699219000001</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14.9443676</v>
          </cell>
          <cell r="I137">
            <v>14.76332678</v>
          </cell>
          <cell r="J137">
            <v>14.36041384</v>
          </cell>
        </row>
        <row r="138">
          <cell r="C138" t="str">
            <v>Utilisation provisions - pensions</v>
          </cell>
          <cell r="D138" t="str">
            <v>BC0104</v>
          </cell>
          <cell r="E138"/>
          <cell r="F138"/>
          <cell r="G138"/>
          <cell r="H138">
            <v>-7.3298509999999997</v>
          </cell>
          <cell r="I138">
            <v>-7.9475216299999998</v>
          </cell>
          <cell r="J138">
            <v>-8.5234269099999995</v>
          </cell>
        </row>
        <row r="139">
          <cell r="C139" t="str">
            <v>Changes provisions - pensions</v>
          </cell>
          <cell r="D139" t="str">
            <v>BC0110S</v>
          </cell>
          <cell r="E139"/>
          <cell r="F139"/>
          <cell r="G139">
            <v>0</v>
          </cell>
          <cell r="H139">
            <v>7.6145166</v>
          </cell>
          <cell r="I139">
            <v>6.8158051500000001</v>
          </cell>
          <cell r="J139">
            <v>5.8369869300000001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-4.5010489400000004</v>
          </cell>
          <cell r="I155">
            <v>3.3468781299999999</v>
          </cell>
          <cell r="J155">
            <v>5.7905782300000004</v>
          </cell>
        </row>
        <row r="156">
          <cell r="C156" t="str">
            <v>Utilisation provisions - sundry others</v>
          </cell>
          <cell r="D156" t="str">
            <v>BC0174</v>
          </cell>
          <cell r="E156"/>
          <cell r="F156"/>
          <cell r="G156"/>
          <cell r="H156">
            <v>-9.1350456300000005</v>
          </cell>
          <cell r="I156">
            <v>-9.4174963300000005</v>
          </cell>
          <cell r="J156">
            <v>-7.2525669099999996</v>
          </cell>
        </row>
        <row r="157">
          <cell r="C157" t="str">
            <v>Changes provisions - sundry others</v>
          </cell>
          <cell r="D157" t="str">
            <v>BC0180S</v>
          </cell>
          <cell r="E157"/>
          <cell r="F157"/>
          <cell r="G157">
            <v>0</v>
          </cell>
          <cell r="H157">
            <v>-13.636094570000001</v>
          </cell>
          <cell r="I157">
            <v>-6.0706182000000002</v>
          </cell>
          <cell r="J157">
            <v>-1.4619886799999993</v>
          </cell>
        </row>
        <row r="158">
          <cell r="C158" t="str">
            <v>Changes provisions - others</v>
          </cell>
          <cell r="D158" t="str">
            <v>BC0190S</v>
          </cell>
          <cell r="E158"/>
          <cell r="F158"/>
          <cell r="G158">
            <v>0</v>
          </cell>
          <cell r="H158">
            <v>-10.757893070000002</v>
          </cell>
          <cell r="I158">
            <v>-4.4621223400000005</v>
          </cell>
          <cell r="J158">
            <v>-5.1341802699999999</v>
          </cell>
        </row>
        <row r="159">
          <cell r="C159" t="str">
            <v>At-equity valuation (non-cash)</v>
          </cell>
          <cell r="D159" t="str">
            <v>BC0201</v>
          </cell>
          <cell r="E159"/>
          <cell r="F159"/>
          <cell r="G159"/>
          <cell r="H159">
            <v>43.710675809999998</v>
          </cell>
          <cell r="I159">
            <v>96.700361749999999</v>
          </cell>
          <cell r="J159">
            <v>6.4976820000000002</v>
          </cell>
        </row>
        <row r="160">
          <cell r="C160" t="str">
            <v>Profit/losses from disposals</v>
          </cell>
          <cell r="D160" t="str">
            <v>BC0202</v>
          </cell>
          <cell r="E160"/>
          <cell r="F160"/>
          <cell r="G160"/>
          <cell r="H160">
            <v>-19.089572669999999</v>
          </cell>
          <cell r="I160">
            <v>0</v>
          </cell>
          <cell r="J160">
            <v>-4.2699999999999996</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-30.4</v>
          </cell>
          <cell r="I164">
            <v>-25</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-2.4972353200000015</v>
          </cell>
          <cell r="I166">
            <v>71.700361749999999</v>
          </cell>
          <cell r="J166">
            <v>2.2276820000000006</v>
          </cell>
        </row>
        <row r="167">
          <cell r="C167" t="str">
            <v>Changes provisions - others/other (non)cash items</v>
          </cell>
          <cell r="D167" t="str">
            <v>BC0290S</v>
          </cell>
          <cell r="E167"/>
          <cell r="F167"/>
          <cell r="G167">
            <v>0</v>
          </cell>
          <cell r="H167">
            <v>-13.255128390000003</v>
          </cell>
          <cell r="I167">
            <v>67.238239410000006</v>
          </cell>
          <cell r="J167">
            <v>-2.9064982699999993</v>
          </cell>
        </row>
        <row r="168">
          <cell r="C168" t="str">
            <v>Changes provisions/other (non)cash items</v>
          </cell>
          <cell r="D168" t="str">
            <v>BC0340S</v>
          </cell>
          <cell r="E168"/>
          <cell r="F168"/>
          <cell r="G168">
            <v>0</v>
          </cell>
          <cell r="H168">
            <v>-13.255128390000003</v>
          </cell>
          <cell r="I168">
            <v>67.238239410000006</v>
          </cell>
          <cell r="J168">
            <v>-2.9064982699999993</v>
          </cell>
        </row>
        <row r="169">
          <cell r="C169" t="str">
            <v>Adjusted FFO EBITDA</v>
          </cell>
          <cell r="D169" t="str">
            <v>BC0830S</v>
          </cell>
          <cell r="E169"/>
          <cell r="F169"/>
          <cell r="G169">
            <v>0</v>
          </cell>
          <cell r="H169">
            <v>1550.73049464</v>
          </cell>
          <cell r="I169">
            <v>1767.0969777599998</v>
          </cell>
          <cell r="J169">
            <v>1955.8634236300002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1550.73049464</v>
          </cell>
          <cell r="I192">
            <v>1767.0969777599998</v>
          </cell>
          <cell r="J192">
            <v>1955.8634236300002</v>
          </cell>
        </row>
        <row r="193">
          <cell r="C193" t="str">
            <v>Changes in operating external net working capital</v>
          </cell>
          <cell r="D193" t="str">
            <v>BC0501</v>
          </cell>
          <cell r="E193"/>
          <cell r="F193"/>
          <cell r="G193"/>
          <cell r="H193">
            <v>-29.998147790000001</v>
          </cell>
          <cell r="I193">
            <v>-46.725978900000001</v>
          </cell>
          <cell r="J193">
            <v>-29.93318558</v>
          </cell>
        </row>
        <row r="194">
          <cell r="C194" t="str">
            <v>Adjusted operating cash flow</v>
          </cell>
          <cell r="D194" t="str">
            <v>BC0850S</v>
          </cell>
          <cell r="E194"/>
          <cell r="F194"/>
          <cell r="G194">
            <v>0</v>
          </cell>
          <cell r="H194">
            <v>1520.7323468499999</v>
          </cell>
          <cell r="I194">
            <v>1720.3709988599999</v>
          </cell>
          <cell r="J194">
            <v>1925.9302380500001</v>
          </cell>
        </row>
        <row r="195">
          <cell r="C195" t="str">
            <v>Capex (AFCF)</v>
          </cell>
          <cell r="D195" t="str">
            <v>BC0400S</v>
          </cell>
          <cell r="E195"/>
          <cell r="F195"/>
          <cell r="G195"/>
          <cell r="H195">
            <v>-2550.7441255499998</v>
          </cell>
          <cell r="I195">
            <v>-3484.7720485600003</v>
          </cell>
          <cell r="J195">
            <v>-2531.11302802</v>
          </cell>
        </row>
        <row r="196">
          <cell r="C196" t="str">
            <v xml:space="preserve">Financial investments </v>
          </cell>
          <cell r="D196" t="str">
            <v>BC1106S</v>
          </cell>
          <cell r="E196"/>
          <cell r="F196"/>
          <cell r="G196"/>
          <cell r="H196">
            <v>-14.27873973</v>
          </cell>
          <cell r="I196">
            <v>-5.5602394400000001</v>
          </cell>
          <cell r="J196">
            <v>-13.569479170000001</v>
          </cell>
        </row>
        <row r="197">
          <cell r="C197" t="str">
            <v>Changes in loans to associates (investment)</v>
          </cell>
          <cell r="D197" t="str">
            <v>BC1286S</v>
          </cell>
          <cell r="E197"/>
          <cell r="F197"/>
          <cell r="G197"/>
          <cell r="H197">
            <v>-1.6694691000000002</v>
          </cell>
          <cell r="I197">
            <v>-2.4958</v>
          </cell>
          <cell r="J197">
            <v>-2.6320000000000001</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-2577.0115743799993</v>
          </cell>
          <cell r="I199">
            <v>-3501.0863480000003</v>
          </cell>
          <cell r="J199">
            <v>-2553.3293471899997</v>
          </cell>
        </row>
        <row r="200">
          <cell r="C200" t="str">
            <v>Disposals PPE</v>
          </cell>
          <cell r="D200" t="str">
            <v>BC1112</v>
          </cell>
          <cell r="E200"/>
          <cell r="F200"/>
          <cell r="G200"/>
          <cell r="H200">
            <v>826.50429152000004</v>
          </cell>
          <cell r="I200">
            <v>63.167858989999999</v>
          </cell>
          <cell r="J200">
            <v>930.2435557</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826.50429152000004</v>
          </cell>
          <cell r="I202">
            <v>63.167858989999999</v>
          </cell>
          <cell r="J202">
            <v>930.2435557</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22.213139850000001</v>
          </cell>
          <cell r="I204">
            <v>415.99587661999999</v>
          </cell>
          <cell r="J204">
            <v>310.54046269999998</v>
          </cell>
        </row>
        <row r="205">
          <cell r="C205" t="str">
            <v>Gross cash disposals</v>
          </cell>
          <cell r="D205" t="str">
            <v>BC1299S</v>
          </cell>
          <cell r="E205"/>
          <cell r="F205"/>
          <cell r="G205">
            <v>0</v>
          </cell>
          <cell r="H205">
            <v>848.71743136999999</v>
          </cell>
          <cell r="I205">
            <v>479.16373561</v>
          </cell>
          <cell r="J205">
            <v>1240.7840183999999</v>
          </cell>
        </row>
        <row r="206">
          <cell r="C206" t="str">
            <v>Net cash investments</v>
          </cell>
          <cell r="D206" t="str">
            <v>BC1300S</v>
          </cell>
          <cell r="E206"/>
          <cell r="F206"/>
          <cell r="G206">
            <v>0</v>
          </cell>
          <cell r="H206">
            <v>-1728.2941430099993</v>
          </cell>
          <cell r="I206">
            <v>-3021.9226123900003</v>
          </cell>
          <cell r="J206">
            <v>-1312.5453287899998</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-238.96519457999941</v>
          </cell>
          <cell r="I210">
            <v>-1388.3636219200005</v>
          </cell>
          <cell r="J210">
            <v>508.60436616000032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-102.30025191999999</v>
          </cell>
          <cell r="I261">
            <v>-127.92617694999998</v>
          </cell>
          <cell r="J261">
            <v>-51.296346749999998</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23.324999999999999</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352.70756610000001</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250.40731418000001</v>
          </cell>
          <cell r="I272">
            <v>45.763970150000006</v>
          </cell>
          <cell r="J272">
            <v>-51.296346749999998</v>
          </cell>
        </row>
        <row r="273">
          <cell r="C273" t="str">
            <v>Other changes in net financial debt</v>
          </cell>
          <cell r="D273" t="str">
            <v>BC1900S</v>
          </cell>
          <cell r="E273"/>
          <cell r="F273"/>
          <cell r="G273">
            <v>0</v>
          </cell>
          <cell r="H273">
            <v>250.40731418000001</v>
          </cell>
          <cell r="I273">
            <v>45.763970150000006</v>
          </cell>
          <cell r="J273">
            <v>-51.296346749999998</v>
          </cell>
        </row>
        <row r="274">
          <cell r="C274" t="str">
            <v>Changes in net financial debt</v>
          </cell>
          <cell r="D274" t="str">
            <v>BC2500S</v>
          </cell>
          <cell r="E274"/>
          <cell r="F274"/>
          <cell r="G274">
            <v>0</v>
          </cell>
          <cell r="H274">
            <v>11.442119600000609</v>
          </cell>
          <cell r="I274">
            <v>-1342.5996517700005</v>
          </cell>
          <cell r="J274">
            <v>457.30801941000033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11.442119600000609</v>
          </cell>
          <cell r="I289">
            <v>-1342.5996517700005</v>
          </cell>
          <cell r="J289">
            <v>457.30801941000033</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11.442119600000609</v>
          </cell>
          <cell r="I291">
            <v>-1342.5996517700005</v>
          </cell>
          <cell r="J291">
            <v>457.30801941000033</v>
          </cell>
        </row>
        <row r="325">
          <cell r="C325" t="str">
            <v>Changes in net financial debt</v>
          </cell>
          <cell r="D325" t="str">
            <v>BC2500S</v>
          </cell>
          <cell r="E325"/>
          <cell r="F325"/>
          <cell r="G325"/>
          <cell r="H325">
            <v>11.442119600000609</v>
          </cell>
          <cell r="I325">
            <v>-1342.5996517700005</v>
          </cell>
          <cell r="J325">
            <v>457.30801941000033</v>
          </cell>
        </row>
        <row r="326">
          <cell r="C326" t="str">
            <v xml:space="preserve">Adjustments for non-cash-relevant changes </v>
          </cell>
          <cell r="D326"/>
          <cell r="E326"/>
          <cell r="F326"/>
          <cell r="G326"/>
          <cell r="H326">
            <v>-250.40731418000001</v>
          </cell>
          <cell r="I326">
            <v>-45.763970150000006</v>
          </cell>
          <cell r="J326">
            <v>51.296346749999998</v>
          </cell>
        </row>
        <row r="327">
          <cell r="C327" t="str">
            <v>Cash-effective changes in net financial debt</v>
          </cell>
          <cell r="D327"/>
          <cell r="E327"/>
          <cell r="F327"/>
          <cell r="G327"/>
          <cell r="H327">
            <v>-238.96519457999941</v>
          </cell>
          <cell r="I327">
            <v>-1388.3636219200005</v>
          </cell>
          <cell r="J327">
            <v>508.60436616000032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-33.698931010000003</v>
          </cell>
          <cell r="I336">
            <v>-37.517183119999999</v>
          </cell>
          <cell r="J336">
            <v>-40.750222010000002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188.33077191000052</v>
          </cell>
          <cell r="I343">
            <v>-1014.4469331300006</v>
          </cell>
          <cell r="J343">
            <v>363.24820213000027</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188.33077191000052</v>
          </cell>
          <cell r="I345">
            <v>-1014.4469331300006</v>
          </cell>
          <cell r="J345">
            <v>363.24820213000027</v>
          </cell>
        </row>
      </sheetData>
      <sheetData sheetId="15">
        <row r="10">
          <cell r="C10" t="str">
            <v>Adjusted EBITDA</v>
          </cell>
          <cell r="D10" t="str">
            <v>BP5000S</v>
          </cell>
          <cell r="E10"/>
          <cell r="F10"/>
          <cell r="G10"/>
          <cell r="H10">
            <v>560.62456592000001</v>
          </cell>
          <cell r="I10">
            <v>595.93118426000001</v>
          </cell>
          <cell r="J10">
            <v>553.52394334999997</v>
          </cell>
        </row>
        <row r="11">
          <cell r="C11" t="str">
            <v>Depreciation</v>
          </cell>
          <cell r="D11" t="str">
            <v>BP5010</v>
          </cell>
          <cell r="E11"/>
          <cell r="F11"/>
          <cell r="G11"/>
          <cell r="H11">
            <v>-340.66619376</v>
          </cell>
          <cell r="I11">
            <v>-360.04324423999998</v>
          </cell>
          <cell r="J11">
            <v>-364.63688299</v>
          </cell>
        </row>
        <row r="12">
          <cell r="C12" t="str">
            <v>Adjusted EBIT</v>
          </cell>
          <cell r="D12" t="str">
            <v>BP5100S</v>
          </cell>
          <cell r="E12"/>
          <cell r="F12"/>
          <cell r="G12">
            <v>0</v>
          </cell>
          <cell r="H12">
            <v>219.95837216000001</v>
          </cell>
          <cell r="I12">
            <v>235.88794002000003</v>
          </cell>
          <cell r="J12">
            <v>188.88706035999996</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21.081081080000001</v>
          </cell>
          <cell r="I18">
            <v>0</v>
          </cell>
          <cell r="J18">
            <v>0</v>
          </cell>
        </row>
        <row r="19">
          <cell r="C19" t="str">
            <v>Non-operating result</v>
          </cell>
          <cell r="D19" t="str">
            <v>BP5200S</v>
          </cell>
          <cell r="E19"/>
          <cell r="F19"/>
          <cell r="G19">
            <v>0</v>
          </cell>
          <cell r="H19">
            <v>21.081081080000001</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241.03945324</v>
          </cell>
          <cell r="I41">
            <v>235.88794002000003</v>
          </cell>
          <cell r="J41">
            <v>188.88706035999996</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241.03945324</v>
          </cell>
          <cell r="I45">
            <v>235.88794002000003</v>
          </cell>
          <cell r="J45">
            <v>188.88706035999996</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0.20080259999999994</v>
          </cell>
          <cell r="I47">
            <v>-0.24311389</v>
          </cell>
          <cell r="J47">
            <v>-0.36852748000000002</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241.24025584</v>
          </cell>
          <cell r="I49">
            <v>235.64482613000004</v>
          </cell>
          <cell r="J49">
            <v>188.51853287999995</v>
          </cell>
        </row>
        <row r="73">
          <cell r="C73" t="str">
            <v>Adjusted EBITDA</v>
          </cell>
          <cell r="D73"/>
          <cell r="E73"/>
          <cell r="F73"/>
          <cell r="G73">
            <v>0</v>
          </cell>
          <cell r="H73">
            <v>560.62456592000001</v>
          </cell>
          <cell r="I73">
            <v>595.93118426000001</v>
          </cell>
          <cell r="J73">
            <v>553.52394334999997</v>
          </cell>
        </row>
        <row r="74">
          <cell r="C74" t="str">
            <v>Addition/release of provisions</v>
          </cell>
          <cell r="D74"/>
          <cell r="E74"/>
          <cell r="F74"/>
          <cell r="G74"/>
          <cell r="H74">
            <v>-12.880811999999999</v>
          </cell>
          <cell r="I74">
            <v>2.0202050000000003</v>
          </cell>
          <cell r="J74">
            <v>1.952383</v>
          </cell>
        </row>
        <row r="75">
          <cell r="C75" t="str">
            <v>Utilisation of provisions</v>
          </cell>
          <cell r="D75"/>
          <cell r="E75"/>
          <cell r="F75"/>
          <cell r="G75"/>
          <cell r="H75">
            <v>-41.577491240000001</v>
          </cell>
          <cell r="I75">
            <v>-42.285896559999998</v>
          </cell>
          <cell r="J75">
            <v>-41.626694940000007</v>
          </cell>
        </row>
        <row r="76">
          <cell r="C76" t="str">
            <v>Other FFO adjusted EBITDA (e.g. valuation)</v>
          </cell>
          <cell r="D76"/>
          <cell r="E76"/>
          <cell r="F76"/>
          <cell r="G76"/>
          <cell r="H76">
            <v>-17.154847950000001</v>
          </cell>
          <cell r="I76">
            <v>-17.863394</v>
          </cell>
          <cell r="J76">
            <v>-18.509901079999999</v>
          </cell>
        </row>
        <row r="77">
          <cell r="C77" t="str">
            <v>FFO adjusted EBITDA</v>
          </cell>
          <cell r="D77"/>
          <cell r="E77"/>
          <cell r="F77"/>
          <cell r="G77">
            <v>0</v>
          </cell>
          <cell r="H77">
            <v>489.01141473000007</v>
          </cell>
          <cell r="I77">
            <v>537.8020987000001</v>
          </cell>
          <cell r="J77">
            <v>495.33973033000001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489.01141473000007</v>
          </cell>
          <cell r="I81">
            <v>537.8020987000001</v>
          </cell>
          <cell r="J81">
            <v>495.33973033000001</v>
          </cell>
        </row>
        <row r="82">
          <cell r="C82" t="str">
            <v>Changes external net working capital</v>
          </cell>
          <cell r="D82"/>
          <cell r="E82"/>
          <cell r="F82"/>
          <cell r="G82"/>
          <cell r="H82">
            <v>-11.933984990000001</v>
          </cell>
          <cell r="I82">
            <v>13.716759959999999</v>
          </cell>
          <cell r="J82">
            <v>3.3169256499999999</v>
          </cell>
        </row>
        <row r="83">
          <cell r="C83" t="str">
            <v>Cash Flow from operating Activities (CFoA)</v>
          </cell>
          <cell r="D83"/>
          <cell r="E83"/>
          <cell r="F83"/>
          <cell r="G83">
            <v>0</v>
          </cell>
          <cell r="H83">
            <v>477.07742974000007</v>
          </cell>
          <cell r="I83">
            <v>551.51885866000009</v>
          </cell>
          <cell r="J83">
            <v>498.65665597999998</v>
          </cell>
        </row>
        <row r="84">
          <cell r="C84" t="str">
            <v>Capex</v>
          </cell>
          <cell r="D84"/>
          <cell r="E84"/>
          <cell r="F84"/>
          <cell r="G84"/>
          <cell r="H84">
            <v>-155.68749678</v>
          </cell>
          <cell r="I84">
            <v>-112.03611868</v>
          </cell>
          <cell r="J84">
            <v>-141.49086192000001</v>
          </cell>
        </row>
        <row r="85">
          <cell r="C85" t="str">
            <v>Financial investments</v>
          </cell>
          <cell r="D85"/>
          <cell r="E85"/>
          <cell r="F85"/>
          <cell r="G85"/>
          <cell r="H85">
            <v>-113.4513034</v>
          </cell>
          <cell r="I85">
            <v>0.83899999999999997</v>
          </cell>
          <cell r="J85">
            <v>0.61499999999999999</v>
          </cell>
        </row>
        <row r="86">
          <cell r="C86" t="str">
            <v>Disposal proceeds</v>
          </cell>
          <cell r="D86"/>
          <cell r="E86"/>
          <cell r="F86"/>
          <cell r="G86"/>
          <cell r="H86">
            <v>233.82558981</v>
          </cell>
          <cell r="I86">
            <v>5.6890000000000001</v>
          </cell>
          <cell r="J86">
            <v>2.5720000000000001</v>
          </cell>
        </row>
        <row r="87">
          <cell r="C87" t="str">
            <v>Free Cash Flow (FCF)</v>
          </cell>
          <cell r="D87"/>
          <cell r="E87"/>
          <cell r="F87"/>
          <cell r="G87">
            <v>0</v>
          </cell>
          <cell r="H87">
            <v>441.76421937000009</v>
          </cell>
          <cell r="I87">
            <v>446.0107399800001</v>
          </cell>
          <cell r="J87">
            <v>360.35279405999995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441.76421937000009</v>
          </cell>
          <cell r="I92">
            <v>446.0107399800001</v>
          </cell>
          <cell r="J92">
            <v>360.35279405999995</v>
          </cell>
        </row>
        <row r="93">
          <cell r="C93" t="str">
            <v>FX-effects</v>
          </cell>
          <cell r="D93"/>
          <cell r="E93"/>
          <cell r="F93"/>
          <cell r="G93"/>
          <cell r="H93">
            <v>0</v>
          </cell>
          <cell r="I93">
            <v>0</v>
          </cell>
          <cell r="J93">
            <v>0</v>
          </cell>
        </row>
        <row r="94">
          <cell r="C94" t="str">
            <v>Changes in loans to associates</v>
          </cell>
          <cell r="D94"/>
          <cell r="E94"/>
          <cell r="F94"/>
          <cell r="G94"/>
          <cell r="H94">
            <v>0.86599999999999999</v>
          </cell>
          <cell r="I94">
            <v>0.77500000000000002</v>
          </cell>
          <cell r="J94">
            <v>0.77500000000000002</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-90.078696230000006</v>
          </cell>
          <cell r="I97">
            <v>-60.400613880000002</v>
          </cell>
          <cell r="J97">
            <v>-11.371</v>
          </cell>
        </row>
        <row r="98">
          <cell r="C98" t="str">
            <v>Other changes in net financial debt</v>
          </cell>
          <cell r="D98"/>
          <cell r="E98"/>
          <cell r="F98"/>
          <cell r="G98">
            <v>0</v>
          </cell>
          <cell r="H98">
            <v>-89.212696230000006</v>
          </cell>
          <cell r="I98">
            <v>-59.625613880000003</v>
          </cell>
          <cell r="J98">
            <v>-10.596</v>
          </cell>
        </row>
        <row r="99">
          <cell r="C99" t="str">
            <v>Changes in net financial debt</v>
          </cell>
          <cell r="D99"/>
          <cell r="E99"/>
          <cell r="F99"/>
          <cell r="G99">
            <v>0</v>
          </cell>
          <cell r="H99">
            <v>352.55152314000009</v>
          </cell>
          <cell r="I99">
            <v>386.38512610000009</v>
          </cell>
          <cell r="J99">
            <v>349.75679405999995</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352.55152314000009</v>
          </cell>
          <cell r="I105">
            <v>386.38512610000009</v>
          </cell>
          <cell r="J105">
            <v>349.75679405999995</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352.55152314000009</v>
          </cell>
          <cell r="I107">
            <v>386.38512610000009</v>
          </cell>
          <cell r="J107">
            <v>349.75679405999995</v>
          </cell>
        </row>
        <row r="112">
          <cell r="C112" t="str">
            <v>Adjusted EBITDA</v>
          </cell>
          <cell r="D112" t="str">
            <v>BP5000S</v>
          </cell>
          <cell r="E112"/>
          <cell r="F112"/>
          <cell r="G112">
            <v>0</v>
          </cell>
          <cell r="H112">
            <v>560.62456592000001</v>
          </cell>
          <cell r="I112">
            <v>595.93118426000001</v>
          </cell>
          <cell r="J112">
            <v>553.52394334999997</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-54.668108240000002</v>
          </cell>
          <cell r="I136">
            <v>-40.40563556</v>
          </cell>
          <cell r="J136">
            <v>-39.679093940000001</v>
          </cell>
        </row>
        <row r="137">
          <cell r="C137" t="str">
            <v>Addition/release provisions - pensions</v>
          </cell>
          <cell r="D137" t="str">
            <v>BC0103S</v>
          </cell>
          <cell r="E137"/>
          <cell r="F137"/>
          <cell r="G137"/>
          <cell r="H137">
            <v>1.8299160000000001</v>
          </cell>
          <cell r="I137">
            <v>1.7384710000000001</v>
          </cell>
          <cell r="J137">
            <v>1.6706490000000001</v>
          </cell>
        </row>
        <row r="138">
          <cell r="C138" t="str">
            <v>Utilisation provisions - pensions</v>
          </cell>
          <cell r="D138" t="str">
            <v>BC0104</v>
          </cell>
          <cell r="E138"/>
          <cell r="F138"/>
          <cell r="G138"/>
          <cell r="H138">
            <v>-1.8216410000000001</v>
          </cell>
          <cell r="I138">
            <v>-1.7314849999999999</v>
          </cell>
          <cell r="J138">
            <v>-1.6635800000000001</v>
          </cell>
        </row>
        <row r="139">
          <cell r="C139" t="str">
            <v>Changes provisions - pensions</v>
          </cell>
          <cell r="D139" t="str">
            <v>BC0110S</v>
          </cell>
          <cell r="E139"/>
          <cell r="F139"/>
          <cell r="G139">
            <v>0</v>
          </cell>
          <cell r="H139">
            <v>8.2750000000000323E-3</v>
          </cell>
          <cell r="I139">
            <v>6.9860000000001587E-3</v>
          </cell>
          <cell r="J139">
            <v>7.068999999999992E-3</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8.2750000000000323E-3</v>
          </cell>
          <cell r="I158">
            <v>6.9860000000001587E-3</v>
          </cell>
          <cell r="J158">
            <v>7.068999999999992E-3</v>
          </cell>
        </row>
        <row r="159">
          <cell r="C159" t="str">
            <v>At-equity valuation (non-cash)</v>
          </cell>
          <cell r="D159" t="str">
            <v>BC0201</v>
          </cell>
          <cell r="E159"/>
          <cell r="F159"/>
          <cell r="G159"/>
          <cell r="H159">
            <v>-17.402582949999999</v>
          </cell>
          <cell r="I159">
            <v>-17.863394</v>
          </cell>
          <cell r="J159">
            <v>-18.509901079999999</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0.24773500000000001</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-17.154847950000001</v>
          </cell>
          <cell r="I166">
            <v>-17.863394</v>
          </cell>
          <cell r="J166">
            <v>-18.509901079999999</v>
          </cell>
        </row>
        <row r="167">
          <cell r="C167" t="str">
            <v>Changes provisions - others/other (non)cash items</v>
          </cell>
          <cell r="D167" t="str">
            <v>BC0290S</v>
          </cell>
          <cell r="E167"/>
          <cell r="F167"/>
          <cell r="G167">
            <v>0</v>
          </cell>
          <cell r="H167">
            <v>-17.146572949999999</v>
          </cell>
          <cell r="I167">
            <v>-17.856407999999998</v>
          </cell>
          <cell r="J167">
            <v>-18.502832079999997</v>
          </cell>
        </row>
        <row r="168">
          <cell r="C168" t="str">
            <v>Changes provisions/other (non)cash items</v>
          </cell>
          <cell r="D168" t="str">
            <v>BC0340S</v>
          </cell>
          <cell r="E168"/>
          <cell r="F168"/>
          <cell r="G168">
            <v>0</v>
          </cell>
          <cell r="H168">
            <v>-71.613151189999996</v>
          </cell>
          <cell r="I168">
            <v>-58.129085559999993</v>
          </cell>
          <cell r="J168">
            <v>-58.184213020000001</v>
          </cell>
        </row>
        <row r="169">
          <cell r="C169" t="str">
            <v>Adjusted FFO EBITDA</v>
          </cell>
          <cell r="D169" t="str">
            <v>BC0830S</v>
          </cell>
          <cell r="E169"/>
          <cell r="F169"/>
          <cell r="G169">
            <v>0</v>
          </cell>
          <cell r="H169">
            <v>489.01141473000001</v>
          </cell>
          <cell r="I169">
            <v>537.80209869999999</v>
          </cell>
          <cell r="J169">
            <v>495.33973032999995</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489.01141473000001</v>
          </cell>
          <cell r="I192">
            <v>537.80209869999999</v>
          </cell>
          <cell r="J192">
            <v>495.33973032999995</v>
          </cell>
        </row>
        <row r="193">
          <cell r="C193" t="str">
            <v>Changes in operating external net working capital</v>
          </cell>
          <cell r="D193" t="str">
            <v>BC0501</v>
          </cell>
          <cell r="E193"/>
          <cell r="F193"/>
          <cell r="G193"/>
          <cell r="H193">
            <v>-11.933984990000001</v>
          </cell>
          <cell r="I193">
            <v>13.716759959999999</v>
          </cell>
          <cell r="J193">
            <v>3.3169256499999999</v>
          </cell>
        </row>
        <row r="194">
          <cell r="C194" t="str">
            <v>Adjusted operating cash flow</v>
          </cell>
          <cell r="D194" t="str">
            <v>BC0850S</v>
          </cell>
          <cell r="E194"/>
          <cell r="F194"/>
          <cell r="G194">
            <v>0</v>
          </cell>
          <cell r="H194">
            <v>477.07742974000001</v>
          </cell>
          <cell r="I194">
            <v>551.51885865999998</v>
          </cell>
          <cell r="J194">
            <v>498.65665597999993</v>
          </cell>
        </row>
        <row r="195">
          <cell r="C195" t="str">
            <v>Capex (AFCF)</v>
          </cell>
          <cell r="D195" t="str">
            <v>BC0400S</v>
          </cell>
          <cell r="E195"/>
          <cell r="F195"/>
          <cell r="G195"/>
          <cell r="H195">
            <v>-155.68749678</v>
          </cell>
          <cell r="I195">
            <v>-112.03611868</v>
          </cell>
          <cell r="J195">
            <v>-141.49086192000001</v>
          </cell>
        </row>
        <row r="196">
          <cell r="C196" t="str">
            <v xml:space="preserve">Financial investments </v>
          </cell>
          <cell r="D196" t="str">
            <v>BC1106S</v>
          </cell>
          <cell r="E196"/>
          <cell r="F196"/>
          <cell r="G196"/>
          <cell r="H196">
            <v>-113.4513034</v>
          </cell>
          <cell r="I196">
            <v>0.83899999999999997</v>
          </cell>
          <cell r="J196">
            <v>0.61499999999999999</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-269.13880017999998</v>
          </cell>
          <cell r="I199">
            <v>-111.19711868</v>
          </cell>
          <cell r="J199">
            <v>-140.87586192000001</v>
          </cell>
        </row>
        <row r="200">
          <cell r="C200" t="str">
            <v>Disposals PPE</v>
          </cell>
          <cell r="D200" t="str">
            <v>BC1112</v>
          </cell>
          <cell r="E200"/>
          <cell r="F200"/>
          <cell r="G200"/>
          <cell r="H200">
            <v>76.075589809999997</v>
          </cell>
          <cell r="I200">
            <v>5.6890000000000001</v>
          </cell>
          <cell r="J200">
            <v>2.5720000000000001</v>
          </cell>
        </row>
        <row r="201">
          <cell r="C201" t="str">
            <v>Disposals financial assets</v>
          </cell>
          <cell r="D201" t="str">
            <v>BC1113</v>
          </cell>
          <cell r="E201"/>
          <cell r="F201"/>
          <cell r="G201"/>
          <cell r="H201">
            <v>157.75</v>
          </cell>
          <cell r="I201">
            <v>0</v>
          </cell>
          <cell r="J201">
            <v>0</v>
          </cell>
        </row>
        <row r="202">
          <cell r="C202" t="str">
            <v>Disposals</v>
          </cell>
          <cell r="D202" t="str">
            <v>BC1120S</v>
          </cell>
          <cell r="E202"/>
          <cell r="F202"/>
          <cell r="G202">
            <v>0</v>
          </cell>
          <cell r="H202">
            <v>233.82558981</v>
          </cell>
          <cell r="I202">
            <v>5.6890000000000001</v>
          </cell>
          <cell r="J202">
            <v>2.5720000000000001</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234.69158981000001</v>
          </cell>
          <cell r="I205">
            <v>6.4640000000000004</v>
          </cell>
          <cell r="J205">
            <v>3.347</v>
          </cell>
        </row>
        <row r="206">
          <cell r="C206" t="str">
            <v>Net cash investments</v>
          </cell>
          <cell r="D206" t="str">
            <v>BC1300S</v>
          </cell>
          <cell r="E206"/>
          <cell r="F206"/>
          <cell r="G206">
            <v>0</v>
          </cell>
          <cell r="H206">
            <v>-34.447210369999965</v>
          </cell>
          <cell r="I206">
            <v>-104.73311868</v>
          </cell>
          <cell r="J206">
            <v>-137.52886192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442.63021937000008</v>
          </cell>
          <cell r="I210">
            <v>446.78573997999996</v>
          </cell>
          <cell r="J210">
            <v>361.12779405999993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-98.122944050000001</v>
          </cell>
          <cell r="I261">
            <v>-60.400613880000002</v>
          </cell>
          <cell r="J261">
            <v>-11.371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8.0442478200000007</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8.0442478200000007</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-90.078696230000006</v>
          </cell>
          <cell r="I272">
            <v>-60.400613880000002</v>
          </cell>
          <cell r="J272">
            <v>-11.371</v>
          </cell>
        </row>
        <row r="273">
          <cell r="C273" t="str">
            <v>Other changes in net financial debt</v>
          </cell>
          <cell r="D273" t="str">
            <v>BC1900S</v>
          </cell>
          <cell r="E273"/>
          <cell r="F273"/>
          <cell r="G273">
            <v>0</v>
          </cell>
          <cell r="H273">
            <v>-90.078696230000006</v>
          </cell>
          <cell r="I273">
            <v>-60.400613880000002</v>
          </cell>
          <cell r="J273">
            <v>-11.371</v>
          </cell>
        </row>
        <row r="274">
          <cell r="C274" t="str">
            <v>Changes in net financial debt</v>
          </cell>
          <cell r="D274" t="str">
            <v>BC2500S</v>
          </cell>
          <cell r="E274"/>
          <cell r="F274"/>
          <cell r="G274">
            <v>0</v>
          </cell>
          <cell r="H274">
            <v>352.55152314000009</v>
          </cell>
          <cell r="I274">
            <v>386.38512609999998</v>
          </cell>
          <cell r="J274">
            <v>349.75679405999995</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352.55152314000009</v>
          </cell>
          <cell r="I289">
            <v>386.38512609999998</v>
          </cell>
          <cell r="J289">
            <v>349.75679405999995</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352.55152314000009</v>
          </cell>
          <cell r="I291">
            <v>386.38512609999998</v>
          </cell>
          <cell r="J291">
            <v>349.75679405999995</v>
          </cell>
        </row>
        <row r="325">
          <cell r="C325" t="str">
            <v>Changes in net financial debt</v>
          </cell>
          <cell r="D325" t="str">
            <v>BC2500S</v>
          </cell>
          <cell r="E325"/>
          <cell r="F325"/>
          <cell r="G325"/>
          <cell r="H325">
            <v>352.55152314000009</v>
          </cell>
          <cell r="I325">
            <v>386.38512609999998</v>
          </cell>
          <cell r="J325">
            <v>349.75679405999995</v>
          </cell>
        </row>
        <row r="326">
          <cell r="C326" t="str">
            <v xml:space="preserve">Adjustments for non-cash-relevant changes </v>
          </cell>
          <cell r="D326"/>
          <cell r="E326"/>
          <cell r="F326"/>
          <cell r="G326"/>
          <cell r="H326">
            <v>90.078696230000006</v>
          </cell>
          <cell r="I326">
            <v>60.400613880000002</v>
          </cell>
          <cell r="J326">
            <v>11.371</v>
          </cell>
        </row>
        <row r="327">
          <cell r="C327" t="str">
            <v>Cash-effective changes in net financial debt</v>
          </cell>
          <cell r="D327"/>
          <cell r="E327"/>
          <cell r="F327"/>
          <cell r="G327"/>
          <cell r="H327">
            <v>442.63021937000008</v>
          </cell>
          <cell r="I327">
            <v>446.78573997999996</v>
          </cell>
          <cell r="J327">
            <v>361.12779405999993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442.63021937000008</v>
          </cell>
          <cell r="I343">
            <v>446.78573997999996</v>
          </cell>
          <cell r="J343">
            <v>361.12779405999993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442.63021937000008</v>
          </cell>
          <cell r="I345">
            <v>446.78573997999996</v>
          </cell>
          <cell r="J345">
            <v>361.12779405999993</v>
          </cell>
        </row>
      </sheetData>
      <sheetData sheetId="16">
        <row r="10">
          <cell r="C10" t="str">
            <v>Adjusted EBITDA</v>
          </cell>
          <cell r="D10" t="str">
            <v>BP5000S</v>
          </cell>
          <cell r="E10"/>
          <cell r="F10"/>
          <cell r="G10"/>
          <cell r="H10">
            <v>387.50810096999999</v>
          </cell>
          <cell r="I10">
            <v>325.56461390999999</v>
          </cell>
          <cell r="J10">
            <v>398.36525422</v>
          </cell>
        </row>
        <row r="11">
          <cell r="C11" t="str">
            <v>Depreciation</v>
          </cell>
          <cell r="D11" t="str">
            <v>BP5010</v>
          </cell>
          <cell r="E11"/>
          <cell r="F11"/>
          <cell r="G11"/>
          <cell r="H11">
            <v>-48.777082040000003</v>
          </cell>
          <cell r="I11">
            <v>-53.090434930000001</v>
          </cell>
          <cell r="J11">
            <v>-51.698404760000003</v>
          </cell>
        </row>
        <row r="12">
          <cell r="C12" t="str">
            <v>Adjusted EBIT</v>
          </cell>
          <cell r="D12" t="str">
            <v>BP5100S</v>
          </cell>
          <cell r="E12"/>
          <cell r="F12"/>
          <cell r="G12">
            <v>0</v>
          </cell>
          <cell r="H12">
            <v>338.73101893</v>
          </cell>
          <cell r="I12">
            <v>272.47417897999998</v>
          </cell>
          <cell r="J12">
            <v>346.66684945999998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-1E-8</v>
          </cell>
          <cell r="J18">
            <v>-1E-8</v>
          </cell>
        </row>
        <row r="19">
          <cell r="C19" t="str">
            <v>Non-operating result</v>
          </cell>
          <cell r="D19" t="str">
            <v>BP5200S</v>
          </cell>
          <cell r="E19"/>
          <cell r="F19"/>
          <cell r="G19">
            <v>0</v>
          </cell>
          <cell r="H19">
            <v>1678.74712967</v>
          </cell>
          <cell r="I19">
            <v>345.08938789000001</v>
          </cell>
          <cell r="J19">
            <v>-327.95427798000003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2017.4781486000002</v>
          </cell>
          <cell r="I41">
            <v>617.56356686999993</v>
          </cell>
          <cell r="J41">
            <v>18.712571479999951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2017.4781486000002</v>
          </cell>
          <cell r="I45">
            <v>617.56356686999993</v>
          </cell>
          <cell r="J45">
            <v>18.712571479999951</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2017.4781486000002</v>
          </cell>
          <cell r="I49">
            <v>617.56356686999993</v>
          </cell>
          <cell r="J49">
            <v>18.712571479999951</v>
          </cell>
        </row>
        <row r="73">
          <cell r="C73" t="str">
            <v>Adjusted EBITDA</v>
          </cell>
          <cell r="D73"/>
          <cell r="E73"/>
          <cell r="F73"/>
          <cell r="G73">
            <v>0</v>
          </cell>
          <cell r="H73">
            <v>387.50810096999999</v>
          </cell>
          <cell r="I73">
            <v>325.56461390999999</v>
          </cell>
          <cell r="J73">
            <v>398.36525422</v>
          </cell>
        </row>
        <row r="74">
          <cell r="C74" t="str">
            <v>Addition/release of provisions</v>
          </cell>
          <cell r="D74"/>
          <cell r="E74"/>
          <cell r="F74"/>
          <cell r="G74"/>
          <cell r="H74">
            <v>147.69700249000002</v>
          </cell>
          <cell r="I74">
            <v>122.11717897</v>
          </cell>
          <cell r="J74">
            <v>121.94651372999999</v>
          </cell>
        </row>
        <row r="75">
          <cell r="C75" t="str">
            <v>Utilisation of provisions</v>
          </cell>
          <cell r="D75"/>
          <cell r="E75"/>
          <cell r="F75"/>
          <cell r="G75"/>
          <cell r="H75">
            <v>-251.98067537999998</v>
          </cell>
          <cell r="I75">
            <v>-201.19567463999999</v>
          </cell>
          <cell r="J75">
            <v>-168.62193266</v>
          </cell>
        </row>
        <row r="76">
          <cell r="C76" t="str">
            <v>Other FFO adjusted EBITDA (e.g. valuation)</v>
          </cell>
          <cell r="D76"/>
          <cell r="E76"/>
          <cell r="F76"/>
          <cell r="G76"/>
          <cell r="H76">
            <v>190.21565669</v>
          </cell>
          <cell r="I76">
            <v>382.40143347000003</v>
          </cell>
          <cell r="J76">
            <v>82.14327716999999</v>
          </cell>
        </row>
        <row r="77">
          <cell r="C77" t="str">
            <v>FFO adjusted EBITDA</v>
          </cell>
          <cell r="D77"/>
          <cell r="E77"/>
          <cell r="F77"/>
          <cell r="G77">
            <v>0</v>
          </cell>
          <cell r="H77">
            <v>473.44008477000006</v>
          </cell>
          <cell r="I77">
            <v>628.88755171000003</v>
          </cell>
          <cell r="J77">
            <v>433.83311246</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473.44008477000006</v>
          </cell>
          <cell r="I81">
            <v>628.88755171000003</v>
          </cell>
          <cell r="J81">
            <v>433.83311246</v>
          </cell>
        </row>
        <row r="82">
          <cell r="C82" t="str">
            <v>Changes external net working capital</v>
          </cell>
          <cell r="D82"/>
          <cell r="E82"/>
          <cell r="F82"/>
          <cell r="G82"/>
          <cell r="H82">
            <v>-305.1094064799999</v>
          </cell>
          <cell r="I82">
            <v>-614.92955865999988</v>
          </cell>
          <cell r="J82">
            <v>-432.86568367000001</v>
          </cell>
        </row>
        <row r="83">
          <cell r="C83" t="str">
            <v>Cash Flow from operating Activities (CFoA)</v>
          </cell>
          <cell r="D83"/>
          <cell r="E83"/>
          <cell r="F83"/>
          <cell r="G83">
            <v>0</v>
          </cell>
          <cell r="H83">
            <v>168.33067829000015</v>
          </cell>
          <cell r="I83">
            <v>13.957993050000141</v>
          </cell>
          <cell r="J83">
            <v>0.96742878999998538</v>
          </cell>
        </row>
        <row r="84">
          <cell r="C84" t="str">
            <v>Capex</v>
          </cell>
          <cell r="D84"/>
          <cell r="E84"/>
          <cell r="F84"/>
          <cell r="G84"/>
          <cell r="H84">
            <v>-57.654474469999997</v>
          </cell>
          <cell r="I84">
            <v>-36.826493300000003</v>
          </cell>
          <cell r="J84">
            <v>-38.816141199999997</v>
          </cell>
        </row>
        <row r="85">
          <cell r="C85" t="str">
            <v>Financial investments</v>
          </cell>
          <cell r="D85"/>
          <cell r="E85"/>
          <cell r="F85"/>
          <cell r="G85"/>
          <cell r="H85">
            <v>-38.735230710000003</v>
          </cell>
          <cell r="I85">
            <v>-46.897078460000003</v>
          </cell>
          <cell r="J85">
            <v>-82.485217030000001</v>
          </cell>
        </row>
        <row r="86">
          <cell r="C86" t="str">
            <v>Disposal proceeds</v>
          </cell>
          <cell r="D86"/>
          <cell r="E86"/>
          <cell r="F86"/>
          <cell r="G86"/>
          <cell r="H86">
            <v>33.553784409999999</v>
          </cell>
          <cell r="I86">
            <v>0</v>
          </cell>
          <cell r="J86">
            <v>119.70580724</v>
          </cell>
        </row>
        <row r="87">
          <cell r="C87" t="str">
            <v>Free Cash Flow (FCF)</v>
          </cell>
          <cell r="D87"/>
          <cell r="E87"/>
          <cell r="F87"/>
          <cell r="G87">
            <v>0</v>
          </cell>
          <cell r="H87">
            <v>105.49475752000015</v>
          </cell>
          <cell r="I87">
            <v>-69.765578709999858</v>
          </cell>
          <cell r="J87">
            <v>-0.62812220000002128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105.49475752000015</v>
          </cell>
          <cell r="I92">
            <v>-69.765578709999858</v>
          </cell>
          <cell r="J92">
            <v>-0.62812220000002128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-2.1940160400000002</v>
          </cell>
          <cell r="I97">
            <v>-2.0171680300000001</v>
          </cell>
          <cell r="J97">
            <v>-2.0171680300000001</v>
          </cell>
        </row>
        <row r="98">
          <cell r="C98" t="str">
            <v>Other changes in net financial debt</v>
          </cell>
          <cell r="D98"/>
          <cell r="E98"/>
          <cell r="F98"/>
          <cell r="G98">
            <v>0</v>
          </cell>
          <cell r="H98">
            <v>-2.1940160400000002</v>
          </cell>
          <cell r="I98">
            <v>-2.0171680300000001</v>
          </cell>
          <cell r="J98">
            <v>-2.0171680300000001</v>
          </cell>
        </row>
        <row r="99">
          <cell r="C99" t="str">
            <v>Changes in net financial debt</v>
          </cell>
          <cell r="D99"/>
          <cell r="E99"/>
          <cell r="F99"/>
          <cell r="G99">
            <v>0</v>
          </cell>
          <cell r="H99">
            <v>103.30074148000016</v>
          </cell>
          <cell r="I99">
            <v>-71.782746739999851</v>
          </cell>
          <cell r="J99">
            <v>-2.6452902300000214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103.30074148000016</v>
          </cell>
          <cell r="I105">
            <v>-71.782746739999851</v>
          </cell>
          <cell r="J105">
            <v>-2.6452902300000214</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103.30074148000016</v>
          </cell>
          <cell r="I107">
            <v>-71.782746739999851</v>
          </cell>
          <cell r="J107">
            <v>-2.6452902300000214</v>
          </cell>
        </row>
        <row r="112">
          <cell r="C112" t="str">
            <v>Adjusted EBITDA</v>
          </cell>
          <cell r="D112" t="str">
            <v>BP5000S</v>
          </cell>
          <cell r="E112"/>
          <cell r="F112"/>
          <cell r="G112">
            <v>0</v>
          </cell>
          <cell r="H112">
            <v>387.50810096999999</v>
          </cell>
          <cell r="I112">
            <v>325.56461390999999</v>
          </cell>
          <cell r="J112">
            <v>398.36525422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-54.053771189999999</v>
          </cell>
          <cell r="I136">
            <v>-19.05283433</v>
          </cell>
          <cell r="J136">
            <v>-18.871307420000001</v>
          </cell>
        </row>
        <row r="137">
          <cell r="C137" t="str">
            <v>Addition/release provisions - pensions</v>
          </cell>
          <cell r="D137" t="str">
            <v>BC0103S</v>
          </cell>
          <cell r="E137"/>
          <cell r="F137"/>
          <cell r="G137"/>
          <cell r="H137">
            <v>7.2128170000000003</v>
          </cell>
          <cell r="I137">
            <v>7.2941409999999998</v>
          </cell>
          <cell r="J137">
            <v>7.3771300000000002</v>
          </cell>
        </row>
        <row r="138">
          <cell r="C138" t="str">
            <v>Utilisation provisions - pensions</v>
          </cell>
          <cell r="D138" t="str">
            <v>BC0104</v>
          </cell>
          <cell r="E138"/>
          <cell r="F138"/>
          <cell r="G138"/>
          <cell r="H138">
            <v>-7.3123279999999999</v>
          </cell>
          <cell r="I138">
            <v>-7.3124019999999996</v>
          </cell>
          <cell r="J138">
            <v>-7.4108980000000004</v>
          </cell>
        </row>
        <row r="139">
          <cell r="C139" t="str">
            <v>Changes provisions - pensions</v>
          </cell>
          <cell r="D139" t="str">
            <v>BC0110S</v>
          </cell>
          <cell r="E139"/>
          <cell r="F139"/>
          <cell r="G139">
            <v>0</v>
          </cell>
          <cell r="H139">
            <v>-9.9510999999999683E-2</v>
          </cell>
          <cell r="I139">
            <v>-1.8260999999999861E-2</v>
          </cell>
          <cell r="J139">
            <v>-3.3768000000000242E-2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5.4841854799999998</v>
          </cell>
          <cell r="I155">
            <v>4.8230379699999997</v>
          </cell>
          <cell r="J155">
            <v>4.5693837300000002</v>
          </cell>
        </row>
        <row r="156">
          <cell r="C156" t="str">
            <v>Utilisation provisions - sundry others</v>
          </cell>
          <cell r="D156" t="str">
            <v>BC0174</v>
          </cell>
          <cell r="E156"/>
          <cell r="F156"/>
          <cell r="G156"/>
          <cell r="H156">
            <v>-41.760347379999999</v>
          </cell>
          <cell r="I156">
            <v>-11.852272640000001</v>
          </cell>
          <cell r="J156">
            <v>-14.958034659999999</v>
          </cell>
        </row>
        <row r="157">
          <cell r="C157" t="str">
            <v>Changes provisions - sundry others</v>
          </cell>
          <cell r="D157" t="str">
            <v>BC0180S</v>
          </cell>
          <cell r="E157"/>
          <cell r="F157"/>
          <cell r="G157">
            <v>0</v>
          </cell>
          <cell r="H157">
            <v>-36.276161899999998</v>
          </cell>
          <cell r="I157">
            <v>-7.029234670000001</v>
          </cell>
          <cell r="J157">
            <v>-10.388650929999999</v>
          </cell>
        </row>
        <row r="158">
          <cell r="C158" t="str">
            <v>Changes provisions - others</v>
          </cell>
          <cell r="D158" t="str">
            <v>BC0190S</v>
          </cell>
          <cell r="E158"/>
          <cell r="F158"/>
          <cell r="G158">
            <v>0</v>
          </cell>
          <cell r="H158">
            <v>-96.37567288999999</v>
          </cell>
          <cell r="I158">
            <v>-65.047495670000004</v>
          </cell>
          <cell r="J158">
            <v>-32.422418929999999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-12.399928279999999</v>
          </cell>
          <cell r="I160">
            <v>0</v>
          </cell>
          <cell r="J160">
            <v>-22.160478770000001</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1.3672089999999999</v>
          </cell>
          <cell r="I162">
            <v>1.3672089999999999</v>
          </cell>
          <cell r="J162">
            <v>1.3672089999999999</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-1.2244245699999998</v>
          </cell>
          <cell r="I165">
            <v>6.8583827499999996</v>
          </cell>
          <cell r="J165">
            <v>2.0354211100000001</v>
          </cell>
        </row>
        <row r="166">
          <cell r="C166" t="str">
            <v>Other (non-)cash items</v>
          </cell>
          <cell r="D166" t="str">
            <v>BC0250S</v>
          </cell>
          <cell r="E166"/>
          <cell r="F166"/>
          <cell r="G166">
            <v>0</v>
          </cell>
          <cell r="H166">
            <v>-12.257143849999999</v>
          </cell>
          <cell r="I166">
            <v>8.2255917499999995</v>
          </cell>
          <cell r="J166">
            <v>-18.757848660000001</v>
          </cell>
        </row>
        <row r="167">
          <cell r="C167" t="str">
            <v>Changes provisions - others/other (non)cash items</v>
          </cell>
          <cell r="D167" t="str">
            <v>BC0290S</v>
          </cell>
          <cell r="E167"/>
          <cell r="F167"/>
          <cell r="G167">
            <v>0</v>
          </cell>
          <cell r="H167">
            <v>-108.63281673999998</v>
          </cell>
          <cell r="I167">
            <v>-56.821903920000004</v>
          </cell>
          <cell r="J167">
            <v>-51.18026759</v>
          </cell>
        </row>
        <row r="168">
          <cell r="C168" t="str">
            <v>Changes provisions/other (non)cash items</v>
          </cell>
          <cell r="D168" t="str">
            <v>BC0340S</v>
          </cell>
          <cell r="E168"/>
          <cell r="F168"/>
          <cell r="G168">
            <v>0</v>
          </cell>
          <cell r="H168">
            <v>-162.68658792999997</v>
          </cell>
          <cell r="I168">
            <v>-75.874738250000007</v>
          </cell>
          <cell r="J168">
            <v>-70.051575009999993</v>
          </cell>
        </row>
        <row r="169">
          <cell r="C169" t="str">
            <v>Adjusted FFO EBITDA</v>
          </cell>
          <cell r="D169" t="str">
            <v>BC0830S</v>
          </cell>
          <cell r="E169"/>
          <cell r="F169"/>
          <cell r="G169">
            <v>0</v>
          </cell>
          <cell r="H169">
            <v>224.82151304000001</v>
          </cell>
          <cell r="I169">
            <v>249.68987565999998</v>
          </cell>
          <cell r="J169">
            <v>328.31367921000003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224.82151304000001</v>
          </cell>
          <cell r="I192">
            <v>249.68987565999998</v>
          </cell>
          <cell r="J192">
            <v>328.31367921000003</v>
          </cell>
        </row>
        <row r="193">
          <cell r="C193" t="str">
            <v>Changes in operating external net working capital</v>
          </cell>
          <cell r="D193" t="str">
            <v>BC0501</v>
          </cell>
          <cell r="E193"/>
          <cell r="F193"/>
          <cell r="G193"/>
          <cell r="H193">
            <v>352.86602593999999</v>
          </cell>
          <cell r="I193">
            <v>74.093403629999997</v>
          </cell>
          <cell r="J193">
            <v>-3.1518266399999999</v>
          </cell>
        </row>
        <row r="194">
          <cell r="C194" t="str">
            <v>Adjusted operating cash flow</v>
          </cell>
          <cell r="D194" t="str">
            <v>BC0850S</v>
          </cell>
          <cell r="E194"/>
          <cell r="F194"/>
          <cell r="G194">
            <v>0</v>
          </cell>
          <cell r="H194">
            <v>577.68753898</v>
          </cell>
          <cell r="I194">
            <v>323.78327929</v>
          </cell>
          <cell r="J194">
            <v>325.16185257000001</v>
          </cell>
        </row>
        <row r="195">
          <cell r="C195" t="str">
            <v>Capex (AFCF)</v>
          </cell>
          <cell r="D195" t="str">
            <v>BC0400S</v>
          </cell>
          <cell r="E195"/>
          <cell r="F195"/>
          <cell r="G195"/>
          <cell r="H195">
            <v>-57.654474469999997</v>
          </cell>
          <cell r="I195">
            <v>-36.826493300000003</v>
          </cell>
          <cell r="J195">
            <v>-38.816141199999997</v>
          </cell>
        </row>
        <row r="196">
          <cell r="C196" t="str">
            <v xml:space="preserve">Financial investments </v>
          </cell>
          <cell r="D196" t="str">
            <v>BC1106S</v>
          </cell>
          <cell r="E196"/>
          <cell r="F196"/>
          <cell r="G196"/>
          <cell r="H196">
            <v>-38.735230710000003</v>
          </cell>
          <cell r="I196">
            <v>-46.897078460000003</v>
          </cell>
          <cell r="J196">
            <v>-82.485217030000001</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-96.389705179999993</v>
          </cell>
          <cell r="I199">
            <v>-83.723571759999999</v>
          </cell>
          <cell r="J199">
            <v>-121.30135823000001</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33.553784409999999</v>
          </cell>
          <cell r="I201">
            <v>0</v>
          </cell>
          <cell r="J201">
            <v>119.70580724</v>
          </cell>
        </row>
        <row r="202">
          <cell r="C202" t="str">
            <v>Disposals</v>
          </cell>
          <cell r="D202" t="str">
            <v>BC1120S</v>
          </cell>
          <cell r="E202"/>
          <cell r="F202"/>
          <cell r="G202">
            <v>0</v>
          </cell>
          <cell r="H202">
            <v>33.553784409999999</v>
          </cell>
          <cell r="I202">
            <v>0</v>
          </cell>
          <cell r="J202">
            <v>119.70580724</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33.553784409999999</v>
          </cell>
          <cell r="I205">
            <v>0</v>
          </cell>
          <cell r="J205">
            <v>119.70580724</v>
          </cell>
        </row>
        <row r="206">
          <cell r="C206" t="str">
            <v>Net cash investments</v>
          </cell>
          <cell r="D206" t="str">
            <v>BC1300S</v>
          </cell>
          <cell r="E206"/>
          <cell r="F206"/>
          <cell r="G206">
            <v>0</v>
          </cell>
          <cell r="H206">
            <v>-62.835920769999994</v>
          </cell>
          <cell r="I206">
            <v>-83.723571759999999</v>
          </cell>
          <cell r="J206">
            <v>-1.5955509900000067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514.85161820999997</v>
          </cell>
          <cell r="I210">
            <v>240.05970753</v>
          </cell>
          <cell r="J210">
            <v>323.56630158000002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-409.35686069000002</v>
          </cell>
          <cell r="I254">
            <v>-309.82528623999985</v>
          </cell>
          <cell r="J254">
            <v>-324.19442377999991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-2.1940160400000002</v>
          </cell>
          <cell r="I261">
            <v>-2.0171680300000001</v>
          </cell>
          <cell r="J261">
            <v>-2.0171680300000001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-2.1940160400000002</v>
          </cell>
          <cell r="I272">
            <v>-2.0171680300000001</v>
          </cell>
          <cell r="J272">
            <v>-2.0171680300000001</v>
          </cell>
        </row>
        <row r="273">
          <cell r="C273" t="str">
            <v>Other changes in net financial debt</v>
          </cell>
          <cell r="D273" t="str">
            <v>BC1900S</v>
          </cell>
          <cell r="E273"/>
          <cell r="F273"/>
          <cell r="G273">
            <v>0</v>
          </cell>
          <cell r="H273">
            <v>-411.55087673000003</v>
          </cell>
          <cell r="I273">
            <v>-311.84245426999985</v>
          </cell>
          <cell r="J273">
            <v>-326.2115918099999</v>
          </cell>
        </row>
        <row r="274">
          <cell r="C274" t="str">
            <v>Changes in net financial debt</v>
          </cell>
          <cell r="D274" t="str">
            <v>BC2500S</v>
          </cell>
          <cell r="E274"/>
          <cell r="F274"/>
          <cell r="G274">
            <v>0</v>
          </cell>
          <cell r="H274">
            <v>103.30074147999994</v>
          </cell>
          <cell r="I274">
            <v>-71.782746739999851</v>
          </cell>
          <cell r="J274">
            <v>-2.6452902299998868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103.30074147999994</v>
          </cell>
          <cell r="I289">
            <v>-71.782746739999851</v>
          </cell>
          <cell r="J289">
            <v>-2.6452902299998868</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103.30074147999994</v>
          </cell>
          <cell r="I291">
            <v>-71.782746739999851</v>
          </cell>
          <cell r="J291">
            <v>-2.6452902299998868</v>
          </cell>
        </row>
        <row r="325">
          <cell r="C325" t="str">
            <v>Changes in net financial debt</v>
          </cell>
          <cell r="D325" t="str">
            <v>BC2500S</v>
          </cell>
          <cell r="E325"/>
          <cell r="F325"/>
          <cell r="G325"/>
          <cell r="H325">
            <v>103.30074147999994</v>
          </cell>
          <cell r="I325">
            <v>-71.782746739999851</v>
          </cell>
          <cell r="J325">
            <v>-2.6452902299998868</v>
          </cell>
        </row>
        <row r="326">
          <cell r="C326" t="str">
            <v xml:space="preserve">Adjustments for non-cash-relevant changes </v>
          </cell>
          <cell r="D326"/>
          <cell r="E326"/>
          <cell r="F326"/>
          <cell r="G326"/>
          <cell r="H326">
            <v>2.1940160400000002</v>
          </cell>
          <cell r="I326">
            <v>2.0171680300000001</v>
          </cell>
          <cell r="J326">
            <v>2.0171680300000001</v>
          </cell>
        </row>
        <row r="327">
          <cell r="C327" t="str">
            <v>Cash-effective changes in net financial debt</v>
          </cell>
          <cell r="D327"/>
          <cell r="E327"/>
          <cell r="F327"/>
          <cell r="G327"/>
          <cell r="H327">
            <v>105.49475751999994</v>
          </cell>
          <cell r="I327">
            <v>-69.765578709999858</v>
          </cell>
          <cell r="J327">
            <v>-0.62812219999988672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-2.1940160400000002</v>
          </cell>
          <cell r="I336">
            <v>-2.0171680300000001</v>
          </cell>
          <cell r="J336">
            <v>-2.0171680300000001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103.30074147999994</v>
          </cell>
          <cell r="I343">
            <v>-71.782746739999851</v>
          </cell>
          <cell r="J343">
            <v>-2.6452902299998868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103.30074147999994</v>
          </cell>
          <cell r="I345">
            <v>-71.782746739999851</v>
          </cell>
          <cell r="J345">
            <v>-2.6452902299998868</v>
          </cell>
        </row>
      </sheetData>
      <sheetData sheetId="17">
        <row r="10">
          <cell r="C10" t="str">
            <v>Adjusted EBITDA</v>
          </cell>
          <cell r="D10" t="str">
            <v>BP5000S</v>
          </cell>
          <cell r="E10"/>
          <cell r="F10"/>
          <cell r="G10"/>
          <cell r="H10">
            <v>-51.170971669999972</v>
          </cell>
          <cell r="I10">
            <v>-106.55212018</v>
          </cell>
          <cell r="J10">
            <v>-102.98741667</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-51.170971669999972</v>
          </cell>
          <cell r="I12">
            <v>-106.55212018</v>
          </cell>
          <cell r="J12">
            <v>-102.98741667</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-141.30653720000001</v>
          </cell>
          <cell r="I18">
            <v>-49.460106379999999</v>
          </cell>
          <cell r="J18">
            <v>-14.3</v>
          </cell>
        </row>
        <row r="19">
          <cell r="C19" t="str">
            <v>Non-operating result</v>
          </cell>
          <cell r="D19" t="str">
            <v>BP5200S</v>
          </cell>
          <cell r="E19"/>
          <cell r="F19"/>
          <cell r="G19">
            <v>0</v>
          </cell>
          <cell r="H19">
            <v>-141.30653720000001</v>
          </cell>
          <cell r="I19">
            <v>-49.460106379999999</v>
          </cell>
          <cell r="J19">
            <v>-14.3</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-688.62486506999994</v>
          </cell>
          <cell r="I41">
            <v>-297.79253640000002</v>
          </cell>
          <cell r="J41">
            <v>-299.70639868000001</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-1192.05523743</v>
          </cell>
          <cell r="I45">
            <v>-501.43284434000003</v>
          </cell>
          <cell r="J45">
            <v>-446.30805107000003</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-1192.05523743</v>
          </cell>
          <cell r="I49">
            <v>-501.43284434000003</v>
          </cell>
          <cell r="J49">
            <v>-446.30805107000003</v>
          </cell>
        </row>
        <row r="73">
          <cell r="C73" t="str">
            <v>Adjusted EBITDA</v>
          </cell>
          <cell r="D73"/>
          <cell r="E73"/>
          <cell r="F73"/>
          <cell r="G73">
            <v>0</v>
          </cell>
          <cell r="H73">
            <v>-51.170971669999972</v>
          </cell>
          <cell r="I73">
            <v>-106.55212018</v>
          </cell>
          <cell r="J73">
            <v>-102.98741667</v>
          </cell>
        </row>
        <row r="74">
          <cell r="C74" t="str">
            <v>Addition/release of provisions</v>
          </cell>
          <cell r="D74"/>
          <cell r="E74"/>
          <cell r="F74"/>
          <cell r="G74"/>
          <cell r="H74">
            <v>57.966190280000006</v>
          </cell>
          <cell r="I74">
            <v>53.459676199999997</v>
          </cell>
          <cell r="J74">
            <v>53.090728390000002</v>
          </cell>
        </row>
        <row r="75">
          <cell r="C75" t="str">
            <v>Utilisation of provisions</v>
          </cell>
          <cell r="D75"/>
          <cell r="E75"/>
          <cell r="F75"/>
          <cell r="G75"/>
          <cell r="H75">
            <v>-113.05242572</v>
          </cell>
          <cell r="I75">
            <v>-250.07517564</v>
          </cell>
          <cell r="J75">
            <v>-98.782811910000007</v>
          </cell>
        </row>
        <row r="76">
          <cell r="C76" t="str">
            <v>Other FFO adjusted EBITDA (e.g. valuation)</v>
          </cell>
          <cell r="D76"/>
          <cell r="E76"/>
          <cell r="F76"/>
          <cell r="G76"/>
          <cell r="H76">
            <v>-104.59680499999999</v>
          </cell>
          <cell r="I76">
            <v>-37.059499000000002</v>
          </cell>
          <cell r="J76">
            <v>-39.131156999999995</v>
          </cell>
        </row>
        <row r="77">
          <cell r="C77" t="str">
            <v>FFO adjusted EBITDA</v>
          </cell>
          <cell r="D77"/>
          <cell r="E77"/>
          <cell r="F77"/>
          <cell r="G77">
            <v>0</v>
          </cell>
          <cell r="H77">
            <v>-210.85401210999996</v>
          </cell>
          <cell r="I77">
            <v>-340.22711862</v>
          </cell>
          <cell r="J77">
            <v>-187.81065719</v>
          </cell>
        </row>
        <row r="78">
          <cell r="C78" t="str">
            <v>FFO non-operating result</v>
          </cell>
          <cell r="D78"/>
          <cell r="E78"/>
          <cell r="F78"/>
          <cell r="G78"/>
          <cell r="H78">
            <v>-141.30653720000001</v>
          </cell>
          <cell r="I78">
            <v>-49.460106379999999</v>
          </cell>
          <cell r="J78">
            <v>-14.3</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-371.71389161999997</v>
          </cell>
          <cell r="I81">
            <v>-401.07783112999999</v>
          </cell>
          <cell r="J81">
            <v>-349.46103345000006</v>
          </cell>
        </row>
        <row r="82">
          <cell r="C82" t="str">
            <v>Changes external net working capital</v>
          </cell>
          <cell r="D82"/>
          <cell r="E82"/>
          <cell r="F82"/>
          <cell r="G82"/>
          <cell r="H82">
            <v>131.55822028999998</v>
          </cell>
          <cell r="I82">
            <v>-627.99092464</v>
          </cell>
          <cell r="J82">
            <v>29.902092140000001</v>
          </cell>
        </row>
        <row r="83">
          <cell r="C83" t="str">
            <v>Cash Flow from operating Activities (CFoA)</v>
          </cell>
          <cell r="D83"/>
          <cell r="E83"/>
          <cell r="F83"/>
          <cell r="G83">
            <v>0</v>
          </cell>
          <cell r="H83">
            <v>-240.15567132999999</v>
          </cell>
          <cell r="I83">
            <v>-1029.0687557700001</v>
          </cell>
          <cell r="J83">
            <v>-319.55894131000008</v>
          </cell>
        </row>
        <row r="84">
          <cell r="C84" t="str">
            <v>Capex</v>
          </cell>
          <cell r="D84"/>
          <cell r="E84"/>
          <cell r="F84"/>
          <cell r="G84"/>
          <cell r="H84">
            <v>0</v>
          </cell>
          <cell r="I84">
            <v>0</v>
          </cell>
          <cell r="J84">
            <v>0</v>
          </cell>
        </row>
        <row r="85">
          <cell r="C85" t="str">
            <v>Financial investments</v>
          </cell>
          <cell r="D85"/>
          <cell r="E85"/>
          <cell r="F85"/>
          <cell r="G85"/>
          <cell r="H85">
            <v>-100.4</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-340.55567133</v>
          </cell>
          <cell r="I87">
            <v>-1029.0687557700001</v>
          </cell>
          <cell r="J87">
            <v>-319.55894131000008</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-491.7963992</v>
          </cell>
          <cell r="I91">
            <v>-522.53367419999995</v>
          </cell>
          <cell r="J91">
            <v>-553.27094910000005</v>
          </cell>
        </row>
        <row r="92">
          <cell r="C92" t="str">
            <v>Cash balance</v>
          </cell>
          <cell r="D92"/>
          <cell r="E92"/>
          <cell r="F92"/>
          <cell r="G92">
            <v>0</v>
          </cell>
          <cell r="H92">
            <v>-832.35207052999999</v>
          </cell>
          <cell r="I92">
            <v>-1551.60242997</v>
          </cell>
          <cell r="J92">
            <v>-872.82989041000019</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-527.62315512999999</v>
          </cell>
          <cell r="I97">
            <v>-5.3109911200000006</v>
          </cell>
          <cell r="J97">
            <v>-7.0469468499999994</v>
          </cell>
        </row>
        <row r="98">
          <cell r="C98" t="str">
            <v>Other changes in net financial debt</v>
          </cell>
          <cell r="D98"/>
          <cell r="E98"/>
          <cell r="F98"/>
          <cell r="G98">
            <v>0</v>
          </cell>
          <cell r="H98">
            <v>-588.59951592999994</v>
          </cell>
          <cell r="I98">
            <v>-44.310991119999997</v>
          </cell>
          <cell r="J98">
            <v>-26.046946849999998</v>
          </cell>
        </row>
        <row r="99">
          <cell r="C99" t="str">
            <v>Changes in net financial debt</v>
          </cell>
          <cell r="D99"/>
          <cell r="E99"/>
          <cell r="F99"/>
          <cell r="G99">
            <v>0</v>
          </cell>
          <cell r="H99">
            <v>-1420.9515864599998</v>
          </cell>
          <cell r="I99">
            <v>-1595.9134210899999</v>
          </cell>
          <cell r="J99">
            <v>-898.87683726000023</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-1248.5375433199997</v>
          </cell>
          <cell r="I105">
            <v>-1237.2826304299999</v>
          </cell>
          <cell r="J105">
            <v>-391.71409772000021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-1248.5375433199997</v>
          </cell>
          <cell r="I107">
            <v>-1237.2826304299999</v>
          </cell>
          <cell r="J107">
            <v>-391.71409772000021</v>
          </cell>
        </row>
        <row r="112">
          <cell r="C112" t="str">
            <v>Adjusted EBITDA</v>
          </cell>
          <cell r="D112" t="str">
            <v>BP5000S</v>
          </cell>
          <cell r="E112"/>
          <cell r="F112"/>
          <cell r="G112">
            <v>0</v>
          </cell>
          <cell r="H112">
            <v>-51.170971669999972</v>
          </cell>
          <cell r="I112">
            <v>-106.55212018</v>
          </cell>
          <cell r="J112">
            <v>-102.98741667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40.96372204</v>
          </cell>
          <cell r="I137">
            <v>38.113597009999999</v>
          </cell>
          <cell r="J137">
            <v>38.476521949999999</v>
          </cell>
        </row>
        <row r="138">
          <cell r="C138" t="str">
            <v>Utilisation provisions - pensions</v>
          </cell>
          <cell r="D138" t="str">
            <v>BC0104</v>
          </cell>
          <cell r="E138"/>
          <cell r="F138"/>
          <cell r="G138"/>
          <cell r="H138">
            <v>-72.030309369999998</v>
          </cell>
          <cell r="I138">
            <v>-74.954611990000004</v>
          </cell>
          <cell r="J138">
            <v>-73.247024199999998</v>
          </cell>
        </row>
        <row r="139">
          <cell r="C139" t="str">
            <v>Changes provisions - pensions</v>
          </cell>
          <cell r="D139" t="str">
            <v>BC0110S</v>
          </cell>
          <cell r="E139"/>
          <cell r="F139"/>
          <cell r="G139">
            <v>0</v>
          </cell>
          <cell r="H139">
            <v>-31.066587329999997</v>
          </cell>
          <cell r="I139">
            <v>-36.841014980000004</v>
          </cell>
          <cell r="J139">
            <v>-34.77050225</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8.0638839999999998</v>
          </cell>
          <cell r="I155">
            <v>8.1</v>
          </cell>
          <cell r="J155">
            <v>8.1</v>
          </cell>
        </row>
        <row r="156">
          <cell r="C156" t="str">
            <v>Utilisation provisions - sundry others</v>
          </cell>
          <cell r="D156" t="str">
            <v>BC0174</v>
          </cell>
          <cell r="E156"/>
          <cell r="F156"/>
          <cell r="G156"/>
          <cell r="H156">
            <v>-18.909420000000001</v>
          </cell>
          <cell r="I156">
            <v>-19</v>
          </cell>
          <cell r="J156">
            <v>-19</v>
          </cell>
        </row>
        <row r="157">
          <cell r="C157" t="str">
            <v>Changes provisions - sundry others</v>
          </cell>
          <cell r="D157" t="str">
            <v>BC0180S</v>
          </cell>
          <cell r="E157"/>
          <cell r="F157"/>
          <cell r="G157">
            <v>0</v>
          </cell>
          <cell r="H157">
            <v>-10.845536000000001</v>
          </cell>
          <cell r="I157">
            <v>-10.9</v>
          </cell>
          <cell r="J157">
            <v>-10.9</v>
          </cell>
        </row>
        <row r="158">
          <cell r="C158" t="str">
            <v>Changes provisions - others</v>
          </cell>
          <cell r="D158" t="str">
            <v>BC0190S</v>
          </cell>
          <cell r="E158"/>
          <cell r="F158"/>
          <cell r="G158">
            <v>0</v>
          </cell>
          <cell r="H158">
            <v>-37.70943544</v>
          </cell>
          <cell r="I158">
            <v>-49.243945840000002</v>
          </cell>
          <cell r="J158">
            <v>-46.943786809999999</v>
          </cell>
        </row>
        <row r="159">
          <cell r="C159" t="str">
            <v>At-equity valuation (non-cash)</v>
          </cell>
          <cell r="D159" t="str">
            <v>BC0201</v>
          </cell>
          <cell r="E159"/>
          <cell r="F159"/>
          <cell r="G159"/>
          <cell r="H159">
            <v>-64.757999999999996</v>
          </cell>
          <cell r="I159">
            <v>4.5179999999999998</v>
          </cell>
          <cell r="J159">
            <v>2.008</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-39.838805000000001</v>
          </cell>
          <cell r="I162">
            <v>-41.577499000000003</v>
          </cell>
          <cell r="J162">
            <v>-41.139156999999997</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-141.30653720000001</v>
          </cell>
          <cell r="I164">
            <v>-49.460106379999999</v>
          </cell>
          <cell r="J164">
            <v>-14.3</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-245.9033422</v>
          </cell>
          <cell r="I166">
            <v>-86.519605380000002</v>
          </cell>
          <cell r="J166">
            <v>-53.431156999999999</v>
          </cell>
        </row>
        <row r="167">
          <cell r="C167" t="str">
            <v>Changes provisions - others/other (non)cash items</v>
          </cell>
          <cell r="D167" t="str">
            <v>BC0290S</v>
          </cell>
          <cell r="E167"/>
          <cell r="F167"/>
          <cell r="G167">
            <v>0</v>
          </cell>
          <cell r="H167">
            <v>-283.61277763999999</v>
          </cell>
          <cell r="I167">
            <v>-135.76355122000001</v>
          </cell>
          <cell r="J167">
            <v>-100.37494380999999</v>
          </cell>
        </row>
        <row r="168">
          <cell r="C168" t="str">
            <v>Changes provisions/other (non)cash items</v>
          </cell>
          <cell r="D168" t="str">
            <v>BC0340S</v>
          </cell>
          <cell r="E168"/>
          <cell r="F168"/>
          <cell r="G168">
            <v>0</v>
          </cell>
          <cell r="H168">
            <v>-283.61277763999999</v>
          </cell>
          <cell r="I168">
            <v>-135.76355122000001</v>
          </cell>
          <cell r="J168">
            <v>-100.37494380999999</v>
          </cell>
        </row>
        <row r="169">
          <cell r="C169" t="str">
            <v>Adjusted FFO EBITDA</v>
          </cell>
          <cell r="D169" t="str">
            <v>BC0830S</v>
          </cell>
          <cell r="E169"/>
          <cell r="F169"/>
          <cell r="G169">
            <v>0</v>
          </cell>
          <cell r="H169">
            <v>-334.78374930999996</v>
          </cell>
          <cell r="I169">
            <v>-242.31567140000001</v>
          </cell>
          <cell r="J169">
            <v>-203.36236048000001</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-399.30919082999998</v>
          </cell>
          <cell r="I192">
            <v>-269.96301847000001</v>
          </cell>
          <cell r="J192">
            <v>-342.30043460000002</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-399.30919082999998</v>
          </cell>
          <cell r="I194">
            <v>-269.96301847000001</v>
          </cell>
          <cell r="J194">
            <v>-342.30043460000002</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-100.4</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-100.4</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-100.4</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-499.70919083000001</v>
          </cell>
          <cell r="I210">
            <v>-269.96301847000001</v>
          </cell>
          <cell r="J210">
            <v>-342.30043460000002</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-295.53830049999999</v>
          </cell>
          <cell r="I254">
            <v>-794.73078429999998</v>
          </cell>
          <cell r="J254">
            <v>3.7414932900000011</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-133.90769592999999</v>
          </cell>
          <cell r="I272">
            <v>-8.6859441200000003</v>
          </cell>
          <cell r="J272">
            <v>-7.0469468499999994</v>
          </cell>
        </row>
        <row r="273">
          <cell r="C273" t="str">
            <v>Other changes in net financial debt</v>
          </cell>
          <cell r="D273" t="str">
            <v>BC1900S</v>
          </cell>
          <cell r="E273"/>
          <cell r="F273"/>
          <cell r="G273">
            <v>0</v>
          </cell>
          <cell r="H273">
            <v>-429.44599642999998</v>
          </cell>
          <cell r="I273">
            <v>-803.41672842000003</v>
          </cell>
          <cell r="J273">
            <v>-3.3054535599999983</v>
          </cell>
        </row>
        <row r="274">
          <cell r="C274" t="str">
            <v>Changes in net financial debt</v>
          </cell>
          <cell r="D274" t="str">
            <v>BC2500S</v>
          </cell>
          <cell r="E274"/>
          <cell r="F274"/>
          <cell r="G274">
            <v>0</v>
          </cell>
          <cell r="H274">
            <v>-1420.95158646</v>
          </cell>
          <cell r="I274">
            <v>-1595.9134210899999</v>
          </cell>
          <cell r="J274">
            <v>-898.87683726000012</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-1248.5375433199999</v>
          </cell>
          <cell r="I289">
            <v>-1237.2826304299999</v>
          </cell>
          <cell r="J289">
            <v>-391.7140977200001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-1248.5375433199999</v>
          </cell>
          <cell r="I291">
            <v>-1237.2826304299999</v>
          </cell>
          <cell r="J291">
            <v>-391.7140977200001</v>
          </cell>
        </row>
        <row r="325">
          <cell r="C325" t="str">
            <v>Changes in net financial debt</v>
          </cell>
          <cell r="D325" t="str">
            <v>BC2500S</v>
          </cell>
          <cell r="E325"/>
          <cell r="F325"/>
          <cell r="G325"/>
          <cell r="H325">
            <v>-1420.95158646</v>
          </cell>
          <cell r="I325">
            <v>-1595.9134210899999</v>
          </cell>
          <cell r="J325">
            <v>-898.87683726000012</v>
          </cell>
        </row>
        <row r="326">
          <cell r="C326" t="str">
            <v xml:space="preserve">Adjustments for non-cash-relevant changes </v>
          </cell>
          <cell r="D326"/>
          <cell r="E326"/>
          <cell r="F326"/>
          <cell r="G326"/>
          <cell r="H326">
            <v>133.90769592999999</v>
          </cell>
          <cell r="I326">
            <v>8.6859441200000003</v>
          </cell>
          <cell r="J326">
            <v>7.0469468499999994</v>
          </cell>
        </row>
        <row r="327">
          <cell r="C327" t="str">
            <v>Cash-effective changes in net financial debt</v>
          </cell>
          <cell r="D327"/>
          <cell r="E327"/>
          <cell r="F327"/>
          <cell r="G327"/>
          <cell r="H327">
            <v>-1287.04389053</v>
          </cell>
          <cell r="I327">
            <v>-1587.22747697</v>
          </cell>
          <cell r="J327">
            <v>-891.82989041000008</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190.55003437000005</v>
          </cell>
          <cell r="I343">
            <v>-1165.4584685699999</v>
          </cell>
          <cell r="J343">
            <v>-349.91579787000006</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190.55003437000005</v>
          </cell>
          <cell r="I345">
            <v>-1165.4584685699999</v>
          </cell>
          <cell r="J345">
            <v>-349.91579787000006</v>
          </cell>
        </row>
      </sheetData>
      <sheetData sheetId="18">
        <row r="10">
          <cell r="C10" t="str">
            <v>Adjusted EBITDA</v>
          </cell>
          <cell r="D10" t="str">
            <v>BP5000S</v>
          </cell>
          <cell r="E10"/>
          <cell r="F10"/>
          <cell r="G10"/>
          <cell r="H10">
            <v>-75</v>
          </cell>
          <cell r="I10">
            <v>-100</v>
          </cell>
          <cell r="J10">
            <v>-100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-75</v>
          </cell>
          <cell r="I12">
            <v>-100</v>
          </cell>
          <cell r="J12">
            <v>-100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-75</v>
          </cell>
          <cell r="I41">
            <v>-100</v>
          </cell>
          <cell r="J41">
            <v>-100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-75</v>
          </cell>
          <cell r="I45">
            <v>-100</v>
          </cell>
          <cell r="J45">
            <v>-100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-75</v>
          </cell>
          <cell r="I49">
            <v>-100</v>
          </cell>
          <cell r="J49">
            <v>-100</v>
          </cell>
        </row>
        <row r="73">
          <cell r="C73" t="str">
            <v>Adjusted EBITDA</v>
          </cell>
          <cell r="D73"/>
          <cell r="E73"/>
          <cell r="F73"/>
          <cell r="G73">
            <v>0</v>
          </cell>
          <cell r="H73">
            <v>-75</v>
          </cell>
          <cell r="I73">
            <v>-100</v>
          </cell>
          <cell r="J73">
            <v>-100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-75</v>
          </cell>
          <cell r="I77">
            <v>-100</v>
          </cell>
          <cell r="J77">
            <v>-100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-75</v>
          </cell>
          <cell r="I81">
            <v>-100</v>
          </cell>
          <cell r="J81">
            <v>-100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-75</v>
          </cell>
          <cell r="I83">
            <v>-100</v>
          </cell>
          <cell r="J83">
            <v>-100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-75</v>
          </cell>
          <cell r="I87">
            <v>-100</v>
          </cell>
          <cell r="J87">
            <v>-100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-75</v>
          </cell>
          <cell r="I92">
            <v>-100</v>
          </cell>
          <cell r="J92">
            <v>-100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-75</v>
          </cell>
          <cell r="I99">
            <v>-100</v>
          </cell>
          <cell r="J99">
            <v>-100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-75</v>
          </cell>
          <cell r="I105">
            <v>-100</v>
          </cell>
          <cell r="J105">
            <v>-100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-75</v>
          </cell>
          <cell r="I107">
            <v>-100</v>
          </cell>
          <cell r="J107">
            <v>-100</v>
          </cell>
        </row>
        <row r="112">
          <cell r="C112" t="str">
            <v>Adjusted EBITDA</v>
          </cell>
          <cell r="D112" t="str">
            <v>BP5000S</v>
          </cell>
          <cell r="E112"/>
          <cell r="F112"/>
          <cell r="G112">
            <v>0</v>
          </cell>
          <cell r="H112">
            <v>-75</v>
          </cell>
          <cell r="I112">
            <v>-100</v>
          </cell>
          <cell r="J112">
            <v>-100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-75</v>
          </cell>
          <cell r="I169">
            <v>-100</v>
          </cell>
          <cell r="J169">
            <v>-100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-75</v>
          </cell>
          <cell r="I192">
            <v>-100</v>
          </cell>
          <cell r="J192">
            <v>-100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-75</v>
          </cell>
          <cell r="I194">
            <v>-100</v>
          </cell>
          <cell r="J194">
            <v>-100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-75</v>
          </cell>
          <cell r="I210">
            <v>-100</v>
          </cell>
          <cell r="J210">
            <v>-100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-75</v>
          </cell>
          <cell r="I274">
            <v>-100</v>
          </cell>
          <cell r="J274">
            <v>-100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-75</v>
          </cell>
          <cell r="I289">
            <v>-100</v>
          </cell>
          <cell r="J289">
            <v>-100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-75</v>
          </cell>
          <cell r="I291">
            <v>-100</v>
          </cell>
          <cell r="J291">
            <v>-100</v>
          </cell>
        </row>
        <row r="325">
          <cell r="C325" t="str">
            <v>Changes in net financial debt</v>
          </cell>
          <cell r="D325" t="str">
            <v>BC2500S</v>
          </cell>
          <cell r="E325"/>
          <cell r="F325"/>
          <cell r="G325"/>
          <cell r="H325">
            <v>-75</v>
          </cell>
          <cell r="I325">
            <v>-100</v>
          </cell>
          <cell r="J325">
            <v>-100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-75</v>
          </cell>
          <cell r="I327">
            <v>-100</v>
          </cell>
          <cell r="J327">
            <v>-100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-75</v>
          </cell>
          <cell r="I343">
            <v>-100</v>
          </cell>
          <cell r="J343">
            <v>-100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-75</v>
          </cell>
          <cell r="I345">
            <v>-100</v>
          </cell>
          <cell r="J345">
            <v>-100</v>
          </cell>
        </row>
      </sheetData>
      <sheetData sheetId="19"/>
      <sheetData sheetId="20"/>
      <sheetData sheetId="21">
        <row r="10">
          <cell r="C10" t="str">
            <v>Adjusted EBITDA</v>
          </cell>
          <cell r="D10" t="str">
            <v>BP5000S</v>
          </cell>
          <cell r="E10"/>
          <cell r="F10"/>
          <cell r="G10"/>
          <cell r="H10">
            <v>634.19509946999995</v>
          </cell>
          <cell r="I10">
            <v>999.12631818</v>
          </cell>
          <cell r="J10">
            <v>638.27851321000003</v>
          </cell>
        </row>
        <row r="11">
          <cell r="C11" t="str">
            <v>Depreciation</v>
          </cell>
          <cell r="D11" t="str">
            <v>BP5010</v>
          </cell>
          <cell r="E11"/>
          <cell r="F11"/>
          <cell r="G11"/>
          <cell r="H11">
            <v>-303.83915719999999</v>
          </cell>
          <cell r="I11">
            <v>-312.81597679999999</v>
          </cell>
          <cell r="J11">
            <v>-270.27937744000002</v>
          </cell>
        </row>
        <row r="12">
          <cell r="C12" t="str">
            <v>Adjusted EBIT</v>
          </cell>
          <cell r="D12" t="str">
            <v>BP5100S</v>
          </cell>
          <cell r="E12"/>
          <cell r="F12"/>
          <cell r="G12">
            <v>0</v>
          </cell>
          <cell r="H12">
            <v>330.35594226999996</v>
          </cell>
          <cell r="I12">
            <v>686.31034137999995</v>
          </cell>
          <cell r="J12">
            <v>367.99913577000001</v>
          </cell>
        </row>
        <row r="13">
          <cell r="C13" t="str">
            <v>Profit/loss from disposals</v>
          </cell>
          <cell r="D13" t="str">
            <v>BP5110</v>
          </cell>
          <cell r="E13"/>
          <cell r="F13"/>
          <cell r="G13"/>
          <cell r="H13">
            <v>1.4975000000000001</v>
          </cell>
          <cell r="I13">
            <v>1.2354375</v>
          </cell>
          <cell r="J13">
            <v>0.97337499999999999</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-1.2050000000000001</v>
          </cell>
          <cell r="I17">
            <v>-2.278</v>
          </cell>
          <cell r="J17">
            <v>-2.1579999999999999</v>
          </cell>
        </row>
        <row r="18">
          <cell r="C18" t="str">
            <v>Other non-operating result</v>
          </cell>
          <cell r="D18" t="str">
            <v>BP5190</v>
          </cell>
          <cell r="E18"/>
          <cell r="F18"/>
          <cell r="G18"/>
          <cell r="H18">
            <v>-111.527</v>
          </cell>
          <cell r="I18">
            <v>-75.125</v>
          </cell>
          <cell r="J18">
            <v>-83.061999999999998</v>
          </cell>
        </row>
        <row r="19">
          <cell r="C19" t="str">
            <v>Non-operating result</v>
          </cell>
          <cell r="D19" t="str">
            <v>BP5200S</v>
          </cell>
          <cell r="E19"/>
          <cell r="F19"/>
          <cell r="G19">
            <v>0</v>
          </cell>
          <cell r="H19">
            <v>-111.2345</v>
          </cell>
          <cell r="I19">
            <v>-76.167562500000003</v>
          </cell>
          <cell r="J19">
            <v>-84.246624999999995</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219.12144226999996</v>
          </cell>
          <cell r="I41">
            <v>610.14277887999992</v>
          </cell>
          <cell r="J41">
            <v>283.75251077000001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219.12144226999996</v>
          </cell>
          <cell r="I45">
            <v>610.14277887999992</v>
          </cell>
          <cell r="J45">
            <v>283.75251077000001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219.12144226999996</v>
          </cell>
          <cell r="I49">
            <v>610.14277887999992</v>
          </cell>
          <cell r="J49">
            <v>283.75251077000001</v>
          </cell>
        </row>
        <row r="73">
          <cell r="C73" t="str">
            <v>Adjusted EBITDA</v>
          </cell>
          <cell r="D73"/>
          <cell r="E73"/>
          <cell r="F73"/>
          <cell r="G73">
            <v>0</v>
          </cell>
          <cell r="H73">
            <v>634.19509946999995</v>
          </cell>
          <cell r="I73">
            <v>999.12631818</v>
          </cell>
          <cell r="J73">
            <v>638.27851321000003</v>
          </cell>
        </row>
        <row r="74">
          <cell r="C74" t="str">
            <v>Addition/release of provisions</v>
          </cell>
          <cell r="D74"/>
          <cell r="E74"/>
          <cell r="F74"/>
          <cell r="G74"/>
          <cell r="H74">
            <v>1142.62787551</v>
          </cell>
          <cell r="I74">
            <v>1338.2003070599999</v>
          </cell>
          <cell r="J74">
            <v>1246.6941743899999</v>
          </cell>
        </row>
        <row r="75">
          <cell r="C75" t="str">
            <v>Utilisation of provisions</v>
          </cell>
          <cell r="D75"/>
          <cell r="E75"/>
          <cell r="F75"/>
          <cell r="G75"/>
          <cell r="H75">
            <v>-1264.8802627599998</v>
          </cell>
          <cell r="I75">
            <v>-1624.4541625300001</v>
          </cell>
          <cell r="J75">
            <v>-1924.1887412999999</v>
          </cell>
        </row>
        <row r="76">
          <cell r="C76" t="str">
            <v>Other FFO adjusted EBITDA (e.g. valuation)</v>
          </cell>
          <cell r="D76"/>
          <cell r="E76"/>
          <cell r="F76"/>
          <cell r="G76"/>
          <cell r="H76">
            <v>-5.040756</v>
          </cell>
          <cell r="I76">
            <v>181.00505999999999</v>
          </cell>
          <cell r="J76">
            <v>176.589269</v>
          </cell>
        </row>
        <row r="77">
          <cell r="C77" t="str">
            <v>FFO adjusted EBITDA</v>
          </cell>
          <cell r="D77"/>
          <cell r="E77"/>
          <cell r="F77"/>
          <cell r="G77">
            <v>0</v>
          </cell>
          <cell r="H77">
            <v>506.90195621999999</v>
          </cell>
          <cell r="I77">
            <v>893.87752270999977</v>
          </cell>
          <cell r="J77">
            <v>137.37321530000003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506.90195621999999</v>
          </cell>
          <cell r="I81">
            <v>893.87752270999977</v>
          </cell>
          <cell r="J81">
            <v>137.37321530000003</v>
          </cell>
        </row>
        <row r="82">
          <cell r="C82" t="str">
            <v>Changes external net working capital</v>
          </cell>
          <cell r="D82"/>
          <cell r="E82"/>
          <cell r="F82"/>
          <cell r="G82"/>
          <cell r="H82">
            <v>254.85754916000002</v>
          </cell>
          <cell r="I82">
            <v>346.03573674</v>
          </cell>
          <cell r="J82">
            <v>65.886219740000001</v>
          </cell>
        </row>
        <row r="83">
          <cell r="C83" t="str">
            <v>Cash Flow from operating Activities (CFoA)</v>
          </cell>
          <cell r="D83"/>
          <cell r="E83"/>
          <cell r="F83"/>
          <cell r="G83">
            <v>0</v>
          </cell>
          <cell r="H83">
            <v>761.75950538000006</v>
          </cell>
          <cell r="I83">
            <v>1239.9132594499997</v>
          </cell>
          <cell r="J83">
            <v>203.25943504000003</v>
          </cell>
        </row>
        <row r="84">
          <cell r="C84" t="str">
            <v>Capex</v>
          </cell>
          <cell r="D84"/>
          <cell r="E84"/>
          <cell r="F84"/>
          <cell r="G84"/>
          <cell r="H84">
            <v>-201.86761659999999</v>
          </cell>
          <cell r="I84">
            <v>-235.93208604</v>
          </cell>
          <cell r="J84">
            <v>-167.14094612</v>
          </cell>
        </row>
        <row r="85">
          <cell r="C85" t="str">
            <v>Financial investments</v>
          </cell>
          <cell r="D85"/>
          <cell r="E85"/>
          <cell r="F85"/>
          <cell r="G85"/>
          <cell r="H85">
            <v>0</v>
          </cell>
          <cell r="I85">
            <v>0</v>
          </cell>
          <cell r="J85">
            <v>0</v>
          </cell>
        </row>
        <row r="86">
          <cell r="C86" t="str">
            <v>Disposal proceeds</v>
          </cell>
          <cell r="D86"/>
          <cell r="E86"/>
          <cell r="F86"/>
          <cell r="G86"/>
          <cell r="H86">
            <v>1E-3</v>
          </cell>
          <cell r="I86">
            <v>0</v>
          </cell>
          <cell r="J86">
            <v>-1E-3</v>
          </cell>
        </row>
        <row r="87">
          <cell r="C87" t="str">
            <v>Free Cash Flow (FCF)</v>
          </cell>
          <cell r="D87"/>
          <cell r="E87"/>
          <cell r="F87"/>
          <cell r="G87">
            <v>0</v>
          </cell>
          <cell r="H87">
            <v>559.89288878000002</v>
          </cell>
          <cell r="I87">
            <v>1003.9811734099997</v>
          </cell>
          <cell r="J87">
            <v>36.117488920000035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559.89288878000002</v>
          </cell>
          <cell r="I92">
            <v>1003.9811734099997</v>
          </cell>
          <cell r="J92">
            <v>36.117488920000035</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-21.2</v>
          </cell>
          <cell r="I97">
            <v>-21.2</v>
          </cell>
          <cell r="J97">
            <v>-21.2</v>
          </cell>
        </row>
        <row r="98">
          <cell r="C98" t="str">
            <v>Other changes in net financial debt</v>
          </cell>
          <cell r="D98"/>
          <cell r="E98"/>
          <cell r="F98"/>
          <cell r="G98">
            <v>0</v>
          </cell>
          <cell r="H98">
            <v>-21.2</v>
          </cell>
          <cell r="I98">
            <v>-21.2</v>
          </cell>
          <cell r="J98">
            <v>-21.2</v>
          </cell>
        </row>
        <row r="99">
          <cell r="C99" t="str">
            <v>Changes in net financial debt</v>
          </cell>
          <cell r="D99"/>
          <cell r="E99"/>
          <cell r="F99"/>
          <cell r="G99">
            <v>0</v>
          </cell>
          <cell r="H99">
            <v>538.69288877999998</v>
          </cell>
          <cell r="I99">
            <v>982.78117340999961</v>
          </cell>
          <cell r="J99">
            <v>14.917488920000036</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538.69288877999998</v>
          </cell>
          <cell r="I105">
            <v>982.78117340999961</v>
          </cell>
          <cell r="J105">
            <v>14.917488920000036</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538.69288877999998</v>
          </cell>
          <cell r="I107">
            <v>982.78117340999961</v>
          </cell>
          <cell r="J107">
            <v>14.917488920000036</v>
          </cell>
        </row>
        <row r="112">
          <cell r="C112" t="str">
            <v>Adjusted EBITDA</v>
          </cell>
          <cell r="D112" t="str">
            <v>BP5000S</v>
          </cell>
          <cell r="E112"/>
          <cell r="F112"/>
          <cell r="G112">
            <v>0</v>
          </cell>
          <cell r="H112">
            <v>634.19509946999995</v>
          </cell>
          <cell r="I112">
            <v>999.12631818</v>
          </cell>
          <cell r="J112">
            <v>638.27851321000003</v>
          </cell>
        </row>
        <row r="113">
          <cell r="C113" t="str">
            <v>Addition/release provisions - restructuring</v>
          </cell>
          <cell r="D113" t="str">
            <v>BC0003S</v>
          </cell>
          <cell r="E113"/>
          <cell r="F113"/>
          <cell r="G113"/>
          <cell r="H113">
            <v>56.064535999999997</v>
          </cell>
          <cell r="I113">
            <v>43.007919000000001</v>
          </cell>
          <cell r="J113">
            <v>24.245161</v>
          </cell>
        </row>
        <row r="114">
          <cell r="C114" t="str">
            <v>Utilisation provisions - restructuring</v>
          </cell>
          <cell r="D114" t="str">
            <v>BC0004</v>
          </cell>
          <cell r="E114"/>
          <cell r="F114"/>
          <cell r="G114"/>
          <cell r="H114">
            <v>-100.97499999999999</v>
          </cell>
          <cell r="I114">
            <v>-99.693131980000004</v>
          </cell>
          <cell r="J114">
            <v>-102.69183765</v>
          </cell>
        </row>
        <row r="115">
          <cell r="C115" t="str">
            <v>Changes provisions - restructuring</v>
          </cell>
          <cell r="D115" t="str">
            <v>BC0010S</v>
          </cell>
          <cell r="E115"/>
          <cell r="F115"/>
          <cell r="G115">
            <v>0</v>
          </cell>
          <cell r="H115">
            <v>-44.910463999999997</v>
          </cell>
          <cell r="I115">
            <v>-56.685212980000003</v>
          </cell>
          <cell r="J115">
            <v>-78.446676650000001</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48.155329999999999</v>
          </cell>
          <cell r="I137">
            <v>48.079768000000001</v>
          </cell>
          <cell r="J137">
            <v>48.066319999999997</v>
          </cell>
        </row>
        <row r="138">
          <cell r="C138" t="str">
            <v>Utilisation provisions - pensions</v>
          </cell>
          <cell r="D138" t="str">
            <v>BC0104</v>
          </cell>
          <cell r="E138"/>
          <cell r="F138"/>
          <cell r="G138"/>
          <cell r="H138">
            <v>-51.907916</v>
          </cell>
          <cell r="I138">
            <v>-51.127780000000001</v>
          </cell>
          <cell r="J138">
            <v>-51.203426</v>
          </cell>
        </row>
        <row r="139">
          <cell r="C139" t="str">
            <v>Changes provisions - pensions</v>
          </cell>
          <cell r="D139" t="str">
            <v>BC0110S</v>
          </cell>
          <cell r="E139"/>
          <cell r="F139"/>
          <cell r="G139">
            <v>0</v>
          </cell>
          <cell r="H139">
            <v>-3.7525860000000009</v>
          </cell>
          <cell r="I139">
            <v>-3.0480119999999999</v>
          </cell>
          <cell r="J139">
            <v>-3.1371060000000028</v>
          </cell>
        </row>
        <row r="140">
          <cell r="C140" t="str">
            <v>Addition/release provisions - mining</v>
          </cell>
          <cell r="D140" t="str">
            <v>BC0113S</v>
          </cell>
          <cell r="E140"/>
          <cell r="F140"/>
          <cell r="G140"/>
          <cell r="H140">
            <v>24.384751860000001</v>
          </cell>
          <cell r="I140">
            <v>21.375155729999999</v>
          </cell>
          <cell r="J140">
            <v>32.810031459999998</v>
          </cell>
        </row>
        <row r="141">
          <cell r="C141" t="str">
            <v>Utilisation provisions - mining</v>
          </cell>
          <cell r="D141" t="str">
            <v>BC0114</v>
          </cell>
          <cell r="E141"/>
          <cell r="F141"/>
          <cell r="G141"/>
          <cell r="H141">
            <v>-58.639802600000003</v>
          </cell>
          <cell r="I141">
            <v>-60.896424349999997</v>
          </cell>
          <cell r="J141">
            <v>-65.846189109999997</v>
          </cell>
        </row>
        <row r="142">
          <cell r="C142" t="str">
            <v>Changes provisions - mining</v>
          </cell>
          <cell r="D142" t="str">
            <v>BC0120S</v>
          </cell>
          <cell r="E142"/>
          <cell r="F142"/>
          <cell r="G142">
            <v>0</v>
          </cell>
          <cell r="H142">
            <v>-34.255050740000001</v>
          </cell>
          <cell r="I142">
            <v>-39.521268620000001</v>
          </cell>
          <cell r="J142">
            <v>-33.03615765</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-2.70054609</v>
          </cell>
          <cell r="I153">
            <v>-2.2994764000000001</v>
          </cell>
          <cell r="J153">
            <v>-0.75821594000000003</v>
          </cell>
        </row>
        <row r="154">
          <cell r="C154" t="str">
            <v>Changes provisions - decommissioning</v>
          </cell>
          <cell r="D154" t="str">
            <v>BC0170S</v>
          </cell>
          <cell r="E154"/>
          <cell r="F154"/>
          <cell r="G154">
            <v>0</v>
          </cell>
          <cell r="H154">
            <v>-2.70054609</v>
          </cell>
          <cell r="I154">
            <v>-2.2994764000000001</v>
          </cell>
          <cell r="J154">
            <v>-0.75821594000000003</v>
          </cell>
        </row>
        <row r="155">
          <cell r="C155" t="str">
            <v>Addition/release provisions - sundry others</v>
          </cell>
          <cell r="D155" t="str">
            <v>BC0173S</v>
          </cell>
          <cell r="E155"/>
          <cell r="F155"/>
          <cell r="G155"/>
          <cell r="H155">
            <v>142.11040886999999</v>
          </cell>
          <cell r="I155">
            <v>143.96090232</v>
          </cell>
          <cell r="J155">
            <v>143.83236223</v>
          </cell>
        </row>
        <row r="156">
          <cell r="C156" t="str">
            <v>Utilisation provisions - sundry others</v>
          </cell>
          <cell r="D156" t="str">
            <v>BC0174</v>
          </cell>
          <cell r="E156"/>
          <cell r="F156"/>
          <cell r="G156"/>
          <cell r="H156">
            <v>-197.02169326999999</v>
          </cell>
          <cell r="I156">
            <v>-151.54293240000001</v>
          </cell>
          <cell r="J156">
            <v>-149.50845820000001</v>
          </cell>
        </row>
        <row r="157">
          <cell r="C157" t="str">
            <v>Changes provisions - sundry others</v>
          </cell>
          <cell r="D157" t="str">
            <v>BC0180S</v>
          </cell>
          <cell r="E157"/>
          <cell r="F157"/>
          <cell r="G157">
            <v>0</v>
          </cell>
          <cell r="H157">
            <v>-54.9112844</v>
          </cell>
          <cell r="I157">
            <v>-7.5820300800000098</v>
          </cell>
          <cell r="J157">
            <v>-5.6760959700000058</v>
          </cell>
        </row>
        <row r="158">
          <cell r="C158" t="str">
            <v>Changes provisions - others</v>
          </cell>
          <cell r="D158" t="str">
            <v>BC0190S</v>
          </cell>
          <cell r="E158"/>
          <cell r="F158"/>
          <cell r="G158">
            <v>0</v>
          </cell>
          <cell r="H158">
            <v>-95.619467229999998</v>
          </cell>
          <cell r="I158">
            <v>-52.450787100000014</v>
          </cell>
          <cell r="J158">
            <v>-42.607575560000008</v>
          </cell>
        </row>
        <row r="159">
          <cell r="C159" t="str">
            <v>At-equity valuation (non-cash)</v>
          </cell>
          <cell r="D159" t="str">
            <v>BC0201</v>
          </cell>
          <cell r="E159"/>
          <cell r="F159"/>
          <cell r="G159"/>
          <cell r="H159">
            <v>4.1950000000000003</v>
          </cell>
          <cell r="I159">
            <v>-1.661</v>
          </cell>
          <cell r="J159">
            <v>1.476</v>
          </cell>
        </row>
        <row r="160">
          <cell r="C160" t="str">
            <v>Profit/losses from disposals</v>
          </cell>
          <cell r="D160" t="str">
            <v>BC0202</v>
          </cell>
          <cell r="E160"/>
          <cell r="F160"/>
          <cell r="G160"/>
          <cell r="H160">
            <v>-40.6</v>
          </cell>
          <cell r="I160">
            <v>-25.76</v>
          </cell>
          <cell r="J160">
            <v>-33.277999999999999</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30.694244000000001</v>
          </cell>
          <cell r="I162">
            <v>32.581060000000001</v>
          </cell>
          <cell r="J162">
            <v>32.233269</v>
          </cell>
        </row>
        <row r="163">
          <cell r="C163" t="str">
            <v>Bridge adjustment</v>
          </cell>
          <cell r="D163" t="str">
            <v>BC0205</v>
          </cell>
          <cell r="E163"/>
          <cell r="F163"/>
          <cell r="G163"/>
          <cell r="H163">
            <v>205.8</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2.67</v>
          </cell>
          <cell r="I165">
            <v>2.8450000000000002</v>
          </cell>
          <cell r="J165">
            <v>3.1579999999999999</v>
          </cell>
        </row>
        <row r="166">
          <cell r="C166" t="str">
            <v>Other (non-)cash items</v>
          </cell>
          <cell r="D166" t="str">
            <v>BC0250S</v>
          </cell>
          <cell r="E166"/>
          <cell r="F166"/>
          <cell r="G166">
            <v>0</v>
          </cell>
          <cell r="H166">
            <v>202.759244</v>
          </cell>
          <cell r="I166">
            <v>8.0050599999999985</v>
          </cell>
          <cell r="J166">
            <v>3.5892690000000003</v>
          </cell>
        </row>
        <row r="167">
          <cell r="C167" t="str">
            <v>Changes provisions - others/other (non)cash items</v>
          </cell>
          <cell r="D167" t="str">
            <v>BC0290S</v>
          </cell>
          <cell r="E167"/>
          <cell r="F167"/>
          <cell r="G167">
            <v>0</v>
          </cell>
          <cell r="H167">
            <v>107.13977677</v>
          </cell>
          <cell r="I167">
            <v>-44.445727100000013</v>
          </cell>
          <cell r="J167">
            <v>-39.018306560000006</v>
          </cell>
        </row>
        <row r="168">
          <cell r="C168" t="str">
            <v>Changes provisions/other (non)cash items</v>
          </cell>
          <cell r="D168" t="str">
            <v>BC0340S</v>
          </cell>
          <cell r="E168"/>
          <cell r="F168"/>
          <cell r="G168">
            <v>0</v>
          </cell>
          <cell r="H168">
            <v>62.22931277</v>
          </cell>
          <cell r="I168">
            <v>-101.13094008000002</v>
          </cell>
          <cell r="J168">
            <v>-117.46498321000001</v>
          </cell>
        </row>
        <row r="169">
          <cell r="C169" t="str">
            <v>Adjusted FFO EBITDA</v>
          </cell>
          <cell r="D169" t="str">
            <v>BC0830S</v>
          </cell>
          <cell r="E169"/>
          <cell r="F169"/>
          <cell r="G169">
            <v>0</v>
          </cell>
          <cell r="H169">
            <v>696.42441223999992</v>
          </cell>
          <cell r="I169">
            <v>897.99537809999993</v>
          </cell>
          <cell r="J169">
            <v>520.81353000000001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696.42441223999992</v>
          </cell>
          <cell r="I192">
            <v>897.99537809999993</v>
          </cell>
          <cell r="J192">
            <v>520.81353000000001</v>
          </cell>
        </row>
        <row r="193">
          <cell r="C193" t="str">
            <v>Changes in operating external net working capital</v>
          </cell>
          <cell r="D193" t="str">
            <v>BC0501</v>
          </cell>
          <cell r="E193"/>
          <cell r="F193"/>
          <cell r="G193"/>
          <cell r="H193">
            <v>49.057549160000001</v>
          </cell>
          <cell r="I193">
            <v>140.23573673999999</v>
          </cell>
          <cell r="J193">
            <v>65.886219740000001</v>
          </cell>
        </row>
        <row r="194">
          <cell r="C194" t="str">
            <v>Adjusted operating cash flow</v>
          </cell>
          <cell r="D194" t="str">
            <v>BC0850S</v>
          </cell>
          <cell r="E194"/>
          <cell r="F194"/>
          <cell r="G194">
            <v>0</v>
          </cell>
          <cell r="H194">
            <v>745.48196139999993</v>
          </cell>
          <cell r="I194">
            <v>1038.2311148399999</v>
          </cell>
          <cell r="J194">
            <v>586.69974974000002</v>
          </cell>
        </row>
        <row r="195">
          <cell r="C195" t="str">
            <v>Capex (AFCF)</v>
          </cell>
          <cell r="D195" t="str">
            <v>BC0400S</v>
          </cell>
          <cell r="E195"/>
          <cell r="F195"/>
          <cell r="G195"/>
          <cell r="H195">
            <v>-201.86761659999999</v>
          </cell>
          <cell r="I195">
            <v>-235.93208604</v>
          </cell>
          <cell r="J195">
            <v>-167.14094612</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-201.86761659999999</v>
          </cell>
          <cell r="I199">
            <v>-235.93208604</v>
          </cell>
          <cell r="J199">
            <v>-167.14094612</v>
          </cell>
        </row>
        <row r="200">
          <cell r="C200" t="str">
            <v>Disposals PPE</v>
          </cell>
          <cell r="D200" t="str">
            <v>BC1112</v>
          </cell>
          <cell r="E200"/>
          <cell r="F200"/>
          <cell r="G200"/>
          <cell r="H200">
            <v>1E-3</v>
          </cell>
          <cell r="I200">
            <v>0</v>
          </cell>
          <cell r="J200">
            <v>-1E-3</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1E-3</v>
          </cell>
          <cell r="I202">
            <v>0</v>
          </cell>
          <cell r="J202">
            <v>-1E-3</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1E-3</v>
          </cell>
          <cell r="I205">
            <v>0</v>
          </cell>
          <cell r="J205">
            <v>-1E-3</v>
          </cell>
        </row>
        <row r="206">
          <cell r="C206" t="str">
            <v>Net cash investments</v>
          </cell>
          <cell r="D206" t="str">
            <v>BC1300S</v>
          </cell>
          <cell r="E206"/>
          <cell r="F206"/>
          <cell r="G206">
            <v>0</v>
          </cell>
          <cell r="H206">
            <v>-201.86661659999999</v>
          </cell>
          <cell r="I206">
            <v>-235.93208604</v>
          </cell>
          <cell r="J206">
            <v>-167.14194612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543.6153448</v>
          </cell>
          <cell r="I210">
            <v>802.29902879999986</v>
          </cell>
          <cell r="J210">
            <v>419.55780362000002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852.60963849999996</v>
          </cell>
          <cell r="I224">
            <v>1062.925477</v>
          </cell>
          <cell r="J224">
            <v>986.43169969999997</v>
          </cell>
        </row>
        <row r="225">
          <cell r="C225" t="str">
            <v>Utilisation provisions - CO2 &amp; carbon tax</v>
          </cell>
          <cell r="D225" t="str">
            <v>BC1841S</v>
          </cell>
          <cell r="E225"/>
          <cell r="F225"/>
          <cell r="G225"/>
          <cell r="H225">
            <v>-490.35906849999998</v>
          </cell>
          <cell r="I225">
            <v>-852.60963849999996</v>
          </cell>
          <cell r="J225">
            <v>-1062.925477</v>
          </cell>
        </row>
        <row r="226">
          <cell r="C226" t="str">
            <v>Bridge (non-AFCF)</v>
          </cell>
          <cell r="D226" t="str">
            <v>BC0139</v>
          </cell>
          <cell r="E226"/>
          <cell r="F226"/>
          <cell r="G226"/>
          <cell r="H226">
            <v>0</v>
          </cell>
          <cell r="I226">
            <v>205.8</v>
          </cell>
          <cell r="J226">
            <v>0</v>
          </cell>
        </row>
        <row r="227">
          <cell r="C227" t="str">
            <v>Changes provisions - CO2</v>
          </cell>
          <cell r="D227" t="str">
            <v>BC1842S</v>
          </cell>
          <cell r="E227"/>
          <cell r="F227"/>
          <cell r="G227">
            <v>0</v>
          </cell>
          <cell r="H227">
            <v>362.25056999999998</v>
          </cell>
          <cell r="I227">
            <v>416.11583850000005</v>
          </cell>
          <cell r="J227">
            <v>-76.493777300000033</v>
          </cell>
        </row>
        <row r="228">
          <cell r="C228" t="str">
            <v>Other timing effects</v>
          </cell>
          <cell r="D228" t="str">
            <v>BC1820S</v>
          </cell>
          <cell r="E228"/>
          <cell r="F228"/>
          <cell r="G228">
            <v>0</v>
          </cell>
          <cell r="H228">
            <v>362.25056999999998</v>
          </cell>
          <cell r="I228">
            <v>416.11583850000005</v>
          </cell>
          <cell r="J228">
            <v>-76.493777300000033</v>
          </cell>
        </row>
        <row r="229">
          <cell r="C229" t="str">
            <v>Addition/release provisions - nuclear</v>
          </cell>
          <cell r="D229" t="str">
            <v>BC0013S</v>
          </cell>
          <cell r="E229"/>
          <cell r="F229"/>
          <cell r="G229"/>
          <cell r="H229">
            <v>19.303210279999998</v>
          </cell>
          <cell r="I229">
            <v>18.851085009999998</v>
          </cell>
          <cell r="J229">
            <v>11.3086</v>
          </cell>
        </row>
        <row r="230">
          <cell r="C230" t="str">
            <v>Utilisation provisions - nuclear</v>
          </cell>
          <cell r="D230" t="str">
            <v>BC0014</v>
          </cell>
          <cell r="E230"/>
          <cell r="F230"/>
          <cell r="G230"/>
          <cell r="H230">
            <v>-363.27623629999999</v>
          </cell>
          <cell r="I230">
            <v>-406.28477889999999</v>
          </cell>
          <cell r="J230">
            <v>-491.25513740000002</v>
          </cell>
        </row>
        <row r="231">
          <cell r="C231" t="str">
            <v>Changes provisions - nuclear</v>
          </cell>
          <cell r="D231" t="str">
            <v>BC0020S</v>
          </cell>
          <cell r="E231"/>
          <cell r="F231"/>
          <cell r="G231">
            <v>0</v>
          </cell>
          <cell r="H231">
            <v>-343.97302602000002</v>
          </cell>
          <cell r="I231">
            <v>-387.43369388999997</v>
          </cell>
          <cell r="J231">
            <v>-479.94653740000001</v>
          </cell>
        </row>
        <row r="232">
          <cell r="C232" t="str">
            <v>Payment from state claim (KWSB)</v>
          </cell>
          <cell r="D232" t="str">
            <v>BC1205</v>
          </cell>
          <cell r="E232"/>
          <cell r="F232"/>
          <cell r="G232"/>
          <cell r="H232">
            <v>0</v>
          </cell>
          <cell r="I232">
            <v>173</v>
          </cell>
          <cell r="J232">
            <v>173</v>
          </cell>
        </row>
        <row r="233">
          <cell r="C233" t="str">
            <v>Sundry other (non-)cash items (non-AFCF)</v>
          </cell>
          <cell r="D233" t="str">
            <v>BC1210</v>
          </cell>
          <cell r="E233"/>
          <cell r="F233"/>
          <cell r="G233"/>
          <cell r="H233">
            <v>-2</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16.277543979999962</v>
          </cell>
          <cell r="I254">
            <v>201.68214461000008</v>
          </cell>
          <cell r="J254">
            <v>-383.44031470000004</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-21.2</v>
          </cell>
          <cell r="I261">
            <v>-21.2</v>
          </cell>
          <cell r="J261">
            <v>-21.2</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-21.2</v>
          </cell>
          <cell r="I272">
            <v>-21.2</v>
          </cell>
          <cell r="J272">
            <v>-21.2</v>
          </cell>
        </row>
        <row r="273">
          <cell r="C273" t="str">
            <v>Other changes in net financial debt</v>
          </cell>
          <cell r="D273" t="str">
            <v>BC1900S</v>
          </cell>
          <cell r="E273"/>
          <cell r="F273"/>
          <cell r="G273">
            <v>0</v>
          </cell>
          <cell r="H273">
            <v>-4.9224560200000376</v>
          </cell>
          <cell r="I273">
            <v>180.48214461000009</v>
          </cell>
          <cell r="J273">
            <v>-404.64031470000003</v>
          </cell>
        </row>
        <row r="274">
          <cell r="C274" t="str">
            <v>Changes in net financial debt</v>
          </cell>
          <cell r="D274" t="str">
            <v>BC2500S</v>
          </cell>
          <cell r="E274"/>
          <cell r="F274"/>
          <cell r="G274">
            <v>0</v>
          </cell>
          <cell r="H274">
            <v>538.69288877999998</v>
          </cell>
          <cell r="I274">
            <v>982.78117340999995</v>
          </cell>
          <cell r="J274">
            <v>14.917488919999982</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538.69288877999998</v>
          </cell>
          <cell r="I289">
            <v>982.78117340999995</v>
          </cell>
          <cell r="J289">
            <v>14.917488919999982</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538.69288877999998</v>
          </cell>
          <cell r="I291">
            <v>982.78117340999995</v>
          </cell>
          <cell r="J291">
            <v>14.917488919999982</v>
          </cell>
        </row>
        <row r="325">
          <cell r="C325" t="str">
            <v>Changes in net financial debt</v>
          </cell>
          <cell r="D325" t="str">
            <v>BC2500S</v>
          </cell>
          <cell r="E325"/>
          <cell r="F325"/>
          <cell r="G325"/>
          <cell r="H325">
            <v>538.69288877999998</v>
          </cell>
          <cell r="I325">
            <v>982.78117340999995</v>
          </cell>
          <cell r="J325">
            <v>14.917488919999982</v>
          </cell>
        </row>
        <row r="326">
          <cell r="C326" t="str">
            <v xml:space="preserve">Adjustments for non-cash-relevant changes </v>
          </cell>
          <cell r="D326"/>
          <cell r="E326"/>
          <cell r="F326"/>
          <cell r="G326"/>
          <cell r="H326">
            <v>21.2</v>
          </cell>
          <cell r="I326">
            <v>21.2</v>
          </cell>
          <cell r="J326">
            <v>21.2</v>
          </cell>
        </row>
        <row r="327">
          <cell r="C327" t="str">
            <v>Cash-effective changes in net financial debt</v>
          </cell>
          <cell r="D327"/>
          <cell r="E327"/>
          <cell r="F327"/>
          <cell r="G327"/>
          <cell r="H327">
            <v>559.89288878000002</v>
          </cell>
          <cell r="I327">
            <v>1003.98117341</v>
          </cell>
          <cell r="J327">
            <v>36.117488919999985</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-21.2</v>
          </cell>
          <cell r="I336">
            <v>-21.2</v>
          </cell>
          <cell r="J336">
            <v>-21.2</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538.69288877999998</v>
          </cell>
          <cell r="I343">
            <v>982.78117340999995</v>
          </cell>
          <cell r="J343">
            <v>14.917488919999986</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538.69288877999998</v>
          </cell>
          <cell r="I345">
            <v>982.78117340999995</v>
          </cell>
          <cell r="J345">
            <v>14.917488919999986</v>
          </cell>
        </row>
      </sheetData>
      <sheetData sheetId="22">
        <row r="10">
          <cell r="C10" t="str">
            <v>Adjusted EBITDA</v>
          </cell>
          <cell r="D10" t="str">
            <v>BP5000S</v>
          </cell>
          <cell r="E10"/>
          <cell r="F10"/>
          <cell r="G10"/>
          <cell r="H10">
            <v>-54.52546452</v>
          </cell>
          <cell r="I10">
            <v>-33.579272269999997</v>
          </cell>
          <cell r="J10">
            <v>-24.59225898</v>
          </cell>
        </row>
        <row r="11">
          <cell r="C11" t="str">
            <v>Depreciation</v>
          </cell>
          <cell r="D11" t="str">
            <v>BP5010</v>
          </cell>
          <cell r="E11"/>
          <cell r="F11"/>
          <cell r="G11"/>
          <cell r="H11">
            <v>-13.781917999999999</v>
          </cell>
          <cell r="I11">
            <v>-13.185737</v>
          </cell>
          <cell r="J11">
            <v>-13.144325</v>
          </cell>
        </row>
        <row r="12">
          <cell r="C12" t="str">
            <v>Adjusted EBIT</v>
          </cell>
          <cell r="D12" t="str">
            <v>BP5100S</v>
          </cell>
          <cell r="E12"/>
          <cell r="F12"/>
          <cell r="G12">
            <v>0</v>
          </cell>
          <cell r="H12">
            <v>-68.307382520000004</v>
          </cell>
          <cell r="I12">
            <v>-46.765009269999993</v>
          </cell>
          <cell r="J12">
            <v>-37.736583979999999</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-68.307382520000004</v>
          </cell>
          <cell r="I41">
            <v>-46.765009269999993</v>
          </cell>
          <cell r="J41">
            <v>-37.736583979999999</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-68.307382520000004</v>
          </cell>
          <cell r="I45">
            <v>-46.765009269999993</v>
          </cell>
          <cell r="J45">
            <v>-37.736583979999999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-68.307382520000004</v>
          </cell>
          <cell r="I49">
            <v>-46.765009269999993</v>
          </cell>
          <cell r="J49">
            <v>-37.736583979999999</v>
          </cell>
        </row>
        <row r="73">
          <cell r="C73" t="str">
            <v>Adjusted EBITDA</v>
          </cell>
          <cell r="D73"/>
          <cell r="E73"/>
          <cell r="F73"/>
          <cell r="G73">
            <v>0</v>
          </cell>
          <cell r="H73">
            <v>-54.52546452</v>
          </cell>
          <cell r="I73">
            <v>-33.579272269999997</v>
          </cell>
          <cell r="J73">
            <v>-24.59225898</v>
          </cell>
        </row>
        <row r="74">
          <cell r="C74" t="str">
            <v>Addition/release of provisions</v>
          </cell>
          <cell r="D74"/>
          <cell r="E74"/>
          <cell r="F74"/>
          <cell r="G74"/>
          <cell r="H74">
            <v>-8.9196138699999992</v>
          </cell>
          <cell r="I74">
            <v>0</v>
          </cell>
          <cell r="J74">
            <v>0</v>
          </cell>
        </row>
        <row r="75">
          <cell r="C75" t="str">
            <v>Utilisation of provisions</v>
          </cell>
          <cell r="D75"/>
          <cell r="E75"/>
          <cell r="F75"/>
          <cell r="G75"/>
          <cell r="H75">
            <v>-112.40423043</v>
          </cell>
          <cell r="I75">
            <v>-133.02707078</v>
          </cell>
          <cell r="J75">
            <v>-112.46990937999999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-175.84930882</v>
          </cell>
          <cell r="I77">
            <v>-166.60634304999999</v>
          </cell>
          <cell r="J77">
            <v>-137.06216835999999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-175.84930882</v>
          </cell>
          <cell r="I81">
            <v>-166.60634304999999</v>
          </cell>
          <cell r="J81">
            <v>-137.06216835999999</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-175.84930882</v>
          </cell>
          <cell r="I83">
            <v>-166.60634304999999</v>
          </cell>
          <cell r="J83">
            <v>-137.06216835999999</v>
          </cell>
        </row>
        <row r="84">
          <cell r="C84" t="str">
            <v>Capex</v>
          </cell>
          <cell r="D84"/>
          <cell r="E84"/>
          <cell r="F84"/>
          <cell r="G84"/>
          <cell r="H84">
            <v>-1.5105</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6.3070000000000004</v>
          </cell>
          <cell r="I86">
            <v>0</v>
          </cell>
          <cell r="J86">
            <v>0</v>
          </cell>
        </row>
        <row r="87">
          <cell r="C87" t="str">
            <v>Free Cash Flow (FCF)</v>
          </cell>
          <cell r="D87"/>
          <cell r="E87"/>
          <cell r="F87"/>
          <cell r="G87">
            <v>0</v>
          </cell>
          <cell r="H87">
            <v>-171.05280882000002</v>
          </cell>
          <cell r="I87">
            <v>-166.60634304999999</v>
          </cell>
          <cell r="J87">
            <v>-137.06216835999999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-171.05280882000002</v>
          </cell>
          <cell r="I92">
            <v>-166.60634304999999</v>
          </cell>
          <cell r="J92">
            <v>-137.06216835999999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-171.05280882000002</v>
          </cell>
          <cell r="I99">
            <v>-166.60634304999999</v>
          </cell>
          <cell r="J99">
            <v>-137.06216835999999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-171.05280882000002</v>
          </cell>
          <cell r="I105">
            <v>-166.60634304999999</v>
          </cell>
          <cell r="J105">
            <v>-137.06216835999999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-171.05280882000002</v>
          </cell>
          <cell r="I107">
            <v>-166.60634304999999</v>
          </cell>
          <cell r="J107">
            <v>-137.06216835999999</v>
          </cell>
        </row>
        <row r="112">
          <cell r="C112" t="str">
            <v>Adjusted EBITDA</v>
          </cell>
          <cell r="D112" t="str">
            <v>BP5000S</v>
          </cell>
          <cell r="E112"/>
          <cell r="F112"/>
          <cell r="G112">
            <v>0</v>
          </cell>
          <cell r="H112">
            <v>-54.52546452</v>
          </cell>
          <cell r="I112">
            <v>-33.579272269999997</v>
          </cell>
          <cell r="J112">
            <v>-24.59225898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-8.9196138699999992</v>
          </cell>
          <cell r="I119">
            <v>0</v>
          </cell>
          <cell r="J119">
            <v>0</v>
          </cell>
        </row>
        <row r="120">
          <cell r="C120" t="str">
            <v>Utilisation provisions - GKM</v>
          </cell>
          <cell r="D120" t="str">
            <v>BC0034</v>
          </cell>
          <cell r="E120"/>
          <cell r="F120"/>
          <cell r="G120"/>
          <cell r="H120">
            <v>-81.271005799999998</v>
          </cell>
          <cell r="I120">
            <v>-64.866572680000004</v>
          </cell>
          <cell r="J120">
            <v>-51.047916989999997</v>
          </cell>
        </row>
        <row r="121">
          <cell r="C121" t="str">
            <v>Changes provisions - GKM</v>
          </cell>
          <cell r="D121" t="str">
            <v>BC0040S</v>
          </cell>
          <cell r="E121"/>
          <cell r="F121"/>
          <cell r="G121">
            <v>0</v>
          </cell>
          <cell r="H121">
            <v>-90.19061966999999</v>
          </cell>
          <cell r="I121">
            <v>-64.866572680000004</v>
          </cell>
          <cell r="J121">
            <v>-51.047916989999997</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-121.32384429999999</v>
          </cell>
          <cell r="I136">
            <v>-133.02707078</v>
          </cell>
          <cell r="J136">
            <v>-112.46990937999999</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-121.32384429999999</v>
          </cell>
          <cell r="I168">
            <v>-133.02707078</v>
          </cell>
          <cell r="J168">
            <v>-112.46990937999999</v>
          </cell>
        </row>
        <row r="169">
          <cell r="C169" t="str">
            <v>Adjusted FFO EBITDA</v>
          </cell>
          <cell r="D169" t="str">
            <v>BC0830S</v>
          </cell>
          <cell r="E169"/>
          <cell r="F169"/>
          <cell r="G169">
            <v>0</v>
          </cell>
          <cell r="H169">
            <v>-175.84930881999998</v>
          </cell>
          <cell r="I169">
            <v>-166.60634304999999</v>
          </cell>
          <cell r="J169">
            <v>-137.06216835999999</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-175.84930881999998</v>
          </cell>
          <cell r="I192">
            <v>-166.60634304999999</v>
          </cell>
          <cell r="J192">
            <v>-137.06216835999999</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-175.84930881999998</v>
          </cell>
          <cell r="I194">
            <v>-166.60634304999999</v>
          </cell>
          <cell r="J194">
            <v>-137.06216835999999</v>
          </cell>
        </row>
        <row r="195">
          <cell r="C195" t="str">
            <v>Capex (AFCF)</v>
          </cell>
          <cell r="D195" t="str">
            <v>BC0400S</v>
          </cell>
          <cell r="E195"/>
          <cell r="F195"/>
          <cell r="G195"/>
          <cell r="H195">
            <v>-1.5105</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-1.5105</v>
          </cell>
          <cell r="I199">
            <v>0</v>
          </cell>
          <cell r="J199">
            <v>0</v>
          </cell>
        </row>
        <row r="200">
          <cell r="C200" t="str">
            <v>Disposals PPE</v>
          </cell>
          <cell r="D200" t="str">
            <v>BC1112</v>
          </cell>
          <cell r="E200"/>
          <cell r="F200"/>
          <cell r="G200"/>
          <cell r="H200">
            <v>6.3070000000000004</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6.3070000000000004</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6.3070000000000004</v>
          </cell>
          <cell r="I205">
            <v>0</v>
          </cell>
          <cell r="J205">
            <v>0</v>
          </cell>
        </row>
        <row r="206">
          <cell r="C206" t="str">
            <v>Net cash investments</v>
          </cell>
          <cell r="D206" t="str">
            <v>BC1300S</v>
          </cell>
          <cell r="E206"/>
          <cell r="F206"/>
          <cell r="G206">
            <v>0</v>
          </cell>
          <cell r="H206">
            <v>4.7965</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-171.05280881999997</v>
          </cell>
          <cell r="I210">
            <v>-166.60634304999999</v>
          </cell>
          <cell r="J210">
            <v>-137.06216835999999</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-171.05280881999997</v>
          </cell>
          <cell r="I274">
            <v>-166.60634304999999</v>
          </cell>
          <cell r="J274">
            <v>-137.06216835999999</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-171.05280881999997</v>
          </cell>
          <cell r="I289">
            <v>-166.60634304999999</v>
          </cell>
          <cell r="J289">
            <v>-137.06216835999999</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-171.05280881999997</v>
          </cell>
          <cell r="I291">
            <v>-166.60634304999999</v>
          </cell>
          <cell r="J291">
            <v>-137.06216835999999</v>
          </cell>
        </row>
        <row r="325">
          <cell r="C325" t="str">
            <v>Changes in net financial debt</v>
          </cell>
          <cell r="D325" t="str">
            <v>BC2500S</v>
          </cell>
          <cell r="E325"/>
          <cell r="F325"/>
          <cell r="G325"/>
          <cell r="H325">
            <v>-171.05280881999997</v>
          </cell>
          <cell r="I325">
            <v>-166.60634304999999</v>
          </cell>
          <cell r="J325">
            <v>-137.06216835999999</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-171.05280881999997</v>
          </cell>
          <cell r="I327">
            <v>-166.60634304999999</v>
          </cell>
          <cell r="J327">
            <v>-137.06216835999999</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-171.05280881999997</v>
          </cell>
          <cell r="I343">
            <v>-166.60634304999999</v>
          </cell>
          <cell r="J343">
            <v>-137.06216835999999</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-171.05280881999997</v>
          </cell>
          <cell r="I345">
            <v>-166.60634304999999</v>
          </cell>
          <cell r="J345">
            <v>-137.06216835999999</v>
          </cell>
        </row>
      </sheetData>
      <sheetData sheetId="23">
        <row r="10">
          <cell r="C10" t="str">
            <v>Adjusted EBITDA</v>
          </cell>
          <cell r="D10" t="str">
            <v>BP5000S</v>
          </cell>
          <cell r="E10"/>
          <cell r="F10"/>
          <cell r="G10"/>
          <cell r="H10">
            <v>-2.7550000000000003</v>
          </cell>
          <cell r="I10">
            <v>-0.70939543999999999</v>
          </cell>
          <cell r="J10">
            <v>-0.30264047999999999</v>
          </cell>
        </row>
        <row r="11">
          <cell r="C11" t="str">
            <v>Depreciation</v>
          </cell>
          <cell r="D11" t="str">
            <v>BP5010</v>
          </cell>
          <cell r="E11"/>
          <cell r="F11"/>
          <cell r="G11"/>
          <cell r="H11">
            <v>-0.20699999999999999</v>
          </cell>
          <cell r="I11">
            <v>-0.64500000000000002</v>
          </cell>
          <cell r="J11">
            <v>-0.64500000000000002</v>
          </cell>
        </row>
        <row r="12">
          <cell r="C12" t="str">
            <v>Adjusted EBIT</v>
          </cell>
          <cell r="D12" t="str">
            <v>BP5100S</v>
          </cell>
          <cell r="E12"/>
          <cell r="F12"/>
          <cell r="G12">
            <v>0</v>
          </cell>
          <cell r="H12">
            <v>-2.9620000000000002</v>
          </cell>
          <cell r="I12">
            <v>-1.35439544</v>
          </cell>
          <cell r="J12">
            <v>-0.94764048000000001</v>
          </cell>
        </row>
        <row r="13">
          <cell r="C13" t="str">
            <v>Profit/loss from disposals</v>
          </cell>
          <cell r="D13" t="str">
            <v>BP5110</v>
          </cell>
          <cell r="E13"/>
          <cell r="F13"/>
          <cell r="G13"/>
          <cell r="H13">
            <v>4.8760000000000003</v>
          </cell>
          <cell r="I13">
            <v>1.4279999999999999</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4.8760000000000003</v>
          </cell>
          <cell r="I19">
            <v>1.4279999999999999</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1.9140000000000001</v>
          </cell>
          <cell r="I41">
            <v>7.360455999999993E-2</v>
          </cell>
          <cell r="J41">
            <v>-0.94764048000000001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1.9140000000000001</v>
          </cell>
          <cell r="I45">
            <v>7.360455999999993E-2</v>
          </cell>
          <cell r="J45">
            <v>-0.94764048000000001</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1.9140000000000001</v>
          </cell>
          <cell r="I49">
            <v>7.360455999999993E-2</v>
          </cell>
          <cell r="J49">
            <v>-0.94764048000000001</v>
          </cell>
        </row>
        <row r="73">
          <cell r="C73" t="str">
            <v>Adjusted EBITDA</v>
          </cell>
          <cell r="D73"/>
          <cell r="E73"/>
          <cell r="F73"/>
          <cell r="G73">
            <v>0</v>
          </cell>
          <cell r="H73">
            <v>-2.7550000000000003</v>
          </cell>
          <cell r="I73">
            <v>-0.70939543999999999</v>
          </cell>
          <cell r="J73">
            <v>-0.30264047999999999</v>
          </cell>
        </row>
        <row r="74">
          <cell r="C74" t="str">
            <v>Addition/release of provisions</v>
          </cell>
          <cell r="D74"/>
          <cell r="E74"/>
          <cell r="F74"/>
          <cell r="G74"/>
          <cell r="H74">
            <v>0</v>
          </cell>
          <cell r="I74">
            <v>0</v>
          </cell>
          <cell r="J74">
            <v>0</v>
          </cell>
        </row>
        <row r="75">
          <cell r="C75" t="str">
            <v>Utilisation of provisions</v>
          </cell>
          <cell r="D75"/>
          <cell r="E75"/>
          <cell r="F75"/>
          <cell r="G75"/>
          <cell r="H75">
            <v>-5.4790000000000001</v>
          </cell>
          <cell r="I75">
            <v>-8.42</v>
          </cell>
          <cell r="J75">
            <v>-8.41</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-8.234</v>
          </cell>
          <cell r="I77">
            <v>-9.1293954399999997</v>
          </cell>
          <cell r="J77">
            <v>-8.712640480000001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-8.234</v>
          </cell>
          <cell r="I81">
            <v>-9.1293954399999997</v>
          </cell>
          <cell r="J81">
            <v>-8.712640480000001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-8.234</v>
          </cell>
          <cell r="I83">
            <v>-9.1293954399999997</v>
          </cell>
          <cell r="J83">
            <v>-8.712640480000001</v>
          </cell>
        </row>
        <row r="84">
          <cell r="C84" t="str">
            <v>Capex</v>
          </cell>
          <cell r="D84"/>
          <cell r="E84"/>
          <cell r="F84"/>
          <cell r="G84"/>
          <cell r="H84">
            <v>-5.0670000000000002</v>
          </cell>
          <cell r="I84">
            <v>-1.127</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5.4619999999999997</v>
          </cell>
          <cell r="I86">
            <v>1.7250000000000001</v>
          </cell>
          <cell r="J86">
            <v>0</v>
          </cell>
        </row>
        <row r="87">
          <cell r="C87" t="str">
            <v>Free Cash Flow (FCF)</v>
          </cell>
          <cell r="D87"/>
          <cell r="E87"/>
          <cell r="F87"/>
          <cell r="G87">
            <v>0</v>
          </cell>
          <cell r="H87">
            <v>-7.8390000000000004</v>
          </cell>
          <cell r="I87">
            <v>-8.5313954400000007</v>
          </cell>
          <cell r="J87">
            <v>-8.712640480000001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-7.8390000000000004</v>
          </cell>
          <cell r="I92">
            <v>-8.5313954400000007</v>
          </cell>
          <cell r="J92">
            <v>-8.712640480000001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-7.8390000000000004</v>
          </cell>
          <cell r="I99">
            <v>-8.5313954400000007</v>
          </cell>
          <cell r="J99">
            <v>-8.712640480000001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-7.8390000000000004</v>
          </cell>
          <cell r="I105">
            <v>-8.5313954400000007</v>
          </cell>
          <cell r="J105">
            <v>-8.712640480000001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-7.8390000000000004</v>
          </cell>
          <cell r="I107">
            <v>-8.5313954400000007</v>
          </cell>
          <cell r="J107">
            <v>-8.712640480000001</v>
          </cell>
        </row>
        <row r="112">
          <cell r="C112" t="str">
            <v>Adjusted EBITDA</v>
          </cell>
          <cell r="D112" t="str">
            <v>BP5000S</v>
          </cell>
          <cell r="E112"/>
          <cell r="F112"/>
          <cell r="G112">
            <v>0</v>
          </cell>
          <cell r="H112">
            <v>-2.7550000000000003</v>
          </cell>
          <cell r="I112">
            <v>-0.70939543999999999</v>
          </cell>
          <cell r="J112">
            <v>-0.30264047999999999</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-5.4790000000000001</v>
          </cell>
          <cell r="I141">
            <v>-8.42</v>
          </cell>
          <cell r="J141">
            <v>-8.41</v>
          </cell>
        </row>
        <row r="142">
          <cell r="C142" t="str">
            <v>Changes provisions - mining</v>
          </cell>
          <cell r="D142" t="str">
            <v>BC0120S</v>
          </cell>
          <cell r="E142"/>
          <cell r="F142"/>
          <cell r="G142">
            <v>0</v>
          </cell>
          <cell r="H142">
            <v>-5.4790000000000001</v>
          </cell>
          <cell r="I142">
            <v>-8.42</v>
          </cell>
          <cell r="J142">
            <v>-8.41</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-5.4790000000000001</v>
          </cell>
          <cell r="I158">
            <v>-8.42</v>
          </cell>
          <cell r="J158">
            <v>-8.41</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-5.4790000000000001</v>
          </cell>
          <cell r="I167">
            <v>-8.42</v>
          </cell>
          <cell r="J167">
            <v>-8.41</v>
          </cell>
        </row>
        <row r="168">
          <cell r="C168" t="str">
            <v>Changes provisions/other (non)cash items</v>
          </cell>
          <cell r="D168" t="str">
            <v>BC0340S</v>
          </cell>
          <cell r="E168"/>
          <cell r="F168"/>
          <cell r="G168">
            <v>0</v>
          </cell>
          <cell r="H168">
            <v>-5.4790000000000001</v>
          </cell>
          <cell r="I168">
            <v>-8.42</v>
          </cell>
          <cell r="J168">
            <v>-8.41</v>
          </cell>
        </row>
        <row r="169">
          <cell r="C169" t="str">
            <v>Adjusted FFO EBITDA</v>
          </cell>
          <cell r="D169" t="str">
            <v>BC0830S</v>
          </cell>
          <cell r="E169"/>
          <cell r="F169"/>
          <cell r="G169">
            <v>0</v>
          </cell>
          <cell r="H169">
            <v>-8.234</v>
          </cell>
          <cell r="I169">
            <v>-9.1293954399999997</v>
          </cell>
          <cell r="J169">
            <v>-8.712640480000001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-8.234</v>
          </cell>
          <cell r="I192">
            <v>-9.1293954399999997</v>
          </cell>
          <cell r="J192">
            <v>-8.712640480000001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-8.234</v>
          </cell>
          <cell r="I194">
            <v>-9.1293954399999997</v>
          </cell>
          <cell r="J194">
            <v>-8.712640480000001</v>
          </cell>
        </row>
        <row r="195">
          <cell r="C195" t="str">
            <v>Capex (AFCF)</v>
          </cell>
          <cell r="D195" t="str">
            <v>BC0400S</v>
          </cell>
          <cell r="E195"/>
          <cell r="F195"/>
          <cell r="G195"/>
          <cell r="H195">
            <v>-5.0670000000000002</v>
          </cell>
          <cell r="I195">
            <v>-1.127</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-5.0670000000000002</v>
          </cell>
          <cell r="I199">
            <v>-1.127</v>
          </cell>
          <cell r="J199">
            <v>0</v>
          </cell>
        </row>
        <row r="200">
          <cell r="C200" t="str">
            <v>Disposals PPE</v>
          </cell>
          <cell r="D200" t="str">
            <v>BC1112</v>
          </cell>
          <cell r="E200"/>
          <cell r="F200"/>
          <cell r="G200"/>
          <cell r="H200">
            <v>5.4619999999999997</v>
          </cell>
          <cell r="I200">
            <v>1.7250000000000001</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5.4619999999999997</v>
          </cell>
          <cell r="I202">
            <v>1.7250000000000001</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5.4619999999999997</v>
          </cell>
          <cell r="I205">
            <v>1.7250000000000001</v>
          </cell>
          <cell r="J205">
            <v>0</v>
          </cell>
        </row>
        <row r="206">
          <cell r="C206" t="str">
            <v>Net cash investments</v>
          </cell>
          <cell r="D206" t="str">
            <v>BC1300S</v>
          </cell>
          <cell r="E206"/>
          <cell r="F206"/>
          <cell r="G206">
            <v>0</v>
          </cell>
          <cell r="H206">
            <v>0.39499999999999957</v>
          </cell>
          <cell r="I206">
            <v>0.59800000000000009</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-7.8390000000000004</v>
          </cell>
          <cell r="I210">
            <v>-8.5313954399999989</v>
          </cell>
          <cell r="J210">
            <v>-8.712640480000001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-7.8390000000000004</v>
          </cell>
          <cell r="I274">
            <v>-8.5313954399999989</v>
          </cell>
          <cell r="J274">
            <v>-8.712640480000001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-7.8390000000000004</v>
          </cell>
          <cell r="I289">
            <v>-8.5313954399999989</v>
          </cell>
          <cell r="J289">
            <v>-8.712640480000001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-7.8390000000000004</v>
          </cell>
          <cell r="I291">
            <v>-8.5313954399999989</v>
          </cell>
          <cell r="J291">
            <v>-8.712640480000001</v>
          </cell>
        </row>
        <row r="325">
          <cell r="C325" t="str">
            <v>Changes in net financial debt</v>
          </cell>
          <cell r="D325" t="str">
            <v>BC2500S</v>
          </cell>
          <cell r="E325"/>
          <cell r="F325"/>
          <cell r="G325"/>
          <cell r="H325">
            <v>-7.8390000000000004</v>
          </cell>
          <cell r="I325">
            <v>-8.5313954399999989</v>
          </cell>
          <cell r="J325">
            <v>-8.712640480000001</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-7.8390000000000004</v>
          </cell>
          <cell r="I327">
            <v>-8.5313954399999989</v>
          </cell>
          <cell r="J327">
            <v>-8.712640480000001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-7.8390000000000004</v>
          </cell>
          <cell r="I343">
            <v>-8.5313954399999989</v>
          </cell>
          <cell r="J343">
            <v>-8.712640480000001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-7.8390000000000004</v>
          </cell>
          <cell r="I345">
            <v>-8.5313954399999989</v>
          </cell>
          <cell r="J345">
            <v>-8.712640480000001</v>
          </cell>
        </row>
      </sheetData>
      <sheetData sheetId="24"/>
      <sheetData sheetId="25"/>
      <sheetData sheetId="26">
        <row r="10">
          <cell r="C10" t="str">
            <v>Adjusted EBITDA</v>
          </cell>
          <cell r="D10" t="str">
            <v>BP5000S</v>
          </cell>
          <cell r="E10"/>
          <cell r="F10"/>
          <cell r="G10"/>
          <cell r="H10">
            <v>1061.5989310299999</v>
          </cell>
          <cell r="I10">
            <v>1136.3349889799999</v>
          </cell>
          <cell r="J10">
            <v>1223.96626517</v>
          </cell>
        </row>
        <row r="11">
          <cell r="C11" t="str">
            <v>Depreciation</v>
          </cell>
          <cell r="D11" t="str">
            <v>BP5010</v>
          </cell>
          <cell r="E11"/>
          <cell r="F11"/>
          <cell r="G11"/>
          <cell r="H11">
            <v>-368.81483229000003</v>
          </cell>
          <cell r="I11">
            <v>-406.22959011</v>
          </cell>
          <cell r="J11">
            <v>-455.14327116999999</v>
          </cell>
        </row>
        <row r="12">
          <cell r="C12" t="str">
            <v>Adjusted EBIT</v>
          </cell>
          <cell r="D12" t="str">
            <v>BP5100S</v>
          </cell>
          <cell r="E12"/>
          <cell r="F12"/>
          <cell r="G12">
            <v>0</v>
          </cell>
          <cell r="H12">
            <v>692.78409873999988</v>
          </cell>
          <cell r="I12">
            <v>730.10539886999993</v>
          </cell>
          <cell r="J12">
            <v>768.82299400000011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692.78409873999988</v>
          </cell>
          <cell r="I41">
            <v>730.10539886999993</v>
          </cell>
          <cell r="J41">
            <v>768.82299400000011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692.78409873999988</v>
          </cell>
          <cell r="I45">
            <v>730.10539886999993</v>
          </cell>
          <cell r="J45">
            <v>768.82299400000011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692.78409873999988</v>
          </cell>
          <cell r="I49">
            <v>730.10539886999993</v>
          </cell>
          <cell r="J49">
            <v>768.82299400000011</v>
          </cell>
        </row>
        <row r="73">
          <cell r="C73" t="str">
            <v>Adjusted EBITDA</v>
          </cell>
          <cell r="D73"/>
          <cell r="E73"/>
          <cell r="F73"/>
          <cell r="G73">
            <v>0</v>
          </cell>
          <cell r="H73">
            <v>1061.5989310299999</v>
          </cell>
          <cell r="I73">
            <v>1136.3349889799999</v>
          </cell>
          <cell r="J73">
            <v>1223.96626517</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1061.5989310299999</v>
          </cell>
          <cell r="I77">
            <v>1136.3349889799999</v>
          </cell>
          <cell r="J77">
            <v>1223.96626517</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1061.5989310299999</v>
          </cell>
          <cell r="I81">
            <v>1136.3349889799999</v>
          </cell>
          <cell r="J81">
            <v>1223.96626517</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1061.5989310299999</v>
          </cell>
          <cell r="I83">
            <v>1136.3349889799999</v>
          </cell>
          <cell r="J83">
            <v>1223.96626517</v>
          </cell>
        </row>
        <row r="84">
          <cell r="C84" t="str">
            <v>Capex</v>
          </cell>
          <cell r="D84"/>
          <cell r="E84"/>
          <cell r="F84"/>
          <cell r="G84"/>
          <cell r="H84">
            <v>-913.19166189999999</v>
          </cell>
          <cell r="I84">
            <v>-2062.5264580100002</v>
          </cell>
          <cell r="J84">
            <v>-1321.2676660699999</v>
          </cell>
        </row>
        <row r="85">
          <cell r="C85" t="str">
            <v>Financial investments</v>
          </cell>
          <cell r="D85"/>
          <cell r="E85"/>
          <cell r="F85"/>
          <cell r="G85"/>
          <cell r="H85">
            <v>-4.59</v>
          </cell>
          <cell r="I85">
            <v>0</v>
          </cell>
          <cell r="J85">
            <v>-7</v>
          </cell>
        </row>
        <row r="86">
          <cell r="C86" t="str">
            <v>Disposal proceeds</v>
          </cell>
          <cell r="D86"/>
          <cell r="E86"/>
          <cell r="F86"/>
          <cell r="G86"/>
          <cell r="H86">
            <v>576.19101120000005</v>
          </cell>
          <cell r="I86">
            <v>0</v>
          </cell>
          <cell r="J86">
            <v>639.62096570000006</v>
          </cell>
        </row>
        <row r="87">
          <cell r="C87" t="str">
            <v>Free Cash Flow (FCF)</v>
          </cell>
          <cell r="D87"/>
          <cell r="E87"/>
          <cell r="F87"/>
          <cell r="G87">
            <v>0</v>
          </cell>
          <cell r="H87">
            <v>720.00828032999993</v>
          </cell>
          <cell r="I87">
            <v>-926.19146903000023</v>
          </cell>
          <cell r="J87">
            <v>535.31956480000019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720.00828032999993</v>
          </cell>
          <cell r="I92">
            <v>-926.19146903000023</v>
          </cell>
          <cell r="J92">
            <v>535.31956480000019</v>
          </cell>
        </row>
        <row r="93">
          <cell r="C93" t="str">
            <v>FX-effects</v>
          </cell>
          <cell r="D93"/>
          <cell r="E93"/>
          <cell r="F93"/>
          <cell r="G93"/>
          <cell r="H93">
            <v>0</v>
          </cell>
          <cell r="I93">
            <v>0</v>
          </cell>
          <cell r="J93">
            <v>0</v>
          </cell>
        </row>
        <row r="94">
          <cell r="C94" t="str">
            <v>Changes in loans to associates</v>
          </cell>
          <cell r="D94"/>
          <cell r="E94"/>
          <cell r="F94"/>
          <cell r="G94"/>
          <cell r="H94">
            <v>0.36399999999999999</v>
          </cell>
          <cell r="I94">
            <v>-2.3319999999999999</v>
          </cell>
          <cell r="J94">
            <v>-2.6320000000000001</v>
          </cell>
        </row>
        <row r="95">
          <cell r="C95" t="str">
            <v>Capital measures</v>
          </cell>
          <cell r="D95"/>
          <cell r="E95"/>
          <cell r="F95"/>
          <cell r="G95"/>
          <cell r="H95">
            <v>16.870139850000001</v>
          </cell>
          <cell r="I95">
            <v>363.33013449999999</v>
          </cell>
          <cell r="J95">
            <v>302.7004627</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-4.8725807899999998</v>
          </cell>
          <cell r="I97">
            <v>-1.10583079</v>
          </cell>
          <cell r="J97">
            <v>0</v>
          </cell>
        </row>
        <row r="98">
          <cell r="C98" t="str">
            <v>Other changes in net financial debt</v>
          </cell>
          <cell r="D98"/>
          <cell r="E98"/>
          <cell r="F98"/>
          <cell r="G98">
            <v>0</v>
          </cell>
          <cell r="H98">
            <v>12.361559060000001</v>
          </cell>
          <cell r="I98">
            <v>359.89230370999996</v>
          </cell>
          <cell r="J98">
            <v>300.0684627</v>
          </cell>
        </row>
        <row r="99">
          <cell r="C99" t="str">
            <v>Changes in net financial debt</v>
          </cell>
          <cell r="D99"/>
          <cell r="E99"/>
          <cell r="F99"/>
          <cell r="G99">
            <v>0</v>
          </cell>
          <cell r="H99">
            <v>732.36983938999992</v>
          </cell>
          <cell r="I99">
            <v>-566.29916532000027</v>
          </cell>
          <cell r="J99">
            <v>835.38802750000013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732.36983938999992</v>
          </cell>
          <cell r="I105">
            <v>-566.29916532000027</v>
          </cell>
          <cell r="J105">
            <v>835.38802750000013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732.36983938999992</v>
          </cell>
          <cell r="I107">
            <v>-566.29916532000027</v>
          </cell>
          <cell r="J107">
            <v>835.38802750000013</v>
          </cell>
        </row>
        <row r="112">
          <cell r="C112" t="str">
            <v>Adjusted EBITDA</v>
          </cell>
          <cell r="D112" t="str">
            <v>BP5000S</v>
          </cell>
          <cell r="E112"/>
          <cell r="F112"/>
          <cell r="G112">
            <v>0</v>
          </cell>
          <cell r="H112">
            <v>1061.5989310299999</v>
          </cell>
          <cell r="I112">
            <v>1136.3349889799999</v>
          </cell>
          <cell r="J112">
            <v>1223.96626517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1061.5989310299999</v>
          </cell>
          <cell r="I169">
            <v>1136.3349889799999</v>
          </cell>
          <cell r="J169">
            <v>1223.96626517</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1061.5989310299999</v>
          </cell>
          <cell r="I192">
            <v>1136.3349889799999</v>
          </cell>
          <cell r="J192">
            <v>1223.96626517</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1061.5989310299999</v>
          </cell>
          <cell r="I194">
            <v>1136.3349889799999</v>
          </cell>
          <cell r="J194">
            <v>1223.96626517</v>
          </cell>
        </row>
        <row r="195">
          <cell r="C195" t="str">
            <v>Capex (AFCF)</v>
          </cell>
          <cell r="D195" t="str">
            <v>BC0400S</v>
          </cell>
          <cell r="E195"/>
          <cell r="F195"/>
          <cell r="G195"/>
          <cell r="H195">
            <v>-913.19166189999999</v>
          </cell>
          <cell r="I195">
            <v>-2062.5264580100002</v>
          </cell>
          <cell r="J195">
            <v>-1321.2676660699999</v>
          </cell>
        </row>
        <row r="196">
          <cell r="C196" t="str">
            <v xml:space="preserve">Financial investments </v>
          </cell>
          <cell r="D196" t="str">
            <v>BC1106S</v>
          </cell>
          <cell r="E196"/>
          <cell r="F196"/>
          <cell r="G196"/>
          <cell r="H196">
            <v>-4.59</v>
          </cell>
          <cell r="I196">
            <v>0</v>
          </cell>
          <cell r="J196">
            <v>-7</v>
          </cell>
        </row>
        <row r="197">
          <cell r="C197" t="str">
            <v>Changes in loans to associates (investment)</v>
          </cell>
          <cell r="D197" t="str">
            <v>BC1286S</v>
          </cell>
          <cell r="E197"/>
          <cell r="F197"/>
          <cell r="G197"/>
          <cell r="H197">
            <v>0.36399999999999999</v>
          </cell>
          <cell r="I197">
            <v>-2.3319999999999999</v>
          </cell>
          <cell r="J197">
            <v>-2.6320000000000001</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-917.41766189999998</v>
          </cell>
          <cell r="I199">
            <v>-2064.85845801</v>
          </cell>
          <cell r="J199">
            <v>-1330.89966607</v>
          </cell>
        </row>
        <row r="200">
          <cell r="C200" t="str">
            <v>Disposals PPE</v>
          </cell>
          <cell r="D200" t="str">
            <v>BC1112</v>
          </cell>
          <cell r="E200"/>
          <cell r="F200"/>
          <cell r="G200"/>
          <cell r="H200">
            <v>576.19101120000005</v>
          </cell>
          <cell r="I200">
            <v>0</v>
          </cell>
          <cell r="J200">
            <v>639.62096570000006</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576.19101120000005</v>
          </cell>
          <cell r="I202">
            <v>0</v>
          </cell>
          <cell r="J202">
            <v>639.62096570000006</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16.870139850000001</v>
          </cell>
          <cell r="I204">
            <v>363.33013449999999</v>
          </cell>
          <cell r="J204">
            <v>302.7004627</v>
          </cell>
        </row>
        <row r="205">
          <cell r="C205" t="str">
            <v>Gross cash disposals</v>
          </cell>
          <cell r="D205" t="str">
            <v>BC1299S</v>
          </cell>
          <cell r="E205"/>
          <cell r="F205"/>
          <cell r="G205">
            <v>0</v>
          </cell>
          <cell r="H205">
            <v>593.06115105000003</v>
          </cell>
          <cell r="I205">
            <v>363.33013449999999</v>
          </cell>
          <cell r="J205">
            <v>942.32142840000006</v>
          </cell>
        </row>
        <row r="206">
          <cell r="C206" t="str">
            <v>Net cash investments</v>
          </cell>
          <cell r="D206" t="str">
            <v>BC1300S</v>
          </cell>
          <cell r="E206"/>
          <cell r="F206"/>
          <cell r="G206">
            <v>0</v>
          </cell>
          <cell r="H206">
            <v>-324.35651084999995</v>
          </cell>
          <cell r="I206">
            <v>-1701.5283235100001</v>
          </cell>
          <cell r="J206">
            <v>-388.57823766999991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737.24242017999995</v>
          </cell>
          <cell r="I210">
            <v>-565.19333453000013</v>
          </cell>
          <cell r="J210">
            <v>835.38802750000013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-4.8725807899999998</v>
          </cell>
          <cell r="I261">
            <v>-1.10583079</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-4.8725807899999998</v>
          </cell>
          <cell r="I272">
            <v>-1.10583079</v>
          </cell>
          <cell r="J272">
            <v>0</v>
          </cell>
        </row>
        <row r="273">
          <cell r="C273" t="str">
            <v>Other changes in net financial debt</v>
          </cell>
          <cell r="D273" t="str">
            <v>BC1900S</v>
          </cell>
          <cell r="E273"/>
          <cell r="F273"/>
          <cell r="G273">
            <v>0</v>
          </cell>
          <cell r="H273">
            <v>-4.8725807899999998</v>
          </cell>
          <cell r="I273">
            <v>-1.10583079</v>
          </cell>
          <cell r="J273">
            <v>0</v>
          </cell>
        </row>
        <row r="274">
          <cell r="C274" t="str">
            <v>Changes in net financial debt</v>
          </cell>
          <cell r="D274" t="str">
            <v>BC2500S</v>
          </cell>
          <cell r="E274"/>
          <cell r="F274"/>
          <cell r="G274">
            <v>0</v>
          </cell>
          <cell r="H274">
            <v>732.36983938999992</v>
          </cell>
          <cell r="I274">
            <v>-566.29916532000016</v>
          </cell>
          <cell r="J274">
            <v>835.38802750000013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732.36983938999992</v>
          </cell>
          <cell r="I289">
            <v>-566.29916532000016</v>
          </cell>
          <cell r="J289">
            <v>835.38802750000013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732.36983938999992</v>
          </cell>
          <cell r="I291">
            <v>-566.29916532000016</v>
          </cell>
          <cell r="J291">
            <v>835.38802750000013</v>
          </cell>
        </row>
        <row r="325">
          <cell r="C325" t="str">
            <v>Changes in net financial debt</v>
          </cell>
          <cell r="D325" t="str">
            <v>BC2500S</v>
          </cell>
          <cell r="E325"/>
          <cell r="F325"/>
          <cell r="G325"/>
          <cell r="H325">
            <v>732.36983938999992</v>
          </cell>
          <cell r="I325">
            <v>-566.29916532000016</v>
          </cell>
          <cell r="J325">
            <v>835.38802750000013</v>
          </cell>
        </row>
        <row r="326">
          <cell r="C326" t="str">
            <v xml:space="preserve">Adjustments for non-cash-relevant changes </v>
          </cell>
          <cell r="D326"/>
          <cell r="E326"/>
          <cell r="F326"/>
          <cell r="G326"/>
          <cell r="H326">
            <v>4.8725807899999998</v>
          </cell>
          <cell r="I326">
            <v>1.10583079</v>
          </cell>
          <cell r="J326">
            <v>0</v>
          </cell>
        </row>
        <row r="327">
          <cell r="C327" t="str">
            <v>Cash-effective changes in net financial debt</v>
          </cell>
          <cell r="D327"/>
          <cell r="E327"/>
          <cell r="F327"/>
          <cell r="G327"/>
          <cell r="H327">
            <v>737.24242017999995</v>
          </cell>
          <cell r="I327">
            <v>-565.19333453000013</v>
          </cell>
          <cell r="J327">
            <v>835.38802750000013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737.24242017999995</v>
          </cell>
          <cell r="I343">
            <v>-565.19333453000013</v>
          </cell>
          <cell r="J343">
            <v>835.38802750000013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737.24242017999995</v>
          </cell>
          <cell r="I345">
            <v>-565.19333453000013</v>
          </cell>
          <cell r="J345">
            <v>835.38802750000013</v>
          </cell>
        </row>
      </sheetData>
      <sheetData sheetId="27">
        <row r="10">
          <cell r="C10" t="str">
            <v>Adjusted EBITDA</v>
          </cell>
          <cell r="D10" t="str">
            <v>BP5000S</v>
          </cell>
          <cell r="E10"/>
          <cell r="F10"/>
          <cell r="G10"/>
          <cell r="H10">
            <v>137.09841807000001</v>
          </cell>
          <cell r="I10">
            <v>186.63432646000001</v>
          </cell>
          <cell r="J10">
            <v>298.34745392000002</v>
          </cell>
        </row>
        <row r="11">
          <cell r="C11" t="str">
            <v>Depreciation</v>
          </cell>
          <cell r="D11" t="str">
            <v>BP5010</v>
          </cell>
          <cell r="E11"/>
          <cell r="F11"/>
          <cell r="G11"/>
          <cell r="H11">
            <v>-131.40630775</v>
          </cell>
          <cell r="I11">
            <v>-148.62470142999999</v>
          </cell>
          <cell r="J11">
            <v>-183.02481427000001</v>
          </cell>
        </row>
        <row r="12">
          <cell r="C12" t="str">
            <v>Adjusted EBIT</v>
          </cell>
          <cell r="D12" t="str">
            <v>BP5100S</v>
          </cell>
          <cell r="E12"/>
          <cell r="F12"/>
          <cell r="G12">
            <v>0</v>
          </cell>
          <cell r="H12">
            <v>5.6921103200000118</v>
          </cell>
          <cell r="I12">
            <v>38.009625030000024</v>
          </cell>
          <cell r="J12">
            <v>115.32263965000001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5.6921103200000118</v>
          </cell>
          <cell r="I41">
            <v>38.009625030000024</v>
          </cell>
          <cell r="J41">
            <v>115.32263965000001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5.6921103200000118</v>
          </cell>
          <cell r="I45">
            <v>38.009625030000024</v>
          </cell>
          <cell r="J45">
            <v>115.32263965000001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5.6921103200000118</v>
          </cell>
          <cell r="I49">
            <v>38.009625030000024</v>
          </cell>
          <cell r="J49">
            <v>115.32263965000001</v>
          </cell>
        </row>
        <row r="73">
          <cell r="C73" t="str">
            <v>Adjusted EBITDA</v>
          </cell>
          <cell r="D73"/>
          <cell r="E73"/>
          <cell r="F73"/>
          <cell r="G73">
            <v>0</v>
          </cell>
          <cell r="H73">
            <v>137.09841807000001</v>
          </cell>
          <cell r="I73">
            <v>186.63432646000001</v>
          </cell>
          <cell r="J73">
            <v>298.34745392000002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137.09841807000001</v>
          </cell>
          <cell r="I77">
            <v>186.63432646000001</v>
          </cell>
          <cell r="J77">
            <v>298.34745392000002</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137.09841807000001</v>
          </cell>
          <cell r="I81">
            <v>186.63432646000001</v>
          </cell>
          <cell r="J81">
            <v>298.34745392000002</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137.09841807000001</v>
          </cell>
          <cell r="I83">
            <v>186.63432646000001</v>
          </cell>
          <cell r="J83">
            <v>298.34745392000002</v>
          </cell>
        </row>
        <row r="84">
          <cell r="C84" t="str">
            <v>Capex</v>
          </cell>
          <cell r="D84"/>
          <cell r="E84"/>
          <cell r="F84"/>
          <cell r="G84"/>
          <cell r="H84">
            <v>-1256.6306066899999</v>
          </cell>
          <cell r="I84">
            <v>-928.59626848000005</v>
          </cell>
          <cell r="J84">
            <v>-483.27968797</v>
          </cell>
        </row>
        <row r="85">
          <cell r="C85" t="str">
            <v>Financial investments</v>
          </cell>
          <cell r="D85"/>
          <cell r="E85"/>
          <cell r="F85"/>
          <cell r="G85"/>
          <cell r="H85">
            <v>0</v>
          </cell>
          <cell r="I85">
            <v>0</v>
          </cell>
          <cell r="J85">
            <v>0</v>
          </cell>
        </row>
        <row r="86">
          <cell r="C86" t="str">
            <v>Disposal proceeds</v>
          </cell>
          <cell r="D86"/>
          <cell r="E86"/>
          <cell r="F86"/>
          <cell r="G86"/>
          <cell r="H86">
            <v>156.92211380000001</v>
          </cell>
          <cell r="I86">
            <v>63.167858989999999</v>
          </cell>
          <cell r="J86">
            <v>227.72259</v>
          </cell>
        </row>
        <row r="87">
          <cell r="C87" t="str">
            <v>Free Cash Flow (FCF)</v>
          </cell>
          <cell r="D87"/>
          <cell r="E87"/>
          <cell r="F87"/>
          <cell r="G87">
            <v>0</v>
          </cell>
          <cell r="H87">
            <v>-962.61007481999991</v>
          </cell>
          <cell r="I87">
            <v>-678.79408303000002</v>
          </cell>
          <cell r="J87">
            <v>42.79035595000002</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-962.61007481999991</v>
          </cell>
          <cell r="I92">
            <v>-678.79408303000002</v>
          </cell>
          <cell r="J92">
            <v>42.79035595000002</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287.33556610000005</v>
          </cell>
          <cell r="I97">
            <v>101.4651471</v>
          </cell>
          <cell r="J97">
            <v>-17.7</v>
          </cell>
        </row>
        <row r="98">
          <cell r="C98" t="str">
            <v>Other changes in net financial debt</v>
          </cell>
          <cell r="D98"/>
          <cell r="E98"/>
          <cell r="F98"/>
          <cell r="G98">
            <v>0</v>
          </cell>
          <cell r="H98">
            <v>287.33556610000005</v>
          </cell>
          <cell r="I98">
            <v>101.4651471</v>
          </cell>
          <cell r="J98">
            <v>-17.7</v>
          </cell>
        </row>
        <row r="99">
          <cell r="C99" t="str">
            <v>Changes in net financial debt</v>
          </cell>
          <cell r="D99"/>
          <cell r="E99"/>
          <cell r="F99"/>
          <cell r="G99">
            <v>0</v>
          </cell>
          <cell r="H99">
            <v>-675.27450871999986</v>
          </cell>
          <cell r="I99">
            <v>-577.32893593000006</v>
          </cell>
          <cell r="J99">
            <v>25.090355950000021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-675.27450871999986</v>
          </cell>
          <cell r="I105">
            <v>-577.32893593000006</v>
          </cell>
          <cell r="J105">
            <v>25.090355950000021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-675.27450871999986</v>
          </cell>
          <cell r="I107">
            <v>-577.32893593000006</v>
          </cell>
          <cell r="J107">
            <v>25.090355950000021</v>
          </cell>
        </row>
        <row r="112">
          <cell r="C112" t="str">
            <v>Adjusted EBITDA</v>
          </cell>
          <cell r="D112" t="str">
            <v>BP5000S</v>
          </cell>
          <cell r="E112"/>
          <cell r="F112"/>
          <cell r="G112">
            <v>0</v>
          </cell>
          <cell r="H112">
            <v>137.09841807000001</v>
          </cell>
          <cell r="I112">
            <v>186.63432646000001</v>
          </cell>
          <cell r="J112">
            <v>298.34745392000002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137.09841807000001</v>
          </cell>
          <cell r="I169">
            <v>186.63432646000001</v>
          </cell>
          <cell r="J169">
            <v>298.34745392000002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137.09841807000001</v>
          </cell>
          <cell r="I192">
            <v>186.63432646000001</v>
          </cell>
          <cell r="J192">
            <v>298.34745392000002</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137.09841807000001</v>
          </cell>
          <cell r="I194">
            <v>186.63432646000001</v>
          </cell>
          <cell r="J194">
            <v>298.34745392000002</v>
          </cell>
        </row>
        <row r="195">
          <cell r="C195" t="str">
            <v>Capex (AFCF)</v>
          </cell>
          <cell r="D195" t="str">
            <v>BC0400S</v>
          </cell>
          <cell r="E195"/>
          <cell r="F195"/>
          <cell r="G195"/>
          <cell r="H195">
            <v>-1256.6306066899999</v>
          </cell>
          <cell r="I195">
            <v>-928.59626848000005</v>
          </cell>
          <cell r="J195">
            <v>-483.27968797</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-1256.6306066899999</v>
          </cell>
          <cell r="I199">
            <v>-928.59626848000005</v>
          </cell>
          <cell r="J199">
            <v>-483.27968797</v>
          </cell>
        </row>
        <row r="200">
          <cell r="C200" t="str">
            <v>Disposals PPE</v>
          </cell>
          <cell r="D200" t="str">
            <v>BC1112</v>
          </cell>
          <cell r="E200"/>
          <cell r="F200"/>
          <cell r="G200"/>
          <cell r="H200">
            <v>156.92211380000001</v>
          </cell>
          <cell r="I200">
            <v>63.167858989999999</v>
          </cell>
          <cell r="J200">
            <v>227.72259</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156.92211380000001</v>
          </cell>
          <cell r="I202">
            <v>63.167858989999999</v>
          </cell>
          <cell r="J202">
            <v>227.72259</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156.92211380000001</v>
          </cell>
          <cell r="I205">
            <v>63.167858989999999</v>
          </cell>
          <cell r="J205">
            <v>227.72259</v>
          </cell>
        </row>
        <row r="206">
          <cell r="C206" t="str">
            <v>Net cash investments</v>
          </cell>
          <cell r="D206" t="str">
            <v>BC1300S</v>
          </cell>
          <cell r="E206"/>
          <cell r="F206"/>
          <cell r="G206">
            <v>0</v>
          </cell>
          <cell r="H206">
            <v>-1099.7084928899999</v>
          </cell>
          <cell r="I206">
            <v>-865.42840949000004</v>
          </cell>
          <cell r="J206">
            <v>-255.55709797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-962.61007481999991</v>
          </cell>
          <cell r="I210">
            <v>-678.79408303000002</v>
          </cell>
          <cell r="J210">
            <v>42.79035595000002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-65.372</v>
          </cell>
          <cell r="I261">
            <v>-72.224999999999994</v>
          </cell>
          <cell r="J261">
            <v>-17.7</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23.324999999999999</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352.70756610000001</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287.33556609999999</v>
          </cell>
          <cell r="I272">
            <v>101.4651471</v>
          </cell>
          <cell r="J272">
            <v>-17.7</v>
          </cell>
        </row>
        <row r="273">
          <cell r="C273" t="str">
            <v>Other changes in net financial debt</v>
          </cell>
          <cell r="D273" t="str">
            <v>BC1900S</v>
          </cell>
          <cell r="E273"/>
          <cell r="F273"/>
          <cell r="G273">
            <v>0</v>
          </cell>
          <cell r="H273">
            <v>287.33556609999999</v>
          </cell>
          <cell r="I273">
            <v>101.4651471</v>
          </cell>
          <cell r="J273">
            <v>-17.7</v>
          </cell>
        </row>
        <row r="274">
          <cell r="C274" t="str">
            <v>Changes in net financial debt</v>
          </cell>
          <cell r="D274" t="str">
            <v>BC2500S</v>
          </cell>
          <cell r="E274"/>
          <cell r="F274"/>
          <cell r="G274">
            <v>0</v>
          </cell>
          <cell r="H274">
            <v>-675.27450871999986</v>
          </cell>
          <cell r="I274">
            <v>-577.32893593000006</v>
          </cell>
          <cell r="J274">
            <v>25.090355950000021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-675.27450871999986</v>
          </cell>
          <cell r="I289">
            <v>-577.32893593000006</v>
          </cell>
          <cell r="J289">
            <v>25.090355950000021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-675.27450871999986</v>
          </cell>
          <cell r="I291">
            <v>-577.32893593000006</v>
          </cell>
          <cell r="J291">
            <v>25.090355950000021</v>
          </cell>
        </row>
        <row r="325">
          <cell r="C325" t="str">
            <v>Changes in net financial debt</v>
          </cell>
          <cell r="D325" t="str">
            <v>BC2500S</v>
          </cell>
          <cell r="E325"/>
          <cell r="F325"/>
          <cell r="G325"/>
          <cell r="H325">
            <v>-675.27450871999986</v>
          </cell>
          <cell r="I325">
            <v>-577.32893593000006</v>
          </cell>
          <cell r="J325">
            <v>25.090355950000021</v>
          </cell>
        </row>
        <row r="326">
          <cell r="C326" t="str">
            <v xml:space="preserve">Adjustments for non-cash-relevant changes </v>
          </cell>
          <cell r="D326"/>
          <cell r="E326"/>
          <cell r="F326"/>
          <cell r="G326"/>
          <cell r="H326">
            <v>-287.33556609999999</v>
          </cell>
          <cell r="I326">
            <v>-101.4651471</v>
          </cell>
          <cell r="J326">
            <v>17.7</v>
          </cell>
        </row>
        <row r="327">
          <cell r="C327" t="str">
            <v>Cash-effective changes in net financial debt</v>
          </cell>
          <cell r="D327"/>
          <cell r="E327"/>
          <cell r="F327"/>
          <cell r="G327"/>
          <cell r="H327">
            <v>-962.61007481999991</v>
          </cell>
          <cell r="I327">
            <v>-678.79408303000002</v>
          </cell>
          <cell r="J327">
            <v>42.79035595000002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-962.61007481999991</v>
          </cell>
          <cell r="I343">
            <v>-678.79408303000002</v>
          </cell>
          <cell r="J343">
            <v>42.79035595000002</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-962.61007481999991</v>
          </cell>
          <cell r="I345">
            <v>-678.79408303000002</v>
          </cell>
          <cell r="J345">
            <v>42.79035595000002</v>
          </cell>
        </row>
      </sheetData>
      <sheetData sheetId="28">
        <row r="10">
          <cell r="C10" t="str">
            <v>Adjusted EBITDA</v>
          </cell>
          <cell r="D10" t="str">
            <v>BP5000S</v>
          </cell>
          <cell r="E10"/>
          <cell r="F10"/>
          <cell r="G10"/>
          <cell r="H10">
            <v>365.28827393</v>
          </cell>
          <cell r="I10">
            <v>376.88942291000001</v>
          </cell>
          <cell r="J10">
            <v>436.45620280999998</v>
          </cell>
        </row>
        <row r="11">
          <cell r="C11" t="str">
            <v>Depreciation</v>
          </cell>
          <cell r="D11" t="str">
            <v>BP5010</v>
          </cell>
          <cell r="E11"/>
          <cell r="F11"/>
          <cell r="G11"/>
          <cell r="H11">
            <v>-249.75372533999999</v>
          </cell>
          <cell r="I11">
            <v>-265.49145979000002</v>
          </cell>
          <cell r="J11">
            <v>-282.29053162999998</v>
          </cell>
        </row>
        <row r="12">
          <cell r="C12" t="str">
            <v>Adjusted EBIT</v>
          </cell>
          <cell r="D12" t="str">
            <v>BP5100S</v>
          </cell>
          <cell r="E12"/>
          <cell r="F12"/>
          <cell r="G12">
            <v>0</v>
          </cell>
          <cell r="H12">
            <v>115.53454859000001</v>
          </cell>
          <cell r="I12">
            <v>111.39796311999999</v>
          </cell>
          <cell r="J12">
            <v>154.16567118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115.53454859000001</v>
          </cell>
          <cell r="I41">
            <v>111.39796311999999</v>
          </cell>
          <cell r="J41">
            <v>154.16567118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115.53454859000001</v>
          </cell>
          <cell r="I45">
            <v>111.39796311999999</v>
          </cell>
          <cell r="J45">
            <v>154.16567118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115.53454859000001</v>
          </cell>
          <cell r="I49">
            <v>111.39796311999999</v>
          </cell>
          <cell r="J49">
            <v>154.16567118</v>
          </cell>
        </row>
        <row r="73">
          <cell r="C73" t="str">
            <v>Adjusted EBITDA</v>
          </cell>
          <cell r="D73"/>
          <cell r="E73"/>
          <cell r="F73"/>
          <cell r="G73">
            <v>0</v>
          </cell>
          <cell r="H73">
            <v>365.28827393</v>
          </cell>
          <cell r="I73">
            <v>376.88942291000001</v>
          </cell>
          <cell r="J73">
            <v>436.45620280999998</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365.28827393</v>
          </cell>
          <cell r="I77">
            <v>376.88942291000001</v>
          </cell>
          <cell r="J77">
            <v>436.45620280999998</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365.28827393</v>
          </cell>
          <cell r="I81">
            <v>376.88942291000001</v>
          </cell>
          <cell r="J81">
            <v>436.45620280999998</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365.28827393</v>
          </cell>
          <cell r="I83">
            <v>376.88942291000001</v>
          </cell>
          <cell r="J83">
            <v>436.45620280999998</v>
          </cell>
        </row>
        <row r="84">
          <cell r="C84" t="str">
            <v>Capex</v>
          </cell>
          <cell r="D84"/>
          <cell r="E84"/>
          <cell r="F84"/>
          <cell r="G84"/>
          <cell r="H84">
            <v>-380.92185696000001</v>
          </cell>
          <cell r="I84">
            <v>-493.64932206999998</v>
          </cell>
          <cell r="J84">
            <v>-726.56567398000004</v>
          </cell>
        </row>
        <row r="85">
          <cell r="C85" t="str">
            <v>Financial investments</v>
          </cell>
          <cell r="D85"/>
          <cell r="E85"/>
          <cell r="F85"/>
          <cell r="G85"/>
          <cell r="H85">
            <v>-9.68873973</v>
          </cell>
          <cell r="I85">
            <v>-5.5602394400000001</v>
          </cell>
          <cell r="J85">
            <v>-6.5694791700000001</v>
          </cell>
        </row>
        <row r="86">
          <cell r="C86" t="str">
            <v>Disposal proceeds</v>
          </cell>
          <cell r="D86"/>
          <cell r="E86"/>
          <cell r="F86"/>
          <cell r="G86"/>
          <cell r="H86">
            <v>93.391166519999999</v>
          </cell>
          <cell r="I86">
            <v>0</v>
          </cell>
          <cell r="J86">
            <v>62.9</v>
          </cell>
        </row>
        <row r="87">
          <cell r="C87" t="str">
            <v>Free Cash Flow (FCF)</v>
          </cell>
          <cell r="D87"/>
          <cell r="E87"/>
          <cell r="F87"/>
          <cell r="G87">
            <v>0</v>
          </cell>
          <cell r="H87">
            <v>68.068843759999993</v>
          </cell>
          <cell r="I87">
            <v>-122.32013859999998</v>
          </cell>
          <cell r="J87">
            <v>-233.77895034000008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68.068843759999993</v>
          </cell>
          <cell r="I92">
            <v>-122.32013859999998</v>
          </cell>
          <cell r="J92">
            <v>-233.77895034000008</v>
          </cell>
        </row>
        <row r="93">
          <cell r="C93" t="str">
            <v>FX-effects</v>
          </cell>
          <cell r="D93"/>
          <cell r="E93"/>
          <cell r="F93"/>
          <cell r="G93"/>
          <cell r="H93">
            <v>0</v>
          </cell>
          <cell r="I93">
            <v>0</v>
          </cell>
          <cell r="J93">
            <v>0</v>
          </cell>
        </row>
        <row r="94">
          <cell r="C94" t="str">
            <v>Changes in loans to associates</v>
          </cell>
          <cell r="D94"/>
          <cell r="E94"/>
          <cell r="F94"/>
          <cell r="G94"/>
          <cell r="H94">
            <v>-2.0334691</v>
          </cell>
          <cell r="I94">
            <v>-0.1638</v>
          </cell>
          <cell r="J94">
            <v>0</v>
          </cell>
        </row>
        <row r="95">
          <cell r="C95" t="str">
            <v>Capital measures</v>
          </cell>
          <cell r="D95"/>
          <cell r="E95"/>
          <cell r="F95"/>
          <cell r="G95"/>
          <cell r="H95">
            <v>-4.9762400000000007</v>
          </cell>
          <cell r="I95">
            <v>44.407482119999997</v>
          </cell>
          <cell r="J95">
            <v>1.8251599999999994</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-32.05567113</v>
          </cell>
          <cell r="I97">
            <v>-54.595346159999998</v>
          </cell>
          <cell r="J97">
            <v>-33.596346750000002</v>
          </cell>
        </row>
        <row r="98">
          <cell r="C98" t="str">
            <v>Other changes in net financial debt</v>
          </cell>
          <cell r="D98"/>
          <cell r="E98"/>
          <cell r="F98"/>
          <cell r="G98">
            <v>0</v>
          </cell>
          <cell r="H98">
            <v>-39.065380230000002</v>
          </cell>
          <cell r="I98">
            <v>-10.351664040000003</v>
          </cell>
          <cell r="J98">
            <v>-31.771186750000002</v>
          </cell>
        </row>
        <row r="99">
          <cell r="C99" t="str">
            <v>Changes in net financial debt</v>
          </cell>
          <cell r="D99"/>
          <cell r="E99"/>
          <cell r="F99"/>
          <cell r="G99">
            <v>0</v>
          </cell>
          <cell r="H99">
            <v>29.003463529999991</v>
          </cell>
          <cell r="I99">
            <v>-132.67180263999998</v>
          </cell>
          <cell r="J99">
            <v>-265.55013709000008</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29.003463529999991</v>
          </cell>
          <cell r="I105">
            <v>-132.67180263999998</v>
          </cell>
          <cell r="J105">
            <v>-265.55013709000008</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29.003463529999991</v>
          </cell>
          <cell r="I107">
            <v>-132.67180263999998</v>
          </cell>
          <cell r="J107">
            <v>-265.55013709000008</v>
          </cell>
        </row>
        <row r="112">
          <cell r="C112" t="str">
            <v>Adjusted EBITDA</v>
          </cell>
          <cell r="D112" t="str">
            <v>BP5000S</v>
          </cell>
          <cell r="E112"/>
          <cell r="F112"/>
          <cell r="G112">
            <v>0</v>
          </cell>
          <cell r="H112">
            <v>365.28827393</v>
          </cell>
          <cell r="I112">
            <v>376.88942291000001</v>
          </cell>
          <cell r="J112">
            <v>436.45620280999998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365.28827393</v>
          </cell>
          <cell r="I169">
            <v>376.88942291000001</v>
          </cell>
          <cell r="J169">
            <v>436.45620280999998</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365.28827393</v>
          </cell>
          <cell r="I192">
            <v>376.88942291000001</v>
          </cell>
          <cell r="J192">
            <v>436.45620280999998</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365.28827393</v>
          </cell>
          <cell r="I194">
            <v>376.88942291000001</v>
          </cell>
          <cell r="J194">
            <v>436.45620280999998</v>
          </cell>
        </row>
        <row r="195">
          <cell r="C195" t="str">
            <v>Capex (AFCF)</v>
          </cell>
          <cell r="D195" t="str">
            <v>BC0400S</v>
          </cell>
          <cell r="E195"/>
          <cell r="F195"/>
          <cell r="G195"/>
          <cell r="H195">
            <v>-380.92185696000001</v>
          </cell>
          <cell r="I195">
            <v>-493.64932206999998</v>
          </cell>
          <cell r="J195">
            <v>-726.56567398000004</v>
          </cell>
        </row>
        <row r="196">
          <cell r="C196" t="str">
            <v xml:space="preserve">Financial investments </v>
          </cell>
          <cell r="D196" t="str">
            <v>BC1106S</v>
          </cell>
          <cell r="E196"/>
          <cell r="F196"/>
          <cell r="G196"/>
          <cell r="H196">
            <v>-9.68873973</v>
          </cell>
          <cell r="I196">
            <v>-5.5602394400000001</v>
          </cell>
          <cell r="J196">
            <v>-6.5694791700000001</v>
          </cell>
        </row>
        <row r="197">
          <cell r="C197" t="str">
            <v>Changes in loans to associates (investment)</v>
          </cell>
          <cell r="D197" t="str">
            <v>BC1286S</v>
          </cell>
          <cell r="E197"/>
          <cell r="F197"/>
          <cell r="G197"/>
          <cell r="H197">
            <v>-2.0334691</v>
          </cell>
          <cell r="I197">
            <v>-0.1638</v>
          </cell>
          <cell r="J197">
            <v>0</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-402.96330578999999</v>
          </cell>
          <cell r="I199">
            <v>-507.63162150999995</v>
          </cell>
          <cell r="J199">
            <v>-739.14999315000011</v>
          </cell>
        </row>
        <row r="200">
          <cell r="C200" t="str">
            <v>Disposals PPE</v>
          </cell>
          <cell r="D200" t="str">
            <v>BC1112</v>
          </cell>
          <cell r="E200"/>
          <cell r="F200"/>
          <cell r="G200"/>
          <cell r="H200">
            <v>93.391166519999999</v>
          </cell>
          <cell r="I200">
            <v>0</v>
          </cell>
          <cell r="J200">
            <v>62.9</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93.391166519999999</v>
          </cell>
          <cell r="I202">
            <v>0</v>
          </cell>
          <cell r="J202">
            <v>62.9</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5.343</v>
          </cell>
          <cell r="I204">
            <v>52.665742119999997</v>
          </cell>
          <cell r="J204">
            <v>7.84</v>
          </cell>
        </row>
        <row r="205">
          <cell r="C205" t="str">
            <v>Gross cash disposals</v>
          </cell>
          <cell r="D205" t="str">
            <v>BC1299S</v>
          </cell>
          <cell r="E205"/>
          <cell r="F205"/>
          <cell r="G205">
            <v>0</v>
          </cell>
          <cell r="H205">
            <v>98.734166520000002</v>
          </cell>
          <cell r="I205">
            <v>52.665742119999997</v>
          </cell>
          <cell r="J205">
            <v>70.739999999999995</v>
          </cell>
        </row>
        <row r="206">
          <cell r="C206" t="str">
            <v>Net cash investments</v>
          </cell>
          <cell r="D206" t="str">
            <v>BC1300S</v>
          </cell>
          <cell r="E206"/>
          <cell r="F206"/>
          <cell r="G206">
            <v>0</v>
          </cell>
          <cell r="H206">
            <v>-304.22913927000002</v>
          </cell>
          <cell r="I206">
            <v>-454.96587938999994</v>
          </cell>
          <cell r="J206">
            <v>-668.4099931500001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61.059134659999984</v>
          </cell>
          <cell r="I210">
            <v>-78.076456479999933</v>
          </cell>
          <cell r="J210">
            <v>-231.95379034000013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-32.05567113</v>
          </cell>
          <cell r="I261">
            <v>-54.595346159999998</v>
          </cell>
          <cell r="J261">
            <v>-33.596346750000002</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-32.05567113</v>
          </cell>
          <cell r="I272">
            <v>-54.595346159999998</v>
          </cell>
          <cell r="J272">
            <v>-33.596346750000002</v>
          </cell>
        </row>
        <row r="273">
          <cell r="C273" t="str">
            <v>Other changes in net financial debt</v>
          </cell>
          <cell r="D273" t="str">
            <v>BC1900S</v>
          </cell>
          <cell r="E273"/>
          <cell r="F273"/>
          <cell r="G273">
            <v>0</v>
          </cell>
          <cell r="H273">
            <v>-32.05567113</v>
          </cell>
          <cell r="I273">
            <v>-54.595346159999998</v>
          </cell>
          <cell r="J273">
            <v>-33.596346750000002</v>
          </cell>
        </row>
        <row r="274">
          <cell r="C274" t="str">
            <v>Changes in net financial debt</v>
          </cell>
          <cell r="D274" t="str">
            <v>BC2500S</v>
          </cell>
          <cell r="E274"/>
          <cell r="F274"/>
          <cell r="G274">
            <v>0</v>
          </cell>
          <cell r="H274">
            <v>29.003463529999983</v>
          </cell>
          <cell r="I274">
            <v>-132.67180263999992</v>
          </cell>
          <cell r="J274">
            <v>-265.55013709000013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29.003463529999983</v>
          </cell>
          <cell r="I289">
            <v>-132.67180263999992</v>
          </cell>
          <cell r="J289">
            <v>-265.55013709000013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29.003463529999983</v>
          </cell>
          <cell r="I291">
            <v>-132.67180263999992</v>
          </cell>
          <cell r="J291">
            <v>-265.55013709000013</v>
          </cell>
        </row>
        <row r="325">
          <cell r="C325" t="str">
            <v>Changes in net financial debt</v>
          </cell>
          <cell r="D325" t="str">
            <v>BC2500S</v>
          </cell>
          <cell r="E325"/>
          <cell r="F325"/>
          <cell r="G325"/>
          <cell r="H325">
            <v>29.003463529999983</v>
          </cell>
          <cell r="I325">
            <v>-132.67180263999992</v>
          </cell>
          <cell r="J325">
            <v>-265.55013709000013</v>
          </cell>
        </row>
        <row r="326">
          <cell r="C326" t="str">
            <v xml:space="preserve">Adjustments for non-cash-relevant changes </v>
          </cell>
          <cell r="D326"/>
          <cell r="E326"/>
          <cell r="F326"/>
          <cell r="G326"/>
          <cell r="H326">
            <v>32.05567113</v>
          </cell>
          <cell r="I326">
            <v>54.595346159999998</v>
          </cell>
          <cell r="J326">
            <v>33.596346750000002</v>
          </cell>
        </row>
        <row r="327">
          <cell r="C327" t="str">
            <v>Cash-effective changes in net financial debt</v>
          </cell>
          <cell r="D327"/>
          <cell r="E327"/>
          <cell r="F327"/>
          <cell r="G327"/>
          <cell r="H327">
            <v>61.059134659999984</v>
          </cell>
          <cell r="I327">
            <v>-78.076456479999933</v>
          </cell>
          <cell r="J327">
            <v>-231.95379034000013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61.059134659999984</v>
          </cell>
          <cell r="I343">
            <v>-78.076456479999933</v>
          </cell>
          <cell r="J343">
            <v>-231.95379034000013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61.059134659999984</v>
          </cell>
          <cell r="I345">
            <v>-78.076456479999933</v>
          </cell>
          <cell r="J345">
            <v>-231.95379034000013</v>
          </cell>
        </row>
      </sheetData>
      <sheetData sheetId="29">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-30.4</v>
          </cell>
          <cell r="I18">
            <v>-25</v>
          </cell>
          <cell r="J18">
            <v>0</v>
          </cell>
        </row>
        <row r="19">
          <cell r="C19" t="str">
            <v>Non-operating result</v>
          </cell>
          <cell r="D19" t="str">
            <v>BP5200S</v>
          </cell>
          <cell r="E19"/>
          <cell r="F19"/>
          <cell r="G19">
            <v>0</v>
          </cell>
          <cell r="H19">
            <v>18.739387999999998</v>
          </cell>
          <cell r="I19">
            <v>-25</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18.739387999999998</v>
          </cell>
          <cell r="I41">
            <v>-25</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18.739387999999998</v>
          </cell>
          <cell r="I45">
            <v>-25</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-34.002735979999997</v>
          </cell>
          <cell r="I47">
            <v>-86.131432380000007</v>
          </cell>
          <cell r="J47">
            <v>-104.1925768</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-15.263347979999999</v>
          </cell>
          <cell r="I49">
            <v>-111.13143238000001</v>
          </cell>
          <cell r="J49">
            <v>-104.1925768</v>
          </cell>
        </row>
        <row r="73">
          <cell r="C73" t="str">
            <v>Adjusted EBITDA</v>
          </cell>
          <cell r="D73"/>
          <cell r="E73"/>
          <cell r="F73"/>
          <cell r="G73">
            <v>0</v>
          </cell>
          <cell r="H73">
            <v>0</v>
          </cell>
          <cell r="I73">
            <v>0</v>
          </cell>
          <cell r="J73">
            <v>0</v>
          </cell>
        </row>
        <row r="74">
          <cell r="C74" t="str">
            <v>Addition/release of provisions</v>
          </cell>
          <cell r="D74"/>
          <cell r="E74"/>
          <cell r="F74"/>
          <cell r="G74"/>
          <cell r="H74">
            <v>10.443318659999999</v>
          </cell>
          <cell r="I74">
            <v>18.11020491</v>
          </cell>
          <cell r="J74">
            <v>20.150992070000001</v>
          </cell>
        </row>
        <row r="75">
          <cell r="C75" t="str">
            <v>Utilisation of provisions</v>
          </cell>
          <cell r="D75"/>
          <cell r="E75"/>
          <cell r="F75"/>
          <cell r="G75"/>
          <cell r="H75">
            <v>-21.201211730000001</v>
          </cell>
          <cell r="I75">
            <v>-22.572327250000001</v>
          </cell>
          <cell r="J75">
            <v>-25.285172339999999</v>
          </cell>
        </row>
        <row r="76">
          <cell r="C76" t="str">
            <v>Other FFO adjusted EBITDA (e.g. valuation)</v>
          </cell>
          <cell r="D76"/>
          <cell r="E76"/>
          <cell r="F76"/>
          <cell r="G76"/>
          <cell r="H76">
            <v>27.902764679999997</v>
          </cell>
          <cell r="I76">
            <v>96.700361749999999</v>
          </cell>
          <cell r="J76">
            <v>2.2276820000000006</v>
          </cell>
        </row>
        <row r="77">
          <cell r="C77" t="str">
            <v>FFO adjusted EBITDA</v>
          </cell>
          <cell r="D77"/>
          <cell r="E77"/>
          <cell r="F77"/>
          <cell r="G77">
            <v>0</v>
          </cell>
          <cell r="H77">
            <v>17.144871609999996</v>
          </cell>
          <cell r="I77">
            <v>92.238239410000006</v>
          </cell>
          <cell r="J77">
            <v>-2.9064982699999975</v>
          </cell>
        </row>
        <row r="78">
          <cell r="C78" t="str">
            <v>FFO non-operating result</v>
          </cell>
          <cell r="D78"/>
          <cell r="E78"/>
          <cell r="F78"/>
          <cell r="G78"/>
          <cell r="H78">
            <v>-30.4</v>
          </cell>
          <cell r="I78">
            <v>-25</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-13.255128390000003</v>
          </cell>
          <cell r="I81">
            <v>67.238239410000006</v>
          </cell>
          <cell r="J81">
            <v>-2.9064982699999975</v>
          </cell>
        </row>
        <row r="82">
          <cell r="C82" t="str">
            <v>Changes external net working capital</v>
          </cell>
          <cell r="D82"/>
          <cell r="E82"/>
          <cell r="F82"/>
          <cell r="G82"/>
          <cell r="H82">
            <v>-238.09923099</v>
          </cell>
          <cell r="I82">
            <v>-265.67447530000004</v>
          </cell>
          <cell r="J82">
            <v>-188.49680338000002</v>
          </cell>
        </row>
        <row r="83">
          <cell r="C83" t="str">
            <v>Cash Flow from operating Activities (CFoA)</v>
          </cell>
          <cell r="D83"/>
          <cell r="E83"/>
          <cell r="F83"/>
          <cell r="G83">
            <v>0</v>
          </cell>
          <cell r="H83">
            <v>-251.35435938000001</v>
          </cell>
          <cell r="I83">
            <v>-198.43623589000003</v>
          </cell>
          <cell r="J83">
            <v>-191.40330165</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-251.35435938000001</v>
          </cell>
          <cell r="I87">
            <v>-198.43623589000003</v>
          </cell>
          <cell r="J87">
            <v>-191.40330165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-31.403398419999998</v>
          </cell>
          <cell r="I91">
            <v>-86.812008390000003</v>
          </cell>
          <cell r="J91">
            <v>-104.7805431</v>
          </cell>
        </row>
        <row r="92">
          <cell r="C92" t="str">
            <v>Cash balance</v>
          </cell>
          <cell r="D92"/>
          <cell r="E92"/>
          <cell r="F92"/>
          <cell r="G92">
            <v>0</v>
          </cell>
          <cell r="H92">
            <v>-282.75775779999998</v>
          </cell>
          <cell r="I92">
            <v>-285.24824428000005</v>
          </cell>
          <cell r="J92">
            <v>-296.18384474999999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208.10108320000001</v>
          </cell>
          <cell r="I97">
            <v>218.94849640000001</v>
          </cell>
          <cell r="J97">
            <v>158.5636178</v>
          </cell>
        </row>
        <row r="98">
          <cell r="C98" t="str">
            <v>Other changes in net financial debt</v>
          </cell>
          <cell r="D98"/>
          <cell r="E98"/>
          <cell r="F98"/>
          <cell r="G98">
            <v>0</v>
          </cell>
          <cell r="H98">
            <v>208.10108320000001</v>
          </cell>
          <cell r="I98">
            <v>218.94849640000001</v>
          </cell>
          <cell r="J98">
            <v>158.5636178</v>
          </cell>
        </row>
        <row r="99">
          <cell r="C99" t="str">
            <v>Changes in net financial debt</v>
          </cell>
          <cell r="D99"/>
          <cell r="E99"/>
          <cell r="F99"/>
          <cell r="G99">
            <v>0</v>
          </cell>
          <cell r="H99">
            <v>-74.656674599999974</v>
          </cell>
          <cell r="I99">
            <v>-66.299747880000041</v>
          </cell>
          <cell r="J99">
            <v>-137.62022694999999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-74.656674599999974</v>
          </cell>
          <cell r="I105">
            <v>-66.299747880000041</v>
          </cell>
          <cell r="J105">
            <v>-137.62022694999999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-74.656674599999974</v>
          </cell>
          <cell r="I107">
            <v>-66.299747880000041</v>
          </cell>
          <cell r="J107">
            <v>-137.62022694999999</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14.9443676</v>
          </cell>
          <cell r="I137">
            <v>14.76332678</v>
          </cell>
          <cell r="J137">
            <v>14.36041384</v>
          </cell>
        </row>
        <row r="138">
          <cell r="C138" t="str">
            <v>Utilisation provisions - pensions</v>
          </cell>
          <cell r="D138" t="str">
            <v>BC0104</v>
          </cell>
          <cell r="E138"/>
          <cell r="F138"/>
          <cell r="G138"/>
          <cell r="H138">
            <v>-7.3298509999999997</v>
          </cell>
          <cell r="I138">
            <v>-7.9475216299999998</v>
          </cell>
          <cell r="J138">
            <v>-8.5234269099999995</v>
          </cell>
        </row>
        <row r="139">
          <cell r="C139" t="str">
            <v>Changes provisions - pensions</v>
          </cell>
          <cell r="D139" t="str">
            <v>BC0110S</v>
          </cell>
          <cell r="E139"/>
          <cell r="F139"/>
          <cell r="G139">
            <v>0</v>
          </cell>
          <cell r="H139">
            <v>7.6145166</v>
          </cell>
          <cell r="I139">
            <v>6.8158051500000001</v>
          </cell>
          <cell r="J139">
            <v>5.8369869300000001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-4.5010489400000004</v>
          </cell>
          <cell r="I155">
            <v>3.3468781299999999</v>
          </cell>
          <cell r="J155">
            <v>5.7905782300000004</v>
          </cell>
        </row>
        <row r="156">
          <cell r="C156" t="str">
            <v>Utilisation provisions - sundry others</v>
          </cell>
          <cell r="D156" t="str">
            <v>BC0174</v>
          </cell>
          <cell r="E156"/>
          <cell r="F156"/>
          <cell r="G156"/>
          <cell r="H156">
            <v>-9.1350456300000005</v>
          </cell>
          <cell r="I156">
            <v>-9.4174963300000005</v>
          </cell>
          <cell r="J156">
            <v>-7.2525669099999996</v>
          </cell>
        </row>
        <row r="157">
          <cell r="C157" t="str">
            <v>Changes provisions - sundry others</v>
          </cell>
          <cell r="D157" t="str">
            <v>BC0180S</v>
          </cell>
          <cell r="E157"/>
          <cell r="F157"/>
          <cell r="G157">
            <v>0</v>
          </cell>
          <cell r="H157">
            <v>-13.636094570000001</v>
          </cell>
          <cell r="I157">
            <v>-6.0706182000000002</v>
          </cell>
          <cell r="J157">
            <v>-1.4619886799999993</v>
          </cell>
        </row>
        <row r="158">
          <cell r="C158" t="str">
            <v>Changes provisions - others</v>
          </cell>
          <cell r="D158" t="str">
            <v>BC0190S</v>
          </cell>
          <cell r="E158"/>
          <cell r="F158"/>
          <cell r="G158">
            <v>0</v>
          </cell>
          <cell r="H158">
            <v>-10.757893070000002</v>
          </cell>
          <cell r="I158">
            <v>-4.4621223400000005</v>
          </cell>
          <cell r="J158">
            <v>-5.1341802699999999</v>
          </cell>
        </row>
        <row r="159">
          <cell r="C159" t="str">
            <v>At-equity valuation (non-cash)</v>
          </cell>
          <cell r="D159" t="str">
            <v>BC0201</v>
          </cell>
          <cell r="E159"/>
          <cell r="F159"/>
          <cell r="G159"/>
          <cell r="H159">
            <v>43.710675809999998</v>
          </cell>
          <cell r="I159">
            <v>96.700361749999999</v>
          </cell>
          <cell r="J159">
            <v>6.4976820000000002</v>
          </cell>
        </row>
        <row r="160">
          <cell r="C160" t="str">
            <v>Profit/losses from disposals</v>
          </cell>
          <cell r="D160" t="str">
            <v>BC0202</v>
          </cell>
          <cell r="E160"/>
          <cell r="F160"/>
          <cell r="G160"/>
          <cell r="H160">
            <v>-19.089572669999999</v>
          </cell>
          <cell r="I160">
            <v>0</v>
          </cell>
          <cell r="J160">
            <v>-4.2699999999999996</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-30.4</v>
          </cell>
          <cell r="I164">
            <v>-25</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-2.4972353200000015</v>
          </cell>
          <cell r="I166">
            <v>71.700361749999999</v>
          </cell>
          <cell r="J166">
            <v>2.2276820000000006</v>
          </cell>
        </row>
        <row r="167">
          <cell r="C167" t="str">
            <v>Changes provisions - others/other (non)cash items</v>
          </cell>
          <cell r="D167" t="str">
            <v>BC0290S</v>
          </cell>
          <cell r="E167"/>
          <cell r="F167"/>
          <cell r="G167">
            <v>0</v>
          </cell>
          <cell r="H167">
            <v>-13.255128390000003</v>
          </cell>
          <cell r="I167">
            <v>67.238239410000006</v>
          </cell>
          <cell r="J167">
            <v>-2.9064982699999993</v>
          </cell>
        </row>
        <row r="168">
          <cell r="C168" t="str">
            <v>Changes provisions/other (non)cash items</v>
          </cell>
          <cell r="D168" t="str">
            <v>BC0340S</v>
          </cell>
          <cell r="E168"/>
          <cell r="F168"/>
          <cell r="G168">
            <v>0</v>
          </cell>
          <cell r="H168">
            <v>-13.255128390000003</v>
          </cell>
          <cell r="I168">
            <v>67.238239410000006</v>
          </cell>
          <cell r="J168">
            <v>-2.9064982699999993</v>
          </cell>
        </row>
        <row r="169">
          <cell r="C169" t="str">
            <v>Adjusted FFO EBITDA</v>
          </cell>
          <cell r="D169" t="str">
            <v>BC0830S</v>
          </cell>
          <cell r="E169"/>
          <cell r="F169"/>
          <cell r="G169">
            <v>0</v>
          </cell>
          <cell r="H169">
            <v>-13.255128390000003</v>
          </cell>
          <cell r="I169">
            <v>67.238239410000006</v>
          </cell>
          <cell r="J169">
            <v>-2.9064982699999993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-13.255128390000003</v>
          </cell>
          <cell r="I192">
            <v>67.238239410000006</v>
          </cell>
          <cell r="J192">
            <v>-2.9064982699999993</v>
          </cell>
        </row>
        <row r="193">
          <cell r="C193" t="str">
            <v>Changes in operating external net working capital</v>
          </cell>
          <cell r="D193" t="str">
            <v>BC0501</v>
          </cell>
          <cell r="E193"/>
          <cell r="F193"/>
          <cell r="G193"/>
          <cell r="H193">
            <v>-29.998147790000001</v>
          </cell>
          <cell r="I193">
            <v>-46.725978900000001</v>
          </cell>
          <cell r="J193">
            <v>-29.93318558</v>
          </cell>
        </row>
        <row r="194">
          <cell r="C194" t="str">
            <v>Adjusted operating cash flow</v>
          </cell>
          <cell r="D194" t="str">
            <v>BC0850S</v>
          </cell>
          <cell r="E194"/>
          <cell r="F194"/>
          <cell r="G194">
            <v>0</v>
          </cell>
          <cell r="H194">
            <v>-43.25327618</v>
          </cell>
          <cell r="I194">
            <v>20.512260510000004</v>
          </cell>
          <cell r="J194">
            <v>-32.83968385</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-74.656674600000002</v>
          </cell>
          <cell r="I210">
            <v>-66.299747879999998</v>
          </cell>
          <cell r="J210">
            <v>-137.62022695000002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-74.656674600000002</v>
          </cell>
          <cell r="I274">
            <v>-66.299747879999998</v>
          </cell>
          <cell r="J274">
            <v>-137.62022695000002</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-74.656674600000002</v>
          </cell>
          <cell r="I289">
            <v>-66.299747879999998</v>
          </cell>
          <cell r="J289">
            <v>-137.62022695000002</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-74.656674600000002</v>
          </cell>
          <cell r="I291">
            <v>-66.299747879999998</v>
          </cell>
          <cell r="J291">
            <v>-137.62022695000002</v>
          </cell>
        </row>
        <row r="325">
          <cell r="C325" t="str">
            <v>Changes in net financial debt</v>
          </cell>
          <cell r="D325" t="str">
            <v>BC2500S</v>
          </cell>
          <cell r="E325"/>
          <cell r="F325"/>
          <cell r="G325"/>
          <cell r="H325">
            <v>-74.656674600000002</v>
          </cell>
          <cell r="I325">
            <v>-66.299747879999998</v>
          </cell>
          <cell r="J325">
            <v>-137.62022695000002</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-74.656674600000002</v>
          </cell>
          <cell r="I327">
            <v>-66.299747879999998</v>
          </cell>
          <cell r="J327">
            <v>-137.62022695000002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-33.698931010000003</v>
          </cell>
          <cell r="I336">
            <v>-37.517183119999999</v>
          </cell>
          <cell r="J336">
            <v>-40.750222010000002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352.63929188999992</v>
          </cell>
          <cell r="I343">
            <v>307.61694090999993</v>
          </cell>
          <cell r="J343">
            <v>-282.97639098000008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352.63929188999992</v>
          </cell>
          <cell r="I345">
            <v>307.61694090999993</v>
          </cell>
          <cell r="J345">
            <v>-282.97639098000008</v>
          </cell>
        </row>
      </sheetData>
      <sheetData sheetId="30"/>
      <sheetData sheetId="31"/>
      <sheetData sheetId="32">
        <row r="10">
          <cell r="C10" t="str">
            <v>Adjusted EBITDA</v>
          </cell>
          <cell r="D10" t="str">
            <v>BP5000S</v>
          </cell>
          <cell r="E10"/>
          <cell r="F10"/>
          <cell r="G10"/>
          <cell r="H10">
            <v>83.191913819999996</v>
          </cell>
          <cell r="I10">
            <v>120.84929013999999</v>
          </cell>
          <cell r="J10">
            <v>179.95930541000001</v>
          </cell>
        </row>
        <row r="11">
          <cell r="C11" t="str">
            <v>Depreciation</v>
          </cell>
          <cell r="D11" t="str">
            <v>BP5010</v>
          </cell>
          <cell r="E11"/>
          <cell r="F11"/>
          <cell r="G11"/>
          <cell r="H11">
            <v>-136.70178589</v>
          </cell>
          <cell r="I11">
            <v>-144.78255712999999</v>
          </cell>
          <cell r="J11">
            <v>-146.81439369</v>
          </cell>
        </row>
        <row r="12">
          <cell r="C12" t="str">
            <v>Adjusted EBIT</v>
          </cell>
          <cell r="D12" t="str">
            <v>BP5100S</v>
          </cell>
          <cell r="E12"/>
          <cell r="F12"/>
          <cell r="G12">
            <v>0</v>
          </cell>
          <cell r="H12">
            <v>-53.50987207</v>
          </cell>
          <cell r="I12">
            <v>-23.933266989999993</v>
          </cell>
          <cell r="J12">
            <v>33.14491172000001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21.081081080000001</v>
          </cell>
          <cell r="I18">
            <v>0</v>
          </cell>
          <cell r="J18">
            <v>0</v>
          </cell>
        </row>
        <row r="19">
          <cell r="C19" t="str">
            <v>Non-operating result</v>
          </cell>
          <cell r="D19" t="str">
            <v>BP5200S</v>
          </cell>
          <cell r="E19"/>
          <cell r="F19"/>
          <cell r="G19">
            <v>0</v>
          </cell>
          <cell r="H19">
            <v>21.081081080000001</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-32.428790989999996</v>
          </cell>
          <cell r="I41">
            <v>-23.933266989999993</v>
          </cell>
          <cell r="J41">
            <v>33.14491172000001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-32.428790989999996</v>
          </cell>
          <cell r="I45">
            <v>-23.933266989999993</v>
          </cell>
          <cell r="J45">
            <v>33.14491172000001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-0.51069200000000003</v>
          </cell>
          <cell r="I47">
            <v>-0.50167600000000001</v>
          </cell>
          <cell r="J47">
            <v>-0.46276</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-32.939482989999995</v>
          </cell>
          <cell r="I49">
            <v>-24.434942989999993</v>
          </cell>
          <cell r="J49">
            <v>32.682151720000007</v>
          </cell>
        </row>
        <row r="73">
          <cell r="C73" t="str">
            <v>Adjusted EBITDA</v>
          </cell>
          <cell r="D73"/>
          <cell r="E73"/>
          <cell r="F73"/>
          <cell r="G73">
            <v>0</v>
          </cell>
          <cell r="H73">
            <v>83.191913819999996</v>
          </cell>
          <cell r="I73">
            <v>120.84929013999999</v>
          </cell>
          <cell r="J73">
            <v>179.95930541000001</v>
          </cell>
        </row>
        <row r="74">
          <cell r="C74" t="str">
            <v>Addition/release of provisions</v>
          </cell>
          <cell r="D74"/>
          <cell r="E74"/>
          <cell r="F74"/>
          <cell r="G74"/>
          <cell r="H74">
            <v>2.1191880000000003</v>
          </cell>
          <cell r="I74">
            <v>2.0202050000000003</v>
          </cell>
          <cell r="J74">
            <v>1.952383</v>
          </cell>
        </row>
        <row r="75">
          <cell r="C75" t="str">
            <v>Utilisation of provisions</v>
          </cell>
          <cell r="D75"/>
          <cell r="E75"/>
          <cell r="F75"/>
          <cell r="G75"/>
          <cell r="H75">
            <v>-1.9093830000000001</v>
          </cell>
          <cell r="I75">
            <v>-1.880261</v>
          </cell>
          <cell r="J75">
            <v>-1.9476010000000001</v>
          </cell>
        </row>
        <row r="76">
          <cell r="C76" t="str">
            <v>Other FFO adjusted EBITDA (e.g. valuation)</v>
          </cell>
          <cell r="D76"/>
          <cell r="E76"/>
          <cell r="F76"/>
          <cell r="G76"/>
          <cell r="H76">
            <v>0.24773500000000001</v>
          </cell>
          <cell r="I76">
            <v>0</v>
          </cell>
          <cell r="J76">
            <v>0</v>
          </cell>
        </row>
        <row r="77">
          <cell r="C77" t="str">
            <v>FFO adjusted EBITDA</v>
          </cell>
          <cell r="D77"/>
          <cell r="E77"/>
          <cell r="F77"/>
          <cell r="G77">
            <v>0</v>
          </cell>
          <cell r="H77">
            <v>83.649453819999991</v>
          </cell>
          <cell r="I77">
            <v>120.98923413999999</v>
          </cell>
          <cell r="J77">
            <v>179.96408741000002</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83.649453819999991</v>
          </cell>
          <cell r="I81">
            <v>120.98923413999999</v>
          </cell>
          <cell r="J81">
            <v>179.96408741000002</v>
          </cell>
        </row>
        <row r="82">
          <cell r="C82" t="str">
            <v>Changes external net working capital</v>
          </cell>
          <cell r="D82"/>
          <cell r="E82"/>
          <cell r="F82"/>
          <cell r="G82"/>
          <cell r="H82">
            <v>7.2877150000000002E-2</v>
          </cell>
          <cell r="I82">
            <v>0</v>
          </cell>
          <cell r="J82">
            <v>0</v>
          </cell>
        </row>
        <row r="83">
          <cell r="C83" t="str">
            <v>Cash Flow from operating Activities (CFoA)</v>
          </cell>
          <cell r="D83"/>
          <cell r="E83"/>
          <cell r="F83"/>
          <cell r="G83">
            <v>0</v>
          </cell>
          <cell r="H83">
            <v>83.722330969999987</v>
          </cell>
          <cell r="I83">
            <v>120.98923413999999</v>
          </cell>
          <cell r="J83">
            <v>179.96408741000002</v>
          </cell>
        </row>
        <row r="84">
          <cell r="C84" t="str">
            <v>Capex</v>
          </cell>
          <cell r="D84"/>
          <cell r="E84"/>
          <cell r="F84"/>
          <cell r="G84"/>
          <cell r="H84">
            <v>-67.771738780000007</v>
          </cell>
          <cell r="I84">
            <v>-40.287356610000003</v>
          </cell>
          <cell r="J84">
            <v>-19.16682037</v>
          </cell>
        </row>
        <row r="85">
          <cell r="C85" t="str">
            <v>Financial investments</v>
          </cell>
          <cell r="D85"/>
          <cell r="E85"/>
          <cell r="F85"/>
          <cell r="G85"/>
          <cell r="H85">
            <v>0</v>
          </cell>
          <cell r="I85">
            <v>0</v>
          </cell>
          <cell r="J85">
            <v>0</v>
          </cell>
        </row>
        <row r="86">
          <cell r="C86" t="str">
            <v>Disposal proceeds</v>
          </cell>
          <cell r="D86"/>
          <cell r="E86"/>
          <cell r="F86"/>
          <cell r="G86"/>
          <cell r="H86">
            <v>157.75</v>
          </cell>
          <cell r="I86">
            <v>0</v>
          </cell>
          <cell r="J86">
            <v>0</v>
          </cell>
        </row>
        <row r="87">
          <cell r="C87" t="str">
            <v>Free Cash Flow (FCF)</v>
          </cell>
          <cell r="D87"/>
          <cell r="E87"/>
          <cell r="F87"/>
          <cell r="G87">
            <v>0</v>
          </cell>
          <cell r="H87">
            <v>173.70059218999998</v>
          </cell>
          <cell r="I87">
            <v>80.70187752999999</v>
          </cell>
          <cell r="J87">
            <v>160.79726704000001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173.70059218999998</v>
          </cell>
          <cell r="I92">
            <v>80.70187752999999</v>
          </cell>
          <cell r="J92">
            <v>160.79726704000001</v>
          </cell>
        </row>
        <row r="93">
          <cell r="C93" t="str">
            <v>FX-effects</v>
          </cell>
          <cell r="D93"/>
          <cell r="E93"/>
          <cell r="F93"/>
          <cell r="G93"/>
          <cell r="H93">
            <v>0</v>
          </cell>
          <cell r="I93">
            <v>0</v>
          </cell>
          <cell r="J93">
            <v>0</v>
          </cell>
        </row>
        <row r="94">
          <cell r="C94" t="str">
            <v>Changes in loans to associates</v>
          </cell>
          <cell r="D94"/>
          <cell r="E94"/>
          <cell r="F94"/>
          <cell r="G94"/>
          <cell r="H94">
            <v>0.86599999999999999</v>
          </cell>
          <cell r="I94">
            <v>0.77500000000000002</v>
          </cell>
          <cell r="J94">
            <v>0.77500000000000002</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-90.078696230000006</v>
          </cell>
          <cell r="I97">
            <v>-60.400613880000002</v>
          </cell>
          <cell r="J97">
            <v>-11.371</v>
          </cell>
        </row>
        <row r="98">
          <cell r="C98" t="str">
            <v>Other changes in net financial debt</v>
          </cell>
          <cell r="D98"/>
          <cell r="E98"/>
          <cell r="F98"/>
          <cell r="G98">
            <v>0</v>
          </cell>
          <cell r="H98">
            <v>-89.212696230000006</v>
          </cell>
          <cell r="I98">
            <v>-59.625613880000003</v>
          </cell>
          <cell r="J98">
            <v>-10.596</v>
          </cell>
        </row>
        <row r="99">
          <cell r="C99" t="str">
            <v>Changes in net financial debt</v>
          </cell>
          <cell r="D99"/>
          <cell r="E99"/>
          <cell r="F99"/>
          <cell r="G99">
            <v>0</v>
          </cell>
          <cell r="H99">
            <v>84.487895959999975</v>
          </cell>
          <cell r="I99">
            <v>21.076263649999987</v>
          </cell>
          <cell r="J99">
            <v>150.20126704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84.487895959999975</v>
          </cell>
          <cell r="I105">
            <v>21.076263649999987</v>
          </cell>
          <cell r="J105">
            <v>150.20126704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84.487895959999975</v>
          </cell>
          <cell r="I107">
            <v>21.076263649999987</v>
          </cell>
          <cell r="J107">
            <v>150.20126704</v>
          </cell>
        </row>
        <row r="112">
          <cell r="C112" t="str">
            <v>Adjusted EBITDA</v>
          </cell>
          <cell r="D112" t="str">
            <v>BP5000S</v>
          </cell>
          <cell r="E112"/>
          <cell r="F112"/>
          <cell r="G112">
            <v>0</v>
          </cell>
          <cell r="H112">
            <v>83.191913819999996</v>
          </cell>
          <cell r="I112">
            <v>120.84929013999999</v>
          </cell>
          <cell r="J112">
            <v>179.95930541000001</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1.8299160000000001</v>
          </cell>
          <cell r="I137">
            <v>1.7384710000000001</v>
          </cell>
          <cell r="J137">
            <v>1.6706490000000001</v>
          </cell>
        </row>
        <row r="138">
          <cell r="C138" t="str">
            <v>Utilisation provisions - pensions</v>
          </cell>
          <cell r="D138" t="str">
            <v>BC0104</v>
          </cell>
          <cell r="E138"/>
          <cell r="F138"/>
          <cell r="G138"/>
          <cell r="H138">
            <v>-1.8216410000000001</v>
          </cell>
          <cell r="I138">
            <v>-1.7314849999999999</v>
          </cell>
          <cell r="J138">
            <v>-1.6635800000000001</v>
          </cell>
        </row>
        <row r="139">
          <cell r="C139" t="str">
            <v>Changes provisions - pensions</v>
          </cell>
          <cell r="D139" t="str">
            <v>BC0110S</v>
          </cell>
          <cell r="E139"/>
          <cell r="F139"/>
          <cell r="G139">
            <v>0</v>
          </cell>
          <cell r="H139">
            <v>8.2750000000000323E-3</v>
          </cell>
          <cell r="I139">
            <v>6.9860000000001587E-3</v>
          </cell>
          <cell r="J139">
            <v>7.068999999999992E-3</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8.2750000000000323E-3</v>
          </cell>
          <cell r="I158">
            <v>6.9860000000001587E-3</v>
          </cell>
          <cell r="J158">
            <v>7.068999999999992E-3</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0.24773500000000001</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0.24773500000000001</v>
          </cell>
          <cell r="I166">
            <v>0</v>
          </cell>
          <cell r="J166">
            <v>0</v>
          </cell>
        </row>
        <row r="167">
          <cell r="C167" t="str">
            <v>Changes provisions - others/other (non)cash items</v>
          </cell>
          <cell r="D167" t="str">
            <v>BC0290S</v>
          </cell>
          <cell r="E167"/>
          <cell r="F167"/>
          <cell r="G167">
            <v>0</v>
          </cell>
          <cell r="H167">
            <v>0.25601000000000007</v>
          </cell>
          <cell r="I167">
            <v>6.9860000000001587E-3</v>
          </cell>
          <cell r="J167">
            <v>7.068999999999992E-3</v>
          </cell>
        </row>
        <row r="168">
          <cell r="C168" t="str">
            <v>Changes provisions/other (non)cash items</v>
          </cell>
          <cell r="D168" t="str">
            <v>BC0340S</v>
          </cell>
          <cell r="E168"/>
          <cell r="F168"/>
          <cell r="G168">
            <v>0</v>
          </cell>
          <cell r="H168">
            <v>0.45754000000000006</v>
          </cell>
          <cell r="I168">
            <v>0.13994400000000015</v>
          </cell>
          <cell r="J168">
            <v>4.781999999999953E-3</v>
          </cell>
        </row>
        <row r="169">
          <cell r="C169" t="str">
            <v>Adjusted FFO EBITDA</v>
          </cell>
          <cell r="D169" t="str">
            <v>BC0830S</v>
          </cell>
          <cell r="E169"/>
          <cell r="F169"/>
          <cell r="G169">
            <v>0</v>
          </cell>
          <cell r="H169">
            <v>83.649453819999991</v>
          </cell>
          <cell r="I169">
            <v>120.98923413999999</v>
          </cell>
          <cell r="J169">
            <v>179.96408741000002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83.649453819999991</v>
          </cell>
          <cell r="I192">
            <v>120.98923413999999</v>
          </cell>
          <cell r="J192">
            <v>179.96408741000002</v>
          </cell>
        </row>
        <row r="193">
          <cell r="C193" t="str">
            <v>Changes in operating external net working capital</v>
          </cell>
          <cell r="D193" t="str">
            <v>BC0501</v>
          </cell>
          <cell r="E193"/>
          <cell r="F193"/>
          <cell r="G193"/>
          <cell r="H193">
            <v>7.2877150000000002E-2</v>
          </cell>
          <cell r="I193">
            <v>0</v>
          </cell>
          <cell r="J193">
            <v>0</v>
          </cell>
        </row>
        <row r="194">
          <cell r="C194" t="str">
            <v>Adjusted operating cash flow</v>
          </cell>
          <cell r="D194" t="str">
            <v>BC0850S</v>
          </cell>
          <cell r="E194"/>
          <cell r="F194"/>
          <cell r="G194">
            <v>0</v>
          </cell>
          <cell r="H194">
            <v>83.722330969999987</v>
          </cell>
          <cell r="I194">
            <v>120.98923413999999</v>
          </cell>
          <cell r="J194">
            <v>179.96408741000002</v>
          </cell>
        </row>
        <row r="195">
          <cell r="C195" t="str">
            <v>Capex (AFCF)</v>
          </cell>
          <cell r="D195" t="str">
            <v>BC0400S</v>
          </cell>
          <cell r="E195"/>
          <cell r="F195"/>
          <cell r="G195"/>
          <cell r="H195">
            <v>-67.771738780000007</v>
          </cell>
          <cell r="I195">
            <v>-40.287356610000003</v>
          </cell>
          <cell r="J195">
            <v>-19.16682037</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-67.771738780000007</v>
          </cell>
          <cell r="I199">
            <v>-40.287356610000003</v>
          </cell>
          <cell r="J199">
            <v>-19.16682037</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157.75</v>
          </cell>
          <cell r="I201">
            <v>0</v>
          </cell>
          <cell r="J201">
            <v>0</v>
          </cell>
        </row>
        <row r="202">
          <cell r="C202" t="str">
            <v>Disposals</v>
          </cell>
          <cell r="D202" t="str">
            <v>BC1120S</v>
          </cell>
          <cell r="E202"/>
          <cell r="F202"/>
          <cell r="G202">
            <v>0</v>
          </cell>
          <cell r="H202">
            <v>157.75</v>
          </cell>
          <cell r="I202">
            <v>0</v>
          </cell>
          <cell r="J202">
            <v>0</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158.61600000000001</v>
          </cell>
          <cell r="I205">
            <v>0.77500000000000002</v>
          </cell>
          <cell r="J205">
            <v>0.77500000000000002</v>
          </cell>
        </row>
        <row r="206">
          <cell r="C206" t="str">
            <v>Net cash investments</v>
          </cell>
          <cell r="D206" t="str">
            <v>BC1300S</v>
          </cell>
          <cell r="E206"/>
          <cell r="F206"/>
          <cell r="G206">
            <v>0</v>
          </cell>
          <cell r="H206">
            <v>90.844261220000007</v>
          </cell>
          <cell r="I206">
            <v>-39.512356610000005</v>
          </cell>
          <cell r="J206">
            <v>-18.391820370000001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174.56659218999999</v>
          </cell>
          <cell r="I210">
            <v>81.476877529999996</v>
          </cell>
          <cell r="J210">
            <v>161.57226704000001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-98.122944050000001</v>
          </cell>
          <cell r="I261">
            <v>-60.400613880000002</v>
          </cell>
          <cell r="J261">
            <v>-11.371</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8.0442478200000007</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8.0442478200000007</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-90.078696230000006</v>
          </cell>
          <cell r="I272">
            <v>-60.400613880000002</v>
          </cell>
          <cell r="J272">
            <v>-11.371</v>
          </cell>
        </row>
        <row r="273">
          <cell r="C273" t="str">
            <v>Other changes in net financial debt</v>
          </cell>
          <cell r="D273" t="str">
            <v>BC1900S</v>
          </cell>
          <cell r="E273"/>
          <cell r="F273"/>
          <cell r="G273">
            <v>0</v>
          </cell>
          <cell r="H273">
            <v>-90.078696230000006</v>
          </cell>
          <cell r="I273">
            <v>-60.400613880000002</v>
          </cell>
          <cell r="J273">
            <v>-11.371</v>
          </cell>
        </row>
        <row r="274">
          <cell r="C274" t="str">
            <v>Changes in net financial debt</v>
          </cell>
          <cell r="D274" t="str">
            <v>BC2500S</v>
          </cell>
          <cell r="E274"/>
          <cell r="F274"/>
          <cell r="G274">
            <v>0</v>
          </cell>
          <cell r="H274">
            <v>84.487895959999989</v>
          </cell>
          <cell r="I274">
            <v>21.076263649999994</v>
          </cell>
          <cell r="J274">
            <v>150.20126704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84.487895959999989</v>
          </cell>
          <cell r="I289">
            <v>21.076263649999994</v>
          </cell>
          <cell r="J289">
            <v>150.20126704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84.487895959999989</v>
          </cell>
          <cell r="I291">
            <v>21.076263649999994</v>
          </cell>
          <cell r="J291">
            <v>150.20126704</v>
          </cell>
        </row>
        <row r="325">
          <cell r="C325" t="str">
            <v>Changes in net financial debt</v>
          </cell>
          <cell r="D325" t="str">
            <v>BC2500S</v>
          </cell>
          <cell r="E325"/>
          <cell r="F325"/>
          <cell r="G325"/>
          <cell r="H325">
            <v>84.487895959999989</v>
          </cell>
          <cell r="I325">
            <v>21.076263649999994</v>
          </cell>
          <cell r="J325">
            <v>150.20126704</v>
          </cell>
        </row>
        <row r="326">
          <cell r="C326" t="str">
            <v xml:space="preserve">Adjustments for non-cash-relevant changes </v>
          </cell>
          <cell r="D326"/>
          <cell r="E326"/>
          <cell r="F326"/>
          <cell r="G326"/>
          <cell r="H326">
            <v>90.078696230000006</v>
          </cell>
          <cell r="I326">
            <v>60.400613880000002</v>
          </cell>
          <cell r="J326">
            <v>11.371</v>
          </cell>
        </row>
        <row r="327">
          <cell r="C327" t="str">
            <v>Cash-effective changes in net financial debt</v>
          </cell>
          <cell r="D327"/>
          <cell r="E327"/>
          <cell r="F327"/>
          <cell r="G327"/>
          <cell r="H327">
            <v>174.56659218999999</v>
          </cell>
          <cell r="I327">
            <v>81.476877529999996</v>
          </cell>
          <cell r="J327">
            <v>161.57226704000001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174.56659218999999</v>
          </cell>
          <cell r="I343">
            <v>81.476877529999996</v>
          </cell>
          <cell r="J343">
            <v>161.57226704000001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174.56659218999999</v>
          </cell>
          <cell r="I345">
            <v>81.476877529999996</v>
          </cell>
          <cell r="J345">
            <v>161.57226704000001</v>
          </cell>
        </row>
      </sheetData>
      <sheetData sheetId="33">
        <row r="10">
          <cell r="C10" t="str">
            <v>Adjusted EBITDA</v>
          </cell>
          <cell r="D10" t="str">
            <v>BP5000S</v>
          </cell>
          <cell r="E10"/>
          <cell r="F10"/>
          <cell r="G10"/>
          <cell r="H10">
            <v>441.35506915000002</v>
          </cell>
          <cell r="I10">
            <v>438.54350011999998</v>
          </cell>
          <cell r="J10">
            <v>336.37973685999998</v>
          </cell>
        </row>
        <row r="11">
          <cell r="C11" t="str">
            <v>Depreciation</v>
          </cell>
          <cell r="D11" t="str">
            <v>BP5010</v>
          </cell>
          <cell r="E11"/>
          <cell r="F11"/>
          <cell r="G11"/>
          <cell r="H11">
            <v>-203.96440787</v>
          </cell>
          <cell r="I11">
            <v>-215.26068710999999</v>
          </cell>
          <cell r="J11">
            <v>-217.8224893</v>
          </cell>
        </row>
        <row r="12">
          <cell r="C12" t="str">
            <v>Adjusted EBIT</v>
          </cell>
          <cell r="D12" t="str">
            <v>BP5100S</v>
          </cell>
          <cell r="E12"/>
          <cell r="F12"/>
          <cell r="G12">
            <v>0</v>
          </cell>
          <cell r="H12">
            <v>237.39066128000002</v>
          </cell>
          <cell r="I12">
            <v>223.28281300999998</v>
          </cell>
          <cell r="J12">
            <v>118.55724755999998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237.39066128000002</v>
          </cell>
          <cell r="I41">
            <v>223.28281300999998</v>
          </cell>
          <cell r="J41">
            <v>118.55724755999998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237.39066128000002</v>
          </cell>
          <cell r="I45">
            <v>223.28281300999998</v>
          </cell>
          <cell r="J45">
            <v>118.55724755999998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0.71149459999999998</v>
          </cell>
          <cell r="I47">
            <v>0.25856211000000001</v>
          </cell>
          <cell r="J47">
            <v>9.423252E-2</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238.10215588000003</v>
          </cell>
          <cell r="I49">
            <v>223.54137512</v>
          </cell>
          <cell r="J49">
            <v>118.65148007999998</v>
          </cell>
        </row>
        <row r="73">
          <cell r="C73" t="str">
            <v>Adjusted EBITDA</v>
          </cell>
          <cell r="D73"/>
          <cell r="E73"/>
          <cell r="F73"/>
          <cell r="G73">
            <v>0</v>
          </cell>
          <cell r="H73">
            <v>441.35506915000002</v>
          </cell>
          <cell r="I73">
            <v>438.54350011999998</v>
          </cell>
          <cell r="J73">
            <v>336.37973685999998</v>
          </cell>
        </row>
        <row r="74">
          <cell r="C74" t="str">
            <v>Addition/release of provisions</v>
          </cell>
          <cell r="D74"/>
          <cell r="E74"/>
          <cell r="F74"/>
          <cell r="G74"/>
          <cell r="H74">
            <v>-15</v>
          </cell>
          <cell r="I74">
            <v>0</v>
          </cell>
          <cell r="J74">
            <v>0</v>
          </cell>
        </row>
        <row r="75">
          <cell r="C75" t="str">
            <v>Utilisation of provisions</v>
          </cell>
          <cell r="D75"/>
          <cell r="E75"/>
          <cell r="F75"/>
          <cell r="G75"/>
          <cell r="H75">
            <v>-39.668108240000002</v>
          </cell>
          <cell r="I75">
            <v>-40.40563556</v>
          </cell>
          <cell r="J75">
            <v>-39.679093940000001</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386.68696091000004</v>
          </cell>
          <cell r="I77">
            <v>398.13786455999997</v>
          </cell>
          <cell r="J77">
            <v>296.70064291999995</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386.68696091000004</v>
          </cell>
          <cell r="I81">
            <v>398.13786455999997</v>
          </cell>
          <cell r="J81">
            <v>296.70064291999995</v>
          </cell>
        </row>
        <row r="82">
          <cell r="C82" t="str">
            <v>Changes external net working capital</v>
          </cell>
          <cell r="D82"/>
          <cell r="E82"/>
          <cell r="F82"/>
          <cell r="G82"/>
          <cell r="H82">
            <v>-12.006862140000001</v>
          </cell>
          <cell r="I82">
            <v>13.716759959999999</v>
          </cell>
          <cell r="J82">
            <v>3.3169256499999999</v>
          </cell>
        </row>
        <row r="83">
          <cell r="C83" t="str">
            <v>Cash Flow from operating Activities (CFoA)</v>
          </cell>
          <cell r="D83"/>
          <cell r="E83"/>
          <cell r="F83"/>
          <cell r="G83">
            <v>0</v>
          </cell>
          <cell r="H83">
            <v>374.68009877000003</v>
          </cell>
          <cell r="I83">
            <v>411.85462451999996</v>
          </cell>
          <cell r="J83">
            <v>300.01756856999992</v>
          </cell>
        </row>
        <row r="84">
          <cell r="C84" t="str">
            <v>Capex</v>
          </cell>
          <cell r="D84"/>
          <cell r="E84"/>
          <cell r="F84"/>
          <cell r="G84"/>
          <cell r="H84">
            <v>-87.915757999999997</v>
          </cell>
          <cell r="I84">
            <v>-71.748762069999998</v>
          </cell>
          <cell r="J84">
            <v>-122.32404155</v>
          </cell>
        </row>
        <row r="85">
          <cell r="C85" t="str">
            <v>Financial investments</v>
          </cell>
          <cell r="D85"/>
          <cell r="E85"/>
          <cell r="F85"/>
          <cell r="G85"/>
          <cell r="H85">
            <v>-113.4513034</v>
          </cell>
          <cell r="I85">
            <v>0.83899999999999997</v>
          </cell>
          <cell r="J85">
            <v>0.61499999999999999</v>
          </cell>
        </row>
        <row r="86">
          <cell r="C86" t="str">
            <v>Disposal proceeds</v>
          </cell>
          <cell r="D86"/>
          <cell r="E86"/>
          <cell r="F86"/>
          <cell r="G86"/>
          <cell r="H86">
            <v>76.075589809999997</v>
          </cell>
          <cell r="I86">
            <v>5.6890000000000001</v>
          </cell>
          <cell r="J86">
            <v>2.5720000000000001</v>
          </cell>
        </row>
        <row r="87">
          <cell r="C87" t="str">
            <v>Free Cash Flow (FCF)</v>
          </cell>
          <cell r="D87"/>
          <cell r="E87"/>
          <cell r="F87"/>
          <cell r="G87">
            <v>0</v>
          </cell>
          <cell r="H87">
            <v>249.38862718000004</v>
          </cell>
          <cell r="I87">
            <v>346.63386244999998</v>
          </cell>
          <cell r="J87">
            <v>180.88052701999993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249.38862718000004</v>
          </cell>
          <cell r="I92">
            <v>346.63386244999998</v>
          </cell>
          <cell r="J92">
            <v>180.88052701999993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249.38862718000004</v>
          </cell>
          <cell r="I99">
            <v>346.63386244999998</v>
          </cell>
          <cell r="J99">
            <v>180.88052701999993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249.38862718000004</v>
          </cell>
          <cell r="I105">
            <v>346.63386244999998</v>
          </cell>
          <cell r="J105">
            <v>180.88052701999993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249.38862718000004</v>
          </cell>
          <cell r="I107">
            <v>346.63386244999998</v>
          </cell>
          <cell r="J107">
            <v>180.88052701999993</v>
          </cell>
        </row>
        <row r="112">
          <cell r="C112" t="str">
            <v>Adjusted EBITDA</v>
          </cell>
          <cell r="D112" t="str">
            <v>BP5000S</v>
          </cell>
          <cell r="E112"/>
          <cell r="F112"/>
          <cell r="G112">
            <v>0</v>
          </cell>
          <cell r="H112">
            <v>441.35506915000002</v>
          </cell>
          <cell r="I112">
            <v>438.54350011999998</v>
          </cell>
          <cell r="J112">
            <v>336.37973685999998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-54.668108240000002</v>
          </cell>
          <cell r="I136">
            <v>-40.40563556</v>
          </cell>
          <cell r="J136">
            <v>-39.679093940000001</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-54.668108240000002</v>
          </cell>
          <cell r="I168">
            <v>-40.40563556</v>
          </cell>
          <cell r="J168">
            <v>-39.679093940000001</v>
          </cell>
        </row>
        <row r="169">
          <cell r="C169" t="str">
            <v>Adjusted FFO EBITDA</v>
          </cell>
          <cell r="D169" t="str">
            <v>BC0830S</v>
          </cell>
          <cell r="E169"/>
          <cell r="F169"/>
          <cell r="G169">
            <v>0</v>
          </cell>
          <cell r="H169">
            <v>386.68696091000004</v>
          </cell>
          <cell r="I169">
            <v>398.13786455999997</v>
          </cell>
          <cell r="J169">
            <v>296.70064291999995</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386.68696091000004</v>
          </cell>
          <cell r="I192">
            <v>398.13786455999997</v>
          </cell>
          <cell r="J192">
            <v>296.70064291999995</v>
          </cell>
        </row>
        <row r="193">
          <cell r="C193" t="str">
            <v>Changes in operating external net working capital</v>
          </cell>
          <cell r="D193" t="str">
            <v>BC0501</v>
          </cell>
          <cell r="E193"/>
          <cell r="F193"/>
          <cell r="G193"/>
          <cell r="H193">
            <v>-12.006862140000001</v>
          </cell>
          <cell r="I193">
            <v>13.716759959999999</v>
          </cell>
          <cell r="J193">
            <v>3.3169256499999999</v>
          </cell>
        </row>
        <row r="194">
          <cell r="C194" t="str">
            <v>Adjusted operating cash flow</v>
          </cell>
          <cell r="D194" t="str">
            <v>BC0850S</v>
          </cell>
          <cell r="E194"/>
          <cell r="F194"/>
          <cell r="G194">
            <v>0</v>
          </cell>
          <cell r="H194">
            <v>374.68009877000003</v>
          </cell>
          <cell r="I194">
            <v>411.85462451999996</v>
          </cell>
          <cell r="J194">
            <v>300.01756856999992</v>
          </cell>
        </row>
        <row r="195">
          <cell r="C195" t="str">
            <v>Capex (AFCF)</v>
          </cell>
          <cell r="D195" t="str">
            <v>BC0400S</v>
          </cell>
          <cell r="E195"/>
          <cell r="F195"/>
          <cell r="G195"/>
          <cell r="H195">
            <v>-87.915757999999997</v>
          </cell>
          <cell r="I195">
            <v>-71.748762069999998</v>
          </cell>
          <cell r="J195">
            <v>-122.32404155</v>
          </cell>
        </row>
        <row r="196">
          <cell r="C196" t="str">
            <v xml:space="preserve">Financial investments </v>
          </cell>
          <cell r="D196" t="str">
            <v>BC1106S</v>
          </cell>
          <cell r="E196"/>
          <cell r="F196"/>
          <cell r="G196"/>
          <cell r="H196">
            <v>-113.4513034</v>
          </cell>
          <cell r="I196">
            <v>0.83899999999999997</v>
          </cell>
          <cell r="J196">
            <v>0.61499999999999999</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-201.36706140000001</v>
          </cell>
          <cell r="I199">
            <v>-70.909762069999999</v>
          </cell>
          <cell r="J199">
            <v>-121.70904155000001</v>
          </cell>
        </row>
        <row r="200">
          <cell r="C200" t="str">
            <v>Disposals PPE</v>
          </cell>
          <cell r="D200" t="str">
            <v>BC1112</v>
          </cell>
          <cell r="E200"/>
          <cell r="F200"/>
          <cell r="G200"/>
          <cell r="H200">
            <v>76.075589809999997</v>
          </cell>
          <cell r="I200">
            <v>5.6890000000000001</v>
          </cell>
          <cell r="J200">
            <v>2.5720000000000001</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76.075589809999997</v>
          </cell>
          <cell r="I202">
            <v>5.6890000000000001</v>
          </cell>
          <cell r="J202">
            <v>2.5720000000000001</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76.075589809999997</v>
          </cell>
          <cell r="I205">
            <v>5.6890000000000001</v>
          </cell>
          <cell r="J205">
            <v>2.5720000000000001</v>
          </cell>
        </row>
        <row r="206">
          <cell r="C206" t="str">
            <v>Net cash investments</v>
          </cell>
          <cell r="D206" t="str">
            <v>BC1300S</v>
          </cell>
          <cell r="E206"/>
          <cell r="F206"/>
          <cell r="G206">
            <v>0</v>
          </cell>
          <cell r="H206">
            <v>-125.29147159000001</v>
          </cell>
          <cell r="I206">
            <v>-65.220762070000006</v>
          </cell>
          <cell r="J206">
            <v>-119.13704155000001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249.38862718000001</v>
          </cell>
          <cell r="I210">
            <v>346.63386244999992</v>
          </cell>
          <cell r="J210">
            <v>180.88052701999993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249.38862718000001</v>
          </cell>
          <cell r="I274">
            <v>346.63386244999992</v>
          </cell>
          <cell r="J274">
            <v>180.88052701999993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249.38862718000001</v>
          </cell>
          <cell r="I289">
            <v>346.63386244999992</v>
          </cell>
          <cell r="J289">
            <v>180.88052701999993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249.38862718000001</v>
          </cell>
          <cell r="I291">
            <v>346.63386244999992</v>
          </cell>
          <cell r="J291">
            <v>180.88052701999993</v>
          </cell>
        </row>
        <row r="325">
          <cell r="C325" t="str">
            <v>Changes in net financial debt</v>
          </cell>
          <cell r="D325" t="str">
            <v>BC2500S</v>
          </cell>
          <cell r="E325"/>
          <cell r="F325"/>
          <cell r="G325"/>
          <cell r="H325">
            <v>249.38862718000001</v>
          </cell>
          <cell r="I325">
            <v>346.63386244999992</v>
          </cell>
          <cell r="J325">
            <v>180.88052701999993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249.38862718000001</v>
          </cell>
          <cell r="I327">
            <v>346.63386244999992</v>
          </cell>
          <cell r="J327">
            <v>180.88052701999993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249.38862718000001</v>
          </cell>
          <cell r="I343">
            <v>346.63386244999992</v>
          </cell>
          <cell r="J343">
            <v>180.88052701999993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249.38862718000001</v>
          </cell>
          <cell r="I345">
            <v>346.63386244999992</v>
          </cell>
          <cell r="J345">
            <v>180.88052701999993</v>
          </cell>
        </row>
      </sheetData>
      <sheetData sheetId="34">
        <row r="10">
          <cell r="C10" t="str">
            <v>Adjusted EBITDA</v>
          </cell>
          <cell r="D10" t="str">
            <v>BP5000S</v>
          </cell>
          <cell r="E10"/>
          <cell r="F10"/>
          <cell r="G10"/>
          <cell r="H10">
            <v>36.07758295</v>
          </cell>
          <cell r="I10">
            <v>36.538393999999997</v>
          </cell>
          <cell r="J10">
            <v>37.184901080000003</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36.07758295</v>
          </cell>
          <cell r="I12">
            <v>36.538393999999997</v>
          </cell>
          <cell r="J12">
            <v>37.184901080000003</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36.07758295</v>
          </cell>
          <cell r="I41">
            <v>36.538393999999997</v>
          </cell>
          <cell r="J41">
            <v>37.184901080000003</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36.07758295</v>
          </cell>
          <cell r="I45">
            <v>36.538393999999997</v>
          </cell>
          <cell r="J45">
            <v>37.184901080000003</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36.07758295</v>
          </cell>
          <cell r="I49">
            <v>36.538393999999997</v>
          </cell>
          <cell r="J49">
            <v>37.184901080000003</v>
          </cell>
        </row>
        <row r="73">
          <cell r="C73" t="str">
            <v>Adjusted EBITDA</v>
          </cell>
          <cell r="D73"/>
          <cell r="E73"/>
          <cell r="F73"/>
          <cell r="G73">
            <v>0</v>
          </cell>
          <cell r="H73">
            <v>36.07758295</v>
          </cell>
          <cell r="I73">
            <v>36.538393999999997</v>
          </cell>
          <cell r="J73">
            <v>37.184901080000003</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-17.402582949999999</v>
          </cell>
          <cell r="I76">
            <v>-17.863394</v>
          </cell>
          <cell r="J76">
            <v>-18.509901079999999</v>
          </cell>
        </row>
        <row r="77">
          <cell r="C77" t="str">
            <v>FFO adjusted EBITDA</v>
          </cell>
          <cell r="D77"/>
          <cell r="E77"/>
          <cell r="F77"/>
          <cell r="G77">
            <v>0</v>
          </cell>
          <cell r="H77">
            <v>18.675000000000001</v>
          </cell>
          <cell r="I77">
            <v>18.674999999999997</v>
          </cell>
          <cell r="J77">
            <v>18.675000000000004</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18.675000000000001</v>
          </cell>
          <cell r="I81">
            <v>18.674999999999997</v>
          </cell>
          <cell r="J81">
            <v>18.675000000000004</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18.675000000000001</v>
          </cell>
          <cell r="I83">
            <v>18.674999999999997</v>
          </cell>
          <cell r="J83">
            <v>18.675000000000004</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18.675000000000001</v>
          </cell>
          <cell r="I87">
            <v>18.674999999999997</v>
          </cell>
          <cell r="J87">
            <v>18.675000000000004</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18.675000000000001</v>
          </cell>
          <cell r="I92">
            <v>18.674999999999997</v>
          </cell>
          <cell r="J92">
            <v>18.675000000000004</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18.675000000000001</v>
          </cell>
          <cell r="I99">
            <v>18.674999999999997</v>
          </cell>
          <cell r="J99">
            <v>18.675000000000004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18.675000000000001</v>
          </cell>
          <cell r="I105">
            <v>18.674999999999997</v>
          </cell>
          <cell r="J105">
            <v>18.675000000000004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18.675000000000001</v>
          </cell>
          <cell r="I107">
            <v>18.674999999999997</v>
          </cell>
          <cell r="J107">
            <v>18.675000000000004</v>
          </cell>
        </row>
        <row r="112">
          <cell r="C112" t="str">
            <v>Adjusted EBITDA</v>
          </cell>
          <cell r="D112" t="str">
            <v>BP5000S</v>
          </cell>
          <cell r="E112"/>
          <cell r="F112"/>
          <cell r="G112">
            <v>0</v>
          </cell>
          <cell r="H112">
            <v>36.07758295</v>
          </cell>
          <cell r="I112">
            <v>36.538393999999997</v>
          </cell>
          <cell r="J112">
            <v>37.184901080000003</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-17.402582949999999</v>
          </cell>
          <cell r="I159">
            <v>-17.863394</v>
          </cell>
          <cell r="J159">
            <v>-18.509901079999999</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-17.402582949999999</v>
          </cell>
          <cell r="I166">
            <v>-17.863394</v>
          </cell>
          <cell r="J166">
            <v>-18.509901079999999</v>
          </cell>
        </row>
        <row r="167">
          <cell r="C167" t="str">
            <v>Changes provisions - others/other (non)cash items</v>
          </cell>
          <cell r="D167" t="str">
            <v>BC0290S</v>
          </cell>
          <cell r="E167"/>
          <cell r="F167"/>
          <cell r="G167">
            <v>0</v>
          </cell>
          <cell r="H167">
            <v>-17.402582949999999</v>
          </cell>
          <cell r="I167">
            <v>-17.863394</v>
          </cell>
          <cell r="J167">
            <v>-18.509901079999999</v>
          </cell>
        </row>
        <row r="168">
          <cell r="C168" t="str">
            <v>Changes provisions/other (non)cash items</v>
          </cell>
          <cell r="D168" t="str">
            <v>BC0340S</v>
          </cell>
          <cell r="E168"/>
          <cell r="F168"/>
          <cell r="G168">
            <v>0</v>
          </cell>
          <cell r="H168">
            <v>-17.402582949999999</v>
          </cell>
          <cell r="I168">
            <v>-17.863394</v>
          </cell>
          <cell r="J168">
            <v>-18.509901079999999</v>
          </cell>
        </row>
        <row r="169">
          <cell r="C169" t="str">
            <v>Adjusted FFO EBITDA</v>
          </cell>
          <cell r="D169" t="str">
            <v>BC0830S</v>
          </cell>
          <cell r="E169"/>
          <cell r="F169"/>
          <cell r="G169">
            <v>0</v>
          </cell>
          <cell r="H169">
            <v>18.675000000000001</v>
          </cell>
          <cell r="I169">
            <v>18.674999999999997</v>
          </cell>
          <cell r="J169">
            <v>18.675000000000004</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18.675000000000001</v>
          </cell>
          <cell r="I192">
            <v>18.674999999999997</v>
          </cell>
          <cell r="J192">
            <v>18.675000000000004</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18.675000000000001</v>
          </cell>
          <cell r="I194">
            <v>18.674999999999997</v>
          </cell>
          <cell r="J194">
            <v>18.675000000000004</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18.675000000000001</v>
          </cell>
          <cell r="I210">
            <v>18.674999999999997</v>
          </cell>
          <cell r="J210">
            <v>18.675000000000004</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18.675000000000001</v>
          </cell>
          <cell r="I274">
            <v>18.674999999999997</v>
          </cell>
          <cell r="J274">
            <v>18.675000000000004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18.675000000000001</v>
          </cell>
          <cell r="I289">
            <v>18.674999999999997</v>
          </cell>
          <cell r="J289">
            <v>18.675000000000004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18.675000000000001</v>
          </cell>
          <cell r="I291">
            <v>18.674999999999997</v>
          </cell>
          <cell r="J291">
            <v>18.675000000000004</v>
          </cell>
        </row>
        <row r="325">
          <cell r="C325" t="str">
            <v>Changes in net financial debt</v>
          </cell>
          <cell r="D325" t="str">
            <v>BC2500S</v>
          </cell>
          <cell r="E325"/>
          <cell r="F325"/>
          <cell r="G325"/>
          <cell r="H325">
            <v>18.675000000000001</v>
          </cell>
          <cell r="I325">
            <v>18.674999999999997</v>
          </cell>
          <cell r="J325">
            <v>18.675000000000004</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18.675000000000001</v>
          </cell>
          <cell r="I327">
            <v>18.674999999999997</v>
          </cell>
          <cell r="J327">
            <v>18.675000000000004</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18.675000000000001</v>
          </cell>
          <cell r="I343">
            <v>18.674999999999997</v>
          </cell>
          <cell r="J343">
            <v>18.675000000000004</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18.675000000000001</v>
          </cell>
          <cell r="I345">
            <v>18.674999999999997</v>
          </cell>
          <cell r="J345">
            <v>18.675000000000004</v>
          </cell>
        </row>
      </sheetData>
      <sheetData sheetId="35"/>
      <sheetData sheetId="36"/>
      <sheetData sheetId="37">
        <row r="10">
          <cell r="C10" t="str">
            <v>Adjusted EBITDA</v>
          </cell>
          <cell r="D10" t="str">
            <v>BP5000S</v>
          </cell>
          <cell r="E10"/>
          <cell r="F10"/>
          <cell r="G10"/>
          <cell r="H10">
            <v>387.50810096999999</v>
          </cell>
          <cell r="I10">
            <v>325.56461390999999</v>
          </cell>
          <cell r="J10">
            <v>398.36525422</v>
          </cell>
        </row>
        <row r="11">
          <cell r="C11" t="str">
            <v>Depreciation</v>
          </cell>
          <cell r="D11" t="str">
            <v>BP5010</v>
          </cell>
          <cell r="E11"/>
          <cell r="F11"/>
          <cell r="G11"/>
          <cell r="H11">
            <v>-48.777082040000003</v>
          </cell>
          <cell r="I11">
            <v>-53.090434930000001</v>
          </cell>
          <cell r="J11">
            <v>-51.698404760000003</v>
          </cell>
        </row>
        <row r="12">
          <cell r="C12" t="str">
            <v>Adjusted EBIT</v>
          </cell>
          <cell r="D12" t="str">
            <v>BP5100S</v>
          </cell>
          <cell r="E12"/>
          <cell r="F12"/>
          <cell r="G12">
            <v>0</v>
          </cell>
          <cell r="H12">
            <v>338.73101893</v>
          </cell>
          <cell r="I12">
            <v>272.47417897999998</v>
          </cell>
          <cell r="J12">
            <v>346.66684945999998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-1E-8</v>
          </cell>
          <cell r="J18">
            <v>-1E-8</v>
          </cell>
        </row>
        <row r="19">
          <cell r="C19" t="str">
            <v>Non-operating result</v>
          </cell>
          <cell r="D19" t="str">
            <v>BP5200S</v>
          </cell>
          <cell r="E19"/>
          <cell r="F19"/>
          <cell r="G19">
            <v>0</v>
          </cell>
          <cell r="H19">
            <v>1678.74712967</v>
          </cell>
          <cell r="I19">
            <v>345.08938789000001</v>
          </cell>
          <cell r="J19">
            <v>-327.95427798000003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2017.4781486000002</v>
          </cell>
          <cell r="I41">
            <v>617.56356686999993</v>
          </cell>
          <cell r="J41">
            <v>18.712571479999951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2017.4781486000002</v>
          </cell>
          <cell r="I45">
            <v>617.56356686999993</v>
          </cell>
          <cell r="J45">
            <v>18.712571479999951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2017.4781486000002</v>
          </cell>
          <cell r="I49">
            <v>617.56356686999993</v>
          </cell>
          <cell r="J49">
            <v>18.712571479999951</v>
          </cell>
        </row>
        <row r="73">
          <cell r="C73" t="str">
            <v>Adjusted EBITDA</v>
          </cell>
          <cell r="D73"/>
          <cell r="E73"/>
          <cell r="F73"/>
          <cell r="G73">
            <v>0</v>
          </cell>
          <cell r="H73">
            <v>387.50810096999999</v>
          </cell>
          <cell r="I73">
            <v>325.56461390999999</v>
          </cell>
          <cell r="J73">
            <v>398.36525422</v>
          </cell>
        </row>
        <row r="74">
          <cell r="C74" t="str">
            <v>Addition/release of provisions</v>
          </cell>
          <cell r="D74"/>
          <cell r="E74"/>
          <cell r="F74"/>
          <cell r="G74"/>
          <cell r="H74">
            <v>147.69700249000002</v>
          </cell>
          <cell r="I74">
            <v>122.11717897</v>
          </cell>
          <cell r="J74">
            <v>121.94651372999999</v>
          </cell>
        </row>
        <row r="75">
          <cell r="C75" t="str">
            <v>Utilisation of provisions</v>
          </cell>
          <cell r="D75"/>
          <cell r="E75"/>
          <cell r="F75"/>
          <cell r="G75"/>
          <cell r="H75">
            <v>-251.98067537999998</v>
          </cell>
          <cell r="I75">
            <v>-201.19567463999999</v>
          </cell>
          <cell r="J75">
            <v>-168.62193266</v>
          </cell>
        </row>
        <row r="76">
          <cell r="C76" t="str">
            <v>Other FFO adjusted EBITDA (e.g. valuation)</v>
          </cell>
          <cell r="D76"/>
          <cell r="E76"/>
          <cell r="F76"/>
          <cell r="G76"/>
          <cell r="H76">
            <v>190.21565669</v>
          </cell>
          <cell r="I76">
            <v>382.40143347000003</v>
          </cell>
          <cell r="J76">
            <v>82.14327716999999</v>
          </cell>
        </row>
        <row r="77">
          <cell r="C77" t="str">
            <v>FFO adjusted EBITDA</v>
          </cell>
          <cell r="D77"/>
          <cell r="E77"/>
          <cell r="F77"/>
          <cell r="G77">
            <v>0</v>
          </cell>
          <cell r="H77">
            <v>473.44008477000006</v>
          </cell>
          <cell r="I77">
            <v>628.88755171000003</v>
          </cell>
          <cell r="J77">
            <v>433.83311246</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473.44008477000006</v>
          </cell>
          <cell r="I81">
            <v>628.88755171000003</v>
          </cell>
          <cell r="J81">
            <v>433.83311246</v>
          </cell>
        </row>
        <row r="82">
          <cell r="C82" t="str">
            <v>Changes external net working capital</v>
          </cell>
          <cell r="D82"/>
          <cell r="E82"/>
          <cell r="F82"/>
          <cell r="G82"/>
          <cell r="H82">
            <v>-305.1094064799999</v>
          </cell>
          <cell r="I82">
            <v>-614.92955865999988</v>
          </cell>
          <cell r="J82">
            <v>-432.86568367000001</v>
          </cell>
        </row>
        <row r="83">
          <cell r="C83" t="str">
            <v>Cash Flow from operating Activities (CFoA)</v>
          </cell>
          <cell r="D83"/>
          <cell r="E83"/>
          <cell r="F83"/>
          <cell r="G83">
            <v>0</v>
          </cell>
          <cell r="H83">
            <v>168.33067829000015</v>
          </cell>
          <cell r="I83">
            <v>13.957993050000141</v>
          </cell>
          <cell r="J83">
            <v>0.96742878999998538</v>
          </cell>
        </row>
        <row r="84">
          <cell r="C84" t="str">
            <v>Capex</v>
          </cell>
          <cell r="D84"/>
          <cell r="E84"/>
          <cell r="F84"/>
          <cell r="G84"/>
          <cell r="H84">
            <v>-57.654474469999997</v>
          </cell>
          <cell r="I84">
            <v>-36.826493300000003</v>
          </cell>
          <cell r="J84">
            <v>-38.816141199999997</v>
          </cell>
        </row>
        <row r="85">
          <cell r="C85" t="str">
            <v>Financial investments</v>
          </cell>
          <cell r="D85"/>
          <cell r="E85"/>
          <cell r="F85"/>
          <cell r="G85"/>
          <cell r="H85">
            <v>-38.735230710000003</v>
          </cell>
          <cell r="I85">
            <v>-46.897078460000003</v>
          </cell>
          <cell r="J85">
            <v>-82.485217030000001</v>
          </cell>
        </row>
        <row r="86">
          <cell r="C86" t="str">
            <v>Disposal proceeds</v>
          </cell>
          <cell r="D86"/>
          <cell r="E86"/>
          <cell r="F86"/>
          <cell r="G86"/>
          <cell r="H86">
            <v>33.553784409999999</v>
          </cell>
          <cell r="I86">
            <v>0</v>
          </cell>
          <cell r="J86">
            <v>119.70580724</v>
          </cell>
        </row>
        <row r="87">
          <cell r="C87" t="str">
            <v>Free Cash Flow (FCF)</v>
          </cell>
          <cell r="D87"/>
          <cell r="E87"/>
          <cell r="F87"/>
          <cell r="G87">
            <v>0</v>
          </cell>
          <cell r="H87">
            <v>105.49475752000015</v>
          </cell>
          <cell r="I87">
            <v>-69.765578709999858</v>
          </cell>
          <cell r="J87">
            <v>-0.62812220000002128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105.49475752000015</v>
          </cell>
          <cell r="I92">
            <v>-69.765578709999858</v>
          </cell>
          <cell r="J92">
            <v>-0.62812220000002128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-2.1940160400000002</v>
          </cell>
          <cell r="I97">
            <v>-2.0171680300000001</v>
          </cell>
          <cell r="J97">
            <v>-2.0171680300000001</v>
          </cell>
        </row>
        <row r="98">
          <cell r="C98" t="str">
            <v>Other changes in net financial debt</v>
          </cell>
          <cell r="D98"/>
          <cell r="E98"/>
          <cell r="F98"/>
          <cell r="G98">
            <v>0</v>
          </cell>
          <cell r="H98">
            <v>-2.1940160400000002</v>
          </cell>
          <cell r="I98">
            <v>-2.0171680300000001</v>
          </cell>
          <cell r="J98">
            <v>-2.0171680300000001</v>
          </cell>
        </row>
        <row r="99">
          <cell r="C99" t="str">
            <v>Changes in net financial debt</v>
          </cell>
          <cell r="D99"/>
          <cell r="E99"/>
          <cell r="F99"/>
          <cell r="G99">
            <v>0</v>
          </cell>
          <cell r="H99">
            <v>103.30074148000016</v>
          </cell>
          <cell r="I99">
            <v>-71.782746739999851</v>
          </cell>
          <cell r="J99">
            <v>-2.6452902300000214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103.30074148000016</v>
          </cell>
          <cell r="I105">
            <v>-71.782746739999851</v>
          </cell>
          <cell r="J105">
            <v>-2.6452902300000214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103.30074148000016</v>
          </cell>
          <cell r="I107">
            <v>-71.782746739999851</v>
          </cell>
          <cell r="J107">
            <v>-2.6452902300000214</v>
          </cell>
        </row>
        <row r="112">
          <cell r="C112" t="str">
            <v>Adjusted EBITDA</v>
          </cell>
          <cell r="D112" t="str">
            <v>BP5000S</v>
          </cell>
          <cell r="E112"/>
          <cell r="F112"/>
          <cell r="G112">
            <v>0</v>
          </cell>
          <cell r="H112">
            <v>387.50810096999999</v>
          </cell>
          <cell r="I112">
            <v>325.56461390999999</v>
          </cell>
          <cell r="J112">
            <v>398.36525422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-54.053771189999999</v>
          </cell>
          <cell r="I136">
            <v>-19.05283433</v>
          </cell>
          <cell r="J136">
            <v>-18.871307420000001</v>
          </cell>
        </row>
        <row r="137">
          <cell r="C137" t="str">
            <v>Addition/release provisions - pensions</v>
          </cell>
          <cell r="D137" t="str">
            <v>BC0103S</v>
          </cell>
          <cell r="E137"/>
          <cell r="F137"/>
          <cell r="G137"/>
          <cell r="H137">
            <v>7.2128170000000003</v>
          </cell>
          <cell r="I137">
            <v>7.2941409999999998</v>
          </cell>
          <cell r="J137">
            <v>7.3771300000000002</v>
          </cell>
        </row>
        <row r="138">
          <cell r="C138" t="str">
            <v>Utilisation provisions - pensions</v>
          </cell>
          <cell r="D138" t="str">
            <v>BC0104</v>
          </cell>
          <cell r="E138"/>
          <cell r="F138"/>
          <cell r="G138"/>
          <cell r="H138">
            <v>-7.3123279999999999</v>
          </cell>
          <cell r="I138">
            <v>-7.3124019999999996</v>
          </cell>
          <cell r="J138">
            <v>-7.4108980000000004</v>
          </cell>
        </row>
        <row r="139">
          <cell r="C139" t="str">
            <v>Changes provisions - pensions</v>
          </cell>
          <cell r="D139" t="str">
            <v>BC0110S</v>
          </cell>
          <cell r="E139"/>
          <cell r="F139"/>
          <cell r="G139">
            <v>0</v>
          </cell>
          <cell r="H139">
            <v>-9.9510999999999683E-2</v>
          </cell>
          <cell r="I139">
            <v>-1.8260999999999861E-2</v>
          </cell>
          <cell r="J139">
            <v>-3.3768000000000242E-2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5.4841854799999998</v>
          </cell>
          <cell r="I155">
            <v>4.8230379699999997</v>
          </cell>
          <cell r="J155">
            <v>4.5693837300000002</v>
          </cell>
        </row>
        <row r="156">
          <cell r="C156" t="str">
            <v>Utilisation provisions - sundry others</v>
          </cell>
          <cell r="D156" t="str">
            <v>BC0174</v>
          </cell>
          <cell r="E156"/>
          <cell r="F156"/>
          <cell r="G156"/>
          <cell r="H156">
            <v>-41.760347379999999</v>
          </cell>
          <cell r="I156">
            <v>-11.852272640000001</v>
          </cell>
          <cell r="J156">
            <v>-14.958034659999999</v>
          </cell>
        </row>
        <row r="157">
          <cell r="C157" t="str">
            <v>Changes provisions - sundry others</v>
          </cell>
          <cell r="D157" t="str">
            <v>BC0180S</v>
          </cell>
          <cell r="E157"/>
          <cell r="F157"/>
          <cell r="G157">
            <v>0</v>
          </cell>
          <cell r="H157">
            <v>-36.276161899999998</v>
          </cell>
          <cell r="I157">
            <v>-7.029234670000001</v>
          </cell>
          <cell r="J157">
            <v>-10.388650929999999</v>
          </cell>
        </row>
        <row r="158">
          <cell r="C158" t="str">
            <v>Changes provisions - others</v>
          </cell>
          <cell r="D158" t="str">
            <v>BC0190S</v>
          </cell>
          <cell r="E158"/>
          <cell r="F158"/>
          <cell r="G158">
            <v>0</v>
          </cell>
          <cell r="H158">
            <v>-96.37567288999999</v>
          </cell>
          <cell r="I158">
            <v>-65.047495670000004</v>
          </cell>
          <cell r="J158">
            <v>-32.422418929999999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-12.399928279999999</v>
          </cell>
          <cell r="I160">
            <v>0</v>
          </cell>
          <cell r="J160">
            <v>-22.160478770000001</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0.14278442999999999</v>
          </cell>
          <cell r="I165">
            <v>8.2255917499999995</v>
          </cell>
          <cell r="J165">
            <v>3.40263011</v>
          </cell>
        </row>
        <row r="166">
          <cell r="C166" t="str">
            <v>Other (non-)cash items</v>
          </cell>
          <cell r="D166" t="str">
            <v>BC0250S</v>
          </cell>
          <cell r="E166"/>
          <cell r="F166"/>
          <cell r="G166">
            <v>0</v>
          </cell>
          <cell r="H166">
            <v>-12.257143849999999</v>
          </cell>
          <cell r="I166">
            <v>8.2255917499999995</v>
          </cell>
          <cell r="J166">
            <v>-18.757848660000001</v>
          </cell>
        </row>
        <row r="167">
          <cell r="C167" t="str">
            <v>Changes provisions - others/other (non)cash items</v>
          </cell>
          <cell r="D167" t="str">
            <v>BC0290S</v>
          </cell>
          <cell r="E167"/>
          <cell r="F167"/>
          <cell r="G167">
            <v>0</v>
          </cell>
          <cell r="H167">
            <v>-108.63281673999998</v>
          </cell>
          <cell r="I167">
            <v>-56.821903920000004</v>
          </cell>
          <cell r="J167">
            <v>-51.18026759</v>
          </cell>
        </row>
        <row r="168">
          <cell r="C168" t="str">
            <v>Changes provisions/other (non)cash items</v>
          </cell>
          <cell r="D168" t="str">
            <v>BC0340S</v>
          </cell>
          <cell r="E168"/>
          <cell r="F168"/>
          <cell r="G168">
            <v>0</v>
          </cell>
          <cell r="H168">
            <v>-162.68658792999997</v>
          </cell>
          <cell r="I168">
            <v>-75.874738250000007</v>
          </cell>
          <cell r="J168">
            <v>-70.051575009999993</v>
          </cell>
        </row>
        <row r="169">
          <cell r="C169" t="str">
            <v>Adjusted FFO EBITDA</v>
          </cell>
          <cell r="D169" t="str">
            <v>BC0830S</v>
          </cell>
          <cell r="E169"/>
          <cell r="F169"/>
          <cell r="G169">
            <v>0</v>
          </cell>
          <cell r="H169">
            <v>224.82151304000001</v>
          </cell>
          <cell r="I169">
            <v>249.68987565999998</v>
          </cell>
          <cell r="J169">
            <v>328.31367921000003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224.82151304000001</v>
          </cell>
          <cell r="I192">
            <v>249.68987565999998</v>
          </cell>
          <cell r="J192">
            <v>328.31367921000003</v>
          </cell>
        </row>
        <row r="193">
          <cell r="C193" t="str">
            <v>Changes in operating external net working capital</v>
          </cell>
          <cell r="D193" t="str">
            <v>BC0501</v>
          </cell>
          <cell r="E193"/>
          <cell r="F193"/>
          <cell r="G193"/>
          <cell r="H193">
            <v>352.86602593999999</v>
          </cell>
          <cell r="I193">
            <v>74.093403629999997</v>
          </cell>
          <cell r="J193">
            <v>-3.1518266399999999</v>
          </cell>
        </row>
        <row r="194">
          <cell r="C194" t="str">
            <v>Adjusted operating cash flow</v>
          </cell>
          <cell r="D194" t="str">
            <v>BC0850S</v>
          </cell>
          <cell r="E194"/>
          <cell r="F194"/>
          <cell r="G194">
            <v>0</v>
          </cell>
          <cell r="H194">
            <v>577.68753898</v>
          </cell>
          <cell r="I194">
            <v>323.78327929</v>
          </cell>
          <cell r="J194">
            <v>325.16185257000001</v>
          </cell>
        </row>
        <row r="195">
          <cell r="C195" t="str">
            <v>Capex (AFCF)</v>
          </cell>
          <cell r="D195" t="str">
            <v>BC0400S</v>
          </cell>
          <cell r="E195"/>
          <cell r="F195"/>
          <cell r="G195"/>
          <cell r="H195">
            <v>-57.654474469999997</v>
          </cell>
          <cell r="I195">
            <v>-36.826493300000003</v>
          </cell>
          <cell r="J195">
            <v>-38.816141199999997</v>
          </cell>
        </row>
        <row r="196">
          <cell r="C196" t="str">
            <v xml:space="preserve">Financial investments </v>
          </cell>
          <cell r="D196" t="str">
            <v>BC1106S</v>
          </cell>
          <cell r="E196"/>
          <cell r="F196"/>
          <cell r="G196"/>
          <cell r="H196">
            <v>-38.735230710000003</v>
          </cell>
          <cell r="I196">
            <v>-46.897078460000003</v>
          </cell>
          <cell r="J196">
            <v>-82.485217030000001</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-96.389705179999993</v>
          </cell>
          <cell r="I199">
            <v>-83.723571759999999</v>
          </cell>
          <cell r="J199">
            <v>-121.30135823000001</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33.553784409999999</v>
          </cell>
          <cell r="I201">
            <v>0</v>
          </cell>
          <cell r="J201">
            <v>119.70580724</v>
          </cell>
        </row>
        <row r="202">
          <cell r="C202" t="str">
            <v>Disposals</v>
          </cell>
          <cell r="D202" t="str">
            <v>BC1120S</v>
          </cell>
          <cell r="E202"/>
          <cell r="F202"/>
          <cell r="G202">
            <v>0</v>
          </cell>
          <cell r="H202">
            <v>33.553784409999999</v>
          </cell>
          <cell r="I202">
            <v>0</v>
          </cell>
          <cell r="J202">
            <v>119.70580724</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33.553784409999999</v>
          </cell>
          <cell r="I205">
            <v>0</v>
          </cell>
          <cell r="J205">
            <v>119.70580724</v>
          </cell>
        </row>
        <row r="206">
          <cell r="C206" t="str">
            <v>Net cash investments</v>
          </cell>
          <cell r="D206" t="str">
            <v>BC1300S</v>
          </cell>
          <cell r="E206"/>
          <cell r="F206"/>
          <cell r="G206">
            <v>0</v>
          </cell>
          <cell r="H206">
            <v>-62.835920769999994</v>
          </cell>
          <cell r="I206">
            <v>-83.723571759999999</v>
          </cell>
          <cell r="J206">
            <v>-1.5955509900000067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514.85161820999997</v>
          </cell>
          <cell r="I210">
            <v>240.05970753</v>
          </cell>
          <cell r="J210">
            <v>323.56630158000002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-409.35686069000002</v>
          </cell>
          <cell r="I254">
            <v>-309.82528623999985</v>
          </cell>
          <cell r="J254">
            <v>-324.19442377999991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-2.1940160400000002</v>
          </cell>
          <cell r="I261">
            <v>-2.0171680300000001</v>
          </cell>
          <cell r="J261">
            <v>-2.0171680300000001</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-2.1940160400000002</v>
          </cell>
          <cell r="I272">
            <v>-2.0171680300000001</v>
          </cell>
          <cell r="J272">
            <v>-2.0171680300000001</v>
          </cell>
        </row>
        <row r="273">
          <cell r="C273" t="str">
            <v>Other changes in net financial debt</v>
          </cell>
          <cell r="D273" t="str">
            <v>BC1900S</v>
          </cell>
          <cell r="E273"/>
          <cell r="F273"/>
          <cell r="G273">
            <v>0</v>
          </cell>
          <cell r="H273">
            <v>-411.55087673000003</v>
          </cell>
          <cell r="I273">
            <v>-311.84245426999985</v>
          </cell>
          <cell r="J273">
            <v>-326.2115918099999</v>
          </cell>
        </row>
        <row r="274">
          <cell r="C274" t="str">
            <v>Changes in net financial debt</v>
          </cell>
          <cell r="D274" t="str">
            <v>BC2500S</v>
          </cell>
          <cell r="E274"/>
          <cell r="F274"/>
          <cell r="G274">
            <v>0</v>
          </cell>
          <cell r="H274">
            <v>103.30074147999994</v>
          </cell>
          <cell r="I274">
            <v>-71.782746739999851</v>
          </cell>
          <cell r="J274">
            <v>-2.6452902299998868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103.30074147999994</v>
          </cell>
          <cell r="I289">
            <v>-71.782746739999851</v>
          </cell>
          <cell r="J289">
            <v>-2.6452902299998868</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103.30074147999994</v>
          </cell>
          <cell r="I291">
            <v>-71.782746739999851</v>
          </cell>
          <cell r="J291">
            <v>-2.6452902299998868</v>
          </cell>
        </row>
        <row r="325">
          <cell r="C325" t="str">
            <v>Changes in net financial debt</v>
          </cell>
          <cell r="D325" t="str">
            <v>BC2500S</v>
          </cell>
          <cell r="E325"/>
          <cell r="F325"/>
          <cell r="G325"/>
          <cell r="H325">
            <v>103.30074147999994</v>
          </cell>
          <cell r="I325">
            <v>-71.782746739999851</v>
          </cell>
          <cell r="J325">
            <v>-2.6452902299998868</v>
          </cell>
        </row>
        <row r="326">
          <cell r="C326" t="str">
            <v xml:space="preserve">Adjustments for non-cash-relevant changes </v>
          </cell>
          <cell r="D326"/>
          <cell r="E326"/>
          <cell r="F326"/>
          <cell r="G326"/>
          <cell r="H326">
            <v>2.1940160400000002</v>
          </cell>
          <cell r="I326">
            <v>2.0171680300000001</v>
          </cell>
          <cell r="J326">
            <v>2.0171680300000001</v>
          </cell>
        </row>
        <row r="327">
          <cell r="C327" t="str">
            <v>Cash-effective changes in net financial debt</v>
          </cell>
          <cell r="D327"/>
          <cell r="E327"/>
          <cell r="F327"/>
          <cell r="G327"/>
          <cell r="H327">
            <v>105.49475751999994</v>
          </cell>
          <cell r="I327">
            <v>-69.765578709999858</v>
          </cell>
          <cell r="J327">
            <v>-0.62812219999988672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-2.1940160400000002</v>
          </cell>
          <cell r="I336">
            <v>-2.0171680300000001</v>
          </cell>
          <cell r="J336">
            <v>-2.0171680300000001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103.30074147999994</v>
          </cell>
          <cell r="I343">
            <v>-71.782746739999851</v>
          </cell>
          <cell r="J343">
            <v>-2.6452902299998868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103.30074147999994</v>
          </cell>
          <cell r="I345">
            <v>-71.782746739999851</v>
          </cell>
          <cell r="J345">
            <v>-2.6452902299998868</v>
          </cell>
        </row>
      </sheetData>
      <sheetData sheetId="38">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0</v>
          </cell>
          <cell r="I107">
            <v>0</v>
          </cell>
          <cell r="J107">
            <v>0</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1.3672089999999999</v>
          </cell>
          <cell r="I162">
            <v>1.3672089999999999</v>
          </cell>
          <cell r="J162">
            <v>1.3672089999999999</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-1.3672089999999999</v>
          </cell>
          <cell r="I165">
            <v>-1.3672089999999999</v>
          </cell>
          <cell r="J165">
            <v>-1.3672089999999999</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0</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39"/>
      <sheetData sheetId="40"/>
      <sheetData sheetId="41">
        <row r="10">
          <cell r="C10" t="str">
            <v>Adjusted EBITDA</v>
          </cell>
          <cell r="D10" t="str">
            <v>BP5000S</v>
          </cell>
          <cell r="E10"/>
          <cell r="F10"/>
          <cell r="G10"/>
          <cell r="H10">
            <v>-152.10981799999999</v>
          </cell>
          <cell r="I10">
            <v>-135.13412018</v>
          </cell>
          <cell r="J10">
            <v>-133.60941667</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-152.10981799999999</v>
          </cell>
          <cell r="I12">
            <v>-135.13412018</v>
          </cell>
          <cell r="J12">
            <v>-133.60941667</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-141.30653720000001</v>
          </cell>
          <cell r="I18">
            <v>-49.460106379999999</v>
          </cell>
          <cell r="J18">
            <v>-14.3</v>
          </cell>
        </row>
        <row r="19">
          <cell r="C19" t="str">
            <v>Non-operating result</v>
          </cell>
          <cell r="D19" t="str">
            <v>BP5200S</v>
          </cell>
          <cell r="E19"/>
          <cell r="F19"/>
          <cell r="G19">
            <v>0</v>
          </cell>
          <cell r="H19">
            <v>-141.30653720000001</v>
          </cell>
          <cell r="I19">
            <v>-49.460106379999999</v>
          </cell>
          <cell r="J19">
            <v>-14.3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-293.4163552</v>
          </cell>
          <cell r="I41">
            <v>-184.59422655999998</v>
          </cell>
          <cell r="J41">
            <v>-147.90941667000001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-293.4163552</v>
          </cell>
          <cell r="I45">
            <v>-184.59422655999998</v>
          </cell>
          <cell r="J45">
            <v>-147.90941667000001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-293.4163552</v>
          </cell>
          <cell r="I49">
            <v>-184.59422655999998</v>
          </cell>
          <cell r="J49">
            <v>-147.90941667000001</v>
          </cell>
        </row>
        <row r="73">
          <cell r="C73" t="str">
            <v>Adjusted EBITDA</v>
          </cell>
          <cell r="D73"/>
          <cell r="E73"/>
          <cell r="F73"/>
          <cell r="G73">
            <v>0</v>
          </cell>
          <cell r="H73">
            <v>-152.10981799999999</v>
          </cell>
          <cell r="I73">
            <v>-135.13412018</v>
          </cell>
          <cell r="J73">
            <v>-133.60941667</v>
          </cell>
        </row>
        <row r="74">
          <cell r="C74" t="str">
            <v>Addition/release of provisions</v>
          </cell>
          <cell r="D74"/>
          <cell r="E74"/>
          <cell r="F74"/>
          <cell r="G74"/>
          <cell r="H74">
            <v>23.11071724</v>
          </cell>
          <cell r="I74">
            <v>21.456079189999997</v>
          </cell>
          <cell r="J74">
            <v>20.72420644</v>
          </cell>
        </row>
        <row r="75">
          <cell r="C75" t="str">
            <v>Utilisation of provisions</v>
          </cell>
          <cell r="D75"/>
          <cell r="E75"/>
          <cell r="F75"/>
          <cell r="G75"/>
          <cell r="H75">
            <v>-107.12518435</v>
          </cell>
          <cell r="I75">
            <v>-93.249010049999995</v>
          </cell>
          <cell r="J75">
            <v>-92.287491000000003</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-236.12428510999996</v>
          </cell>
          <cell r="I77">
            <v>-206.92705103999998</v>
          </cell>
          <cell r="J77">
            <v>-205.17270123</v>
          </cell>
        </row>
        <row r="78">
          <cell r="C78" t="str">
            <v>FFO non-operating result</v>
          </cell>
          <cell r="D78"/>
          <cell r="E78"/>
          <cell r="F78"/>
          <cell r="G78"/>
          <cell r="H78">
            <v>-141.30653720000001</v>
          </cell>
          <cell r="I78">
            <v>-49.460106379999999</v>
          </cell>
          <cell r="J78">
            <v>-14.3</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-377.43082230999994</v>
          </cell>
          <cell r="I81">
            <v>-256.38715741999999</v>
          </cell>
          <cell r="J81">
            <v>-219.47270123000001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-377.43082230999994</v>
          </cell>
          <cell r="I83">
            <v>-256.38715741999999</v>
          </cell>
          <cell r="J83">
            <v>-219.47270123000001</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-377.43082230999994</v>
          </cell>
          <cell r="I87">
            <v>-256.38715741999999</v>
          </cell>
          <cell r="J87">
            <v>-219.47270123000001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-377.43082230999994</v>
          </cell>
          <cell r="I92">
            <v>-256.38715741999999</v>
          </cell>
          <cell r="J92">
            <v>-219.47270123000001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-377.43082230999994</v>
          </cell>
          <cell r="I99">
            <v>-256.38715741999999</v>
          </cell>
          <cell r="J99">
            <v>-219.47270123000001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-377.43082230999994</v>
          </cell>
          <cell r="I105">
            <v>-256.38715741999999</v>
          </cell>
          <cell r="J105">
            <v>-219.47270123000001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-377.43082230999994</v>
          </cell>
          <cell r="I107">
            <v>-256.38715741999999</v>
          </cell>
          <cell r="J107">
            <v>-219.47270123000001</v>
          </cell>
        </row>
        <row r="112">
          <cell r="C112" t="str">
            <v>Adjusted EBITDA</v>
          </cell>
          <cell r="D112" t="str">
            <v>BP5000S</v>
          </cell>
          <cell r="E112"/>
          <cell r="F112"/>
          <cell r="G112">
            <v>0</v>
          </cell>
          <cell r="H112">
            <v>-152.10981799999999</v>
          </cell>
          <cell r="I112">
            <v>-135.13412018</v>
          </cell>
          <cell r="J112">
            <v>-133.60941667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6.1082489999999998</v>
          </cell>
          <cell r="I137">
            <v>6.11</v>
          </cell>
          <cell r="J137">
            <v>6.11</v>
          </cell>
        </row>
        <row r="138">
          <cell r="C138" t="str">
            <v>Utilisation provisions - pensions</v>
          </cell>
          <cell r="D138" t="str">
            <v>BC0104</v>
          </cell>
          <cell r="E138"/>
          <cell r="F138"/>
          <cell r="G138"/>
          <cell r="H138">
            <v>-63.479868000000003</v>
          </cell>
          <cell r="I138">
            <v>-65.5</v>
          </cell>
          <cell r="J138">
            <v>-65.5</v>
          </cell>
        </row>
        <row r="139">
          <cell r="C139" t="str">
            <v>Changes provisions - pensions</v>
          </cell>
          <cell r="D139" t="str">
            <v>BC0110S</v>
          </cell>
          <cell r="E139"/>
          <cell r="F139"/>
          <cell r="G139">
            <v>0</v>
          </cell>
          <cell r="H139">
            <v>-57.371619000000003</v>
          </cell>
          <cell r="I139">
            <v>-59.39</v>
          </cell>
          <cell r="J139">
            <v>-59.39</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8.0638839999999998</v>
          </cell>
          <cell r="I155">
            <v>8.1</v>
          </cell>
          <cell r="J155">
            <v>8.1</v>
          </cell>
        </row>
        <row r="156">
          <cell r="C156" t="str">
            <v>Utilisation provisions - sundry others</v>
          </cell>
          <cell r="D156" t="str">
            <v>BC0174</v>
          </cell>
          <cell r="E156"/>
          <cell r="F156"/>
          <cell r="G156"/>
          <cell r="H156">
            <v>-18.909420000000001</v>
          </cell>
          <cell r="I156">
            <v>-19</v>
          </cell>
          <cell r="J156">
            <v>-19</v>
          </cell>
        </row>
        <row r="157">
          <cell r="C157" t="str">
            <v>Changes provisions - sundry others</v>
          </cell>
          <cell r="D157" t="str">
            <v>BC0180S</v>
          </cell>
          <cell r="E157"/>
          <cell r="F157"/>
          <cell r="G157">
            <v>0</v>
          </cell>
          <cell r="H157">
            <v>-10.845536000000001</v>
          </cell>
          <cell r="I157">
            <v>-10.9</v>
          </cell>
          <cell r="J157">
            <v>-10.9</v>
          </cell>
        </row>
        <row r="158">
          <cell r="C158" t="str">
            <v>Changes provisions - others</v>
          </cell>
          <cell r="D158" t="str">
            <v>BC0190S</v>
          </cell>
          <cell r="E158"/>
          <cell r="F158"/>
          <cell r="G158">
            <v>0</v>
          </cell>
          <cell r="H158">
            <v>-64.014467109999998</v>
          </cell>
          <cell r="I158">
            <v>-71.792930859999998</v>
          </cell>
          <cell r="J158">
            <v>-71.56328456</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-141.30653720000001</v>
          </cell>
          <cell r="I164">
            <v>-49.460106379999999</v>
          </cell>
          <cell r="J164">
            <v>-14.3</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-141.30653720000001</v>
          </cell>
          <cell r="I166">
            <v>-49.460106379999999</v>
          </cell>
          <cell r="J166">
            <v>-14.3</v>
          </cell>
        </row>
        <row r="167">
          <cell r="C167" t="str">
            <v>Changes provisions - others/other (non)cash items</v>
          </cell>
          <cell r="D167" t="str">
            <v>BC0290S</v>
          </cell>
          <cell r="E167"/>
          <cell r="F167"/>
          <cell r="G167">
            <v>0</v>
          </cell>
          <cell r="H167">
            <v>-205.32100431000001</v>
          </cell>
          <cell r="I167">
            <v>-121.25303724</v>
          </cell>
          <cell r="J167">
            <v>-85.863284559999997</v>
          </cell>
        </row>
        <row r="168">
          <cell r="C168" t="str">
            <v>Changes provisions/other (non)cash items</v>
          </cell>
          <cell r="D168" t="str">
            <v>BC0340S</v>
          </cell>
          <cell r="E168"/>
          <cell r="F168"/>
          <cell r="G168">
            <v>0</v>
          </cell>
          <cell r="H168">
            <v>-205.32100431000001</v>
          </cell>
          <cell r="I168">
            <v>-121.25303724</v>
          </cell>
          <cell r="J168">
            <v>-85.863284559999997</v>
          </cell>
        </row>
        <row r="169">
          <cell r="C169" t="str">
            <v>Adjusted FFO EBITDA</v>
          </cell>
          <cell r="D169" t="str">
            <v>BC0830S</v>
          </cell>
          <cell r="E169"/>
          <cell r="F169"/>
          <cell r="G169">
            <v>0</v>
          </cell>
          <cell r="H169">
            <v>-357.43082231</v>
          </cell>
          <cell r="I169">
            <v>-256.38715741999999</v>
          </cell>
          <cell r="J169">
            <v>-219.47270122999998</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-357.43082231</v>
          </cell>
          <cell r="I192">
            <v>-256.38715741999999</v>
          </cell>
          <cell r="J192">
            <v>-219.47270122999998</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-357.43082231</v>
          </cell>
          <cell r="I194">
            <v>-256.38715741999999</v>
          </cell>
          <cell r="J194">
            <v>-219.47270122999998</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-357.43082231</v>
          </cell>
          <cell r="I210">
            <v>-256.38715741999999</v>
          </cell>
          <cell r="J210">
            <v>-219.47270122999998</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-20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-20</v>
          </cell>
          <cell r="I273">
            <v>0</v>
          </cell>
          <cell r="J273">
            <v>0</v>
          </cell>
        </row>
        <row r="274">
          <cell r="C274" t="str">
            <v>Changes in net financial debt</v>
          </cell>
          <cell r="D274" t="str">
            <v>BC2500S</v>
          </cell>
          <cell r="E274"/>
          <cell r="F274"/>
          <cell r="G274">
            <v>0</v>
          </cell>
          <cell r="H274">
            <v>-377.43082231</v>
          </cell>
          <cell r="I274">
            <v>-256.38715741999999</v>
          </cell>
          <cell r="J274">
            <v>-219.47270122999998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-377.43082231</v>
          </cell>
          <cell r="I289">
            <v>-256.38715741999999</v>
          </cell>
          <cell r="J289">
            <v>-219.47270122999998</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-377.43082231</v>
          </cell>
          <cell r="I291">
            <v>-256.38715741999999</v>
          </cell>
          <cell r="J291">
            <v>-219.47270122999998</v>
          </cell>
        </row>
        <row r="325">
          <cell r="C325" t="str">
            <v>Changes in net financial debt</v>
          </cell>
          <cell r="D325" t="str">
            <v>BC2500S</v>
          </cell>
          <cell r="E325"/>
          <cell r="F325"/>
          <cell r="G325"/>
          <cell r="H325">
            <v>-377.43082231</v>
          </cell>
          <cell r="I325">
            <v>-256.38715741999999</v>
          </cell>
          <cell r="J325">
            <v>-219.47270122999998</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-377.43082231</v>
          </cell>
          <cell r="I327">
            <v>-256.38715741999999</v>
          </cell>
          <cell r="J327">
            <v>-219.47270122999998</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-377.43082231</v>
          </cell>
          <cell r="I343">
            <v>-256.38715741999999</v>
          </cell>
          <cell r="J343">
            <v>-219.47270122999998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-377.43082231</v>
          </cell>
          <cell r="I345">
            <v>-256.38715741999999</v>
          </cell>
          <cell r="J345">
            <v>-219.47270122999998</v>
          </cell>
        </row>
      </sheetData>
      <sheetData sheetId="42">
        <row r="10">
          <cell r="C10" t="str">
            <v>Adjusted EBITDA</v>
          </cell>
          <cell r="D10" t="str">
            <v>BP5000S</v>
          </cell>
          <cell r="E10"/>
          <cell r="F10"/>
          <cell r="G10"/>
          <cell r="H10">
            <v>5.08084633</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5.08084633</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5.08084633</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5.08084633</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5.08084633</v>
          </cell>
          <cell r="I49">
            <v>0</v>
          </cell>
          <cell r="J49">
            <v>0</v>
          </cell>
        </row>
        <row r="73">
          <cell r="C73" t="str">
            <v>Adjusted EBITDA</v>
          </cell>
          <cell r="D73"/>
          <cell r="E73"/>
          <cell r="F73"/>
          <cell r="G73">
            <v>0</v>
          </cell>
          <cell r="H73">
            <v>5.08084633</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5.08084633</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5.08084633</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5.08084633</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5.08084633</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5.08084633</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5.08084633</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5.08084633</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5.08084633</v>
          </cell>
          <cell r="I107">
            <v>0</v>
          </cell>
          <cell r="J107">
            <v>0</v>
          </cell>
        </row>
        <row r="112">
          <cell r="C112" t="str">
            <v>Adjusted EBITDA</v>
          </cell>
          <cell r="D112" t="str">
            <v>BP5000S</v>
          </cell>
          <cell r="E112"/>
          <cell r="F112"/>
          <cell r="G112">
            <v>0</v>
          </cell>
          <cell r="H112">
            <v>5.08084633</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5.08084633</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5.08084633</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5.08084633</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5.08084633</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5.08084633</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5.08084633</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5.08084633</v>
          </cell>
          <cell r="I291">
            <v>0</v>
          </cell>
          <cell r="J291">
            <v>0</v>
          </cell>
        </row>
        <row r="325">
          <cell r="C325" t="str">
            <v>Changes in net financial debt</v>
          </cell>
          <cell r="D325" t="str">
            <v>BC2500S</v>
          </cell>
          <cell r="E325"/>
          <cell r="F325"/>
          <cell r="G325"/>
          <cell r="H325">
            <v>5.08084633</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5.08084633</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5.08084633</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5.08084633</v>
          </cell>
          <cell r="I345">
            <v>0</v>
          </cell>
          <cell r="J345">
            <v>0</v>
          </cell>
        </row>
      </sheetData>
      <sheetData sheetId="43">
        <row r="10">
          <cell r="C10" t="str">
            <v>Adjusted EBITDA</v>
          </cell>
          <cell r="D10" t="str">
            <v>BP5000S</v>
          </cell>
          <cell r="E10"/>
          <cell r="F10"/>
          <cell r="G10"/>
          <cell r="H10">
            <v>95.858000000000004</v>
          </cell>
          <cell r="I10">
            <v>28.582000000000001</v>
          </cell>
          <cell r="J10">
            <v>30.622</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95.858000000000004</v>
          </cell>
          <cell r="I12">
            <v>28.582000000000001</v>
          </cell>
          <cell r="J12">
            <v>30.622</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95.858000000000004</v>
          </cell>
          <cell r="I41">
            <v>28.582000000000001</v>
          </cell>
          <cell r="J41">
            <v>30.622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95.858000000000004</v>
          </cell>
          <cell r="I45">
            <v>28.582000000000001</v>
          </cell>
          <cell r="J45">
            <v>30.622</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95.858000000000004</v>
          </cell>
          <cell r="I49">
            <v>28.582000000000001</v>
          </cell>
          <cell r="J49">
            <v>30.622</v>
          </cell>
        </row>
        <row r="73">
          <cell r="C73" t="str">
            <v>Adjusted EBITDA</v>
          </cell>
          <cell r="D73"/>
          <cell r="E73"/>
          <cell r="F73"/>
          <cell r="G73">
            <v>0</v>
          </cell>
          <cell r="H73">
            <v>95.858000000000004</v>
          </cell>
          <cell r="I73">
            <v>28.582000000000001</v>
          </cell>
          <cell r="J73">
            <v>30.622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-64.757999999999996</v>
          </cell>
          <cell r="I76">
            <v>4.5179999999999998</v>
          </cell>
          <cell r="J76">
            <v>2.008</v>
          </cell>
        </row>
        <row r="77">
          <cell r="C77" t="str">
            <v>FFO adjusted EBITDA</v>
          </cell>
          <cell r="D77"/>
          <cell r="E77"/>
          <cell r="F77"/>
          <cell r="G77">
            <v>0</v>
          </cell>
          <cell r="H77">
            <v>31.100000000000009</v>
          </cell>
          <cell r="I77">
            <v>33.1</v>
          </cell>
          <cell r="J77">
            <v>32.630000000000003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31.100000000000009</v>
          </cell>
          <cell r="I81">
            <v>33.1</v>
          </cell>
          <cell r="J81">
            <v>32.630000000000003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31.100000000000009</v>
          </cell>
          <cell r="I83">
            <v>33.1</v>
          </cell>
          <cell r="J83">
            <v>32.630000000000003</v>
          </cell>
        </row>
        <row r="84">
          <cell r="C84" t="str">
            <v>Capex</v>
          </cell>
          <cell r="D84"/>
          <cell r="E84"/>
          <cell r="F84"/>
          <cell r="G84"/>
          <cell r="H84">
            <v>0</v>
          </cell>
          <cell r="I84">
            <v>0</v>
          </cell>
          <cell r="J84">
            <v>0</v>
          </cell>
        </row>
        <row r="85">
          <cell r="C85" t="str">
            <v>Financial investments</v>
          </cell>
          <cell r="D85"/>
          <cell r="E85"/>
          <cell r="F85"/>
          <cell r="G85"/>
          <cell r="H85">
            <v>-100.4</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-69.3</v>
          </cell>
          <cell r="I87">
            <v>33.1</v>
          </cell>
          <cell r="J87">
            <v>32.630000000000003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-69.3</v>
          </cell>
          <cell r="I92">
            <v>33.1</v>
          </cell>
          <cell r="J92">
            <v>32.630000000000003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-69.3</v>
          </cell>
          <cell r="I99">
            <v>33.1</v>
          </cell>
          <cell r="J99">
            <v>32.630000000000003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-69.3</v>
          </cell>
          <cell r="I105">
            <v>33.1</v>
          </cell>
          <cell r="J105">
            <v>32.630000000000003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-69.3</v>
          </cell>
          <cell r="I107">
            <v>33.1</v>
          </cell>
          <cell r="J107">
            <v>32.630000000000003</v>
          </cell>
        </row>
        <row r="112">
          <cell r="C112" t="str">
            <v>Adjusted EBITDA</v>
          </cell>
          <cell r="D112" t="str">
            <v>BP5000S</v>
          </cell>
          <cell r="E112"/>
          <cell r="F112"/>
          <cell r="G112">
            <v>0</v>
          </cell>
          <cell r="H112">
            <v>95.858000000000004</v>
          </cell>
          <cell r="I112">
            <v>28.582000000000001</v>
          </cell>
          <cell r="J112">
            <v>30.622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-64.757999999999996</v>
          </cell>
          <cell r="I159">
            <v>4.5179999999999998</v>
          </cell>
          <cell r="J159">
            <v>2.008</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-64.757999999999996</v>
          </cell>
          <cell r="I166">
            <v>4.5179999999999998</v>
          </cell>
          <cell r="J166">
            <v>2.008</v>
          </cell>
        </row>
        <row r="167">
          <cell r="C167" t="str">
            <v>Changes provisions - others/other (non)cash items</v>
          </cell>
          <cell r="D167" t="str">
            <v>BC0290S</v>
          </cell>
          <cell r="E167"/>
          <cell r="F167"/>
          <cell r="G167">
            <v>0</v>
          </cell>
          <cell r="H167">
            <v>-64.757999999999996</v>
          </cell>
          <cell r="I167">
            <v>4.5179999999999998</v>
          </cell>
          <cell r="J167">
            <v>2.008</v>
          </cell>
        </row>
        <row r="168">
          <cell r="C168" t="str">
            <v>Changes provisions/other (non)cash items</v>
          </cell>
          <cell r="D168" t="str">
            <v>BC0340S</v>
          </cell>
          <cell r="E168"/>
          <cell r="F168"/>
          <cell r="G168">
            <v>0</v>
          </cell>
          <cell r="H168">
            <v>-64.757999999999996</v>
          </cell>
          <cell r="I168">
            <v>4.5179999999999998</v>
          </cell>
          <cell r="J168">
            <v>2.008</v>
          </cell>
        </row>
        <row r="169">
          <cell r="C169" t="str">
            <v>Adjusted FFO EBITDA</v>
          </cell>
          <cell r="D169" t="str">
            <v>BC0830S</v>
          </cell>
          <cell r="E169"/>
          <cell r="F169"/>
          <cell r="G169">
            <v>0</v>
          </cell>
          <cell r="H169">
            <v>31.100000000000009</v>
          </cell>
          <cell r="I169">
            <v>33.1</v>
          </cell>
          <cell r="J169">
            <v>32.630000000000003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31.100000000000009</v>
          </cell>
          <cell r="I192">
            <v>33.1</v>
          </cell>
          <cell r="J192">
            <v>32.630000000000003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31.100000000000009</v>
          </cell>
          <cell r="I194">
            <v>33.1</v>
          </cell>
          <cell r="J194">
            <v>32.630000000000003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-100.4</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-100.4</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-100.4</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-69.3</v>
          </cell>
          <cell r="I210">
            <v>33.1</v>
          </cell>
          <cell r="J210">
            <v>32.630000000000003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-69.3</v>
          </cell>
          <cell r="I274">
            <v>33.1</v>
          </cell>
          <cell r="J274">
            <v>32.630000000000003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-69.3</v>
          </cell>
          <cell r="I289">
            <v>33.1</v>
          </cell>
          <cell r="J289">
            <v>32.630000000000003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-69.3</v>
          </cell>
          <cell r="I291">
            <v>33.1</v>
          </cell>
          <cell r="J291">
            <v>32.630000000000003</v>
          </cell>
        </row>
        <row r="325">
          <cell r="C325" t="str">
            <v>Changes in net financial debt</v>
          </cell>
          <cell r="D325" t="str">
            <v>BC2500S</v>
          </cell>
          <cell r="E325"/>
          <cell r="F325"/>
          <cell r="G325"/>
          <cell r="H325">
            <v>-69.3</v>
          </cell>
          <cell r="I325">
            <v>33.1</v>
          </cell>
          <cell r="J325">
            <v>32.630000000000003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-69.3</v>
          </cell>
          <cell r="I327">
            <v>33.1</v>
          </cell>
          <cell r="J327">
            <v>32.630000000000003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-69.3</v>
          </cell>
          <cell r="I343">
            <v>33.1</v>
          </cell>
          <cell r="J343">
            <v>32.630000000000003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-69.3</v>
          </cell>
          <cell r="I345">
            <v>33.1</v>
          </cell>
          <cell r="J345">
            <v>32.630000000000003</v>
          </cell>
        </row>
      </sheetData>
      <sheetData sheetId="44">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-496.14735619999999</v>
          </cell>
          <cell r="I41">
            <v>-141.78030984</v>
          </cell>
          <cell r="J41">
            <v>-182.41898200999998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-496.14735619999999</v>
          </cell>
          <cell r="I45">
            <v>-141.78030984</v>
          </cell>
          <cell r="J45">
            <v>-182.41898200999998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-496.14735619999999</v>
          </cell>
          <cell r="I49">
            <v>-141.78030984</v>
          </cell>
          <cell r="J49">
            <v>-182.41898200999998</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0</v>
          </cell>
          <cell r="I80">
            <v>0</v>
          </cell>
          <cell r="J80">
            <v>0</v>
          </cell>
        </row>
        <row r="81">
          <cell r="C81" t="str">
            <v>Funds From Operations (FFO)</v>
          </cell>
          <cell r="D81"/>
          <cell r="E81"/>
          <cell r="F81"/>
          <cell r="G81">
            <v>0</v>
          </cell>
          <cell r="H81">
            <v>-38.828860249999991</v>
          </cell>
          <cell r="I81">
            <v>16.997318310000008</v>
          </cell>
          <cell r="J81">
            <v>-23.575638170000023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-38.828860249999991</v>
          </cell>
          <cell r="I83">
            <v>16.997318310000008</v>
          </cell>
          <cell r="J83">
            <v>-23.575638170000023</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-38.828860249999991</v>
          </cell>
          <cell r="I87">
            <v>16.997318310000008</v>
          </cell>
          <cell r="J87">
            <v>-23.575638170000023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-38.828860249999991</v>
          </cell>
          <cell r="I92">
            <v>16.997318310000008</v>
          </cell>
          <cell r="J92">
            <v>-23.575638170000023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-170.62315512999999</v>
          </cell>
          <cell r="I97">
            <v>-5.3109911200000006</v>
          </cell>
          <cell r="J97">
            <v>-7.0469468499999994</v>
          </cell>
        </row>
        <row r="98">
          <cell r="C98" t="str">
            <v>Other changes in net financial debt</v>
          </cell>
          <cell r="D98"/>
          <cell r="E98"/>
          <cell r="F98"/>
          <cell r="G98">
            <v>0</v>
          </cell>
          <cell r="H98">
            <v>-170.62315512999999</v>
          </cell>
          <cell r="I98">
            <v>-5.3109911200000006</v>
          </cell>
          <cell r="J98">
            <v>-7.0469468499999994</v>
          </cell>
        </row>
        <row r="99">
          <cell r="C99" t="str">
            <v>Changes in net financial debt</v>
          </cell>
          <cell r="D99"/>
          <cell r="E99"/>
          <cell r="F99"/>
          <cell r="G99">
            <v>0</v>
          </cell>
          <cell r="H99">
            <v>-209.45201537999998</v>
          </cell>
          <cell r="I99">
            <v>11.686327190000007</v>
          </cell>
          <cell r="J99">
            <v>-30.622585020000024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-209.45201537999998</v>
          </cell>
          <cell r="I105">
            <v>11.686327190000007</v>
          </cell>
          <cell r="J105">
            <v>-30.622585020000024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-209.45201537999998</v>
          </cell>
          <cell r="I107">
            <v>11.686327190000007</v>
          </cell>
          <cell r="J107">
            <v>-30.622585020000024</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-38.828860249999991</v>
          </cell>
          <cell r="I192">
            <v>16.997318310000008</v>
          </cell>
          <cell r="J192">
            <v>-23.575638170000023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-38.828860249999991</v>
          </cell>
          <cell r="I194">
            <v>16.997318310000008</v>
          </cell>
          <cell r="J194">
            <v>-23.575638170000023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-38.828860249999991</v>
          </cell>
          <cell r="I210">
            <v>16.997318310000008</v>
          </cell>
          <cell r="J210">
            <v>-23.575638170000023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-170.62315512999999</v>
          </cell>
          <cell r="I272">
            <v>-5.3109911200000006</v>
          </cell>
          <cell r="J272">
            <v>-7.0469468499999994</v>
          </cell>
        </row>
        <row r="273">
          <cell r="C273" t="str">
            <v>Other changes in net financial debt</v>
          </cell>
          <cell r="D273" t="str">
            <v>BC1900S</v>
          </cell>
          <cell r="E273"/>
          <cell r="F273"/>
          <cell r="G273">
            <v>0</v>
          </cell>
          <cell r="H273">
            <v>-170.62315512999999</v>
          </cell>
          <cell r="I273">
            <v>-5.3109911200000006</v>
          </cell>
          <cell r="J273">
            <v>-7.0469468499999994</v>
          </cell>
        </row>
        <row r="274">
          <cell r="C274" t="str">
            <v>Changes in net financial debt</v>
          </cell>
          <cell r="D274" t="str">
            <v>BC2500S</v>
          </cell>
          <cell r="E274"/>
          <cell r="F274"/>
          <cell r="G274">
            <v>0</v>
          </cell>
          <cell r="H274">
            <v>-209.45201537999998</v>
          </cell>
          <cell r="I274">
            <v>11.686327190000007</v>
          </cell>
          <cell r="J274">
            <v>-30.622585020000024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-209.45201537999998</v>
          </cell>
          <cell r="I289">
            <v>11.686327190000007</v>
          </cell>
          <cell r="J289">
            <v>-30.622585020000024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-209.45201537999998</v>
          </cell>
          <cell r="I291">
            <v>11.686327190000007</v>
          </cell>
          <cell r="J291">
            <v>-30.622585020000024</v>
          </cell>
        </row>
        <row r="325">
          <cell r="C325" t="str">
            <v>Changes in net financial debt</v>
          </cell>
          <cell r="D325" t="str">
            <v>BC2500S</v>
          </cell>
          <cell r="E325"/>
          <cell r="F325"/>
          <cell r="G325"/>
          <cell r="H325">
            <v>-209.45201537999998</v>
          </cell>
          <cell r="I325">
            <v>11.686327190000007</v>
          </cell>
          <cell r="J325">
            <v>-30.622585020000024</v>
          </cell>
        </row>
        <row r="326">
          <cell r="C326" t="str">
            <v xml:space="preserve">Adjustments for non-cash-relevant changes </v>
          </cell>
          <cell r="D326"/>
          <cell r="E326"/>
          <cell r="F326"/>
          <cell r="G326"/>
          <cell r="H326">
            <v>170.62315512999999</v>
          </cell>
          <cell r="I326">
            <v>5.3109911200000006</v>
          </cell>
          <cell r="J326">
            <v>7.0469468499999994</v>
          </cell>
        </row>
        <row r="327">
          <cell r="C327" t="str">
            <v>Cash-effective changes in net financial debt</v>
          </cell>
          <cell r="D327"/>
          <cell r="E327"/>
          <cell r="F327"/>
          <cell r="G327"/>
          <cell r="H327">
            <v>-38.828860249999991</v>
          </cell>
          <cell r="I327">
            <v>16.997318310000008</v>
          </cell>
          <cell r="J327">
            <v>-23.575638170000026</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500</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-308</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1422.7474054500001</v>
          </cell>
          <cell r="I343">
            <v>-138.61609448999999</v>
          </cell>
          <cell r="J343">
            <v>499.32184576999992</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1422.7474054500001</v>
          </cell>
          <cell r="I345">
            <v>-138.61609448999999</v>
          </cell>
          <cell r="J345">
            <v>499.32184576999992</v>
          </cell>
        </row>
      </sheetData>
      <sheetData sheetId="45">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-503.43037235999998</v>
          </cell>
          <cell r="I45">
            <v>-203.64030794000001</v>
          </cell>
          <cell r="J45">
            <v>-146.60165239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-503.43037235999998</v>
          </cell>
          <cell r="I49">
            <v>-203.64030794000001</v>
          </cell>
          <cell r="J49">
            <v>-146.60165239</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2.6232000000000002</v>
          </cell>
          <cell r="I75">
            <v>-147.3715536</v>
          </cell>
          <cell r="J75">
            <v>1.25170329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2.6232000000000002</v>
          </cell>
          <cell r="I77">
            <v>-147.3715536</v>
          </cell>
          <cell r="J77">
            <v>1.25170329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21.898717940000001</v>
          </cell>
          <cell r="I81">
            <v>-175.75947804</v>
          </cell>
          <cell r="J81">
            <v>-122.5230348</v>
          </cell>
        </row>
        <row r="82">
          <cell r="C82" t="str">
            <v>Changes external net working capital</v>
          </cell>
          <cell r="D82"/>
          <cell r="E82"/>
          <cell r="F82"/>
          <cell r="G82"/>
          <cell r="H82">
            <v>131.55822028999998</v>
          </cell>
          <cell r="I82">
            <v>-627.99092464</v>
          </cell>
          <cell r="J82">
            <v>29.902092140000001</v>
          </cell>
        </row>
        <row r="83">
          <cell r="C83" t="str">
            <v>Cash Flow from operating Activities (CFoA)</v>
          </cell>
          <cell r="D83"/>
          <cell r="E83"/>
          <cell r="F83"/>
          <cell r="G83">
            <v>0</v>
          </cell>
          <cell r="H83">
            <v>153.45693822999999</v>
          </cell>
          <cell r="I83">
            <v>-803.75040267999998</v>
          </cell>
          <cell r="J83">
            <v>-92.620942659999997</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153.45693822999999</v>
          </cell>
          <cell r="I87">
            <v>-803.75040267999998</v>
          </cell>
          <cell r="J87">
            <v>-92.620942659999997</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153.45693822999999</v>
          </cell>
          <cell r="I92">
            <v>-803.75040267999998</v>
          </cell>
          <cell r="J92">
            <v>-92.620942659999997</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153.45693822999999</v>
          </cell>
          <cell r="I99">
            <v>-803.75040267999998</v>
          </cell>
          <cell r="J99">
            <v>-92.620942659999997</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153.45693822999999</v>
          </cell>
          <cell r="I105">
            <v>-803.75040267999998</v>
          </cell>
          <cell r="J105">
            <v>-92.620942659999997</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153.45693822999999</v>
          </cell>
          <cell r="I107">
            <v>-803.75040267999998</v>
          </cell>
          <cell r="J107">
            <v>-92.620942659999997</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-25.696581269999999</v>
          </cell>
          <cell r="I192">
            <v>-44.644665380000006</v>
          </cell>
          <cell r="J192">
            <v>-115.36243595000001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-25.696581269999999</v>
          </cell>
          <cell r="I194">
            <v>-44.644665380000006</v>
          </cell>
          <cell r="J194">
            <v>-115.36243595000001</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-25.696581269999999</v>
          </cell>
          <cell r="I210">
            <v>-44.644665380000006</v>
          </cell>
          <cell r="J210">
            <v>-115.36243595000001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179.46169949999998</v>
          </cell>
          <cell r="I254">
            <v>-755.73078429999998</v>
          </cell>
          <cell r="J254">
            <v>22.741493290000001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-0.30818000000000001</v>
          </cell>
          <cell r="I272">
            <v>-3.3749530000000001</v>
          </cell>
          <cell r="J272">
            <v>0</v>
          </cell>
        </row>
        <row r="273">
          <cell r="C273" t="str">
            <v>Other changes in net financial debt</v>
          </cell>
          <cell r="D273" t="str">
            <v>BC1900S</v>
          </cell>
          <cell r="E273"/>
          <cell r="F273"/>
          <cell r="G273">
            <v>0</v>
          </cell>
          <cell r="H273">
            <v>179.15351949999999</v>
          </cell>
          <cell r="I273">
            <v>-759.10573729999999</v>
          </cell>
          <cell r="J273">
            <v>22.741493290000001</v>
          </cell>
        </row>
        <row r="274">
          <cell r="C274" t="str">
            <v>Changes in net financial debt</v>
          </cell>
          <cell r="D274" t="str">
            <v>BC2500S</v>
          </cell>
          <cell r="E274"/>
          <cell r="F274"/>
          <cell r="G274">
            <v>0</v>
          </cell>
          <cell r="H274">
            <v>153.45693822999999</v>
          </cell>
          <cell r="I274">
            <v>-803.75040267999998</v>
          </cell>
          <cell r="J274">
            <v>-92.620942659999997</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153.45693822999999</v>
          </cell>
          <cell r="I289">
            <v>-803.75040267999998</v>
          </cell>
          <cell r="J289">
            <v>-92.620942659999997</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153.45693822999999</v>
          </cell>
          <cell r="I291">
            <v>-803.75040267999998</v>
          </cell>
          <cell r="J291">
            <v>-92.620942659999997</v>
          </cell>
        </row>
        <row r="325">
          <cell r="C325" t="str">
            <v>Changes in net financial debt</v>
          </cell>
          <cell r="D325" t="str">
            <v>BC2500S</v>
          </cell>
          <cell r="E325"/>
          <cell r="F325"/>
          <cell r="G325"/>
          <cell r="H325">
            <v>153.45693822999999</v>
          </cell>
          <cell r="I325">
            <v>-803.75040267999998</v>
          </cell>
          <cell r="J325">
            <v>-92.620942659999997</v>
          </cell>
        </row>
        <row r="326">
          <cell r="C326" t="str">
            <v xml:space="preserve">Adjustments for non-cash-relevant changes </v>
          </cell>
          <cell r="D326"/>
          <cell r="E326"/>
          <cell r="F326"/>
          <cell r="G326"/>
          <cell r="H326">
            <v>0.30818000000000001</v>
          </cell>
          <cell r="I326">
            <v>3.3749530000000001</v>
          </cell>
          <cell r="J326">
            <v>0</v>
          </cell>
        </row>
        <row r="327">
          <cell r="C327" t="str">
            <v>Cash-effective changes in net financial debt</v>
          </cell>
          <cell r="D327"/>
          <cell r="E327"/>
          <cell r="F327"/>
          <cell r="G327"/>
          <cell r="H327">
            <v>153.76511822999998</v>
          </cell>
          <cell r="I327">
            <v>-800.37544967999997</v>
          </cell>
          <cell r="J327">
            <v>-92.620942659999997</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153.76511822999998</v>
          </cell>
          <cell r="I343">
            <v>-800.37544967999997</v>
          </cell>
          <cell r="J343">
            <v>-92.620942659999997</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153.76511822999998</v>
          </cell>
          <cell r="I345">
            <v>-800.37544967999997</v>
          </cell>
          <cell r="J345">
            <v>-92.620942659999997</v>
          </cell>
        </row>
      </sheetData>
      <sheetData sheetId="46">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34.85547304</v>
          </cell>
          <cell r="I74">
            <v>32.00359701</v>
          </cell>
          <cell r="J74">
            <v>32.366521949999999</v>
          </cell>
        </row>
        <row r="75">
          <cell r="C75" t="str">
            <v>Utilisation of provisions</v>
          </cell>
          <cell r="D75"/>
          <cell r="E75"/>
          <cell r="F75"/>
          <cell r="G75"/>
          <cell r="H75">
            <v>-8.5504413699999997</v>
          </cell>
          <cell r="I75">
            <v>-9.4546119900000001</v>
          </cell>
          <cell r="J75">
            <v>-7.7470242000000002</v>
          </cell>
        </row>
        <row r="76">
          <cell r="C76" t="str">
            <v>Other FFO adjusted EBITDA (e.g. valuation)</v>
          </cell>
          <cell r="D76"/>
          <cell r="E76"/>
          <cell r="F76"/>
          <cell r="G76"/>
          <cell r="H76">
            <v>-39.838805000000001</v>
          </cell>
          <cell r="I76">
            <v>-41.577499000000003</v>
          </cell>
          <cell r="J76">
            <v>-41.139156999999997</v>
          </cell>
        </row>
        <row r="77">
          <cell r="C77" t="str">
            <v>FFO adjusted EBITDA</v>
          </cell>
          <cell r="D77"/>
          <cell r="E77"/>
          <cell r="F77"/>
          <cell r="G77">
            <v>0</v>
          </cell>
          <cell r="H77">
            <v>-13.533773330000002</v>
          </cell>
          <cell r="I77">
            <v>-19.028513980000003</v>
          </cell>
          <cell r="J77">
            <v>-16.519659249999997</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-13.533773330000002</v>
          </cell>
          <cell r="I81">
            <v>-19.028513980000003</v>
          </cell>
          <cell r="J81">
            <v>-16.519659249999997</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-13.533773330000002</v>
          </cell>
          <cell r="I83">
            <v>-19.028513980000003</v>
          </cell>
          <cell r="J83">
            <v>-16.519659249999997</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-13.533773330000002</v>
          </cell>
          <cell r="I87">
            <v>-19.028513980000003</v>
          </cell>
          <cell r="J87">
            <v>-16.519659249999997</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-491.7963992</v>
          </cell>
          <cell r="I91">
            <v>-522.53367419999995</v>
          </cell>
          <cell r="J91">
            <v>-553.27094910000005</v>
          </cell>
        </row>
        <row r="92">
          <cell r="C92" t="str">
            <v>Cash balance</v>
          </cell>
          <cell r="D92"/>
          <cell r="E92"/>
          <cell r="F92"/>
          <cell r="G92">
            <v>0</v>
          </cell>
          <cell r="H92">
            <v>-505.33017253000003</v>
          </cell>
          <cell r="I92">
            <v>-541.56218817999991</v>
          </cell>
          <cell r="J92">
            <v>-569.79060835000007</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-357</v>
          </cell>
          <cell r="I97">
            <v>0</v>
          </cell>
          <cell r="J97">
            <v>0</v>
          </cell>
        </row>
        <row r="98">
          <cell r="C98" t="str">
            <v>Other changes in net financial debt</v>
          </cell>
          <cell r="D98"/>
          <cell r="E98"/>
          <cell r="F98"/>
          <cell r="G98">
            <v>0</v>
          </cell>
          <cell r="H98">
            <v>-417.97636080000001</v>
          </cell>
          <cell r="I98">
            <v>-39</v>
          </cell>
          <cell r="J98">
            <v>-19</v>
          </cell>
        </row>
        <row r="99">
          <cell r="C99" t="str">
            <v>Changes in net financial debt</v>
          </cell>
          <cell r="D99"/>
          <cell r="E99"/>
          <cell r="F99"/>
          <cell r="G99">
            <v>0</v>
          </cell>
          <cell r="H99">
            <v>-923.30653333000009</v>
          </cell>
          <cell r="I99">
            <v>-580.56218817999991</v>
          </cell>
          <cell r="J99">
            <v>-588.79060835000007</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-1188.31901053</v>
          </cell>
          <cell r="I105">
            <v>-581.76588861999994</v>
          </cell>
          <cell r="J105">
            <v>-589.72392693000006</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-1188.31901053</v>
          </cell>
          <cell r="I107">
            <v>-581.76588861999994</v>
          </cell>
          <cell r="J107">
            <v>-589.72392693000006</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34.85547304</v>
          </cell>
          <cell r="I137">
            <v>32.00359701</v>
          </cell>
          <cell r="J137">
            <v>32.366521949999999</v>
          </cell>
        </row>
        <row r="138">
          <cell r="C138" t="str">
            <v>Utilisation provisions - pensions</v>
          </cell>
          <cell r="D138" t="str">
            <v>BC0104</v>
          </cell>
          <cell r="E138"/>
          <cell r="F138"/>
          <cell r="G138"/>
          <cell r="H138">
            <v>-8.5504413699999997</v>
          </cell>
          <cell r="I138">
            <v>-9.4546119900000001</v>
          </cell>
          <cell r="J138">
            <v>-7.7470242000000002</v>
          </cell>
        </row>
        <row r="139">
          <cell r="C139" t="str">
            <v>Changes provisions - pensions</v>
          </cell>
          <cell r="D139" t="str">
            <v>BC0110S</v>
          </cell>
          <cell r="E139"/>
          <cell r="F139"/>
          <cell r="G139">
            <v>0</v>
          </cell>
          <cell r="H139">
            <v>26.305031669999998</v>
          </cell>
          <cell r="I139">
            <v>22.54898502</v>
          </cell>
          <cell r="J139">
            <v>24.619497750000001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26.305031669999998</v>
          </cell>
          <cell r="I158">
            <v>22.54898502</v>
          </cell>
          <cell r="J158">
            <v>24.619497750000001</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-39.838805000000001</v>
          </cell>
          <cell r="I162">
            <v>-41.577499000000003</v>
          </cell>
          <cell r="J162">
            <v>-41.139156999999997</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-39.838805000000001</v>
          </cell>
          <cell r="I166">
            <v>-41.577499000000003</v>
          </cell>
          <cell r="J166">
            <v>-41.139156999999997</v>
          </cell>
        </row>
        <row r="167">
          <cell r="C167" t="str">
            <v>Changes provisions - others/other (non)cash items</v>
          </cell>
          <cell r="D167" t="str">
            <v>BC0290S</v>
          </cell>
          <cell r="E167"/>
          <cell r="F167"/>
          <cell r="G167">
            <v>0</v>
          </cell>
          <cell r="H167">
            <v>-13.533773330000002</v>
          </cell>
          <cell r="I167">
            <v>-19.028513980000003</v>
          </cell>
          <cell r="J167">
            <v>-16.519659249999997</v>
          </cell>
        </row>
        <row r="168">
          <cell r="C168" t="str">
            <v>Changes provisions/other (non)cash items</v>
          </cell>
          <cell r="D168" t="str">
            <v>BC0340S</v>
          </cell>
          <cell r="E168"/>
          <cell r="F168"/>
          <cell r="G168">
            <v>0</v>
          </cell>
          <cell r="H168">
            <v>-13.533773330000002</v>
          </cell>
          <cell r="I168">
            <v>-19.028513980000003</v>
          </cell>
          <cell r="J168">
            <v>-16.519659249999997</v>
          </cell>
        </row>
        <row r="169">
          <cell r="C169" t="str">
            <v>Adjusted FFO EBITDA</v>
          </cell>
          <cell r="D169" t="str">
            <v>BC0830S</v>
          </cell>
          <cell r="E169"/>
          <cell r="F169"/>
          <cell r="G169">
            <v>0</v>
          </cell>
          <cell r="H169">
            <v>-13.533773330000002</v>
          </cell>
          <cell r="I169">
            <v>-19.028513980000003</v>
          </cell>
          <cell r="J169">
            <v>-16.519659249999997</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-13.533773330000002</v>
          </cell>
          <cell r="I192">
            <v>-19.028513980000003</v>
          </cell>
          <cell r="J192">
            <v>-16.519659249999997</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-13.533773330000002</v>
          </cell>
          <cell r="I194">
            <v>-19.028513980000003</v>
          </cell>
          <cell r="J194">
            <v>-16.519659249999997</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-13.533773330000002</v>
          </cell>
          <cell r="I210">
            <v>-19.028513980000003</v>
          </cell>
          <cell r="J210">
            <v>-16.519659249999997</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-455</v>
          </cell>
          <cell r="I254">
            <v>-39</v>
          </cell>
          <cell r="J254">
            <v>-19</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37.023639199999998</v>
          </cell>
          <cell r="I272">
            <v>0</v>
          </cell>
          <cell r="J272">
            <v>0</v>
          </cell>
        </row>
        <row r="273">
          <cell r="C273" t="str">
            <v>Other changes in net financial debt</v>
          </cell>
          <cell r="D273" t="str">
            <v>BC1900S</v>
          </cell>
          <cell r="E273"/>
          <cell r="F273"/>
          <cell r="G273">
            <v>0</v>
          </cell>
          <cell r="H273">
            <v>-417.97636080000001</v>
          </cell>
          <cell r="I273">
            <v>-39</v>
          </cell>
          <cell r="J273">
            <v>-19</v>
          </cell>
        </row>
        <row r="274">
          <cell r="C274" t="str">
            <v>Changes in net financial debt</v>
          </cell>
          <cell r="D274" t="str">
            <v>BC2500S</v>
          </cell>
          <cell r="E274"/>
          <cell r="F274"/>
          <cell r="G274">
            <v>0</v>
          </cell>
          <cell r="H274">
            <v>-923.30653333000009</v>
          </cell>
          <cell r="I274">
            <v>-580.56218817999991</v>
          </cell>
          <cell r="J274">
            <v>-588.79060835000007</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-1188.31901053</v>
          </cell>
          <cell r="I289">
            <v>-581.76588861999994</v>
          </cell>
          <cell r="J289">
            <v>-589.72392693000006</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-1188.31901053</v>
          </cell>
          <cell r="I291">
            <v>-581.76588861999994</v>
          </cell>
          <cell r="J291">
            <v>-589.72392693000006</v>
          </cell>
        </row>
        <row r="325">
          <cell r="C325" t="str">
            <v>Changes in net financial debt</v>
          </cell>
          <cell r="D325" t="str">
            <v>BC2500S</v>
          </cell>
          <cell r="E325"/>
          <cell r="F325"/>
          <cell r="G325"/>
          <cell r="H325">
            <v>-923.30653333000009</v>
          </cell>
          <cell r="I325">
            <v>-580.56218817999991</v>
          </cell>
          <cell r="J325">
            <v>-588.79060835000007</v>
          </cell>
        </row>
        <row r="326">
          <cell r="C326" t="str">
            <v xml:space="preserve">Adjustments for non-cash-relevant changes </v>
          </cell>
          <cell r="D326"/>
          <cell r="E326"/>
          <cell r="F326"/>
          <cell r="G326"/>
          <cell r="H326">
            <v>-37.023639199999998</v>
          </cell>
          <cell r="I326">
            <v>0</v>
          </cell>
          <cell r="J326">
            <v>0</v>
          </cell>
        </row>
        <row r="327">
          <cell r="C327" t="str">
            <v>Cash-effective changes in net financial debt</v>
          </cell>
          <cell r="D327"/>
          <cell r="E327"/>
          <cell r="F327"/>
          <cell r="G327"/>
          <cell r="H327">
            <v>-960.33017253000014</v>
          </cell>
          <cell r="I327">
            <v>-580.56218817999991</v>
          </cell>
          <cell r="J327">
            <v>-588.79060835000007</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-538.06151929999999</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554.07917850000001</v>
          </cell>
          <cell r="I335">
            <v>577.38242119999995</v>
          </cell>
          <cell r="J335">
            <v>19.016608600000001</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-944.31251333000012</v>
          </cell>
          <cell r="I343">
            <v>-3.1797669799999539</v>
          </cell>
          <cell r="J343">
            <v>-569.77399975000003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-944.31251333000012</v>
          </cell>
          <cell r="I345">
            <v>-3.1797669799999539</v>
          </cell>
          <cell r="J345">
            <v>-569.77399975000003</v>
          </cell>
        </row>
      </sheetData>
      <sheetData sheetId="47">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437.42652034000002</v>
          </cell>
          <cell r="I105">
            <v>359.83449109999998</v>
          </cell>
          <cell r="J105">
            <v>508.09605812000001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437.42652034000002</v>
          </cell>
          <cell r="I107">
            <v>359.83449109999998</v>
          </cell>
          <cell r="J107">
            <v>508.09605812000001</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437.42652034000002</v>
          </cell>
          <cell r="I289">
            <v>359.83449109999998</v>
          </cell>
          <cell r="J289">
            <v>508.09605812000001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437.42652034000002</v>
          </cell>
          <cell r="I291">
            <v>359.83449109999998</v>
          </cell>
          <cell r="J291">
            <v>508.09605812000001</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48">
        <row r="10">
          <cell r="C10" t="str">
            <v>Adjusted EBITDA</v>
          </cell>
          <cell r="D10" t="str">
            <v>BP5000S</v>
          </cell>
          <cell r="E10"/>
          <cell r="F10"/>
          <cell r="G10"/>
          <cell r="H10" t="str">
            <v>0</v>
          </cell>
          <cell r="I10" t="str">
            <v>0</v>
          </cell>
          <cell r="J10" t="str">
            <v>0</v>
          </cell>
        </row>
        <row r="11">
          <cell r="C11" t="str">
            <v>Depreciation</v>
          </cell>
          <cell r="D11" t="str">
            <v>BP5010</v>
          </cell>
          <cell r="E11"/>
          <cell r="F11"/>
          <cell r="G11"/>
          <cell r="H11" t="str">
            <v>0</v>
          </cell>
          <cell r="I11" t="str">
            <v>0</v>
          </cell>
          <cell r="J11" t="str">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t="str">
            <v>0</v>
          </cell>
          <cell r="I13" t="str">
            <v>0</v>
          </cell>
          <cell r="J13" t="str">
            <v>0</v>
          </cell>
        </row>
        <row r="14">
          <cell r="C14" t="str">
            <v>Asset Impairment</v>
          </cell>
          <cell r="D14" t="str">
            <v>BP5185</v>
          </cell>
          <cell r="E14"/>
          <cell r="F14"/>
          <cell r="G14"/>
          <cell r="H14" t="str">
            <v>0</v>
          </cell>
          <cell r="I14" t="str">
            <v>0</v>
          </cell>
          <cell r="J14" t="str">
            <v>0</v>
          </cell>
        </row>
        <row r="15">
          <cell r="C15" t="str">
            <v>Goodwill impairment</v>
          </cell>
          <cell r="D15" t="str">
            <v>BP5120</v>
          </cell>
          <cell r="E15"/>
          <cell r="F15"/>
          <cell r="G15"/>
          <cell r="H15" t="str">
            <v>0</v>
          </cell>
          <cell r="I15" t="str">
            <v>0</v>
          </cell>
          <cell r="J15" t="str">
            <v>0</v>
          </cell>
        </row>
        <row r="16">
          <cell r="C16" t="str">
            <v xml:space="preserve">Fair valuation of derivatives </v>
          </cell>
          <cell r="D16" t="str">
            <v>BP5130</v>
          </cell>
          <cell r="E16"/>
          <cell r="F16"/>
          <cell r="G16"/>
          <cell r="H16" t="str">
            <v>0</v>
          </cell>
          <cell r="I16" t="str">
            <v>0</v>
          </cell>
          <cell r="J16" t="str">
            <v>0</v>
          </cell>
        </row>
        <row r="17">
          <cell r="C17" t="str">
            <v>Restructuring</v>
          </cell>
          <cell r="D17" t="str">
            <v>BP5140</v>
          </cell>
          <cell r="E17"/>
          <cell r="F17"/>
          <cell r="G17"/>
          <cell r="H17" t="str">
            <v>0</v>
          </cell>
          <cell r="I17" t="str">
            <v>0</v>
          </cell>
          <cell r="J17" t="str">
            <v>0</v>
          </cell>
        </row>
        <row r="18">
          <cell r="C18" t="str">
            <v>Other non-operating result</v>
          </cell>
          <cell r="D18" t="str">
            <v>BP5190</v>
          </cell>
          <cell r="E18"/>
          <cell r="F18"/>
          <cell r="G18"/>
          <cell r="H18" t="str">
            <v>0</v>
          </cell>
          <cell r="I18" t="str">
            <v>0</v>
          </cell>
          <cell r="J18" t="str">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t="str">
            <v>0</v>
          </cell>
          <cell r="I20" t="str">
            <v>0</v>
          </cell>
          <cell r="J20" t="str">
            <v>0</v>
          </cell>
        </row>
        <row r="21">
          <cell r="C21" t="str">
            <v>Interest result project financing</v>
          </cell>
          <cell r="D21" t="str">
            <v>BP5203</v>
          </cell>
          <cell r="E21"/>
          <cell r="F21"/>
          <cell r="G21"/>
          <cell r="H21" t="str">
            <v>0</v>
          </cell>
          <cell r="I21" t="str">
            <v>0</v>
          </cell>
          <cell r="J21" t="str">
            <v>0</v>
          </cell>
        </row>
        <row r="22">
          <cell r="C22" t="str">
            <v>Interest result leases</v>
          </cell>
          <cell r="D22" t="str">
            <v>BP5204</v>
          </cell>
          <cell r="E22"/>
          <cell r="F22"/>
          <cell r="G22"/>
          <cell r="H22" t="str">
            <v>0</v>
          </cell>
          <cell r="I22" t="str">
            <v>0</v>
          </cell>
          <cell r="J22" t="str">
            <v>0</v>
          </cell>
        </row>
        <row r="23">
          <cell r="C23" t="str">
            <v>Interest result tax equity</v>
          </cell>
          <cell r="D23" t="str">
            <v>BP5205</v>
          </cell>
          <cell r="E23"/>
          <cell r="F23"/>
          <cell r="G23"/>
          <cell r="H23" t="str">
            <v>0</v>
          </cell>
          <cell r="I23" t="str">
            <v>0</v>
          </cell>
          <cell r="J23" t="str">
            <v>0</v>
          </cell>
        </row>
        <row r="24">
          <cell r="C24" t="str">
            <v>Interest during construction</v>
          </cell>
          <cell r="D24" t="str">
            <v>BP5207</v>
          </cell>
          <cell r="E24"/>
          <cell r="F24"/>
          <cell r="G24"/>
          <cell r="H24" t="str">
            <v>0</v>
          </cell>
          <cell r="I24" t="str">
            <v>0</v>
          </cell>
          <cell r="J24" t="str">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t="str">
            <v>0</v>
          </cell>
          <cell r="I26" t="str">
            <v>0</v>
          </cell>
          <cell r="J26" t="str">
            <v>0</v>
          </cell>
        </row>
        <row r="27">
          <cell r="C27" t="str">
            <v>E.ON dividend</v>
          </cell>
          <cell r="D27" t="str">
            <v>BP5208</v>
          </cell>
          <cell r="E27"/>
          <cell r="F27"/>
          <cell r="G27"/>
          <cell r="H27" t="str">
            <v>0</v>
          </cell>
          <cell r="I27" t="str">
            <v>0</v>
          </cell>
          <cell r="J27" t="str">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t="str">
            <v>0</v>
          </cell>
          <cell r="I30" t="str">
            <v>0</v>
          </cell>
          <cell r="J30" t="str">
            <v>0</v>
          </cell>
        </row>
        <row r="31">
          <cell r="C31" t="str">
            <v>Interest accretion to nuclear provisions</v>
          </cell>
          <cell r="D31" t="str">
            <v>BP5212</v>
          </cell>
          <cell r="E31"/>
          <cell r="F31"/>
          <cell r="G31"/>
          <cell r="H31" t="str">
            <v>0</v>
          </cell>
          <cell r="I31" t="str">
            <v>0</v>
          </cell>
          <cell r="J31" t="str">
            <v>0</v>
          </cell>
        </row>
        <row r="32">
          <cell r="C32" t="str">
            <v>Interest accretion to mining provisions</v>
          </cell>
          <cell r="D32" t="str">
            <v>BP5213</v>
          </cell>
          <cell r="E32"/>
          <cell r="F32"/>
          <cell r="G32"/>
          <cell r="H32" t="str">
            <v>0</v>
          </cell>
          <cell r="I32" t="str">
            <v>0</v>
          </cell>
          <cell r="J32" t="str">
            <v>0</v>
          </cell>
        </row>
        <row r="33">
          <cell r="C33" t="str">
            <v>Interest accretion to wind farm provisions</v>
          </cell>
          <cell r="D33" t="str">
            <v>BP5215</v>
          </cell>
          <cell r="E33"/>
          <cell r="F33"/>
          <cell r="G33"/>
          <cell r="H33" t="str">
            <v>0</v>
          </cell>
          <cell r="I33" t="str">
            <v>0</v>
          </cell>
          <cell r="J33" t="str">
            <v>0</v>
          </cell>
        </row>
        <row r="34">
          <cell r="C34" t="str">
            <v>Interest accretion to other provisions</v>
          </cell>
          <cell r="D34" t="str">
            <v>BP5214</v>
          </cell>
          <cell r="E34"/>
          <cell r="F34"/>
          <cell r="G34"/>
          <cell r="H34" t="str">
            <v>0</v>
          </cell>
          <cell r="I34" t="str">
            <v>0</v>
          </cell>
          <cell r="J34" t="str">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t="str">
            <v>0</v>
          </cell>
          <cell r="I36" t="str">
            <v>0</v>
          </cell>
          <cell r="J36" t="str">
            <v>0</v>
          </cell>
        </row>
        <row r="37">
          <cell r="C37" t="str">
            <v>Interest on tax</v>
          </cell>
          <cell r="D37" t="str">
            <v>BP5222</v>
          </cell>
          <cell r="E37"/>
          <cell r="F37"/>
          <cell r="G37"/>
          <cell r="H37" t="str">
            <v>0</v>
          </cell>
          <cell r="I37" t="str">
            <v>0</v>
          </cell>
          <cell r="J37" t="str">
            <v>0</v>
          </cell>
        </row>
        <row r="38">
          <cell r="C38" t="str">
            <v>Sundry other financial result</v>
          </cell>
          <cell r="D38" t="str">
            <v>BP5223</v>
          </cell>
          <cell r="E38"/>
          <cell r="F38"/>
          <cell r="G38"/>
          <cell r="H38" t="str">
            <v>0</v>
          </cell>
          <cell r="I38" t="str">
            <v>0</v>
          </cell>
          <cell r="J38" t="str">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t="str">
            <v>0</v>
          </cell>
          <cell r="I42" t="str">
            <v>0</v>
          </cell>
          <cell r="J42" t="str">
            <v>0</v>
          </cell>
        </row>
        <row r="43">
          <cell r="C43" t="str">
            <v>Deferred tax</v>
          </cell>
          <cell r="D43" t="str">
            <v>BP6020</v>
          </cell>
          <cell r="E43"/>
          <cell r="F43"/>
          <cell r="G43"/>
          <cell r="H43" t="str">
            <v>0</v>
          </cell>
          <cell r="I43" t="str">
            <v>0</v>
          </cell>
          <cell r="J43" t="str">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t="str">
            <v>0</v>
          </cell>
          <cell r="I47" t="str">
            <v>0</v>
          </cell>
          <cell r="J47" t="str">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t="str">
            <v>0</v>
          </cell>
          <cell r="I73" t="str">
            <v>0</v>
          </cell>
          <cell r="J73" t="str">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t="str">
            <v>0</v>
          </cell>
          <cell r="I85" t="str">
            <v>0</v>
          </cell>
          <cell r="J85" t="str">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t="str">
            <v>0</v>
          </cell>
          <cell r="I88" t="str">
            <v>0</v>
          </cell>
          <cell r="J88" t="str">
            <v>0</v>
          </cell>
        </row>
        <row r="89">
          <cell r="C89" t="str">
            <v>Dividend payments - to 3rd parties</v>
          </cell>
          <cell r="D89"/>
          <cell r="E89"/>
          <cell r="F89"/>
          <cell r="G89"/>
          <cell r="H89" t="str">
            <v>0</v>
          </cell>
          <cell r="I89" t="str">
            <v>0</v>
          </cell>
          <cell r="J89" t="str">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t="str">
            <v>0</v>
          </cell>
          <cell r="I93" t="str">
            <v>0</v>
          </cell>
          <cell r="J93" t="str">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t="str">
            <v>0</v>
          </cell>
          <cell r="I96" t="str">
            <v>0</v>
          </cell>
          <cell r="J96" t="str">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t="str">
            <v>0</v>
          </cell>
          <cell r="I100" t="str">
            <v>0</v>
          </cell>
          <cell r="J100" t="str">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0</v>
          </cell>
          <cell r="I107">
            <v>0</v>
          </cell>
          <cell r="J107">
            <v>0</v>
          </cell>
        </row>
        <row r="112">
          <cell r="C112" t="str">
            <v>Adjusted EBITDA</v>
          </cell>
          <cell r="D112" t="str">
            <v>BP5000S</v>
          </cell>
          <cell r="E112"/>
          <cell r="F112"/>
          <cell r="G112">
            <v>0</v>
          </cell>
          <cell r="H112" t="str">
            <v>0</v>
          </cell>
          <cell r="I112" t="str">
            <v>0</v>
          </cell>
          <cell r="J112" t="str">
            <v>0</v>
          </cell>
        </row>
        <row r="113">
          <cell r="C113" t="str">
            <v>Addition/release provisions - restructuring</v>
          </cell>
          <cell r="D113" t="str">
            <v>BC0003S</v>
          </cell>
          <cell r="E113"/>
          <cell r="F113"/>
          <cell r="G113"/>
          <cell r="H113" t="str">
            <v>0</v>
          </cell>
          <cell r="I113" t="str">
            <v>0</v>
          </cell>
          <cell r="J113" t="str">
            <v>0</v>
          </cell>
        </row>
        <row r="114">
          <cell r="C114" t="str">
            <v>Utilisation provisions - restructuring</v>
          </cell>
          <cell r="D114" t="str">
            <v>BC0004</v>
          </cell>
          <cell r="E114"/>
          <cell r="F114"/>
          <cell r="G114"/>
          <cell r="H114" t="str">
            <v>0</v>
          </cell>
          <cell r="I114" t="str">
            <v>0</v>
          </cell>
          <cell r="J114" t="str">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t="str">
            <v>0</v>
          </cell>
          <cell r="I116" t="str">
            <v>0</v>
          </cell>
          <cell r="J116" t="str">
            <v>0</v>
          </cell>
        </row>
        <row r="117">
          <cell r="C117" t="str">
            <v>Utilisation provisions - T-Power</v>
          </cell>
          <cell r="D117" t="str">
            <v>BC0024</v>
          </cell>
          <cell r="E117"/>
          <cell r="F117"/>
          <cell r="G117"/>
          <cell r="H117" t="str">
            <v>0</v>
          </cell>
          <cell r="I117" t="str">
            <v>0</v>
          </cell>
          <cell r="J117" t="str">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t="str">
            <v>0</v>
          </cell>
          <cell r="I119" t="str">
            <v>0</v>
          </cell>
          <cell r="J119" t="str">
            <v>0</v>
          </cell>
        </row>
        <row r="120">
          <cell r="C120" t="str">
            <v>Utilisation provisions - GKM</v>
          </cell>
          <cell r="D120" t="str">
            <v>BC0034</v>
          </cell>
          <cell r="E120"/>
          <cell r="F120"/>
          <cell r="G120"/>
          <cell r="H120" t="str">
            <v>0</v>
          </cell>
          <cell r="I120" t="str">
            <v>0</v>
          </cell>
          <cell r="J120" t="str">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t="str">
            <v>0</v>
          </cell>
          <cell r="I122" t="str">
            <v>0</v>
          </cell>
          <cell r="J122" t="str">
            <v>0</v>
          </cell>
        </row>
        <row r="123">
          <cell r="C123" t="str">
            <v>Utilisation provisions - Datteln</v>
          </cell>
          <cell r="D123" t="str">
            <v>BC0044</v>
          </cell>
          <cell r="E123"/>
          <cell r="F123"/>
          <cell r="G123"/>
          <cell r="H123" t="str">
            <v>0</v>
          </cell>
          <cell r="I123" t="str">
            <v>0</v>
          </cell>
          <cell r="J123" t="str">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t="str">
            <v>0</v>
          </cell>
          <cell r="I128" t="str">
            <v>0</v>
          </cell>
          <cell r="J128" t="str">
            <v>0</v>
          </cell>
        </row>
        <row r="129">
          <cell r="C129" t="str">
            <v>Utilisation provisions - gas portfolio</v>
          </cell>
          <cell r="D129" t="str">
            <v>BC0064</v>
          </cell>
          <cell r="E129"/>
          <cell r="F129"/>
          <cell r="G129"/>
          <cell r="H129" t="str">
            <v>0</v>
          </cell>
          <cell r="I129" t="str">
            <v>0</v>
          </cell>
          <cell r="J129" t="str">
            <v>0</v>
          </cell>
        </row>
        <row r="130">
          <cell r="C130" t="str">
            <v>Non-operating result - gas portfolio</v>
          </cell>
          <cell r="D130" t="str">
            <v>BC0065</v>
          </cell>
          <cell r="E130"/>
          <cell r="F130"/>
          <cell r="G130"/>
          <cell r="H130" t="str">
            <v>0</v>
          </cell>
          <cell r="I130" t="str">
            <v>0</v>
          </cell>
          <cell r="J130" t="str">
            <v>0</v>
          </cell>
        </row>
        <row r="131">
          <cell r="C131" t="str">
            <v>Derivatives - gas portfolio</v>
          </cell>
          <cell r="D131" t="str">
            <v>BC0066</v>
          </cell>
          <cell r="E131"/>
          <cell r="F131"/>
          <cell r="G131"/>
          <cell r="H131" t="str">
            <v>0</v>
          </cell>
          <cell r="I131" t="str">
            <v>0</v>
          </cell>
          <cell r="J131" t="str">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t="str">
            <v>0</v>
          </cell>
          <cell r="I133" t="str">
            <v>0</v>
          </cell>
          <cell r="J133" t="str">
            <v>0</v>
          </cell>
        </row>
        <row r="134">
          <cell r="C134" t="str">
            <v>Utilisation provisions - legacy other</v>
          </cell>
          <cell r="D134" t="str">
            <v>BC0074</v>
          </cell>
          <cell r="E134"/>
          <cell r="F134"/>
          <cell r="G134"/>
          <cell r="H134" t="str">
            <v>0</v>
          </cell>
          <cell r="I134" t="str">
            <v>0</v>
          </cell>
          <cell r="J134" t="str">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t="str">
            <v>0</v>
          </cell>
          <cell r="I137" t="str">
            <v>0</v>
          </cell>
          <cell r="J137" t="str">
            <v>0</v>
          </cell>
        </row>
        <row r="138">
          <cell r="C138" t="str">
            <v>Utilisation provisions - pensions</v>
          </cell>
          <cell r="D138" t="str">
            <v>BC0104</v>
          </cell>
          <cell r="E138"/>
          <cell r="F138"/>
          <cell r="G138"/>
          <cell r="H138" t="str">
            <v>0</v>
          </cell>
          <cell r="I138" t="str">
            <v>0</v>
          </cell>
          <cell r="J138" t="str">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t="str">
            <v>0</v>
          </cell>
          <cell r="I140" t="str">
            <v>0</v>
          </cell>
          <cell r="J140" t="str">
            <v>0</v>
          </cell>
        </row>
        <row r="141">
          <cell r="C141" t="str">
            <v>Utilisation provisions - mining</v>
          </cell>
          <cell r="D141" t="str">
            <v>BC0114</v>
          </cell>
          <cell r="E141"/>
          <cell r="F141"/>
          <cell r="G141"/>
          <cell r="H141" t="str">
            <v>0</v>
          </cell>
          <cell r="I141" t="str">
            <v>0</v>
          </cell>
          <cell r="J141" t="str">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t="str">
            <v>0</v>
          </cell>
          <cell r="I144" t="str">
            <v>0</v>
          </cell>
          <cell r="J144" t="str">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t="str">
            <v>0</v>
          </cell>
          <cell r="I146" t="str">
            <v>0</v>
          </cell>
          <cell r="J146" t="str">
            <v>0</v>
          </cell>
        </row>
        <row r="147">
          <cell r="C147" t="str">
            <v>Utilisation provisions - bonus</v>
          </cell>
          <cell r="D147" t="str">
            <v>BC0144</v>
          </cell>
          <cell r="E147"/>
          <cell r="F147"/>
          <cell r="G147"/>
          <cell r="H147" t="str">
            <v>0</v>
          </cell>
          <cell r="I147" t="str">
            <v>0</v>
          </cell>
          <cell r="J147" t="str">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t="str">
            <v>0</v>
          </cell>
          <cell r="I149" t="str">
            <v>0</v>
          </cell>
          <cell r="J149" t="str">
            <v>0</v>
          </cell>
        </row>
        <row r="150">
          <cell r="C150" t="str">
            <v>Utilisation provisions - SPP</v>
          </cell>
          <cell r="D150" t="str">
            <v>BC0154</v>
          </cell>
          <cell r="E150"/>
          <cell r="F150"/>
          <cell r="G150"/>
          <cell r="H150" t="str">
            <v>0</v>
          </cell>
          <cell r="I150" t="str">
            <v>0</v>
          </cell>
          <cell r="J150" t="str">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t="str">
            <v>0</v>
          </cell>
          <cell r="I152" t="str">
            <v>0</v>
          </cell>
          <cell r="J152" t="str">
            <v>0</v>
          </cell>
        </row>
        <row r="153">
          <cell r="C153" t="str">
            <v>Utilisation provisions - decommissioning</v>
          </cell>
          <cell r="D153" t="str">
            <v>BC0164</v>
          </cell>
          <cell r="E153"/>
          <cell r="F153"/>
          <cell r="G153"/>
          <cell r="H153" t="str">
            <v>0</v>
          </cell>
          <cell r="I153" t="str">
            <v>0</v>
          </cell>
          <cell r="J153" t="str">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t="str">
            <v>0</v>
          </cell>
          <cell r="I155" t="str">
            <v>0</v>
          </cell>
          <cell r="J155" t="str">
            <v>0</v>
          </cell>
        </row>
        <row r="156">
          <cell r="C156" t="str">
            <v>Utilisation provisions - sundry others</v>
          </cell>
          <cell r="D156" t="str">
            <v>BC0174</v>
          </cell>
          <cell r="E156"/>
          <cell r="F156"/>
          <cell r="G156"/>
          <cell r="H156" t="str">
            <v>0</v>
          </cell>
          <cell r="I156" t="str">
            <v>0</v>
          </cell>
          <cell r="J156" t="str">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t="str">
            <v>0</v>
          </cell>
          <cell r="I159" t="str">
            <v>0</v>
          </cell>
          <cell r="J159" t="str">
            <v>0</v>
          </cell>
        </row>
        <row r="160">
          <cell r="C160" t="str">
            <v>Profit/losses from disposals</v>
          </cell>
          <cell r="D160" t="str">
            <v>BC0202</v>
          </cell>
          <cell r="E160"/>
          <cell r="F160"/>
          <cell r="G160"/>
          <cell r="H160" t="str">
            <v>0</v>
          </cell>
          <cell r="I160" t="str">
            <v>0</v>
          </cell>
          <cell r="J160" t="str">
            <v>0</v>
          </cell>
        </row>
        <row r="161">
          <cell r="C161" t="str">
            <v>Impairments</v>
          </cell>
          <cell r="D161" t="str">
            <v>BC0203</v>
          </cell>
          <cell r="E161"/>
          <cell r="F161"/>
          <cell r="G161"/>
          <cell r="H161" t="str">
            <v>0</v>
          </cell>
          <cell r="I161" t="str">
            <v>0</v>
          </cell>
          <cell r="J161" t="str">
            <v>0</v>
          </cell>
        </row>
        <row r="162">
          <cell r="C162" t="str">
            <v>Allocation of pension cost</v>
          </cell>
          <cell r="D162" t="str">
            <v>BC0204</v>
          </cell>
          <cell r="E162"/>
          <cell r="F162"/>
          <cell r="G162"/>
          <cell r="H162" t="str">
            <v>0</v>
          </cell>
          <cell r="I162" t="str">
            <v>0</v>
          </cell>
          <cell r="J162" t="str">
            <v>0</v>
          </cell>
        </row>
        <row r="163">
          <cell r="C163" t="str">
            <v>Bridge adjustment</v>
          </cell>
          <cell r="D163" t="str">
            <v>BC0205</v>
          </cell>
          <cell r="E163"/>
          <cell r="F163"/>
          <cell r="G163"/>
          <cell r="H163" t="str">
            <v>0</v>
          </cell>
          <cell r="I163" t="str">
            <v>0</v>
          </cell>
          <cell r="J163" t="str">
            <v>0</v>
          </cell>
        </row>
        <row r="164">
          <cell r="C164" t="str">
            <v>FFO non-operating result (AFCF)</v>
          </cell>
          <cell r="D164" t="str">
            <v>BC0206</v>
          </cell>
          <cell r="E164"/>
          <cell r="F164"/>
          <cell r="G164"/>
          <cell r="H164" t="str">
            <v>0</v>
          </cell>
          <cell r="I164" t="str">
            <v>0</v>
          </cell>
          <cell r="J164" t="str">
            <v>0</v>
          </cell>
        </row>
        <row r="165">
          <cell r="C165" t="str">
            <v>Sundry other (non-)cash items (AFCF)</v>
          </cell>
          <cell r="D165" t="str">
            <v>BC0207</v>
          </cell>
          <cell r="E165"/>
          <cell r="F165"/>
          <cell r="G165"/>
          <cell r="H165" t="str">
            <v>0</v>
          </cell>
          <cell r="I165" t="str">
            <v>0</v>
          </cell>
          <cell r="J165" t="str">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t="str">
            <v>0</v>
          </cell>
          <cell r="I170" t="str">
            <v>0</v>
          </cell>
          <cell r="J170" t="str">
            <v>0</v>
          </cell>
        </row>
        <row r="171">
          <cell r="C171" t="str">
            <v>Cash interest - project financing (AFCF)</v>
          </cell>
          <cell r="D171" t="str">
            <v>BC0604</v>
          </cell>
          <cell r="E171"/>
          <cell r="F171"/>
          <cell r="G171"/>
          <cell r="H171" t="str">
            <v>0</v>
          </cell>
          <cell r="I171" t="str">
            <v>0</v>
          </cell>
          <cell r="J171" t="str">
            <v>0</v>
          </cell>
        </row>
        <row r="172">
          <cell r="C172" t="str">
            <v>Cash interest - leases (AFCF)</v>
          </cell>
          <cell r="D172" t="str">
            <v>BC0605</v>
          </cell>
          <cell r="E172"/>
          <cell r="F172"/>
          <cell r="G172"/>
          <cell r="H172" t="str">
            <v>0</v>
          </cell>
          <cell r="I172" t="str">
            <v>0</v>
          </cell>
          <cell r="J172" t="str">
            <v>0</v>
          </cell>
        </row>
        <row r="173">
          <cell r="C173" t="str">
            <v>Cash interest - tax equity (AFCF)</v>
          </cell>
          <cell r="D173" t="str">
            <v>BC0606</v>
          </cell>
          <cell r="E173"/>
          <cell r="F173"/>
          <cell r="G173"/>
          <cell r="H173" t="str">
            <v>0</v>
          </cell>
          <cell r="I173" t="str">
            <v>0</v>
          </cell>
          <cell r="J173" t="str">
            <v>0</v>
          </cell>
        </row>
        <row r="174">
          <cell r="C174" t="str">
            <v>Cash interest - interest during construction</v>
          </cell>
          <cell r="D174" t="str">
            <v>BC0607</v>
          </cell>
          <cell r="E174"/>
          <cell r="F174"/>
          <cell r="G174"/>
          <cell r="H174" t="str">
            <v>0</v>
          </cell>
          <cell r="I174" t="str">
            <v>0</v>
          </cell>
          <cell r="J174" t="str">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t="str">
            <v>0</v>
          </cell>
          <cell r="I176" t="str">
            <v>0</v>
          </cell>
          <cell r="J176" t="str">
            <v>0</v>
          </cell>
        </row>
        <row r="177">
          <cell r="C177" t="str">
            <v>Cash income from E.ON-dividend</v>
          </cell>
          <cell r="D177" t="str">
            <v>BC0613</v>
          </cell>
          <cell r="E177"/>
          <cell r="F177"/>
          <cell r="G177"/>
          <cell r="H177" t="str">
            <v>0</v>
          </cell>
          <cell r="I177" t="str">
            <v>0</v>
          </cell>
          <cell r="J177" t="str">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t="str">
            <v>0</v>
          </cell>
          <cell r="I180" t="str">
            <v>0</v>
          </cell>
          <cell r="J180" t="str">
            <v>0</v>
          </cell>
        </row>
        <row r="181">
          <cell r="C181" t="str">
            <v>Cash sundry other financial result (AFCF)</v>
          </cell>
          <cell r="D181" t="str">
            <v>BC0661</v>
          </cell>
          <cell r="E181"/>
          <cell r="F181"/>
          <cell r="G181"/>
          <cell r="H181" t="str">
            <v>0</v>
          </cell>
          <cell r="I181" t="str">
            <v>0</v>
          </cell>
          <cell r="J181" t="str">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t="str">
            <v>0</v>
          </cell>
          <cell r="I184" t="str">
            <v>0</v>
          </cell>
          <cell r="J184" t="str">
            <v>0</v>
          </cell>
        </row>
        <row r="185">
          <cell r="C185" t="str">
            <v>Changes tax receivables/-payables (AFCF)</v>
          </cell>
          <cell r="D185" t="str">
            <v>BC0702</v>
          </cell>
          <cell r="E185"/>
          <cell r="F185"/>
          <cell r="G185"/>
          <cell r="H185" t="str">
            <v>0</v>
          </cell>
          <cell r="I185" t="str">
            <v>0</v>
          </cell>
          <cell r="J185" t="str">
            <v>0</v>
          </cell>
        </row>
        <row r="186">
          <cell r="C186" t="str">
            <v>Changes tax provisions (AFCF)</v>
          </cell>
          <cell r="D186" t="str">
            <v>BC0707</v>
          </cell>
          <cell r="E186"/>
          <cell r="F186"/>
          <cell r="G186"/>
          <cell r="H186" t="str">
            <v>0</v>
          </cell>
          <cell r="I186" t="str">
            <v>0</v>
          </cell>
          <cell r="J186" t="str">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t="str">
            <v>0</v>
          </cell>
          <cell r="I193" t="str">
            <v>0</v>
          </cell>
          <cell r="J193" t="str">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t="str">
            <v>0</v>
          </cell>
          <cell r="I195" t="str">
            <v>0</v>
          </cell>
          <cell r="J195" t="str">
            <v>0</v>
          </cell>
        </row>
        <row r="196">
          <cell r="C196" t="str">
            <v xml:space="preserve">Financial investments </v>
          </cell>
          <cell r="D196" t="str">
            <v>BC1106S</v>
          </cell>
          <cell r="E196"/>
          <cell r="F196"/>
          <cell r="G196"/>
          <cell r="H196" t="str">
            <v>0</v>
          </cell>
          <cell r="I196" t="str">
            <v>0</v>
          </cell>
          <cell r="J196" t="str">
            <v>0</v>
          </cell>
        </row>
        <row r="197">
          <cell r="C197" t="str">
            <v>Changes in loans to associates (investment)</v>
          </cell>
          <cell r="D197" t="str">
            <v>BC1286S</v>
          </cell>
          <cell r="E197"/>
          <cell r="F197"/>
          <cell r="G197"/>
          <cell r="H197" t="str">
            <v>0</v>
          </cell>
          <cell r="I197" t="str">
            <v>0</v>
          </cell>
          <cell r="J197" t="str">
            <v>0</v>
          </cell>
        </row>
        <row r="198">
          <cell r="C198" t="str">
            <v>Capital measures (investment)</v>
          </cell>
          <cell r="D198" t="str">
            <v>BC1296S</v>
          </cell>
          <cell r="E198"/>
          <cell r="F198"/>
          <cell r="G198"/>
          <cell r="H198" t="str">
            <v>0</v>
          </cell>
          <cell r="I198" t="str">
            <v>0</v>
          </cell>
          <cell r="J198" t="str">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t="str">
            <v>0</v>
          </cell>
          <cell r="I200" t="str">
            <v>0</v>
          </cell>
          <cell r="J200" t="str">
            <v>0</v>
          </cell>
        </row>
        <row r="201">
          <cell r="C201" t="str">
            <v>Disposals financial assets</v>
          </cell>
          <cell r="D201" t="str">
            <v>BC1113</v>
          </cell>
          <cell r="E201"/>
          <cell r="F201"/>
          <cell r="G201"/>
          <cell r="H201" t="str">
            <v>0</v>
          </cell>
          <cell r="I201" t="str">
            <v>0</v>
          </cell>
          <cell r="J201" t="str">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t="str">
            <v>0</v>
          </cell>
          <cell r="I203" t="str">
            <v>0</v>
          </cell>
          <cell r="J203" t="str">
            <v>0</v>
          </cell>
        </row>
        <row r="204">
          <cell r="C204" t="str">
            <v>Capital measures (disposal)</v>
          </cell>
          <cell r="D204" t="str">
            <v>BC1291</v>
          </cell>
          <cell r="E204"/>
          <cell r="F204"/>
          <cell r="G204"/>
          <cell r="H204" t="str">
            <v>0</v>
          </cell>
          <cell r="I204" t="str">
            <v>0</v>
          </cell>
          <cell r="J204" t="str">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t="str">
            <v>0</v>
          </cell>
          <cell r="I207" t="str">
            <v>0</v>
          </cell>
          <cell r="J207" t="str">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t="str">
            <v>0</v>
          </cell>
          <cell r="I211" t="str">
            <v>0</v>
          </cell>
          <cell r="J211" t="str">
            <v>0</v>
          </cell>
        </row>
        <row r="212">
          <cell r="C212" t="str">
            <v>Changes VM hedge book</v>
          </cell>
          <cell r="D212" t="str">
            <v>BC1340</v>
          </cell>
          <cell r="E212"/>
          <cell r="F212"/>
          <cell r="G212"/>
          <cell r="H212" t="str">
            <v>0</v>
          </cell>
          <cell r="I212" t="str">
            <v>0</v>
          </cell>
          <cell r="J212" t="str">
            <v>0</v>
          </cell>
        </row>
        <row r="213">
          <cell r="C213" t="str">
            <v>Changes CO2 accruals</v>
          </cell>
          <cell r="D213" t="str">
            <v>BC1350</v>
          </cell>
          <cell r="E213"/>
          <cell r="F213"/>
          <cell r="G213"/>
          <cell r="H213" t="str">
            <v>0</v>
          </cell>
          <cell r="I213" t="str">
            <v>0</v>
          </cell>
          <cell r="J213" t="str">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t="str">
            <v>0</v>
          </cell>
          <cell r="I215" t="str">
            <v>0</v>
          </cell>
          <cell r="J215" t="str">
            <v>0</v>
          </cell>
        </row>
        <row r="216">
          <cell r="C216" t="str">
            <v>Changes VM trading book</v>
          </cell>
          <cell r="D216" t="str">
            <v>BC1330</v>
          </cell>
          <cell r="E216"/>
          <cell r="F216"/>
          <cell r="G216"/>
          <cell r="H216" t="str">
            <v>0</v>
          </cell>
          <cell r="I216" t="str">
            <v>0</v>
          </cell>
          <cell r="J216" t="str">
            <v>0</v>
          </cell>
        </row>
        <row r="217">
          <cell r="C217" t="str">
            <v>Changes rolling implicit fuel hedge</v>
          </cell>
          <cell r="D217" t="str">
            <v>BC1360</v>
          </cell>
          <cell r="E217"/>
          <cell r="F217"/>
          <cell r="G217"/>
          <cell r="H217" t="str">
            <v>0</v>
          </cell>
          <cell r="I217" t="str">
            <v>0</v>
          </cell>
          <cell r="J217" t="str">
            <v>0</v>
          </cell>
        </row>
        <row r="218">
          <cell r="C218" t="str">
            <v>Addition/release provisions - remaining gas portfolio</v>
          </cell>
          <cell r="D218" t="str">
            <v>BC1393S</v>
          </cell>
          <cell r="E218"/>
          <cell r="F218"/>
          <cell r="G218"/>
          <cell r="H218" t="str">
            <v>0</v>
          </cell>
          <cell r="I218" t="str">
            <v>0</v>
          </cell>
          <cell r="J218" t="str">
            <v>0</v>
          </cell>
        </row>
        <row r="219">
          <cell r="C219" t="str">
            <v>Utilisation provisions - remaining gas portfolio</v>
          </cell>
          <cell r="D219" t="str">
            <v>BC1394</v>
          </cell>
          <cell r="E219"/>
          <cell r="F219"/>
          <cell r="G219"/>
          <cell r="H219" t="str">
            <v>0</v>
          </cell>
          <cell r="I219" t="str">
            <v>0</v>
          </cell>
          <cell r="J219" t="str">
            <v>0</v>
          </cell>
        </row>
        <row r="220">
          <cell r="C220" t="str">
            <v>Non-operating result - remaining gas portfolio</v>
          </cell>
          <cell r="D220" t="str">
            <v>BC1395</v>
          </cell>
          <cell r="E220"/>
          <cell r="F220"/>
          <cell r="G220"/>
          <cell r="H220" t="str">
            <v>0</v>
          </cell>
          <cell r="I220" t="str">
            <v>0</v>
          </cell>
          <cell r="J220" t="str">
            <v>0</v>
          </cell>
        </row>
        <row r="221">
          <cell r="C221" t="str">
            <v>Derivatives - remaining gas portfolio</v>
          </cell>
          <cell r="D221" t="str">
            <v>BC1396</v>
          </cell>
          <cell r="E221"/>
          <cell r="F221"/>
          <cell r="G221"/>
          <cell r="H221" t="str">
            <v>0</v>
          </cell>
          <cell r="I221" t="str">
            <v>0</v>
          </cell>
          <cell r="J221" t="str">
            <v>0</v>
          </cell>
        </row>
        <row r="222">
          <cell r="C222" t="str">
            <v>Storage valuation - remaining gas portfolio</v>
          </cell>
          <cell r="D222" t="str">
            <v>BC1397</v>
          </cell>
          <cell r="E222"/>
          <cell r="F222"/>
          <cell r="G222"/>
          <cell r="H222" t="str">
            <v>0</v>
          </cell>
          <cell r="I222" t="str">
            <v>0</v>
          </cell>
          <cell r="J222" t="str">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t="str">
            <v>0</v>
          </cell>
          <cell r="I224" t="str">
            <v>0</v>
          </cell>
          <cell r="J224" t="str">
            <v>0</v>
          </cell>
        </row>
        <row r="225">
          <cell r="C225" t="str">
            <v>Utilisation provisions - CO2 &amp; carbon tax</v>
          </cell>
          <cell r="D225" t="str">
            <v>BC1841S</v>
          </cell>
          <cell r="E225"/>
          <cell r="F225"/>
          <cell r="G225"/>
          <cell r="H225" t="str">
            <v>0</v>
          </cell>
          <cell r="I225" t="str">
            <v>0</v>
          </cell>
          <cell r="J225" t="str">
            <v>0</v>
          </cell>
        </row>
        <row r="226">
          <cell r="C226" t="str">
            <v>Bridge (non-AFCF)</v>
          </cell>
          <cell r="D226" t="str">
            <v>BC0139</v>
          </cell>
          <cell r="E226"/>
          <cell r="F226"/>
          <cell r="G226"/>
          <cell r="H226" t="str">
            <v>0</v>
          </cell>
          <cell r="I226" t="str">
            <v>0</v>
          </cell>
          <cell r="J226" t="str">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t="str">
            <v>0</v>
          </cell>
          <cell r="I229" t="str">
            <v>0</v>
          </cell>
          <cell r="J229" t="str">
            <v>0</v>
          </cell>
        </row>
        <row r="230">
          <cell r="C230" t="str">
            <v>Utilisation provisions - nuclear</v>
          </cell>
          <cell r="D230" t="str">
            <v>BC0014</v>
          </cell>
          <cell r="E230"/>
          <cell r="F230"/>
          <cell r="G230"/>
          <cell r="H230" t="str">
            <v>0</v>
          </cell>
          <cell r="I230" t="str">
            <v>0</v>
          </cell>
          <cell r="J230" t="str">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t="str">
            <v>0</v>
          </cell>
          <cell r="I232" t="str">
            <v>0</v>
          </cell>
          <cell r="J232" t="str">
            <v>0</v>
          </cell>
        </row>
        <row r="233">
          <cell r="C233" t="str">
            <v>Sundry other (non-)cash items (non-AFCF)</v>
          </cell>
          <cell r="D233" t="str">
            <v>BC1210</v>
          </cell>
          <cell r="E233"/>
          <cell r="F233"/>
          <cell r="G233"/>
          <cell r="H233" t="str">
            <v>0</v>
          </cell>
          <cell r="I233" t="str">
            <v>0</v>
          </cell>
          <cell r="J233" t="str">
            <v>0</v>
          </cell>
        </row>
        <row r="234">
          <cell r="C234" t="str">
            <v>Utilisation provisions (non-AFCF)</v>
          </cell>
          <cell r="D234" t="str">
            <v>BC1220</v>
          </cell>
          <cell r="E234"/>
          <cell r="F234"/>
          <cell r="G234"/>
          <cell r="H234" t="str">
            <v>0</v>
          </cell>
          <cell r="I234" t="str">
            <v>0</v>
          </cell>
          <cell r="J234" t="str">
            <v>0</v>
          </cell>
        </row>
        <row r="235">
          <cell r="C235" t="str">
            <v>FFO non-operating result (non-AFCF)</v>
          </cell>
          <cell r="D235" t="str">
            <v>BC1230</v>
          </cell>
          <cell r="E235"/>
          <cell r="F235"/>
          <cell r="G235"/>
          <cell r="H235" t="str">
            <v>0</v>
          </cell>
          <cell r="I235" t="str">
            <v>0</v>
          </cell>
          <cell r="J235" t="str">
            <v>0</v>
          </cell>
        </row>
        <row r="236">
          <cell r="C236" t="str">
            <v>Interest w/o asset management - cash-relevant (non-AFCF)</v>
          </cell>
          <cell r="D236" t="str">
            <v>BC1231</v>
          </cell>
          <cell r="E236"/>
          <cell r="F236"/>
          <cell r="G236"/>
          <cell r="H236" t="str">
            <v>0</v>
          </cell>
          <cell r="I236" t="str">
            <v>0</v>
          </cell>
          <cell r="J236" t="str">
            <v>0</v>
          </cell>
        </row>
        <row r="237">
          <cell r="C237" t="str">
            <v>Income from marketable securities - cash-relevant (non-AFCF)</v>
          </cell>
          <cell r="D237" t="str">
            <v>BC1232</v>
          </cell>
          <cell r="E237"/>
          <cell r="F237"/>
          <cell r="G237"/>
          <cell r="H237" t="str">
            <v>0</v>
          </cell>
          <cell r="I237" t="str">
            <v>0</v>
          </cell>
          <cell r="J237" t="str">
            <v>0</v>
          </cell>
        </row>
        <row r="238">
          <cell r="C238" t="str">
            <v>Result of marketable securities - cash-relevant (non-AFCF)</v>
          </cell>
          <cell r="D238" t="str">
            <v>BC1233</v>
          </cell>
          <cell r="E238"/>
          <cell r="F238"/>
          <cell r="G238"/>
          <cell r="H238" t="str">
            <v>0</v>
          </cell>
          <cell r="I238" t="str">
            <v>0</v>
          </cell>
          <cell r="J238" t="str">
            <v>0</v>
          </cell>
        </row>
        <row r="239">
          <cell r="C239" t="str">
            <v>Sundry other financial result - cash-relevant (non-AFCF)</v>
          </cell>
          <cell r="D239" t="str">
            <v>BC1234</v>
          </cell>
          <cell r="E239"/>
          <cell r="F239"/>
          <cell r="G239"/>
          <cell r="H239" t="str">
            <v>0</v>
          </cell>
          <cell r="I239" t="str">
            <v>0</v>
          </cell>
          <cell r="J239" t="str">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t="str">
            <v>0</v>
          </cell>
          <cell r="I241" t="str">
            <v>0</v>
          </cell>
          <cell r="J241" t="str">
            <v>0</v>
          </cell>
        </row>
        <row r="242">
          <cell r="C242" t="str">
            <v>Changes tax receivables/-payables (non-AFCF)</v>
          </cell>
          <cell r="D242" t="str">
            <v>BC1252</v>
          </cell>
          <cell r="E242"/>
          <cell r="F242"/>
          <cell r="G242"/>
          <cell r="H242" t="str">
            <v>0</v>
          </cell>
          <cell r="I242" t="str">
            <v>0</v>
          </cell>
          <cell r="J242" t="str">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t="str">
            <v>0</v>
          </cell>
          <cell r="I244" t="str">
            <v>0</v>
          </cell>
          <cell r="J244" t="str">
            <v>0</v>
          </cell>
        </row>
        <row r="245">
          <cell r="C245" t="str">
            <v>Changes tax receivables from interest (non-AFCF)</v>
          </cell>
          <cell r="D245" t="str">
            <v>BC1255</v>
          </cell>
          <cell r="E245"/>
          <cell r="F245"/>
          <cell r="G245"/>
          <cell r="H245" t="str">
            <v>0</v>
          </cell>
          <cell r="I245" t="str">
            <v>0</v>
          </cell>
          <cell r="J245" t="str">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t="str">
            <v>0</v>
          </cell>
          <cell r="I247" t="str">
            <v>0</v>
          </cell>
          <cell r="J247" t="str">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t="str">
            <v>0</v>
          </cell>
          <cell r="I249" t="str">
            <v>0</v>
          </cell>
          <cell r="J249" t="str">
            <v>0</v>
          </cell>
        </row>
        <row r="250">
          <cell r="C250" t="str">
            <v>Capex (non-AFCF)</v>
          </cell>
          <cell r="D250" t="str">
            <v>BC1270</v>
          </cell>
          <cell r="E250"/>
          <cell r="F250"/>
          <cell r="G250"/>
          <cell r="H250" t="str">
            <v>0</v>
          </cell>
          <cell r="I250" t="str">
            <v>0</v>
          </cell>
          <cell r="J250" t="str">
            <v>0</v>
          </cell>
        </row>
        <row r="251">
          <cell r="C251" t="str">
            <v>Payments to CTA</v>
          </cell>
          <cell r="D251" t="str">
            <v>BC1310</v>
          </cell>
          <cell r="E251"/>
          <cell r="F251"/>
          <cell r="G251"/>
          <cell r="H251" t="str">
            <v>0</v>
          </cell>
          <cell r="I251" t="str">
            <v>0</v>
          </cell>
          <cell r="J251" t="str">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t="str">
            <v>0</v>
          </cell>
          <cell r="I253" t="str">
            <v>0</v>
          </cell>
          <cell r="J253" t="str">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t="str">
            <v>0</v>
          </cell>
          <cell r="I255" t="str">
            <v>0</v>
          </cell>
          <cell r="J255" t="str">
            <v>0</v>
          </cell>
        </row>
        <row r="256">
          <cell r="C256" t="str">
            <v>Income from marketable securities - non-cash-relevant</v>
          </cell>
          <cell r="D256" t="str">
            <v>BC1502</v>
          </cell>
          <cell r="E256"/>
          <cell r="F256"/>
          <cell r="G256"/>
          <cell r="H256" t="str">
            <v>0</v>
          </cell>
          <cell r="I256" t="str">
            <v>0</v>
          </cell>
          <cell r="J256" t="str">
            <v>0</v>
          </cell>
        </row>
        <row r="257">
          <cell r="C257" t="str">
            <v>Result from marketable securities - non-cash-relevant</v>
          </cell>
          <cell r="D257" t="str">
            <v>BC1503</v>
          </cell>
          <cell r="E257"/>
          <cell r="F257"/>
          <cell r="G257"/>
          <cell r="H257" t="str">
            <v>0</v>
          </cell>
          <cell r="I257" t="str">
            <v>0</v>
          </cell>
          <cell r="J257" t="str">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t="str">
            <v>0</v>
          </cell>
          <cell r="I260" t="str">
            <v>0</v>
          </cell>
          <cell r="J260" t="str">
            <v>0</v>
          </cell>
        </row>
        <row r="261">
          <cell r="C261" t="str">
            <v>Changes lease contracts (inception amount)</v>
          </cell>
          <cell r="D261" t="str">
            <v>BC1540</v>
          </cell>
          <cell r="E261"/>
          <cell r="F261"/>
          <cell r="G261"/>
          <cell r="H261" t="str">
            <v>0</v>
          </cell>
          <cell r="I261" t="str">
            <v>0</v>
          </cell>
          <cell r="J261" t="str">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t="str">
            <v>0</v>
          </cell>
          <cell r="I263" t="str">
            <v>0</v>
          </cell>
          <cell r="J263" t="str">
            <v>0</v>
          </cell>
        </row>
        <row r="264">
          <cell r="C264" t="str">
            <v>Changes in consolidation - lease liabilities (investment)</v>
          </cell>
          <cell r="D264" t="str">
            <v>BC1551</v>
          </cell>
          <cell r="E264"/>
          <cell r="F264"/>
          <cell r="G264"/>
          <cell r="H264" t="str">
            <v>0</v>
          </cell>
          <cell r="I264" t="str">
            <v>0</v>
          </cell>
          <cell r="J264" t="str">
            <v>0</v>
          </cell>
        </row>
        <row r="265">
          <cell r="C265" t="str">
            <v>Changes in consolidation - tax equity (investment)</v>
          </cell>
          <cell r="D265" t="str">
            <v>BC1552</v>
          </cell>
          <cell r="E265"/>
          <cell r="F265"/>
          <cell r="G265"/>
          <cell r="H265" t="str">
            <v>0</v>
          </cell>
          <cell r="I265" t="str">
            <v>0</v>
          </cell>
          <cell r="J265" t="str">
            <v>0</v>
          </cell>
        </row>
        <row r="266">
          <cell r="C266" t="str">
            <v>Changes in consolidation - other financial liab. (investment)</v>
          </cell>
          <cell r="D266" t="str">
            <v>BC1553</v>
          </cell>
          <cell r="E266"/>
          <cell r="F266"/>
          <cell r="G266"/>
          <cell r="H266" t="str">
            <v>0</v>
          </cell>
          <cell r="I266" t="str">
            <v>0</v>
          </cell>
          <cell r="J266" t="str">
            <v>0</v>
          </cell>
        </row>
        <row r="267">
          <cell r="C267" t="str">
            <v>Changes in consolidation - lease liabilities (divestment)</v>
          </cell>
          <cell r="D267" t="str">
            <v>BC1555</v>
          </cell>
          <cell r="E267"/>
          <cell r="F267"/>
          <cell r="G267"/>
          <cell r="H267" t="str">
            <v>0</v>
          </cell>
          <cell r="I267" t="str">
            <v>0</v>
          </cell>
          <cell r="J267" t="str">
            <v>0</v>
          </cell>
        </row>
        <row r="268">
          <cell r="C268" t="str">
            <v>Changes in consolidation - tax equity (divestment)</v>
          </cell>
          <cell r="D268" t="str">
            <v>BC1557</v>
          </cell>
          <cell r="E268"/>
          <cell r="F268"/>
          <cell r="G268"/>
          <cell r="H268" t="str">
            <v>0</v>
          </cell>
          <cell r="I268" t="str">
            <v>0</v>
          </cell>
          <cell r="J268" t="str">
            <v>0</v>
          </cell>
        </row>
        <row r="269">
          <cell r="C269" t="str">
            <v>Changes in consolidation - other financial liab. (divestment)</v>
          </cell>
          <cell r="D269" t="str">
            <v>BC1560</v>
          </cell>
          <cell r="E269"/>
          <cell r="F269"/>
          <cell r="G269"/>
          <cell r="H269" t="str">
            <v>0</v>
          </cell>
          <cell r="I269" t="str">
            <v>0</v>
          </cell>
          <cell r="J269" t="str">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t="str">
            <v>0</v>
          </cell>
          <cell r="I271" t="str">
            <v>0</v>
          </cell>
          <cell r="J271" t="str">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t="str">
            <v>0</v>
          </cell>
          <cell r="I275" t="str">
            <v>0</v>
          </cell>
          <cell r="J275" t="str">
            <v>0</v>
          </cell>
        </row>
        <row r="276">
          <cell r="C276" t="str">
            <v>Changes in pension provisions - current changes</v>
          </cell>
          <cell r="D276" t="str">
            <v>BC2101</v>
          </cell>
          <cell r="E276"/>
          <cell r="F276"/>
          <cell r="G276"/>
          <cell r="H276" t="str">
            <v>0</v>
          </cell>
          <cell r="I276" t="str">
            <v>0</v>
          </cell>
          <cell r="J276" t="str">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t="str">
            <v>0</v>
          </cell>
          <cell r="I278" t="str">
            <v>0</v>
          </cell>
          <cell r="J278" t="str">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t="str">
            <v>0</v>
          </cell>
          <cell r="I280" t="str">
            <v>0</v>
          </cell>
          <cell r="J280" t="str">
            <v>0</v>
          </cell>
        </row>
        <row r="281">
          <cell r="C281" t="str">
            <v>Changes in nuclear provisions - change in consolidation</v>
          </cell>
          <cell r="D281" t="str">
            <v>BC2112</v>
          </cell>
          <cell r="E281"/>
          <cell r="F281"/>
          <cell r="G281"/>
          <cell r="H281" t="str">
            <v>0</v>
          </cell>
          <cell r="I281" t="str">
            <v>0</v>
          </cell>
          <cell r="J281" t="str">
            <v>0</v>
          </cell>
        </row>
        <row r="282">
          <cell r="C282" t="str">
            <v>Changes in nuclear provisions - neutral changes</v>
          </cell>
          <cell r="D282" t="str">
            <v>BC2113</v>
          </cell>
          <cell r="E282"/>
          <cell r="F282"/>
          <cell r="G282"/>
          <cell r="H282" t="str">
            <v>0</v>
          </cell>
          <cell r="I282" t="str">
            <v>0</v>
          </cell>
          <cell r="J282" t="str">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t="str">
            <v>0</v>
          </cell>
          <cell r="I284" t="str">
            <v>0</v>
          </cell>
          <cell r="J284" t="str">
            <v>0</v>
          </cell>
        </row>
        <row r="285">
          <cell r="C285" t="str">
            <v>Changes in wind farm provisions - change in consolidation</v>
          </cell>
          <cell r="D285" t="str">
            <v>BC2132</v>
          </cell>
          <cell r="E285"/>
          <cell r="F285"/>
          <cell r="G285"/>
          <cell r="H285" t="str">
            <v>0</v>
          </cell>
          <cell r="I285" t="str">
            <v>0</v>
          </cell>
          <cell r="J285" t="str">
            <v>0</v>
          </cell>
        </row>
        <row r="286">
          <cell r="C286" t="str">
            <v>Changes in wind farm provisions - neutral changes</v>
          </cell>
          <cell r="D286" t="str">
            <v>BC2133</v>
          </cell>
          <cell r="E286"/>
          <cell r="F286"/>
          <cell r="G286"/>
          <cell r="H286" t="str">
            <v>0</v>
          </cell>
          <cell r="I286" t="str">
            <v>0</v>
          </cell>
          <cell r="J286" t="str">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0</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t="str">
            <v>0</v>
          </cell>
          <cell r="I328" t="str">
            <v>0</v>
          </cell>
          <cell r="J328" t="str">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t="str">
            <v>0</v>
          </cell>
          <cell r="I330" t="str">
            <v>0</v>
          </cell>
          <cell r="J330" t="str">
            <v>0</v>
          </cell>
        </row>
        <row r="331">
          <cell r="C331" t="str">
            <v>Changes marketable securities - other marketable securities</v>
          </cell>
          <cell r="D331" t="str">
            <v>BC7633</v>
          </cell>
          <cell r="E331"/>
          <cell r="F331"/>
          <cell r="G331"/>
          <cell r="H331" t="str">
            <v>0</v>
          </cell>
          <cell r="I331" t="str">
            <v>0</v>
          </cell>
          <cell r="J331" t="str">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t="str">
            <v>0</v>
          </cell>
          <cell r="I333" t="str">
            <v>0</v>
          </cell>
          <cell r="J333" t="str">
            <v>0</v>
          </cell>
        </row>
        <row r="334">
          <cell r="C334" t="str">
            <v>Changes commercial papers</v>
          </cell>
          <cell r="D334" t="str">
            <v>BC7660</v>
          </cell>
          <cell r="E334"/>
          <cell r="F334"/>
          <cell r="G334"/>
          <cell r="H334" t="str">
            <v>0</v>
          </cell>
          <cell r="I334" t="str">
            <v>0</v>
          </cell>
          <cell r="J334" t="str">
            <v>0</v>
          </cell>
        </row>
        <row r="335">
          <cell r="C335" t="str">
            <v>Changes bank debt</v>
          </cell>
          <cell r="D335" t="str">
            <v>BC7670</v>
          </cell>
          <cell r="E335"/>
          <cell r="F335"/>
          <cell r="G335"/>
          <cell r="H335" t="str">
            <v>0</v>
          </cell>
          <cell r="I335" t="str">
            <v>0</v>
          </cell>
          <cell r="J335" t="str">
            <v>0</v>
          </cell>
        </row>
        <row r="336">
          <cell r="C336" t="str">
            <v>Changes lease liabilities (repayment)</v>
          </cell>
          <cell r="D336" t="str">
            <v>BC0603</v>
          </cell>
          <cell r="E336"/>
          <cell r="F336"/>
          <cell r="G336"/>
          <cell r="H336" t="str">
            <v>0</v>
          </cell>
          <cell r="I336" t="str">
            <v>0</v>
          </cell>
          <cell r="J336" t="str">
            <v>0</v>
          </cell>
        </row>
        <row r="337">
          <cell r="C337" t="str">
            <v>Elimination repayment tax equity (non-cash)</v>
          </cell>
          <cell r="D337" t="str">
            <v>BC7680</v>
          </cell>
          <cell r="E337"/>
          <cell r="F337"/>
          <cell r="G337"/>
          <cell r="H337" t="str">
            <v>0</v>
          </cell>
          <cell r="I337" t="str">
            <v>0</v>
          </cell>
          <cell r="J337" t="str">
            <v>0</v>
          </cell>
        </row>
        <row r="338">
          <cell r="C338" t="str">
            <v>Changes tax equity - cash raised</v>
          </cell>
          <cell r="D338" t="str">
            <v>BC7681</v>
          </cell>
          <cell r="E338"/>
          <cell r="F338"/>
          <cell r="G338"/>
          <cell r="H338" t="str">
            <v>0</v>
          </cell>
          <cell r="I338" t="str">
            <v>0</v>
          </cell>
          <cell r="J338" t="str">
            <v>0</v>
          </cell>
        </row>
        <row r="339">
          <cell r="C339" t="str">
            <v>Changes tax equity - PayGo</v>
          </cell>
          <cell r="D339" t="str">
            <v>BC7682</v>
          </cell>
          <cell r="E339"/>
          <cell r="F339"/>
          <cell r="G339"/>
          <cell r="H339" t="str">
            <v>0</v>
          </cell>
          <cell r="I339" t="str">
            <v>0</v>
          </cell>
          <cell r="J339" t="str">
            <v>0</v>
          </cell>
        </row>
        <row r="340">
          <cell r="C340" t="str">
            <v>Changes tax equity - cash paid</v>
          </cell>
          <cell r="D340" t="str">
            <v>BC7683</v>
          </cell>
          <cell r="E340"/>
          <cell r="F340"/>
          <cell r="G340"/>
          <cell r="H340" t="str">
            <v>0</v>
          </cell>
          <cell r="I340" t="str">
            <v>0</v>
          </cell>
          <cell r="J340" t="str">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49"/>
      <sheetData sheetId="50"/>
      <sheetData sheetId="51">
        <row r="10">
          <cell r="C10" t="str">
            <v>Adjusted EBITDA</v>
          </cell>
          <cell r="D10" t="str">
            <v>BP5000S</v>
          </cell>
          <cell r="E10"/>
          <cell r="F10"/>
          <cell r="G10"/>
          <cell r="H10">
            <v>-2.2930000000000001</v>
          </cell>
          <cell r="I10">
            <v>-0.68239543999999996</v>
          </cell>
          <cell r="J10">
            <v>-0.24964048</v>
          </cell>
        </row>
        <row r="11">
          <cell r="C11" t="str">
            <v>Depreciation</v>
          </cell>
          <cell r="D11" t="str">
            <v>BP5010</v>
          </cell>
          <cell r="E11"/>
          <cell r="F11"/>
          <cell r="G11"/>
          <cell r="H11">
            <v>-0.20599999999999999</v>
          </cell>
          <cell r="I11">
            <v>-0.45500000000000002</v>
          </cell>
          <cell r="J11">
            <v>-0.45500000000000002</v>
          </cell>
        </row>
        <row r="12">
          <cell r="C12" t="str">
            <v>Adjusted EBIT</v>
          </cell>
          <cell r="D12" t="str">
            <v>BP5100S</v>
          </cell>
          <cell r="E12"/>
          <cell r="F12"/>
          <cell r="G12">
            <v>0</v>
          </cell>
          <cell r="H12">
            <v>-2.4990000000000001</v>
          </cell>
          <cell r="I12">
            <v>-1.1373954399999999</v>
          </cell>
          <cell r="J12">
            <v>-0.70464048000000001</v>
          </cell>
        </row>
        <row r="13">
          <cell r="C13" t="str">
            <v>Profit/loss from disposals</v>
          </cell>
          <cell r="D13" t="str">
            <v>BP5110</v>
          </cell>
          <cell r="E13"/>
          <cell r="F13"/>
          <cell r="G13"/>
          <cell r="H13">
            <v>4.8760000000000003</v>
          </cell>
          <cell r="I13">
            <v>1.4279999999999999</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4.8760000000000003</v>
          </cell>
          <cell r="I19">
            <v>1.4279999999999999</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2.3770000000000002</v>
          </cell>
          <cell r="I41">
            <v>0.29060456000000001</v>
          </cell>
          <cell r="J41">
            <v>-0.70464048000000001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2.3770000000000002</v>
          </cell>
          <cell r="I45">
            <v>0.29060456000000001</v>
          </cell>
          <cell r="J45">
            <v>-0.70464048000000001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2.3770000000000002</v>
          </cell>
          <cell r="I49">
            <v>0.29060456000000001</v>
          </cell>
          <cell r="J49">
            <v>-0.70464048000000001</v>
          </cell>
        </row>
        <row r="73">
          <cell r="C73" t="str">
            <v>Adjusted EBITDA</v>
          </cell>
          <cell r="D73"/>
          <cell r="E73"/>
          <cell r="F73"/>
          <cell r="G73">
            <v>0</v>
          </cell>
          <cell r="H73">
            <v>-2.2930000000000001</v>
          </cell>
          <cell r="I73">
            <v>-0.68239543999999996</v>
          </cell>
          <cell r="J73">
            <v>-0.24964048</v>
          </cell>
        </row>
        <row r="74">
          <cell r="C74" t="str">
            <v>Addition/release of provisions</v>
          </cell>
          <cell r="D74"/>
          <cell r="E74"/>
          <cell r="F74"/>
          <cell r="G74"/>
          <cell r="H74">
            <v>0</v>
          </cell>
          <cell r="I74">
            <v>0</v>
          </cell>
          <cell r="J74">
            <v>0</v>
          </cell>
        </row>
        <row r="75">
          <cell r="C75" t="str">
            <v>Utilisation of provisions</v>
          </cell>
          <cell r="D75"/>
          <cell r="E75"/>
          <cell r="F75"/>
          <cell r="G75"/>
          <cell r="H75">
            <v>-1.94</v>
          </cell>
          <cell r="I75">
            <v>-3.83</v>
          </cell>
          <cell r="J75">
            <v>-4.79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-4.2330000000000005</v>
          </cell>
          <cell r="I77">
            <v>-4.5123954399999997</v>
          </cell>
          <cell r="J77">
            <v>-5.0396404800000001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-4.2330000000000005</v>
          </cell>
          <cell r="I81">
            <v>-4.5123954399999997</v>
          </cell>
          <cell r="J81">
            <v>-5.0396404800000001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-4.2330000000000005</v>
          </cell>
          <cell r="I83">
            <v>-4.5123954399999997</v>
          </cell>
          <cell r="J83">
            <v>-5.0396404800000001</v>
          </cell>
        </row>
        <row r="84">
          <cell r="C84" t="str">
            <v>Capex</v>
          </cell>
          <cell r="D84"/>
          <cell r="E84"/>
          <cell r="F84"/>
          <cell r="G84"/>
          <cell r="H84">
            <v>-5.0670000000000002</v>
          </cell>
          <cell r="I84">
            <v>-1.127</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5.4619999999999997</v>
          </cell>
          <cell r="I86">
            <v>1.7250000000000001</v>
          </cell>
          <cell r="J86">
            <v>0</v>
          </cell>
        </row>
        <row r="87">
          <cell r="C87" t="str">
            <v>Free Cash Flow (FCF)</v>
          </cell>
          <cell r="D87"/>
          <cell r="E87"/>
          <cell r="F87"/>
          <cell r="G87">
            <v>0</v>
          </cell>
          <cell r="H87">
            <v>-3.838000000000001</v>
          </cell>
          <cell r="I87">
            <v>-3.9143954399999994</v>
          </cell>
          <cell r="J87">
            <v>-5.0396404800000001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-3.838000000000001</v>
          </cell>
          <cell r="I92">
            <v>-3.9143954399999994</v>
          </cell>
          <cell r="J92">
            <v>-5.0396404800000001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-3.838000000000001</v>
          </cell>
          <cell r="I99">
            <v>-3.9143954399999994</v>
          </cell>
          <cell r="J99">
            <v>-5.0396404800000001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-3.838000000000001</v>
          </cell>
          <cell r="I105">
            <v>-3.9143954399999994</v>
          </cell>
          <cell r="J105">
            <v>-5.0396404800000001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-3.838000000000001</v>
          </cell>
          <cell r="I107">
            <v>-3.9143954399999994</v>
          </cell>
          <cell r="J107">
            <v>-5.0396404800000001</v>
          </cell>
        </row>
        <row r="112">
          <cell r="C112" t="str">
            <v>Adjusted EBITDA</v>
          </cell>
          <cell r="D112" t="str">
            <v>BP5000S</v>
          </cell>
          <cell r="E112"/>
          <cell r="F112"/>
          <cell r="G112">
            <v>0</v>
          </cell>
          <cell r="H112">
            <v>-2.2930000000000001</v>
          </cell>
          <cell r="I112">
            <v>-0.68239543999999996</v>
          </cell>
          <cell r="J112">
            <v>-0.24964048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-1.94</v>
          </cell>
          <cell r="I141">
            <v>-3.83</v>
          </cell>
          <cell r="J141">
            <v>-4.79</v>
          </cell>
        </row>
        <row r="142">
          <cell r="C142" t="str">
            <v>Changes provisions - mining</v>
          </cell>
          <cell r="D142" t="str">
            <v>BC0120S</v>
          </cell>
          <cell r="E142"/>
          <cell r="F142"/>
          <cell r="G142">
            <v>0</v>
          </cell>
          <cell r="H142">
            <v>-1.94</v>
          </cell>
          <cell r="I142">
            <v>-3.83</v>
          </cell>
          <cell r="J142">
            <v>-4.79</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-1.94</v>
          </cell>
          <cell r="I158">
            <v>-3.83</v>
          </cell>
          <cell r="J158">
            <v>-4.79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-1.94</v>
          </cell>
          <cell r="I167">
            <v>-3.83</v>
          </cell>
          <cell r="J167">
            <v>-4.79</v>
          </cell>
        </row>
        <row r="168">
          <cell r="C168" t="str">
            <v>Changes provisions/other (non)cash items</v>
          </cell>
          <cell r="D168" t="str">
            <v>BC0340S</v>
          </cell>
          <cell r="E168"/>
          <cell r="F168"/>
          <cell r="G168">
            <v>0</v>
          </cell>
          <cell r="H168">
            <v>-1.94</v>
          </cell>
          <cell r="I168">
            <v>-3.83</v>
          </cell>
          <cell r="J168">
            <v>-4.79</v>
          </cell>
        </row>
        <row r="169">
          <cell r="C169" t="str">
            <v>Adjusted FFO EBITDA</v>
          </cell>
          <cell r="D169" t="str">
            <v>BC0830S</v>
          </cell>
          <cell r="E169"/>
          <cell r="F169"/>
          <cell r="G169">
            <v>0</v>
          </cell>
          <cell r="H169">
            <v>-4.2330000000000005</v>
          </cell>
          <cell r="I169">
            <v>-4.5123954399999997</v>
          </cell>
          <cell r="J169">
            <v>-5.0396404800000001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-4.2330000000000005</v>
          </cell>
          <cell r="I192">
            <v>-4.5123954399999997</v>
          </cell>
          <cell r="J192">
            <v>-5.0396404800000001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-4.2330000000000005</v>
          </cell>
          <cell r="I194">
            <v>-4.5123954399999997</v>
          </cell>
          <cell r="J194">
            <v>-5.0396404800000001</v>
          </cell>
        </row>
        <row r="195">
          <cell r="C195" t="str">
            <v>Capex (AFCF)</v>
          </cell>
          <cell r="D195" t="str">
            <v>BC0400S</v>
          </cell>
          <cell r="E195"/>
          <cell r="F195"/>
          <cell r="G195"/>
          <cell r="H195">
            <v>-5.0670000000000002</v>
          </cell>
          <cell r="I195">
            <v>-1.127</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-5.0670000000000002</v>
          </cell>
          <cell r="I199">
            <v>-1.127</v>
          </cell>
          <cell r="J199">
            <v>0</v>
          </cell>
        </row>
        <row r="200">
          <cell r="C200" t="str">
            <v>Disposals PPE</v>
          </cell>
          <cell r="D200" t="str">
            <v>BC1112</v>
          </cell>
          <cell r="E200"/>
          <cell r="F200"/>
          <cell r="G200"/>
          <cell r="H200">
            <v>5.4619999999999997</v>
          </cell>
          <cell r="I200">
            <v>1.7250000000000001</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5.4619999999999997</v>
          </cell>
          <cell r="I202">
            <v>1.7250000000000001</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5.4619999999999997</v>
          </cell>
          <cell r="I205">
            <v>1.7250000000000001</v>
          </cell>
          <cell r="J205">
            <v>0</v>
          </cell>
        </row>
        <row r="206">
          <cell r="C206" t="str">
            <v>Net cash investments</v>
          </cell>
          <cell r="D206" t="str">
            <v>BC1300S</v>
          </cell>
          <cell r="E206"/>
          <cell r="F206"/>
          <cell r="G206">
            <v>0</v>
          </cell>
          <cell r="H206">
            <v>0.39499999999999957</v>
          </cell>
          <cell r="I206">
            <v>0.59800000000000009</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-3.838000000000001</v>
          </cell>
          <cell r="I210">
            <v>-3.9143954399999998</v>
          </cell>
          <cell r="J210">
            <v>-5.0396404800000001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-3.838000000000001</v>
          </cell>
          <cell r="I274">
            <v>-3.9143954399999998</v>
          </cell>
          <cell r="J274">
            <v>-5.0396404800000001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-3.838000000000001</v>
          </cell>
          <cell r="I289">
            <v>-3.9143954399999998</v>
          </cell>
          <cell r="J289">
            <v>-5.0396404800000001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-3.838000000000001</v>
          </cell>
          <cell r="I291">
            <v>-3.9143954399999998</v>
          </cell>
          <cell r="J291">
            <v>-5.0396404800000001</v>
          </cell>
        </row>
        <row r="325">
          <cell r="C325" t="str">
            <v>Changes in net financial debt</v>
          </cell>
          <cell r="D325" t="str">
            <v>BC2500S</v>
          </cell>
          <cell r="E325"/>
          <cell r="F325"/>
          <cell r="G325"/>
          <cell r="H325">
            <v>-3.838000000000001</v>
          </cell>
          <cell r="I325">
            <v>-3.9143954399999998</v>
          </cell>
          <cell r="J325">
            <v>-5.0396404800000001</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-3.838000000000001</v>
          </cell>
          <cell r="I327">
            <v>-3.9143954399999998</v>
          </cell>
          <cell r="J327">
            <v>-5.0396404800000001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-3.838000000000001</v>
          </cell>
          <cell r="I343">
            <v>-3.9143954399999998</v>
          </cell>
          <cell r="J343">
            <v>-5.0396404800000001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-3.838000000000001</v>
          </cell>
          <cell r="I345">
            <v>-3.9143954399999998</v>
          </cell>
          <cell r="J345">
            <v>-5.0396404800000001</v>
          </cell>
        </row>
      </sheetData>
      <sheetData sheetId="52">
        <row r="10">
          <cell r="C10" t="str">
            <v>Adjusted EBITDA</v>
          </cell>
          <cell r="D10" t="str">
            <v>BP5000S</v>
          </cell>
          <cell r="E10"/>
          <cell r="F10"/>
          <cell r="G10"/>
          <cell r="H10">
            <v>-0.46200000000000002</v>
          </cell>
          <cell r="I10">
            <v>-2.7E-2</v>
          </cell>
          <cell r="J10">
            <v>-5.2999999999999999E-2</v>
          </cell>
        </row>
        <row r="11">
          <cell r="C11" t="str">
            <v>Depreciation</v>
          </cell>
          <cell r="D11" t="str">
            <v>BP5010</v>
          </cell>
          <cell r="E11"/>
          <cell r="F11"/>
          <cell r="G11"/>
          <cell r="H11">
            <v>-1E-3</v>
          </cell>
          <cell r="I11">
            <v>-0.19</v>
          </cell>
          <cell r="J11">
            <v>-0.19</v>
          </cell>
        </row>
        <row r="12">
          <cell r="C12" t="str">
            <v>Adjusted EBIT</v>
          </cell>
          <cell r="D12" t="str">
            <v>BP5100S</v>
          </cell>
          <cell r="E12"/>
          <cell r="F12"/>
          <cell r="G12">
            <v>0</v>
          </cell>
          <cell r="H12">
            <v>-0.46300000000000002</v>
          </cell>
          <cell r="I12">
            <v>-0.217</v>
          </cell>
          <cell r="J12">
            <v>-0.24299999999999999</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-0.46300000000000002</v>
          </cell>
          <cell r="I41">
            <v>-0.217</v>
          </cell>
          <cell r="J41">
            <v>-0.24299999999999999</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-0.46300000000000002</v>
          </cell>
          <cell r="I45">
            <v>-0.217</v>
          </cell>
          <cell r="J45">
            <v>-0.24299999999999999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-0.46300000000000002</v>
          </cell>
          <cell r="I49">
            <v>-0.217</v>
          </cell>
          <cell r="J49">
            <v>-0.24299999999999999</v>
          </cell>
        </row>
        <row r="73">
          <cell r="C73" t="str">
            <v>Adjusted EBITDA</v>
          </cell>
          <cell r="D73"/>
          <cell r="E73"/>
          <cell r="F73"/>
          <cell r="G73">
            <v>0</v>
          </cell>
          <cell r="H73">
            <v>-0.46200000000000002</v>
          </cell>
          <cell r="I73">
            <v>-2.7E-2</v>
          </cell>
          <cell r="J73">
            <v>-5.2999999999999999E-2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-3.5390000000000001</v>
          </cell>
          <cell r="I75">
            <v>-4.59</v>
          </cell>
          <cell r="J75">
            <v>-3.62</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-4.0010000000000003</v>
          </cell>
          <cell r="I77">
            <v>-4.617</v>
          </cell>
          <cell r="J77">
            <v>-3.673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-4.0010000000000003</v>
          </cell>
          <cell r="I81">
            <v>-4.617</v>
          </cell>
          <cell r="J81">
            <v>-3.673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-4.0010000000000003</v>
          </cell>
          <cell r="I83">
            <v>-4.617</v>
          </cell>
          <cell r="J83">
            <v>-3.673</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-4.0010000000000003</v>
          </cell>
          <cell r="I87">
            <v>-4.617</v>
          </cell>
          <cell r="J87">
            <v>-3.673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-4.0010000000000003</v>
          </cell>
          <cell r="I92">
            <v>-4.617</v>
          </cell>
          <cell r="J92">
            <v>-3.673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-4.0010000000000003</v>
          </cell>
          <cell r="I99">
            <v>-4.617</v>
          </cell>
          <cell r="J99">
            <v>-3.673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-4.0010000000000003</v>
          </cell>
          <cell r="I105">
            <v>-4.617</v>
          </cell>
          <cell r="J105">
            <v>-3.673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-4.0010000000000003</v>
          </cell>
          <cell r="I107">
            <v>-4.617</v>
          </cell>
          <cell r="J107">
            <v>-3.673</v>
          </cell>
        </row>
        <row r="112">
          <cell r="C112" t="str">
            <v>Adjusted EBITDA</v>
          </cell>
          <cell r="D112" t="str">
            <v>BP5000S</v>
          </cell>
          <cell r="E112"/>
          <cell r="F112"/>
          <cell r="G112">
            <v>0</v>
          </cell>
          <cell r="H112">
            <v>-0.46200000000000002</v>
          </cell>
          <cell r="I112">
            <v>-2.7E-2</v>
          </cell>
          <cell r="J112">
            <v>-5.2999999999999999E-2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-3.5390000000000001</v>
          </cell>
          <cell r="I141">
            <v>-4.59</v>
          </cell>
          <cell r="J141">
            <v>-3.62</v>
          </cell>
        </row>
        <row r="142">
          <cell r="C142" t="str">
            <v>Changes provisions - mining</v>
          </cell>
          <cell r="D142" t="str">
            <v>BC0120S</v>
          </cell>
          <cell r="E142"/>
          <cell r="F142"/>
          <cell r="G142">
            <v>0</v>
          </cell>
          <cell r="H142">
            <v>-3.5390000000000001</v>
          </cell>
          <cell r="I142">
            <v>-4.59</v>
          </cell>
          <cell r="J142">
            <v>-3.62</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-3.5390000000000001</v>
          </cell>
          <cell r="I158">
            <v>-4.59</v>
          </cell>
          <cell r="J158">
            <v>-3.62</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-3.5390000000000001</v>
          </cell>
          <cell r="I167">
            <v>-4.59</v>
          </cell>
          <cell r="J167">
            <v>-3.62</v>
          </cell>
        </row>
        <row r="168">
          <cell r="C168" t="str">
            <v>Changes provisions/other (non)cash items</v>
          </cell>
          <cell r="D168" t="str">
            <v>BC0340S</v>
          </cell>
          <cell r="E168"/>
          <cell r="F168"/>
          <cell r="G168">
            <v>0</v>
          </cell>
          <cell r="H168">
            <v>-3.5390000000000001</v>
          </cell>
          <cell r="I168">
            <v>-4.59</v>
          </cell>
          <cell r="J168">
            <v>-3.62</v>
          </cell>
        </row>
        <row r="169">
          <cell r="C169" t="str">
            <v>Adjusted FFO EBITDA</v>
          </cell>
          <cell r="D169" t="str">
            <v>BC0830S</v>
          </cell>
          <cell r="E169"/>
          <cell r="F169"/>
          <cell r="G169">
            <v>0</v>
          </cell>
          <cell r="H169">
            <v>-4.0010000000000003</v>
          </cell>
          <cell r="I169">
            <v>-4.617</v>
          </cell>
          <cell r="J169">
            <v>-3.673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-4.0010000000000003</v>
          </cell>
          <cell r="I192">
            <v>-4.617</v>
          </cell>
          <cell r="J192">
            <v>-3.673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-4.0010000000000003</v>
          </cell>
          <cell r="I194">
            <v>-4.617</v>
          </cell>
          <cell r="J194">
            <v>-3.673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-4.0010000000000003</v>
          </cell>
          <cell r="I210">
            <v>-4.617</v>
          </cell>
          <cell r="J210">
            <v>-3.673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-4.0010000000000003</v>
          </cell>
          <cell r="I274">
            <v>-4.617</v>
          </cell>
          <cell r="J274">
            <v>-3.673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-4.0010000000000003</v>
          </cell>
          <cell r="I289">
            <v>-4.617</v>
          </cell>
          <cell r="J289">
            <v>-3.673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-4.0010000000000003</v>
          </cell>
          <cell r="I291">
            <v>-4.617</v>
          </cell>
          <cell r="J291">
            <v>-3.673</v>
          </cell>
        </row>
        <row r="325">
          <cell r="C325" t="str">
            <v>Changes in net financial debt</v>
          </cell>
          <cell r="D325" t="str">
            <v>BC2500S</v>
          </cell>
          <cell r="E325"/>
          <cell r="F325"/>
          <cell r="G325"/>
          <cell r="H325">
            <v>-4.0010000000000003</v>
          </cell>
          <cell r="I325">
            <v>-4.617</v>
          </cell>
          <cell r="J325">
            <v>-3.673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-4.0010000000000003</v>
          </cell>
          <cell r="I327">
            <v>-4.617</v>
          </cell>
          <cell r="J327">
            <v>-3.673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-4.0010000000000003</v>
          </cell>
          <cell r="I343">
            <v>-4.617</v>
          </cell>
          <cell r="J343">
            <v>-3.673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-4.0010000000000003</v>
          </cell>
          <cell r="I345">
            <v>-4.617</v>
          </cell>
          <cell r="J345">
            <v>-3.673</v>
          </cell>
        </row>
      </sheetData>
      <sheetData sheetId="53"/>
      <sheetData sheetId="54"/>
      <sheetData sheetId="55"/>
      <sheetData sheetId="5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VB"/>
      <sheetName val="Inhaltsverzeichnis"/>
      <sheetName val="Balanced Scorecard (1)"/>
      <sheetName val="Balanced Scorecard (3)"/>
      <sheetName val="GS"/>
      <sheetName val="Werttreiber"/>
      <sheetName val="GS (3)"/>
      <sheetName val="Business Units"/>
      <sheetName val="Überleitungen UB  GJ"/>
      <sheetName val="Betriebliches Ergebnis"/>
      <sheetName val="Überleitungen UB Jahresteil"/>
      <sheetName val="GS (4)"/>
      <sheetName val="Verfügbarkeiten"/>
      <sheetName val="Balken BU Strom"/>
      <sheetName val="Mengenbilanz"/>
      <sheetName val="Plausibilisierung Strommarge"/>
      <sheetName val="Strommarge"/>
      <sheetName val="GS (5)"/>
      <sheetName val="Vber. Ergeb.eff P2"/>
      <sheetName val="Balken BU Strom Absatz (2)"/>
      <sheetName val="Vbericht Umsatz"/>
      <sheetName val="GS (7)"/>
      <sheetName val="Komm Matauf Steinkohle, Gas, Wa"/>
      <sheetName val="MatAufwand"/>
      <sheetName val="VS-Bericht Matauf"/>
      <sheetName val="Materialaufwand"/>
      <sheetName val="Kommentar Personal"/>
      <sheetName val="Personal"/>
      <sheetName val="Überleitung Personalaufwand"/>
      <sheetName val="Personalaufwand"/>
      <sheetName val="GS (6)"/>
      <sheetName val="s b Ergebnis"/>
      <sheetName val="VS-Bericht Sachaufwand Kurz"/>
      <sheetName val="Sachaufwand"/>
      <sheetName val="Kom. Beteil.Ergebnis"/>
      <sheetName val="Beteiligungserg"/>
      <sheetName val="Komm. Neutrales Ergebnis"/>
      <sheetName val="Neutrales Ergebnis"/>
      <sheetName val="Komm. Finanzergebnis"/>
      <sheetName val="Finanzergebnis"/>
      <sheetName val="Komm. Nettoergebnis"/>
      <sheetName val="Nettoergebnis"/>
      <sheetName val="Kommentar Investitionen"/>
      <sheetName val="Investitionen"/>
      <sheetName val="Bilanz (UB)"/>
      <sheetName val="Bilanz"/>
      <sheetName val="Tabelle1 (2)"/>
      <sheetName val="Bilanz 1200"/>
      <sheetName val="Kom KFR UB Power P2"/>
      <sheetName val="Kapitalflussrechnung"/>
      <sheetName val="NFV (UB) P1"/>
      <sheetName val="NFV"/>
      <sheetName val="BV (UB) P2"/>
      <sheetName val="ROCE"/>
      <sheetName val="Tabelle1 (3)"/>
      <sheetName val="ROCE BU Stromerzeugung"/>
      <sheetName val="Gasspeicher"/>
      <sheetName val="Erdöl Inland"/>
      <sheetName val="BM NuMA Gas apr"/>
      <sheetName val="Deckblatt_VB"/>
      <sheetName val="Balanced_Scorecard_(1)"/>
      <sheetName val="Balanced_Scorecard_(3)"/>
      <sheetName val="GS_(3)"/>
      <sheetName val="Business_Units"/>
      <sheetName val="Überleitungen_UB__GJ"/>
      <sheetName val="Betriebliches_Ergebnis"/>
      <sheetName val="Überleitungen_UB_Jahresteil"/>
      <sheetName val="GS_(4)"/>
      <sheetName val="Balken_BU_Strom"/>
      <sheetName val="Plausibilisierung_Strommarge"/>
      <sheetName val="GS_(5)"/>
      <sheetName val="Vber__Ergeb_eff_P2"/>
      <sheetName val="Balken_BU_Strom_Absatz_(2)"/>
      <sheetName val="Vbericht_Umsatz"/>
      <sheetName val="GS_(7)"/>
      <sheetName val="Komm_Matauf_Steinkohle,_Gas,_Wa"/>
      <sheetName val="VS-Bericht_Matauf"/>
      <sheetName val="Kommentar_Personal"/>
      <sheetName val="Überleitung_Personalaufwand"/>
      <sheetName val="GS_(6)"/>
      <sheetName val="s_b_Ergebnis"/>
      <sheetName val="VS-Bericht_Sachaufwand_Kurz"/>
      <sheetName val="Kom__Beteil_Ergebnis"/>
      <sheetName val="Komm__Neutrales_Ergebnis"/>
      <sheetName val="Neutrales_Ergebnis"/>
      <sheetName val="Komm__Finanzergebnis"/>
      <sheetName val="Komm__Nettoergebnis"/>
      <sheetName val="Kommentar_Investitionen"/>
      <sheetName val="Bilanz_(UB)"/>
      <sheetName val="Tabelle1_(2)"/>
      <sheetName val="Bilanz_1200"/>
      <sheetName val="Kom_KFR_UB_Power_P2"/>
      <sheetName val="NFV_(UB)_P1"/>
      <sheetName val="BV_(UB)_P2"/>
      <sheetName val="Tabelle1_(3)"/>
      <sheetName val="ROCE_BU_Stromerzeugung"/>
      <sheetName val="990827-G"/>
      <sheetName val="990827-I"/>
      <sheetName val="Inputs"/>
      <sheetName val="cover"/>
      <sheetName val="Kostenbericht"/>
      <sheetName val="Deckblatt_VB1"/>
      <sheetName val="Balanced_Scorecard_(1)1"/>
      <sheetName val="Balanced_Scorecard_(3)1"/>
      <sheetName val="GS_(3)1"/>
      <sheetName val="Business_Units1"/>
      <sheetName val="Überleitungen_UB__GJ1"/>
      <sheetName val="Betriebliches_Ergebnis1"/>
      <sheetName val="Überleitungen_UB_Jahresteil1"/>
      <sheetName val="GS_(4)1"/>
      <sheetName val="Balken_BU_Strom1"/>
      <sheetName val="Plausibilisierung_Strommarge1"/>
      <sheetName val="GS_(5)1"/>
      <sheetName val="Vber__Ergeb_eff_P21"/>
      <sheetName val="Balken_BU_Strom_Absatz_(2)1"/>
      <sheetName val="Vbericht_Umsatz1"/>
      <sheetName val="GS_(7)1"/>
      <sheetName val="Komm_Matauf_Steinkohle,_Gas,_W1"/>
      <sheetName val="VS-Bericht_Matauf1"/>
      <sheetName val="Kommentar_Personal1"/>
      <sheetName val="Überleitung_Personalaufwand1"/>
      <sheetName val="GS_(6)1"/>
      <sheetName val="s_b_Ergebnis1"/>
      <sheetName val="VS-Bericht_Sachaufwand_Kurz1"/>
      <sheetName val="Kom__Beteil_Ergebnis1"/>
      <sheetName val="Komm__Neutrales_Ergebnis1"/>
      <sheetName val="Neutrales_Ergebnis1"/>
      <sheetName val="Komm__Finanzergebnis1"/>
      <sheetName val="Komm__Nettoergebnis1"/>
      <sheetName val="Kommentar_Investitionen1"/>
      <sheetName val="Bilanz_(UB)1"/>
      <sheetName val="Tabelle1_(2)1"/>
      <sheetName val="Bilanz_12001"/>
      <sheetName val="Kom_KFR_UB_Power_P21"/>
      <sheetName val="NFV_(UB)_P11"/>
      <sheetName val="BV_(UB)_P21"/>
      <sheetName val="Tabelle1_(3)1"/>
      <sheetName val="ROCE_BU_Stromerzeugung1"/>
      <sheetName val="BM_NuMA_Gas_apr"/>
      <sheetName val="Erdöl_Inland"/>
      <sheetName val="Deckblatt_VB2"/>
      <sheetName val="Balanced_Scorecard_(1)2"/>
      <sheetName val="Balanced_Scorecard_(3)2"/>
      <sheetName val="GS_(3)2"/>
      <sheetName val="Business_Units2"/>
      <sheetName val="Überleitungen_UB__GJ2"/>
      <sheetName val="Betriebliches_Ergebnis2"/>
      <sheetName val="Überleitungen_UB_Jahresteil2"/>
      <sheetName val="GS_(4)2"/>
      <sheetName val="Balken_BU_Strom2"/>
      <sheetName val="Plausibilisierung_Strommarge2"/>
      <sheetName val="GS_(5)2"/>
      <sheetName val="Vber__Ergeb_eff_P22"/>
      <sheetName val="Balken_BU_Strom_Absatz_(2)2"/>
      <sheetName val="Vbericht_Umsatz2"/>
      <sheetName val="GS_(7)2"/>
      <sheetName val="Komm_Matauf_Steinkohle,_Gas,_W2"/>
      <sheetName val="VS-Bericht_Matauf2"/>
      <sheetName val="Kommentar_Personal2"/>
      <sheetName val="Überleitung_Personalaufwand2"/>
      <sheetName val="GS_(6)2"/>
      <sheetName val="s_b_Ergebnis2"/>
      <sheetName val="VS-Bericht_Sachaufwand_Kurz2"/>
      <sheetName val="Kom__Beteil_Ergebnis2"/>
      <sheetName val="Komm__Neutrales_Ergebnis2"/>
      <sheetName val="Neutrales_Ergebnis2"/>
      <sheetName val="Komm__Finanzergebnis2"/>
      <sheetName val="Komm__Nettoergebnis2"/>
      <sheetName val="Kommentar_Investitionen2"/>
      <sheetName val="Bilanz_(UB)2"/>
      <sheetName val="Tabelle1_(2)2"/>
      <sheetName val="Bilanz_12002"/>
      <sheetName val="Kom_KFR_UB_Power_P22"/>
      <sheetName val="NFV_(UB)_P12"/>
      <sheetName val="BV_(UB)_P22"/>
      <sheetName val="Tabelle1_(3)2"/>
      <sheetName val="ROCE_BU_Stromerzeugung2"/>
      <sheetName val="BM_NuMA_Gas_apr1"/>
      <sheetName val="Erdöl_Inland1"/>
      <sheetName val="Vergleich_OP_EP1"/>
      <sheetName val="Tabelle1"/>
      <sheetName val="OEneu"/>
      <sheetName val="NET REVENUE POWER PRICES"/>
      <sheetName val="Deckblatt_VB3"/>
      <sheetName val="Balanced_Scorecard_(1)3"/>
      <sheetName val="Balanced_Scorecard_(3)3"/>
      <sheetName val="GS_(3)3"/>
      <sheetName val="Business_Units3"/>
      <sheetName val="Überleitungen_UB__GJ3"/>
      <sheetName val="Betriebliches_Ergebnis3"/>
      <sheetName val="Überleitungen_UB_Jahresteil3"/>
      <sheetName val="GS_(4)3"/>
      <sheetName val="Balken_BU_Strom3"/>
      <sheetName val="Plausibilisierung_Strommarge3"/>
      <sheetName val="GS_(5)3"/>
      <sheetName val="Vber__Ergeb_eff_P23"/>
      <sheetName val="Balken_BU_Strom_Absatz_(2)3"/>
      <sheetName val="Vbericht_Umsatz3"/>
      <sheetName val="GS_(7)3"/>
      <sheetName val="Komm_Matauf_Steinkohle,_Gas,_W3"/>
      <sheetName val="VS-Bericht_Matauf3"/>
      <sheetName val="Kommentar_Personal3"/>
      <sheetName val="Überleitung_Personalaufwand3"/>
      <sheetName val="GS_(6)3"/>
      <sheetName val="s_b_Ergebnis3"/>
      <sheetName val="VS-Bericht_Sachaufwand_Kurz3"/>
      <sheetName val="Kom__Beteil_Ergebnis3"/>
      <sheetName val="Komm__Neutrales_Ergebnis3"/>
      <sheetName val="Neutrales_Ergebnis3"/>
      <sheetName val="Komm__Finanzergebnis3"/>
      <sheetName val="Komm__Nettoergebnis3"/>
      <sheetName val="Kommentar_Investitionen3"/>
      <sheetName val="Bilanz_(UB)3"/>
      <sheetName val="Tabelle1_(2)3"/>
      <sheetName val="Bilanz_12003"/>
      <sheetName val="Kom_KFR_UB_Power_P23"/>
      <sheetName val="NFV_(UB)_P13"/>
      <sheetName val="BV_(UB)_P23"/>
      <sheetName val="Tabelle1_(3)3"/>
      <sheetName val="ROCE_BU_Stromerzeugung3"/>
      <sheetName val="BM_NuMA_Gas_apr2"/>
      <sheetName val="Erdöl_Inland2"/>
      <sheetName val="NET_REVENUE_POWER_PRICES"/>
    </sheetNames>
    <sheetDataSet>
      <sheetData sheetId="0" refreshError="1"/>
      <sheetData sheetId="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refreshError="1"/>
      <sheetData sheetId="39"/>
      <sheetData sheetId="40" refreshError="1"/>
      <sheetData sheetId="41"/>
      <sheetData sheetId="42" refreshError="1"/>
      <sheetData sheetId="43" refreshError="1"/>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genseite Chart"/>
      <sheetName val="Chart"/>
      <sheetName val="RWE_Kurs"/>
      <sheetName val="DAX"/>
      <sheetName val="Deckblatt VB"/>
      <sheetName val="Überleitung Personalaufwand"/>
      <sheetName val="Gegenseite_Chart"/>
      <sheetName val="Gegenseite_Chart1"/>
      <sheetName val="Deckblatt_VB"/>
      <sheetName val="Überleitung_Personalaufwand"/>
      <sheetName val="Rückstellungsspiegel"/>
      <sheetName val="cov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Control Panel"/>
      <sheetName val="Assumptions"/>
      <sheetName val="Operational Inputs"/>
      <sheetName val="Model Basis"/>
      <sheetName val="EBITDA Breakdown by Terminal"/>
      <sheetName val="Results&gt;&gt;"/>
      <sheetName val="Seal DCF"/>
      <sheetName val="Whale DCF"/>
      <sheetName val="Dolphin DCF"/>
      <sheetName val="Debt"/>
      <sheetName val="SOP"/>
      <sheetName val="Graphs"/>
      <sheetName val="ROCE"/>
      <sheetName val="Revenue"/>
      <sheetName val="Seal Revenues"/>
      <sheetName val="Kuwait"/>
      <sheetName val="Whale MS"/>
      <sheetName val="Whale"/>
      <sheetName val="W P&amp;L"/>
      <sheetName val="LNG Supplies"/>
      <sheetName val="Whale LT Volume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Financial Accounts Whale&gt;&gt;"/>
      <sheetName val="Seal"/>
      <sheetName val="S P&amp;L"/>
      <sheetName val="S BS"/>
      <sheetName val="S CFS"/>
      <sheetName val="S WC"/>
      <sheetName val="S D&amp;C"/>
      <sheetName val="Ship Ownership&gt;&gt;"/>
      <sheetName val="Vessel CF"/>
      <sheetName val="Vessel D&amp;C"/>
      <sheetName val="Simplified Model"/>
      <sheetName val="SM - Inputs"/>
      <sheetName val="SM - Outputs"/>
      <sheetName val="Inflation"/>
      <sheetName val="Conv"/>
      <sheetName val="Infla"/>
      <sheetName val="Conversion Factors"/>
      <sheetName val="Introduction"/>
      <sheetName val="Inputs"/>
      <sheetName val="Energy Conversion Table"/>
      <sheetName val="Data&gt;&gt;"/>
      <sheetName val="FS"/>
      <sheetName val="Comments Feb07"/>
      <sheetName val="Balance Sheet"/>
      <sheetName val="P &amp; L"/>
      <sheetName val="Comments Dec06"/>
      <sheetName val="P &amp; L (2)"/>
      <sheetName val="Balance Sheet (2)"/>
      <sheetName val="Terminal Costs"/>
      <sheetName val="Summary"/>
      <sheetName val="Operating Deficits"/>
      <sheetName val="Cap charter"/>
      <sheetName val="Other Assets"/>
      <sheetName val="UK Operations"/>
      <sheetName val="Gulf"/>
      <sheetName val="Tankers"/>
      <sheetName val="NEG Tarriff (2)"/>
      <sheetName val="OPEX, Future ship, NEG non-pipe"/>
      <sheetName val="DAX"/>
      <sheetName val="Opeation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Data"/>
      <sheetName val="Refining Capex Graph"/>
      <sheetName val="Marketing Capex Graph"/>
      <sheetName val="Petrochemical Capex"/>
      <sheetName val="Petrochemical Throughputs"/>
      <sheetName val="Chemicals Turnover and Margin"/>
      <sheetName val="Tradin Turnover and Margin"/>
      <sheetName val="International Net Revenue"/>
      <sheetName val="International Net Production"/>
      <sheetName val="1P Case Graph"/>
      <sheetName val="2P Case Graph"/>
      <sheetName val="3P Case Graph"/>
      <sheetName val="Combined Prod Graph"/>
      <sheetName val="Gas prod"/>
      <sheetName val="Combined Capex Graph"/>
      <sheetName val="Export Levels"/>
      <sheetName val="Gas Prices"/>
      <sheetName val="Oil Prices Netbacks"/>
      <sheetName val="Oil Prices Graph"/>
      <sheetName val="Inflation and ER Graph"/>
      <sheetName val="Forex Graph"/>
      <sheetName val="Inflation Graph"/>
      <sheetName val="Upstream Dom Netback Graph"/>
      <sheetName val="Usptream Export Netback Graph"/>
      <sheetName val="Upstream Production Graph"/>
      <sheetName val="Upstream Opex Graph"/>
      <sheetName val="Russian Refineries Vol_Ut"/>
      <sheetName val="Inter Refineries Vol_Ut"/>
      <sheetName val="Russian Refineries Yields"/>
      <sheetName val="Internat Refineries Yields"/>
      <sheetName val="Russian Product Prices Graph"/>
      <sheetName val="Russian Export Prod. Prices"/>
      <sheetName val="International Prod. Prices"/>
      <sheetName val="Products margins"/>
      <sheetName val="Refining margins"/>
      <sheetName val="Russian Marketing Margins"/>
      <sheetName val="European Marketing Margins"/>
      <sheetName val="US Marketing Margins"/>
      <sheetName val="Refineries Operating Costs"/>
      <sheetName val="Marketing Operating Costs"/>
      <sheetName val="Russian Marketing Stations"/>
      <sheetName val="European Marketing Stations"/>
      <sheetName val="U.S, Marketing Stations"/>
      <sheetName val="Assumptions"/>
      <sheetName val="Assump"/>
      <sheetName val="990827-G"/>
      <sheetName val="990827-I"/>
      <sheetName val="Inputs"/>
      <sheetName val="D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ämissen"/>
      <sheetName val="KPI"/>
      <sheetName val="KPI_1"/>
      <sheetName val="KPI_2"/>
      <sheetName val="KPI_3"/>
      <sheetName val="Außenumsatz"/>
      <sheetName val="EBITDA"/>
      <sheetName val="BE"/>
      <sheetName val="Finanz"/>
      <sheetName val="Netto"/>
      <sheetName val="Investitionen"/>
      <sheetName val="Finanzanlagen"/>
      <sheetName val="Kfr"/>
      <sheetName val="EK"/>
      <sheetName val="Mitarbeiter"/>
      <sheetName val="Namen"/>
      <sheetName val="Links"/>
      <sheetName val="Us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2017</v>
          </cell>
        </row>
      </sheetData>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RGP at IPO"/>
      <sheetName val="NRGP Post Transaction"/>
      <sheetName val="Distributions Chart"/>
      <sheetName val="PF Cap Table"/>
      <sheetName val="Computations"/>
      <sheetName val="Trans. Inputs"/>
      <sheetName val="Overview"/>
      <sheetName val="Numbers for Prospectus"/>
      <sheetName val="Control Panel"/>
      <sheetName val="DEB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MLP Valuation"/>
      <sheetName val="Fin Stmts"/>
      <sheetName val="Long Term Debt"/>
      <sheetName val="JVs"/>
      <sheetName val="Carpet Plot Tables"/>
      <sheetName val="Fleet List"/>
      <sheetName val="2006 Summary"/>
      <sheetName val="EBITDA Details"/>
      <sheetName val="Vessel Revenue"/>
      <sheetName val="Util -v- Fleet Size"/>
      <sheetName val="Profit Sharing"/>
      <sheetName val="Vessel Op Exp"/>
      <sheetName val="Vsl Ops Exp avg"/>
      <sheetName val="Vessel Payments"/>
      <sheetName val="Vessel Presence"/>
      <sheetName val="Drydock"/>
      <sheetName val="US Flag DDK Dates"/>
      <sheetName val="DD Schedules"/>
      <sheetName val="Deferred DDK"/>
      <sheetName val="Historical Drydock"/>
      <sheetName val="Vessel Depreciation"/>
      <sheetName val="Tax Depreciation Factors"/>
      <sheetName val="Vessel Tax Depreciation"/>
      <sheetName val="General &amp; Admin Totals"/>
      <sheetName val="General &amp; Admin Layers"/>
      <sheetName val="Other PP&amp;E"/>
      <sheetName val="Average Age"/>
      <sheetName val="Carpet Plot"/>
      <sheetName val="Annual Revenue Days Out"/>
      <sheetName val="Annual Revenue Output"/>
      <sheetName val="LIBOR Rates"/>
      <sheetName val="Lookup Tables"/>
      <sheetName val="Enterprise Value"/>
      <sheetName val="Controls"/>
      <sheetName val="Computations"/>
      <sheetName val="Trans. Inputs"/>
      <sheetName val="Overview"/>
      <sheetName val="NRGP Post Transaction"/>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refreshError="1"/>
      <sheetData sheetId="11"/>
      <sheetData sheetId="12"/>
      <sheetData sheetId="13" refreshError="1"/>
      <sheetData sheetId="14"/>
      <sheetData sheetId="15"/>
      <sheetData sheetId="16"/>
      <sheetData sheetId="17" refreshError="1"/>
      <sheetData sheetId="18"/>
      <sheetData sheetId="19" refreshError="1"/>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WE"/>
      <sheetName val="VEW"/>
      <sheetName val="Pivot"/>
      <sheetName val="Gesamt ohne KWK"/>
      <sheetName val="Berechnung_gesamt"/>
      <sheetName val="Zusammenfassung"/>
      <sheetName val="EEG_menge"/>
      <sheetName val="PreiseVV2oKWK"/>
      <sheetName val="PreiseVV2mKWK"/>
      <sheetName val="PreiseReservetabelle"/>
      <sheetName val="Mengen_Tarifk_KW_Handel"/>
      <sheetName val="Mengen _Geschaeftskunden"/>
      <sheetName val="Netzreserve"/>
      <sheetName val="Mengen_GK_gesamt"/>
      <sheetName val="Drydock"/>
      <sheetName val="Controls"/>
      <sheetName val="Control Panel"/>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Tranz_conc"/>
      <sheetName val="Vanzari_Retail"/>
      <sheetName val="Dezechilibre"/>
    </sheetNames>
    <sheetDataSet>
      <sheetData sheetId="0">
        <row r="1">
          <cell r="A1" t="str">
            <v>CET Arad</v>
          </cell>
        </row>
        <row r="2">
          <cell r="A2" t="str">
            <v>CET Bacau</v>
          </cell>
        </row>
        <row r="3">
          <cell r="A3" t="str">
            <v>CET Govora</v>
          </cell>
        </row>
        <row r="4">
          <cell r="A4" t="str">
            <v>Complexul Energetic Craiova</v>
          </cell>
        </row>
        <row r="5">
          <cell r="A5" t="str">
            <v>Complexul Energetic Rovinari</v>
          </cell>
        </row>
        <row r="6">
          <cell r="A6" t="str">
            <v>Complexul Energetic Turceni</v>
          </cell>
        </row>
        <row r="7">
          <cell r="A7" t="str">
            <v>Dalkia Termo Prahova</v>
          </cell>
        </row>
        <row r="8">
          <cell r="A8" t="str">
            <v>Electrocentrale Bucuresti</v>
          </cell>
        </row>
        <row r="9">
          <cell r="A9" t="str">
            <v>Electrocentrale Deva</v>
          </cell>
        </row>
        <row r="10">
          <cell r="A10" t="str">
            <v>Electrocentrale Galati</v>
          </cell>
        </row>
        <row r="11">
          <cell r="A11" t="str">
            <v>Electrocentrale Oradea</v>
          </cell>
        </row>
        <row r="12">
          <cell r="A12" t="str">
            <v>Electrocentrale Paroseni</v>
          </cell>
        </row>
        <row r="13">
          <cell r="A13" t="str">
            <v>MUNICIPIUL  IASI</v>
          </cell>
        </row>
        <row r="14">
          <cell r="A14" t="str">
            <v>Lukoil Energy &amp; Gas Romania</v>
          </cell>
        </row>
        <row r="15">
          <cell r="A15" t="str">
            <v>OMV Petrom</v>
          </cell>
        </row>
        <row r="16">
          <cell r="A16" t="str">
            <v>RAAN - Romag Termo</v>
          </cell>
        </row>
        <row r="17">
          <cell r="A17" t="str">
            <v>Romconstruct Top</v>
          </cell>
        </row>
        <row r="18">
          <cell r="A18" t="str">
            <v>Termica Suceava</v>
          </cell>
        </row>
        <row r="19">
          <cell r="A19" t="str">
            <v>Termoelectrica</v>
          </cell>
        </row>
        <row r="20">
          <cell r="A20" t="str">
            <v>OMV Petrom Wind Power</v>
          </cell>
        </row>
        <row r="21">
          <cell r="A21" t="str">
            <v>Tomis Team</v>
          </cell>
        </row>
        <row r="22">
          <cell r="A22" t="str">
            <v>EDP Renewables Romania</v>
          </cell>
        </row>
        <row r="23">
          <cell r="A23" t="str">
            <v>Cernavoda Power</v>
          </cell>
        </row>
        <row r="24">
          <cell r="A24" t="str">
            <v>Enel Green Power Romania</v>
          </cell>
        </row>
        <row r="25">
          <cell r="A25" t="str">
            <v>Hidroelectrica</v>
          </cell>
        </row>
        <row r="26">
          <cell r="A26" t="str">
            <v>Nuclearelectrica</v>
          </cell>
        </row>
        <row r="40">
          <cell r="A40" t="str">
            <v>CEZ Vanzare</v>
          </cell>
        </row>
        <row r="41">
          <cell r="A41" t="str">
            <v>E.ON Energie Romania</v>
          </cell>
        </row>
        <row r="42">
          <cell r="A42" t="str">
            <v>ENEL Energie</v>
          </cell>
        </row>
        <row r="43">
          <cell r="A43" t="str">
            <v>ENEL Energie Muntenia</v>
          </cell>
        </row>
        <row r="44">
          <cell r="A44" t="str">
            <v>Electrica Furnizare</v>
          </cell>
        </row>
      </sheetData>
      <sheetData sheetId="1">
        <row r="7">
          <cell r="I7" t="str">
            <v>L</v>
          </cell>
        </row>
      </sheetData>
      <sheetData sheetId="2"/>
      <sheetData sheetId="3">
        <row r="21">
          <cell r="E21">
            <v>0</v>
          </cell>
        </row>
      </sheetData>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amt"/>
      <sheetName val="Raster"/>
      <sheetName val="SIDiagr"/>
      <sheetName val="OETransfer"/>
      <sheetName val="SollDim"/>
      <sheetName val="funkÜberh"/>
      <sheetName val="Namensliste"/>
      <sheetName val="Legende"/>
      <sheetName val="DAX"/>
      <sheetName val="PreiseVV2mKWK"/>
      <sheetName val="Delta Limit &amp; VaR GAS B2B"/>
      <sheetName val="Übersicht_2"/>
      <sheetName val="GuV-Prognose"/>
      <sheetName val="listings"/>
      <sheetName val="Delta_Limit_&amp;_VaR_GAS_B2B"/>
      <sheetName val="Basic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Diagr"/>
      <sheetName val="Namensliste"/>
      <sheetName val="Legende"/>
    </sheetNames>
    <sheetDataSet>
      <sheetData sheetId="0" refreshError="1"/>
      <sheetData sheetId="1" refreshError="1"/>
      <sheetData sheetId="2" refreshError="1">
        <row r="2">
          <cell r="A2" t="str">
            <v>MA</v>
          </cell>
        </row>
        <row r="3">
          <cell r="A3" t="str">
            <v>MA (ltd)</v>
          </cell>
        </row>
        <row r="4">
          <cell r="A4" t="str">
            <v>MA (TA)</v>
          </cell>
        </row>
        <row r="5">
          <cell r="A5" t="str">
            <v>MA (AT)</v>
          </cell>
        </row>
        <row r="6">
          <cell r="A6" t="str">
            <v>MA (Trainee)</v>
          </cell>
        </row>
        <row r="7">
          <cell r="A7" t="str">
            <v>MA (o.T.)</v>
          </cell>
        </row>
        <row r="8">
          <cell r="A8" t="str">
            <v>MA (übern. Ausg.)</v>
          </cell>
        </row>
        <row r="9">
          <cell r="A9" t="str">
            <v>Ruhend (ErzUrl)</v>
          </cell>
        </row>
        <row r="10">
          <cell r="A10" t="str">
            <v>Ruhend (Forbildung)</v>
          </cell>
        </row>
        <row r="11">
          <cell r="A11" t="str">
            <v>Ruhend (WZD)</v>
          </cell>
        </row>
        <row r="12">
          <cell r="A12" t="str">
            <v>Ruhend (Sonstige)</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 1"/>
      <sheetName val="Anl 1.1"/>
      <sheetName val="Anl 1.1.1"/>
      <sheetName val="Anl 1.2"/>
      <sheetName val="Anl 1.3"/>
      <sheetName val="Anl 1.4"/>
      <sheetName val="Anl 2"/>
      <sheetName val="Anl 2 (2)"/>
      <sheetName val="Anl 3"/>
      <sheetName val="Anl 4"/>
      <sheetName val="Anl 4 (2)"/>
      <sheetName val="Anl 4.1"/>
      <sheetName val="Anl 4.2"/>
      <sheetName val="Anl 4.2 (2)"/>
      <sheetName val="Anl 5"/>
      <sheetName val="Anl 6"/>
      <sheetName val="Anl 7"/>
      <sheetName val="Anl 7.1"/>
      <sheetName val="Anl 7.2"/>
      <sheetName val="Anl 8"/>
      <sheetName val="Anl 9"/>
      <sheetName val="Anl 10"/>
      <sheetName val="Anl 11"/>
      <sheetName val="Anl 12"/>
      <sheetName val="Anl 13"/>
      <sheetName val="Tabelle2"/>
      <sheetName val="Legende"/>
      <sheetName val="SW Olbernhau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Ergebnis UB Vertrieb"/>
      <sheetName val="EBIT nach Beteiligungen"/>
      <sheetName val="Beteiligungserg. nach VS-Verant"/>
      <sheetName val="Ergebnis UB Vertrieb Beispiel"/>
      <sheetName val="Nettoergebnis UB Vertrieb"/>
      <sheetName val="Ergebnis UB Vertrieb Planung"/>
      <sheetName val="Sonstige Infos"/>
      <sheetName val="Anhang"/>
      <sheetName val="Absatz-Umsatz UB Vertrieb"/>
      <sheetName val="Umsatzstruktur"/>
      <sheetName val="Umsatzstruktur neu"/>
      <sheetName val="KOMA RWE Plus"/>
      <sheetName val="KOMA UB Vertrieb"/>
      <sheetName val="Kennzahlen UB Vertrieb"/>
      <sheetName val="Überleitung Betriebl. Ergebnis"/>
      <sheetName val="Kapitalfl-Bilanz UB Vertrieb"/>
      <sheetName val="Beschäftigte UB Vertrieb"/>
      <sheetName val="ohne Stromst. Prog zu Plan"/>
      <sheetName val="ohne Stromst. Prog zu Vorprog"/>
      <sheetName val="ohne Stromst. Prog zu VJ"/>
      <sheetName val="Ergebnis UB Abspaltungseffekt"/>
      <sheetName val="Betr. Erg. UB Dreiteilung"/>
      <sheetName val="Investitionen UB Vertrieb"/>
      <sheetName val="Anl 4"/>
      <sheetName val="PreiseVV2mKWK"/>
      <sheetName val="CALC"/>
      <sheetName val="Drydock"/>
      <sheetName val="Legen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mentar"/>
      <sheetName val="Kommentar BU RWE Dea KFR"/>
      <sheetName val="Kom KFR BU Dea"/>
      <sheetName val="Abg Dea"/>
      <sheetName val="BU Dea"/>
      <sheetName val="Stromerzeugungskosten Komme"/>
      <sheetName val="Stromerzeugungskosten"/>
      <sheetName val="Kommentar Effi"/>
      <sheetName val="Effizienzsteigerung"/>
      <sheetName val="Kommentar Effi (2)"/>
      <sheetName val="Effizienzsteigerung (2)"/>
      <sheetName val="Steuerung"/>
      <sheetName val="Vergleich OP_EP"/>
      <sheetName val="Anl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CE FTEs"/>
      <sheetName val="Namen"/>
      <sheetName val="Steuerung"/>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n"/>
      <sheetName val="Inhalt"/>
      <sheetName val="Überleitung Netto"/>
      <sheetName val="Fremdanteile"/>
      <sheetName val="Nachhaltiges Netto"/>
      <sheetName val="NE Analyse Q"/>
      <sheetName val="Finanzergebnis"/>
      <sheetName val="FE Quartal"/>
      <sheetName val="FE Sonstige Holding"/>
      <sheetName val="Backup ==&gt;"/>
      <sheetName val="NE Analyse MTP"/>
      <sheetName val="NE Komponenten-Analyse"/>
      <sheetName val="FE P3 - P2"/>
      <sheetName val="FE RWE AG P3-P2"/>
      <sheetName val="FE Übriges RWE AG"/>
      <sheetName val="FE Übriges"/>
      <sheetName val="FE Mifri"/>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RACE Kten P2 2008"/>
      <sheetName val="Positionsverwendungstypen"/>
      <sheetName val="BE_Rohöl"/>
    </sheetNames>
    <sheetDataSet>
      <sheetData sheetId="0"/>
      <sheetData sheetId="1"/>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_NEW"/>
      <sheetName val="DCF"/>
      <sheetName val="WC"/>
      <sheetName val="BS,P&amp;L &amp; CF"/>
      <sheetName val="Sum"/>
      <sheetName val="BS"/>
      <sheetName val="BS new"/>
      <sheetName val="BS Adj."/>
      <sheetName val="Equity"/>
      <sheetName val="Ratios"/>
      <sheetName val="P&amp;L"/>
      <sheetName val="Debt"/>
      <sheetName val="CF"/>
      <sheetName val="Capex"/>
      <sheetName val="Control"/>
      <sheetName val="NETBACKS_UPSTREAM"/>
      <sheetName val="Netbacks_Downstream"/>
      <sheetName val="Total Fields-YS"/>
      <sheetName val="Total Fields-Yukos "/>
      <sheetName val="Total Fields-Sibneft"/>
      <sheetName val="TOTAL Russian Refining"/>
      <sheetName val="Retail (2)"/>
      <sheetName val="Tax"/>
      <sheetName val="U.S. Tax"/>
      <sheetName val="BASIS"/>
      <sheetName val="BE_Rohöl"/>
      <sheetName val="Steuerung"/>
      <sheetName val="C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Umsatzentwicklung Rheinland"/>
      <sheetName val="Stromgeschäft"/>
      <sheetName val="betr. Aufw.  Rheinland"/>
      <sheetName val="übr. betr. Erg. Rheinland"/>
      <sheetName val="übrige Ergebnisse"/>
      <sheetName val="Mitarbeiter Rheinbraun"/>
      <sheetName val="Investitionen"/>
      <sheetName val="ROCE"/>
      <sheetName val="Int. Steinkohle Übersicht"/>
      <sheetName val="Int. Steinkohle  in US-$"/>
      <sheetName val="Int. Stk. Wechselk. Abw."/>
      <sheetName val="Analyse Kohleergebnis II"/>
      <sheetName val="Analyse Gasergebnis "/>
      <sheetName val="Int. SteinkohleInvestitionen"/>
      <sheetName val="Int. Stk. Rendite-Entw."/>
      <sheetName val="Analyse Kohleergebnis"/>
      <sheetName val="Mátra Übersicht 2002"/>
      <sheetName val="Sonstiges RBB"/>
      <sheetName val="Sonstiges RBS"/>
      <sheetName val="Sonstiges RSB"/>
      <sheetName val="Bereich-2002"/>
      <sheetName val="KFR"/>
      <sheetName val="#BEZUG"/>
      <sheetName val="Control"/>
      <sheetName val="BE_Rohöl"/>
      <sheetName val="Country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12 (2)"/>
      <sheetName val="PL 8"/>
      <sheetName val="PL12"/>
      <sheetName val="PL12.1"/>
      <sheetName val="PL12.2"/>
      <sheetName val="PL12.3"/>
      <sheetName val="PL12.4"/>
      <sheetName val="PL14"/>
      <sheetName val="#REF"/>
      <sheetName val="MOP Portfolio"/>
      <sheetName val="2008 Bud r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Tranz_conc"/>
      <sheetName val="Vanzari_Retail"/>
      <sheetName val="Dezechilibre"/>
    </sheetNames>
    <sheetDataSet>
      <sheetData sheetId="0">
        <row r="1">
          <cell r="A1" t="str">
            <v>CET Arad</v>
          </cell>
        </row>
        <row r="38">
          <cell r="A38" t="str">
            <v>CEZ Vanzare</v>
          </cell>
        </row>
        <row r="39">
          <cell r="A39" t="str">
            <v>E.ON Energie Romania</v>
          </cell>
        </row>
        <row r="40">
          <cell r="A40" t="str">
            <v>ENEL Energie</v>
          </cell>
        </row>
        <row r="41">
          <cell r="A41" t="str">
            <v>ENEL Energie Muntenia</v>
          </cell>
        </row>
        <row r="42">
          <cell r="A42" t="str">
            <v>FFEE Electrica Furnizare Muntenia Nord</v>
          </cell>
        </row>
        <row r="43">
          <cell r="A43" t="str">
            <v>FFEE Electrica Furnizare Transilvania Nord</v>
          </cell>
        </row>
        <row r="44">
          <cell r="A44" t="str">
            <v>FFEE Electrica Furnizare Transilvania Sud</v>
          </cell>
        </row>
      </sheetData>
      <sheetData sheetId="1">
        <row r="7">
          <cell r="I7" t="str">
            <v>L</v>
          </cell>
        </row>
      </sheetData>
      <sheetData sheetId="2"/>
      <sheetData sheetId="3">
        <row r="21">
          <cell r="E21">
            <v>0</v>
          </cell>
        </row>
      </sheetData>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sheetName val="BS 10.1"/>
      <sheetName val="MOP Portfolio"/>
    </sheetNames>
    <sheetDataSet>
      <sheetData sheetId="0" refreshError="1"/>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Prog 1 2005"/>
      <sheetName val="Überleitung Budg-Prog 1"/>
      <sheetName val="Vergleich"/>
      <sheetName val="Vergleich EEG"/>
      <sheetName val="Details Prog 1 2005"/>
      <sheetName val="4c) COSYS BASIS 1"/>
      <sheetName val="4a) konzerninterne Abstimmung"/>
      <sheetName val="4b) COSYS Eingabe"/>
      <sheetName val="3) Zusatzinfo Controlling"/>
      <sheetName val="Netzabstimmung"/>
      <sheetName val="DVRS Berechnung Gemeinkosten"/>
      <sheetName val="DVRS (Zinsertrag)"/>
      <sheetName val="Erfassungsblatt"/>
      <sheetName val="Wertetabelle"/>
      <sheetName val="Operation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ster"/>
      <sheetName val="Diagramm"/>
      <sheetName val="Namensliste"/>
      <sheetName val="Legende"/>
      <sheetName val="Erfassungsblatt"/>
      <sheetName val="Wertetabelle"/>
      <sheetName val="DVRS Berechnung Gemeinkosten"/>
      <sheetName val="Import uit Access"/>
      <sheetName val="Input_EUR"/>
      <sheetName val="GuV"/>
      <sheetName val="TAB_FA"/>
      <sheetName val="Structure &amp; Exit Analysis"/>
      <sheetName val="DVRS_Berechnung_Gemeinkosten"/>
      <sheetName val="Import_uit_Access"/>
      <sheetName val="Structure_&amp;_Exit_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um"/>
      <sheetName val="Numbers for Prospectus"/>
      <sheetName val="Recon"/>
      <sheetName val="MLP Model====&gt;"/>
      <sheetName val="IPO Assumptions"/>
      <sheetName val="Cap Table (from Rick)"/>
      <sheetName val="Sources and Uses"/>
      <sheetName val="LTM"/>
      <sheetName val="CapTable"/>
      <sheetName val="Forecast and PF (from Rick)"/>
      <sheetName val="Post IPO Ownership"/>
      <sheetName val="FinSumm"/>
      <sheetName val="P&amp;L"/>
      <sheetName val="BS"/>
      <sheetName val="CFS"/>
      <sheetName val="Cash Distributions"/>
      <sheetName val="Distributable_CF"/>
      <sheetName val="Depr"/>
      <sheetName val="Amort"/>
      <sheetName val="Debt"/>
      <sheetName val="Conv. Debt"/>
      <sheetName val="Preferred"/>
      <sheetName val="Conv. Pref."/>
      <sheetName val="MLP Valuation"/>
      <sheetName val="Appendix=======&gt;"/>
      <sheetName val="DeprDepl"/>
      <sheetName val="Shares Outstanding"/>
      <sheetName val="Tax"/>
      <sheetName val="Options"/>
      <sheetName val="Firm Value"/>
      <sheetName val="Premium"/>
      <sheetName val="DCF_10"/>
      <sheetName val="DCF_5"/>
      <sheetName val="Controls"/>
      <sheetName val="Assump"/>
      <sheetName val="Comps"/>
      <sheetName val="LBO"/>
      <sheetName val="LBO_MLP Specific"/>
      <sheetName val="HighYield"/>
      <sheetName val="CitiFin"/>
      <sheetName val="EVA"/>
      <sheetName val="Check"/>
      <sheetName val="Print Controls"/>
      <sheetName val="PrintMacro"/>
      <sheetName val="Legende"/>
      <sheetName val="Dryd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arten 4. SSM"/>
      <sheetName val="NRGP Post Transaction"/>
      <sheetName val="990827-G"/>
      <sheetName val="990827-I"/>
      <sheetName val="Inputs"/>
      <sheetName val="Sheet1"/>
      <sheetName val="Computations"/>
      <sheetName val="Trans. Inputs"/>
      <sheetName val="Overview"/>
      <sheetName val="MOP Portfolio"/>
      <sheetName val="SETUP"/>
      <sheetName val="DVRS Berechnung Gemeinko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tracker"/>
      <sheetName val="Inputs--&gt;"/>
      <sheetName val="Key Input Parameter"/>
      <sheetName val="Pricing"/>
      <sheetName val="Working Capital"/>
      <sheetName val="Outputs Overview--&gt;"/>
      <sheetName val="Control panel"/>
      <sheetName val="Graphs"/>
      <sheetName val="Seal DCF"/>
      <sheetName val="Financials"/>
      <sheetName val="Sensitivities"/>
      <sheetName val="F1 2008"/>
      <sheetName val="Financials Output Board"/>
      <sheetName val="Legs of the base case--&gt;"/>
      <sheetName val="NEG DCF"/>
      <sheetName val="GG DCF"/>
      <sheetName val="TGP DCF"/>
      <sheetName val="Diversions"/>
      <sheetName val="Asian leg"/>
      <sheetName val="Projects--&gt;"/>
      <sheetName val="Kuwait and Argentina overview"/>
      <sheetName val="Kuwait (SPA)"/>
      <sheetName val="Argentina (SPA)"/>
      <sheetName val="Dubai (SPA)"/>
      <sheetName val="Kuwait Final 2+3x1"/>
      <sheetName val="Op-Out scenario"/>
      <sheetName val="Argentina Final 5x1"/>
      <sheetName val="Argentina Final 1+2x2"/>
      <sheetName val="Brazil"/>
      <sheetName val="Comb. Project view (old)"/>
      <sheetName val="Comb. Project view (new)"/>
      <sheetName val="Vessels--&gt;"/>
      <sheetName val="Vessels"/>
      <sheetName val="Exemplary Vessel (Excelerate)"/>
      <sheetName val="Break even and Sensitivities--&gt;"/>
      <sheetName val="Break even comparison NEG"/>
      <sheetName val="Break even comparison GG"/>
      <sheetName val="Seal Revenues"/>
      <sheetName val="Terminals"/>
      <sheetName val="Namen"/>
      <sheetName val="Operational Inputs"/>
      <sheetName val="S BS"/>
      <sheetName val="S CFS"/>
      <sheetName val="Debt"/>
      <sheetName val="Inputs"/>
      <sheetName val="Energy Conversion Table"/>
      <sheetName val="S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ebnis"/>
      <sheetName val="Tabelle2 Mio. Euro"/>
      <sheetName val="Grafik"/>
      <sheetName val="Tabelle3"/>
      <sheetName val="Ergebnis2"/>
      <sheetName val="Tabelle2 Mio. Euro (alt)"/>
      <sheetName val="Legende"/>
      <sheetName val="Controls"/>
      <sheetName val="Tabelle2_Mio__Euro"/>
      <sheetName val="Tabelle2_Mio__Euro_(alt)"/>
      <sheetName val="Numbers for Prospectus"/>
      <sheetName val="Tabelle2_Mio__Euro1"/>
      <sheetName val="Tabelle2_Mio__Euro_(alt)1"/>
      <sheetName val="Numbers_for_Prospectus"/>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uswertung Speicher"/>
      <sheetName val="Auswertung P&amp;L"/>
      <sheetName val="Auswertung Mengen"/>
      <sheetName val="Midstream"/>
      <sheetName val="Extern"/>
      <sheetName val="RWE DEA"/>
      <sheetName val="RWE Trading"/>
      <sheetName val="RWE Power"/>
      <sheetName val="RWE Energy NL"/>
      <sheetName val="Transgas"/>
      <sheetName val="Viavera"/>
      <sheetName val="RWE TSO Gas"/>
      <sheetName val="Energy für SSO"/>
      <sheetName val="WWE Netzservice"/>
      <sheetName val="RWE DSO WWE"/>
      <sheetName val="RWE DSO RR"/>
      <sheetName val="Vorratsvermögen Speicher"/>
      <sheetName val="Eigenverbrauch Messdifferenzen"/>
      <sheetName val="EB_EM-Schnittstelle"/>
      <sheetName val="RWE SSO"/>
      <sheetName val="RWE WWE Netzservice"/>
      <sheetName val="RWE WWE Speicher"/>
      <sheetName val="RWE Solutions"/>
      <sheetName val="Ersatz 2"/>
      <sheetName val="Grafik"/>
      <sheetName val="Bilanz"/>
      <sheetName val="Drehfeld"/>
      <sheetName val="Control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KFR BU Dea"/>
      <sheetName val="VB_BV"/>
      <sheetName val="#BEZUG"/>
      <sheetName val="CREDIT STATS"/>
      <sheetName val="Settings"/>
      <sheetName val="Grafik"/>
    </sheetNames>
    <sheetDataSet>
      <sheetData sheetId="0"/>
      <sheetData sheetId="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Änderung_Vormonat"/>
      <sheetName val="Ergebnisse"/>
      <sheetName val="VA_Environmental"/>
      <sheetName val="Env_Deals"/>
      <sheetName val="VA_Power"/>
      <sheetName val="Books"/>
      <sheetName val="Vega"/>
      <sheetName val="Fixed costs"/>
      <sheetName val="Deals_Power"/>
      <sheetName val="Volumes_Power"/>
      <sheetName val="Broker Daten"/>
      <sheetName val="CloseOut_Power"/>
      <sheetName val="Power"/>
      <sheetName val="CloseOut_PowerExt"/>
      <sheetName val="PowerExt"/>
      <sheetName val="DeltaPerIndex"/>
      <sheetName val="Opeational Inputs"/>
      <sheetName val="Overview"/>
      <sheetName val="CREDIT STATS"/>
      <sheetName val="MOP Portfolio"/>
      <sheetName val="Bilanz"/>
      <sheetName val="H68"/>
      <sheetName val="Me2H"/>
      <sheetName val="Me2Vi"/>
      <sheetName val="Me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Notes"/>
      <sheetName val="Steering Pres"/>
      <sheetName val="Model Basis"/>
      <sheetName val="Control Panel"/>
      <sheetName val="Assumptions"/>
      <sheetName val="Results&gt;&gt;"/>
      <sheetName val="Seal DCF"/>
      <sheetName val="Whale DCF"/>
      <sheetName val="SOP"/>
      <sheetName val="Dolphin DCF"/>
      <sheetName val="Debt"/>
      <sheetName val="Graphs"/>
      <sheetName val="ROCE"/>
      <sheetName val="Revenue"/>
      <sheetName val="Seal Revenues"/>
      <sheetName val="Whale MS"/>
      <sheetName val="LNG Supplies"/>
      <sheetName val="Whale LT Volume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Conv"/>
      <sheetName val="Financial Accounts Whale&gt;&gt;"/>
      <sheetName val="Seal"/>
      <sheetName val="S P&amp;L"/>
      <sheetName val="S BS"/>
      <sheetName val="S CFS"/>
      <sheetName val="S WC"/>
      <sheetName val="S D&amp;C"/>
      <sheetName val="Whale"/>
      <sheetName val="W P&amp;L"/>
      <sheetName val="Ship Ownership&gt;&gt;"/>
      <sheetName val="Vessel CF"/>
      <sheetName val="Vessel D&amp;C"/>
      <sheetName val="Inflation"/>
      <sheetName val="Infla"/>
      <sheetName val="Conversion Factors"/>
      <sheetName val="Introduction"/>
      <sheetName val="Inputs"/>
      <sheetName val="Energy Conversion Table"/>
      <sheetName val="Data&gt;&gt;"/>
      <sheetName val="FS"/>
      <sheetName val="Comments Feb07"/>
      <sheetName val="Balance Sheet"/>
      <sheetName val="P &amp; L"/>
      <sheetName val="Comments Dec06"/>
      <sheetName val="P &amp; L (2)"/>
      <sheetName val="Balance Sheet (2)"/>
      <sheetName val="Terminal Costs"/>
      <sheetName val="Summary"/>
      <sheetName val="Operating Deficits"/>
      <sheetName val="Cap charter"/>
      <sheetName val="Other Assets"/>
      <sheetName val="UK Operations"/>
      <sheetName val="Gulf"/>
      <sheetName val="Tankers"/>
      <sheetName val="NEG Tarriff (2)"/>
      <sheetName val="OPEX, Future ship, NEG non-pipe"/>
      <sheetName val="Import"/>
      <sheetName val="Opeational Inputs"/>
      <sheetName val="CREDIT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ebnis GB1"/>
      <sheetName val="Ergebnis GF1"/>
      <sheetName val="Abweichung Bereiche"/>
      <sheetName val="DATEN"/>
      <sheetName val="Ergebnis_GB1"/>
      <sheetName val="Ergebnis_GF1"/>
      <sheetName val="Abweichung_Bereiche"/>
      <sheetName val="Previous IS Plan"/>
      <sheetName val="U1700828 (42461) New"/>
      <sheetName val="settings"/>
      <sheetName val="SuccRate monthly"/>
      <sheetName val="Control Panel"/>
      <sheetName val="CurveInput"/>
      <sheetName val="Opeational Inputs"/>
      <sheetName val="IN-Umsatz (TK-Partner)"/>
      <sheetName val="NBB-Umsatz (TK-Partner)"/>
      <sheetName val="OF_Produktkosten"/>
      <sheetName val="OF_Glasfaser"/>
      <sheetName val="Grafik"/>
      <sheetName val="Front sheet"/>
      <sheetName val="Ergebnis_GB11"/>
      <sheetName val="Ergebnis_GF11"/>
      <sheetName val="Abweichung_Bereiche1"/>
      <sheetName val="IN-Umsatz_(TK-Partner)"/>
      <sheetName val="NBB-Umsatz_(TK-Partner)"/>
      <sheetName val="SuccRate_monthly"/>
      <sheetName val="Control_Panel"/>
      <sheetName val="Previous_IS_Plan"/>
      <sheetName val="U1700828_(42461)_New"/>
      <sheetName val="Opeational_Inputs"/>
      <sheetName val="Front_sheet"/>
      <sheetName val="Hip"/>
      <sheetName val="Mapa"/>
      <sheetName val="Import"/>
      <sheetName val="LOAN-COUNTRYWID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Outside US"/>
      <sheetName val="TOTAL"/>
      <sheetName val="netback"/>
      <sheetName val="Tabelle3"/>
      <sheetName val="#BEZUG"/>
      <sheetName val="Abweichung Bereiche"/>
      <sheetName val="Ergebnis GB1"/>
      <sheetName val="Ergebnis GF1"/>
      <sheetName val="INPUT"/>
      <sheetName val="Control Panel"/>
      <sheetName val="CAPEX"/>
      <sheetName val="Capacity Factor"/>
      <sheetName val="Fuel and Carbon"/>
      <sheetName val="OPEX"/>
      <sheetName val="other parameters"/>
      <sheetName val="Financial 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produkte aus HPFC_m"/>
      <sheetName val="03.02.2004_Jan 2004 RP"/>
      <sheetName val="03.02.2004_Jan 2004 ZE"/>
      <sheetName val="Parameter"/>
      <sheetName val="Steuerung"/>
      <sheetName val="Mappe26"/>
      <sheetName val="Standardprodukte_aus_HPFC_m"/>
      <sheetName val="03_02_2004_Jan_2004_RP"/>
      <sheetName val="03_02_2004_Jan_2004_ZE"/>
      <sheetName val="Abweichung Bereiche"/>
      <sheetName val="Ergebnis GB1"/>
      <sheetName val="Ergebnis GF1"/>
      <sheetName val="CO2 200MW"/>
      <sheetName val="B50 G N 2003"/>
      <sheetName val="Namen"/>
      <sheetName val="Inhalt"/>
      <sheetName val="Standardprodukte_aus_HPFC_m1"/>
      <sheetName val="03_02_2004_Jan_2004_RP1"/>
      <sheetName val="03_02_2004_Jan_2004_ZE1"/>
      <sheetName val="Abweichung_Bereiche"/>
      <sheetName val="Ergebnis_GB1"/>
      <sheetName val="Ergebnis_GF1"/>
      <sheetName val="CO2_200MW"/>
      <sheetName val="Control Panel"/>
      <sheetName val="Sheet1"/>
      <sheetName val="B50_G_N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 val="Overview"/>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FX"/>
      <sheetName val="Comp. Stat."/>
      <sheetName val="Relative Trading Mult."/>
      <sheetName val="PrintMacro"/>
      <sheetName val="BreakEvenMacro"/>
      <sheetName val="DataTables"/>
      <sheetName val="Run Series Macro"/>
      <sheetName val="SummaryMacro"/>
      <sheetName val="Extern"/>
      <sheetName val="Start"/>
      <sheetName val="S BS"/>
      <sheetName val="S CFS"/>
      <sheetName val="Energy Conversion Table"/>
      <sheetName val="Inputs"/>
      <sheetName val="Operational Inputs"/>
      <sheetName val="S P&amp;L"/>
      <sheetName val="Grafik"/>
      <sheetName val="Controls"/>
      <sheetName val="match supply-sales Volume"/>
      <sheetName val="1 tm 6"/>
      <sheetName val="World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rechnung CBC 50% - 50% "/>
      <sheetName val="03.02.2004_Jan 2004 ZE"/>
      <sheetName val="Steuerung"/>
      <sheetName val="Drehfeld"/>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ression"/>
      <sheetName val="#REF"/>
      <sheetName val="#BEZUG"/>
      <sheetName val="Parameters"/>
      <sheetName val="Summary Cash Flow"/>
      <sheetName val="předběžné dodávky "/>
      <sheetName val="EPS Adjustments"/>
      <sheetName val="Purchase Accounting Input"/>
      <sheetName val="L_org 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U 051200"/>
      <sheetName val="Rahmendaten"/>
      <sheetName val="Monatskurve"/>
      <sheetName val="Auswahl"/>
      <sheetName val="Steuerung"/>
      <sheetName val="Parameter"/>
      <sheetName val="Star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hmendaten"/>
      <sheetName val="Inhalt"/>
      <sheetName val="KF"/>
      <sheetName val="KC"/>
      <sheetName val="KF_Vgl_Mifri"/>
      <sheetName val="KF_GBC_Vgl_Mifri"/>
      <sheetName val="PlanPr"/>
      <sheetName val="EBITDA"/>
      <sheetName val="BE"/>
      <sheetName val="BE_Vgl_Mifri"/>
      <sheetName val="BE_Vgl_Strat"/>
      <sheetName val="BE_Power"/>
      <sheetName val="BE_Energy"/>
      <sheetName val="BE_npower"/>
      <sheetName val="BE_TW"/>
      <sheetName val="AOP"/>
      <sheetName val="NE"/>
      <sheetName val="NE_Detail"/>
      <sheetName val="Finanz"/>
      <sheetName val="Netto"/>
      <sheetName val="Wertb"/>
      <sheetName val="Wertb_Vgl_Mifri"/>
      <sheetName val="Wertb_Vgl_Strat"/>
      <sheetName val="ROCE"/>
      <sheetName val="CF"/>
      <sheetName val="NFS"/>
      <sheetName val="Backup"/>
      <sheetName val="B_GuV"/>
      <sheetName val="B_Außenums"/>
      <sheetName val="B_Inv"/>
      <sheetName val="B_InvSach"/>
      <sheetName val="B_InvSach_Vgl_Mifri"/>
      <sheetName val="B_InvSach_Vgl_Strat"/>
      <sheetName val="B_InvFinanz"/>
      <sheetName val="B_BV"/>
      <sheetName val="B_CF_G_Vgl_Mifri"/>
      <sheetName val="B_CF_G_Vgl_Strat"/>
      <sheetName val="B_InvCapex_Vgl_Mifri"/>
      <sheetName val="B_InvCapex_Vgl_Strat"/>
      <sheetName val="B_FCF_I"/>
      <sheetName val="B_FCF_I_Vgl_Mifri"/>
      <sheetName val="B_FCF_I_Vgl_Strat"/>
      <sheetName val="B_divFCF_Rec"/>
      <sheetName val="B_divFCF"/>
      <sheetName val="Steuerüberleitung"/>
      <sheetName val="B_MÄ"/>
      <sheetName val="L_KF"/>
      <sheetName val="L_KF_Szen"/>
      <sheetName val="L_BE"/>
      <sheetName val="L_GuV"/>
      <sheetName val="L_CF_G"/>
      <sheetName val="L_Capex"/>
      <sheetName val="L_FCF"/>
      <sheetName val="L_Kfr"/>
      <sheetName val="L_Wertb"/>
      <sheetName val="Bilanz"/>
      <sheetName val="P3"/>
      <sheetName val="PlanInd"/>
      <sheetName val="Namen"/>
      <sheetName val="Texte_NE"/>
      <sheetName val="Alt"/>
      <sheetName val="KF_ohne_TW"/>
      <sheetName val="Links"/>
      <sheetName val="User"/>
      <sheetName val="SAPBEXfilters"/>
      <sheetName val="SAPBEXqueries"/>
      <sheetName val="12"/>
      <sheetName val="13"/>
      <sheetName val="03.02.2004_Jan 2004 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Eckdaten"/>
      <sheetName val="310"/>
      <sheetName val="Parameter"/>
      <sheetName val="Configuration"/>
      <sheetName val="Control Sheet"/>
      <sheetName val="Auswahl"/>
    </sheetNames>
    <sheetDataSet>
      <sheetData sheetId="0"/>
      <sheetData sheetId="1"/>
      <sheetData sheetId="2"/>
      <sheetData sheetId="3">
        <row r="46">
          <cell r="A46" t="str">
            <v>Group external Revenue</v>
          </cell>
        </row>
      </sheetData>
      <sheetData sheetId="4">
        <row r="14">
          <cell r="B14" t="str">
            <v>Niederlande / Belgien</v>
          </cell>
        </row>
        <row r="16">
          <cell r="B16" t="str">
            <v>330</v>
          </cell>
        </row>
        <row r="17">
          <cell r="B17" t="str">
            <v>400</v>
          </cell>
        </row>
        <row r="18">
          <cell r="B18" t="str">
            <v>454</v>
          </cell>
        </row>
      </sheetData>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History"/>
      <sheetName val="Import"/>
      <sheetName val="Data"/>
      <sheetName val="Hedgemengen"/>
      <sheetName val="Adj"/>
      <sheetName val="options"/>
      <sheetName val="adjustDelta"/>
      <sheetName val="MtMbyTrade"/>
      <sheetName val="prices"/>
      <sheetName val="control"/>
      <sheetName val="PnlAdj workings"/>
      <sheetName val="PnlReported"/>
      <sheetName val="indexationPnL"/>
      <sheetName val="PnlAdj"/>
      <sheetName val="pl"/>
      <sheetName val="rweiIUKPnL"/>
      <sheetName val="Parameter"/>
      <sheetName val="Input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isk Overview"/>
      <sheetName val="VaR"/>
      <sheetName val="Graphs"/>
      <sheetName val="Position Limits Power"/>
      <sheetName val="Position Limits Power UK"/>
      <sheetName val="Position Limits Oil"/>
      <sheetName val="Position Limits Gas"/>
      <sheetName val="Position Limits Coal"/>
      <sheetName val="Position Limits Environment"/>
      <sheetName val="Data for Graphs"/>
      <sheetName val="Overview"/>
      <sheetName val="990827-G"/>
      <sheetName val="990827-I"/>
      <sheetName val="Inputs"/>
      <sheetName val="Data"/>
      <sheetName val="ROLF_Summary_dd-mmm-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PivotErgAllg"/>
      <sheetName val="PivotBasisAllg"/>
      <sheetName val="PivotErgOrg"/>
      <sheetName val="PivotBasisOrg"/>
      <sheetName val="TransferlisteMaster"/>
      <sheetName val="TransferlisteF2"/>
      <sheetName val="Legende"/>
      <sheetName val="OEneu"/>
      <sheetName val="OEPowerNeu"/>
      <sheetName val="TransferlisteAustritte"/>
      <sheetName val="Tabelle1"/>
      <sheetName val="Szenario"/>
      <sheetName val="Voorblad RvB rapportage"/>
      <sheetName val="Summary"/>
      <sheetName val="BasisUR"/>
      <sheetName val="Voorblad_RvB_rapportage"/>
      <sheetName val="Mapa"/>
      <sheetName val="Basisdaten"/>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ssump"/>
      <sheetName val="S &amp; U"/>
      <sheetName val="Sum"/>
      <sheetName val="Contrib."/>
      <sheetName val="Synergies"/>
      <sheetName val="D&amp;A Adj."/>
      <sheetName val="Redemption &amp; Debt"/>
      <sheetName val="Revolver"/>
      <sheetName val="Purch. Acc."/>
      <sheetName val="BS Adj."/>
      <sheetName val="P&amp;L Adj."/>
      <sheetName val="PF P&amp;L"/>
      <sheetName val="PF BS"/>
      <sheetName val="PF CFS"/>
      <sheetName val="Reconc."/>
      <sheetName val="Acquiror"/>
      <sheetName val="Target"/>
      <sheetName val="Print Controls"/>
      <sheetName val="PrintMacro"/>
      <sheetName val="Auto Open"/>
      <sheetName val="OEneu"/>
      <sheetName val="Inputs"/>
      <sheetName val="Cost Elements"/>
      <sheetName val="Helpful pivot"/>
      <sheetName val="Gesamt"/>
      <sheetName val="Position Limits Power"/>
      <sheetName val="Title"/>
      <sheetName val="VaR"/>
      <sheetName val="MTRMR2013_WINDOFF_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CPT"/>
      <sheetName val="Dezechilibre"/>
      <sheetName val="Data from Dbase files"/>
    </sheetNames>
    <sheetDataSet>
      <sheetData sheetId="0">
        <row r="24">
          <cell r="A24" t="str">
            <v>SC ENEL Distributie Banat SA</v>
          </cell>
        </row>
        <row r="25">
          <cell r="A25" t="str">
            <v>SC ENEL Distributie Dobrogea SA</v>
          </cell>
        </row>
        <row r="26">
          <cell r="A26" t="str">
            <v>SC ENEL Distributie Muntenia SA</v>
          </cell>
        </row>
        <row r="27">
          <cell r="A27" t="str">
            <v>SC E.ON Moldova Distributie SA</v>
          </cell>
        </row>
        <row r="28">
          <cell r="A28" t="str">
            <v>SC CEZ Distributie SA</v>
          </cell>
        </row>
        <row r="29">
          <cell r="A29" t="str">
            <v>SC FDEE Electrica Distributie Muntenia Nord SA</v>
          </cell>
        </row>
        <row r="30">
          <cell r="A30" t="str">
            <v>SC FDEE Electrica Distributie Transilvania Nord SA</v>
          </cell>
        </row>
        <row r="31">
          <cell r="A31" t="str">
            <v>SC FDEE Electrica Distributie Transilvania Sud SA</v>
          </cell>
        </row>
      </sheetData>
      <sheetData sheetId="1" refreshError="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LTPM"/>
      <sheetName val="Sheet1"/>
      <sheetName val="CONS_GF"/>
      <sheetName val="CONS_BU"/>
      <sheetName val="Manuals_01"/>
      <sheetName val="&lt;- Data - Group -&gt;"/>
      <sheetName val="Group_AUG_Targets"/>
      <sheetName val="Group_FIN_MTP"/>
      <sheetName val="Group_FIN_LTPM "/>
      <sheetName val="MTP_&amp;_LTPM "/>
      <sheetName val="Analysis Y-o-Y"/>
      <sheetName val="Funding Analysis"/>
      <sheetName val="Analysis charts"/>
      <sheetName val="Analysis chartsv1"/>
      <sheetName val="Analysis chartsv2"/>
      <sheetName val="New ROCE Wkgs"/>
      <sheetName val="Equity Analysts"/>
      <sheetName val="Final Shape Adjustments"/>
      <sheetName val="analysis 1"/>
      <sheetName val="Detail"/>
      <sheetName val="Assump"/>
      <sheetName val="lista"/>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UB"/>
      <sheetName val="Steuerung Plus"/>
      <sheetName val="Deckblatt QRM"/>
      <sheetName val="Deckblatt Interner Bericht"/>
      <sheetName val="Deckblatt II"/>
      <sheetName val="Gliederung"/>
      <sheetName val="Deckblatt 0"/>
      <sheetName val="Management Summary"/>
      <sheetName val="Deckblatt 1"/>
      <sheetName val="Absatz, Umsatz, spez. Erlöse "/>
      <sheetName val="Stromabsatz, -umsatz, spez. E."/>
      <sheetName val="Preis- + Mengen-Effekte"/>
      <sheetName val="PM_Effekte mit Erläuterungen"/>
      <sheetName val="Strompreise"/>
      <sheetName val="Gesamtergebnis"/>
      <sheetName val="Hütchengrafik"/>
      <sheetName val="Kostensenkungen"/>
      <sheetName val="Betriebl. Vermögen"/>
      <sheetName val="Entwicklung Vermögen"/>
      <sheetName val="Neutrales Ergebnis"/>
      <sheetName val="Finanzergebnis"/>
      <sheetName val="Mitarbeiterentwicklung"/>
      <sheetName val="Investitionen"/>
      <sheetName val="KFR"/>
      <sheetName val="Nettofinanzvermögen"/>
      <sheetName val="Überleitung Nettofinanzvermögen"/>
      <sheetName val="FCF"/>
      <sheetName val="Deckblatt 2"/>
      <sheetName val="Deckblatt 3"/>
      <sheetName val="Deckblatt 4"/>
      <sheetName val="Kontrag"/>
      <sheetName val="Risikoportfolio"/>
      <sheetName val="Retailrisiken"/>
      <sheetName val="Deckblatt 5"/>
      <sheetName val="Manuals_01"/>
      <sheetName val="Auswahl"/>
      <sheetName val="Berichtstabellen_UB_Vertrieb_Ü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9B60E99-2658-440D-98E3-5F0530EF7AAA}">
  <we:reference id="8a512e2b-c04e-4c06-9235-11b6cd59f584" version="1.20.0.3" store="EXCatalog" storeType="EXCatalog"/>
  <we:alternateReferences>
    <we:reference id="WA200000169" version="1.20.0.3"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_xldudf_SAP_GETDIMENSIONFILTER</we:customFunctionIds>
        <we:customFunctionIds>_xldudf_SAP_OVERWRITEDIMENSIONFILTER</we:customFunctionIds>
        <we:customFunctionIds>_xldudf_SAP_GETDIMENSIONS</we:customFunctionIds>
        <we:customFunctionIds>_xldudf_SAP_GETTABLENAME</we:customFunctionIds>
        <we:customFunctionIds>_xldudf_SAP_GETTABLESTATUS</we:customFunctionIds>
        <we:customFunctionIds>_xldudf_SAP_GETDATA</we:customFunctionIds>
        <we:customFunctionIds>_xldudf_SAP_SETDATA</we:customFunctionIds>
        <we:customFunctionIds>_xldudf_SAP_GETPLANNINGTRIGGERNAME</we:customFunctionIds>
        <we:customFunctionIds>_xldudf_SAP_GETPLANNINGTRIGGERPARAMETERS</we:customFunctionIds>
        <we:customFunctionIds>_xldudf_SAP_GETPLANNINGTRIGGERPARAMETERVALUE</we:customFunctionIds>
        <we:customFunctionIds>_xldudf_SAP_TIMEOFFSET</we:customFunctionIds>
        <we:customFunctionIds>_xldudf_SAP_MEMBERPROPERTY</we:customFunctionIds>
        <we:customFunctionIds>_xldudf_SAP_GETVARIABLES</we:customFunctionIds>
        <we:customFunctionIds>_xldudf_SAP_ASYMMETRICFILTER</we:customFunctionIds>
        <we:customFunctionIds>_xldudf_SAP_BLOCK</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D4477"/>
    <pageSetUpPr fitToPage="1"/>
  </sheetPr>
  <dimension ref="A1:A2"/>
  <sheetViews>
    <sheetView tabSelected="1" view="pageBreakPreview" zoomScale="70" zoomScaleNormal="70" zoomScaleSheetLayoutView="70" workbookViewId="0">
      <selection activeCell="V1" sqref="V1"/>
    </sheetView>
  </sheetViews>
  <sheetFormatPr defaultColWidth="11.42578125" defaultRowHeight="12.75"/>
  <cols>
    <col min="21" max="21" width="6.42578125" customWidth="1"/>
  </cols>
  <sheetData>
    <row r="1" spans="1:1">
      <c r="A1" s="1"/>
    </row>
    <row r="2" spans="1:1">
      <c r="A2" s="1"/>
    </row>
  </sheetData>
  <printOptions horizontalCentered="1" verticalCentered="1"/>
  <pageMargins left="0" right="0" top="0" bottom="0" header="0" footer="0"/>
  <pageSetup paperSize="9" scale="62" orientation="landscape" r:id="rId1"/>
  <headerFooter>
    <oddHeader>&amp;C&amp;"Calibri"&amp;8&amp;K000000 -NOT ENCRYPTED-&amp;1#_x000D_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D4477"/>
    <pageSetUpPr fitToPage="1"/>
  </sheetPr>
  <dimension ref="A1:F28"/>
  <sheetViews>
    <sheetView view="pageBreakPreview" zoomScale="85" zoomScaleNormal="100" zoomScaleSheetLayoutView="85" workbookViewId="0">
      <selection activeCell="AB30" sqref="AB30"/>
    </sheetView>
  </sheetViews>
  <sheetFormatPr defaultColWidth="11.5703125" defaultRowHeight="15"/>
  <cols>
    <col min="1" max="1" width="51.85546875" style="2" customWidth="1"/>
    <col min="2" max="6" width="29.85546875" style="2" customWidth="1"/>
    <col min="7" max="16384" width="11.5703125" style="2"/>
  </cols>
  <sheetData>
    <row r="1" spans="1:6" ht="33">
      <c r="A1" s="48" t="s">
        <v>348</v>
      </c>
    </row>
    <row r="2" spans="1:6" ht="15.75" thickBot="1"/>
    <row r="3" spans="1:6" ht="25.5" customHeight="1">
      <c r="A3" s="49"/>
      <c r="B3" s="50" t="s">
        <v>0</v>
      </c>
      <c r="C3" s="51" t="s">
        <v>1</v>
      </c>
      <c r="D3" s="51" t="s">
        <v>2</v>
      </c>
      <c r="E3" s="51" t="s">
        <v>3</v>
      </c>
      <c r="F3" s="51" t="s">
        <v>4</v>
      </c>
    </row>
    <row r="4" spans="1:6" ht="25.5" customHeight="1">
      <c r="A4" s="52"/>
      <c r="B4" s="107" t="s">
        <v>5</v>
      </c>
      <c r="C4" s="108"/>
      <c r="D4" s="53" t="s">
        <v>6</v>
      </c>
      <c r="E4" s="53" t="s">
        <v>7</v>
      </c>
      <c r="F4" s="53" t="s">
        <v>8</v>
      </c>
    </row>
    <row r="5" spans="1:6" ht="17.25">
      <c r="A5" s="77" t="s">
        <v>701</v>
      </c>
      <c r="B5" s="78">
        <v>1</v>
      </c>
      <c r="C5" s="79" t="s">
        <v>9</v>
      </c>
      <c r="D5" s="79" t="s">
        <v>10</v>
      </c>
      <c r="E5" s="79" t="s">
        <v>11</v>
      </c>
      <c r="F5" s="80" t="s">
        <v>12</v>
      </c>
    </row>
    <row r="6" spans="1:6" ht="16.5">
      <c r="A6" s="81" t="s">
        <v>13</v>
      </c>
      <c r="B6" s="82"/>
      <c r="C6" s="81"/>
      <c r="D6" s="81"/>
      <c r="E6" s="81"/>
      <c r="F6" s="81"/>
    </row>
    <row r="7" spans="1:6" ht="16.5">
      <c r="A7" s="77" t="s">
        <v>14</v>
      </c>
      <c r="B7" s="78">
        <v>1</v>
      </c>
      <c r="C7" s="79" t="s">
        <v>15</v>
      </c>
      <c r="D7" s="79" t="s">
        <v>15</v>
      </c>
      <c r="E7" s="79" t="s">
        <v>15</v>
      </c>
      <c r="F7" s="80" t="s">
        <v>15</v>
      </c>
    </row>
    <row r="8" spans="1:6" ht="16.5">
      <c r="A8" s="77" t="s">
        <v>16</v>
      </c>
      <c r="B8" s="78">
        <v>1</v>
      </c>
      <c r="C8" s="78">
        <v>1</v>
      </c>
      <c r="D8" s="79" t="s">
        <v>17</v>
      </c>
      <c r="E8" s="79" t="s">
        <v>15</v>
      </c>
      <c r="F8" s="80" t="s">
        <v>17</v>
      </c>
    </row>
    <row r="9" spans="1:6" ht="16.5">
      <c r="A9" s="81" t="s">
        <v>18</v>
      </c>
      <c r="B9" s="82"/>
      <c r="C9" s="81"/>
      <c r="D9" s="81"/>
      <c r="E9" s="81"/>
      <c r="F9" s="81"/>
    </row>
    <row r="10" spans="1:6" ht="17.25">
      <c r="A10" s="77" t="s">
        <v>30</v>
      </c>
      <c r="B10" s="78">
        <v>1</v>
      </c>
      <c r="C10" s="78">
        <v>1</v>
      </c>
      <c r="D10" s="79" t="s">
        <v>702</v>
      </c>
      <c r="E10" s="79" t="s">
        <v>15</v>
      </c>
      <c r="F10" s="83" t="s">
        <v>703</v>
      </c>
    </row>
    <row r="11" spans="1:6" ht="16.5">
      <c r="A11" s="77" t="s">
        <v>19</v>
      </c>
      <c r="B11" s="78">
        <v>1</v>
      </c>
      <c r="C11" s="78">
        <v>1</v>
      </c>
      <c r="D11" s="78">
        <v>0</v>
      </c>
      <c r="E11" s="79" t="s">
        <v>15</v>
      </c>
      <c r="F11" s="78">
        <v>0</v>
      </c>
    </row>
    <row r="12" spans="1:6" ht="17.25">
      <c r="A12" s="77" t="s">
        <v>20</v>
      </c>
      <c r="B12" s="78">
        <v>1</v>
      </c>
      <c r="C12" s="78">
        <v>1</v>
      </c>
      <c r="D12" s="79" t="s">
        <v>702</v>
      </c>
      <c r="E12" s="79" t="s">
        <v>15</v>
      </c>
      <c r="F12" s="83" t="s">
        <v>703</v>
      </c>
    </row>
    <row r="13" spans="1:6" ht="16.5">
      <c r="A13" s="77" t="s">
        <v>21</v>
      </c>
      <c r="B13" s="79" t="s">
        <v>17</v>
      </c>
      <c r="C13" s="79" t="s">
        <v>22</v>
      </c>
      <c r="D13" s="79" t="s">
        <v>17</v>
      </c>
      <c r="E13" s="79" t="s">
        <v>17</v>
      </c>
      <c r="F13" s="80" t="s">
        <v>17</v>
      </c>
    </row>
    <row r="14" spans="1:6" ht="16.5">
      <c r="A14" s="81" t="s">
        <v>23</v>
      </c>
      <c r="B14" s="82"/>
      <c r="C14" s="81"/>
      <c r="D14" s="81"/>
      <c r="E14" s="81"/>
      <c r="F14" s="81"/>
    </row>
    <row r="15" spans="1:6" ht="17.25">
      <c r="A15" s="77" t="s">
        <v>24</v>
      </c>
      <c r="B15" s="78">
        <v>1</v>
      </c>
      <c r="C15" s="78">
        <v>1</v>
      </c>
      <c r="D15" s="79" t="s">
        <v>704</v>
      </c>
      <c r="E15" s="79" t="s">
        <v>15</v>
      </c>
      <c r="F15" s="80" t="s">
        <v>704</v>
      </c>
    </row>
    <row r="16" spans="1:6" ht="17.25">
      <c r="A16" s="77" t="s">
        <v>25</v>
      </c>
      <c r="B16" s="78">
        <v>1</v>
      </c>
      <c r="C16" s="78">
        <v>1</v>
      </c>
      <c r="D16" s="79" t="s">
        <v>705</v>
      </c>
      <c r="E16" s="79" t="s">
        <v>15</v>
      </c>
      <c r="F16" s="80" t="s">
        <v>705</v>
      </c>
    </row>
    <row r="17" spans="1:6" ht="17.25">
      <c r="A17" s="77" t="s">
        <v>706</v>
      </c>
      <c r="B17" s="79" t="s">
        <v>17</v>
      </c>
      <c r="C17" s="79" t="s">
        <v>22</v>
      </c>
      <c r="D17" s="79" t="s">
        <v>17</v>
      </c>
      <c r="E17" s="79" t="s">
        <v>17</v>
      </c>
      <c r="F17" s="80" t="s">
        <v>17</v>
      </c>
    </row>
    <row r="18" spans="1:6" ht="16.5">
      <c r="A18" s="81" t="s">
        <v>26</v>
      </c>
      <c r="B18" s="82"/>
      <c r="C18" s="81"/>
      <c r="D18" s="81"/>
      <c r="E18" s="81"/>
      <c r="F18" s="81"/>
    </row>
    <row r="19" spans="1:6" ht="16.5">
      <c r="A19" s="77" t="s">
        <v>27</v>
      </c>
      <c r="B19" s="78">
        <v>1</v>
      </c>
      <c r="C19" s="78">
        <v>1</v>
      </c>
      <c r="D19" s="79" t="s">
        <v>17</v>
      </c>
      <c r="E19" s="79" t="s">
        <v>15</v>
      </c>
      <c r="F19" s="80" t="s">
        <v>17</v>
      </c>
    </row>
    <row r="20" spans="1:6" ht="16.5">
      <c r="A20" s="77" t="s">
        <v>28</v>
      </c>
      <c r="B20" s="79" t="s">
        <v>17</v>
      </c>
      <c r="C20" s="79" t="s">
        <v>17</v>
      </c>
      <c r="D20" s="79" t="s">
        <v>15</v>
      </c>
      <c r="E20" s="79" t="s">
        <v>17</v>
      </c>
      <c r="F20" s="80" t="s">
        <v>17</v>
      </c>
    </row>
    <row r="21" spans="1:6" ht="16.5">
      <c r="A21" s="77" t="s">
        <v>29</v>
      </c>
      <c r="B21" s="79" t="s">
        <v>17</v>
      </c>
      <c r="C21" s="79" t="s">
        <v>17</v>
      </c>
      <c r="D21" s="79" t="s">
        <v>17</v>
      </c>
      <c r="E21" s="79" t="s">
        <v>17</v>
      </c>
      <c r="F21" s="80" t="s">
        <v>15</v>
      </c>
    </row>
    <row r="22" spans="1:6" ht="16.5">
      <c r="A22" s="36"/>
      <c r="B22" s="36"/>
      <c r="C22" s="36"/>
      <c r="D22" s="36"/>
      <c r="E22" s="36"/>
      <c r="F22" s="36"/>
    </row>
    <row r="23" spans="1:6" ht="16.5">
      <c r="A23" s="84" t="s">
        <v>707</v>
      </c>
      <c r="B23" s="36"/>
      <c r="C23" s="36"/>
      <c r="D23" s="36"/>
      <c r="E23" s="36"/>
      <c r="F23" s="36"/>
    </row>
    <row r="24" spans="1:6" ht="16.5">
      <c r="A24" s="85" t="s">
        <v>708</v>
      </c>
      <c r="B24" s="36"/>
      <c r="C24" s="36"/>
      <c r="D24" s="36"/>
      <c r="E24" s="36"/>
      <c r="F24" s="36"/>
    </row>
    <row r="25" spans="1:6" ht="16.5">
      <c r="A25" s="86" t="s">
        <v>709</v>
      </c>
      <c r="B25" s="36"/>
      <c r="C25" s="36"/>
      <c r="D25" s="36"/>
      <c r="E25" s="36"/>
      <c r="F25" s="36"/>
    </row>
    <row r="26" spans="1:6" ht="16.5">
      <c r="A26" s="86" t="s">
        <v>710</v>
      </c>
      <c r="B26" s="36"/>
      <c r="C26" s="36"/>
      <c r="D26" s="36"/>
      <c r="E26" s="36"/>
      <c r="F26" s="36"/>
    </row>
    <row r="27" spans="1:6" ht="16.5">
      <c r="A27" s="86" t="s">
        <v>711</v>
      </c>
      <c r="B27" s="36"/>
      <c r="C27" s="36"/>
      <c r="D27" s="36"/>
      <c r="E27" s="36"/>
      <c r="F27" s="36"/>
    </row>
    <row r="28" spans="1:6" ht="16.5">
      <c r="A28" s="84" t="s">
        <v>712</v>
      </c>
      <c r="B28" s="36"/>
      <c r="C28" s="36"/>
      <c r="D28" s="36"/>
      <c r="E28" s="36"/>
      <c r="F28" s="36"/>
    </row>
  </sheetData>
  <mergeCells count="1">
    <mergeCell ref="B4:C4"/>
  </mergeCells>
  <pageMargins left="0.25" right="0.25" top="0.75" bottom="0.75" header="0.3" footer="0.3"/>
  <pageSetup paperSize="9" scale="72" orientation="landscape" r:id="rId1"/>
  <headerFooter>
    <oddHeader>&amp;C&amp;"Calibri"&amp;8&amp;K000000 -NOT ENCRYPTED-&amp;1#_x000D_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47AD-C87D-432E-BBAF-AB9846C3DC87}">
  <sheetPr>
    <tabColor rgb="FF1D4477"/>
    <pageSetUpPr fitToPage="1"/>
  </sheetPr>
  <dimension ref="A1:R540"/>
  <sheetViews>
    <sheetView view="pageBreakPreview" zoomScale="85" zoomScaleNormal="80" zoomScaleSheetLayoutView="85" workbookViewId="0">
      <pane xSplit="1" ySplit="3" topLeftCell="B4" activePane="bottomRight" state="frozen"/>
      <selection activeCell="AB30" sqref="AB30"/>
      <selection pane="topRight" activeCell="AB30" sqref="AB30"/>
      <selection pane="bottomLeft" activeCell="AB30" sqref="AB30"/>
      <selection pane="bottomRight" activeCell="AB30" sqref="AB30"/>
    </sheetView>
  </sheetViews>
  <sheetFormatPr defaultColWidth="11.5703125" defaultRowHeight="15"/>
  <cols>
    <col min="1" max="1" width="71.5703125" style="2" customWidth="1"/>
    <col min="2" max="3" width="24" style="2" customWidth="1"/>
    <col min="4" max="4" width="15.7109375" style="2" customWidth="1"/>
    <col min="5" max="5" width="7.42578125" style="101" bestFit="1" customWidth="1"/>
    <col min="6" max="6" width="16.28515625" style="2" customWidth="1"/>
    <col min="7" max="7" width="15.7109375" style="2" customWidth="1"/>
    <col min="8" max="8" width="25" style="2" customWidth="1"/>
    <col min="9" max="10" width="15.7109375" style="2" customWidth="1"/>
    <col min="11" max="11" width="14.28515625" style="2" customWidth="1"/>
    <col min="12" max="12" width="27.5703125" style="2" customWidth="1"/>
    <col min="13" max="13" width="24.42578125" style="2" customWidth="1"/>
    <col min="14" max="14" width="38.5703125" style="2" bestFit="1" customWidth="1"/>
    <col min="15" max="17" width="19.5703125" style="2" customWidth="1"/>
    <col min="18" max="16384" width="11.5703125" style="2"/>
  </cols>
  <sheetData>
    <row r="1" spans="1:18" ht="20.45" customHeight="1">
      <c r="A1" s="115" t="s">
        <v>31</v>
      </c>
      <c r="B1" s="113" t="s">
        <v>763</v>
      </c>
      <c r="C1" s="113" t="s">
        <v>60</v>
      </c>
      <c r="D1" s="113" t="s">
        <v>32</v>
      </c>
      <c r="E1" s="109" t="s">
        <v>768</v>
      </c>
      <c r="F1" s="109" t="s">
        <v>770</v>
      </c>
      <c r="G1" s="109" t="s">
        <v>34</v>
      </c>
      <c r="H1" s="60" t="s">
        <v>35</v>
      </c>
      <c r="I1" s="60" t="s">
        <v>377</v>
      </c>
      <c r="J1" s="60" t="s">
        <v>379</v>
      </c>
      <c r="K1" s="109" t="s">
        <v>115</v>
      </c>
      <c r="L1" s="109" t="s">
        <v>116</v>
      </c>
      <c r="M1" s="111" t="s">
        <v>117</v>
      </c>
      <c r="N1" s="109" t="s">
        <v>777</v>
      </c>
      <c r="O1" s="71"/>
      <c r="P1" s="71"/>
      <c r="Q1" s="71"/>
    </row>
    <row r="2" spans="1:18" ht="12.95" customHeight="1">
      <c r="A2" s="116"/>
      <c r="B2" s="114"/>
      <c r="C2" s="114"/>
      <c r="D2" s="114"/>
      <c r="E2" s="110"/>
      <c r="F2" s="114"/>
      <c r="G2" s="110"/>
      <c r="H2" s="61" t="s">
        <v>410</v>
      </c>
      <c r="I2" s="61" t="s">
        <v>378</v>
      </c>
      <c r="J2" s="61" t="s">
        <v>378</v>
      </c>
      <c r="K2" s="110"/>
      <c r="L2" s="110"/>
      <c r="M2" s="112"/>
      <c r="N2" s="110"/>
      <c r="O2" s="71"/>
      <c r="P2" s="71"/>
      <c r="Q2" s="71"/>
    </row>
    <row r="3" spans="1:18" ht="16.5" customHeight="1">
      <c r="A3" s="116"/>
      <c r="B3" s="114"/>
      <c r="C3" s="114"/>
      <c r="D3" s="114"/>
      <c r="E3" s="110"/>
      <c r="F3" s="114"/>
      <c r="G3" s="3" t="s">
        <v>37</v>
      </c>
      <c r="H3" s="3" t="s">
        <v>38</v>
      </c>
      <c r="I3" s="3" t="s">
        <v>37</v>
      </c>
      <c r="J3" s="3" t="s">
        <v>37</v>
      </c>
      <c r="K3" s="110"/>
      <c r="L3" s="110"/>
      <c r="M3" s="112"/>
      <c r="N3" s="110"/>
      <c r="O3" s="71"/>
      <c r="P3" s="71"/>
      <c r="Q3" s="71"/>
    </row>
    <row r="4" spans="1:18" ht="16.5">
      <c r="A4" s="33" t="s">
        <v>118</v>
      </c>
      <c r="B4" s="33"/>
      <c r="C4" s="33"/>
      <c r="D4" s="34"/>
      <c r="E4" s="96"/>
      <c r="F4" s="34"/>
      <c r="G4" s="35"/>
      <c r="H4" s="34"/>
      <c r="I4" s="35"/>
      <c r="J4" s="35"/>
      <c r="K4" s="34"/>
      <c r="L4" s="34"/>
      <c r="M4" s="34"/>
      <c r="N4" s="34"/>
      <c r="O4" s="34"/>
      <c r="P4" s="34"/>
      <c r="Q4" s="34"/>
      <c r="R4" s="63"/>
    </row>
    <row r="5" spans="1:18" ht="16.5">
      <c r="A5" s="20" t="s">
        <v>127</v>
      </c>
      <c r="B5" s="20" t="s">
        <v>769</v>
      </c>
      <c r="C5" s="20" t="s">
        <v>118</v>
      </c>
      <c r="D5" s="20" t="s">
        <v>57</v>
      </c>
      <c r="E5" s="97" t="s">
        <v>381</v>
      </c>
      <c r="F5" s="69">
        <v>2012</v>
      </c>
      <c r="G5" s="35">
        <v>504</v>
      </c>
      <c r="H5" s="38">
        <v>0.5</v>
      </c>
      <c r="I5" s="35">
        <v>252</v>
      </c>
      <c r="J5" s="35">
        <v>252</v>
      </c>
      <c r="K5" s="13" t="s">
        <v>128</v>
      </c>
      <c r="L5" s="37" t="s">
        <v>382</v>
      </c>
      <c r="M5" s="37">
        <v>2032</v>
      </c>
      <c r="N5" s="106">
        <v>799553</v>
      </c>
      <c r="O5" s="76"/>
      <c r="P5" s="62"/>
      <c r="Q5" s="62"/>
      <c r="R5" s="63"/>
    </row>
    <row r="6" spans="1:18" ht="16.5">
      <c r="A6" s="20" t="s">
        <v>129</v>
      </c>
      <c r="B6" s="20" t="s">
        <v>769</v>
      </c>
      <c r="C6" s="20" t="s">
        <v>118</v>
      </c>
      <c r="D6" s="20" t="s">
        <v>57</v>
      </c>
      <c r="E6" s="97" t="s">
        <v>381</v>
      </c>
      <c r="F6" s="69">
        <v>2015</v>
      </c>
      <c r="G6" s="35">
        <v>576</v>
      </c>
      <c r="H6" s="38">
        <v>0.5</v>
      </c>
      <c r="I6" s="35">
        <v>288</v>
      </c>
      <c r="J6" s="35">
        <v>288</v>
      </c>
      <c r="K6" s="13" t="s">
        <v>128</v>
      </c>
      <c r="L6" s="37" t="s">
        <v>382</v>
      </c>
      <c r="M6" s="37">
        <v>2035</v>
      </c>
      <c r="N6" s="106">
        <v>798396</v>
      </c>
      <c r="O6" s="76"/>
      <c r="P6" s="62"/>
      <c r="Q6" s="62"/>
      <c r="R6" s="63"/>
    </row>
    <row r="7" spans="1:18" ht="16.5">
      <c r="A7" s="20" t="s">
        <v>138</v>
      </c>
      <c r="B7" s="20" t="s">
        <v>769</v>
      </c>
      <c r="C7" s="20" t="s">
        <v>118</v>
      </c>
      <c r="D7" s="20" t="s">
        <v>57</v>
      </c>
      <c r="E7" s="97" t="s">
        <v>381</v>
      </c>
      <c r="F7" s="69">
        <v>2009</v>
      </c>
      <c r="G7" s="35">
        <v>90</v>
      </c>
      <c r="H7" s="38">
        <v>0.501</v>
      </c>
      <c r="I7" s="35">
        <v>90</v>
      </c>
      <c r="J7" s="35">
        <v>45.09</v>
      </c>
      <c r="K7" s="13">
        <v>2</v>
      </c>
      <c r="L7" s="37" t="s">
        <v>382</v>
      </c>
      <c r="M7" s="37">
        <v>2029</v>
      </c>
      <c r="N7" s="106">
        <v>244625</v>
      </c>
      <c r="O7" s="76"/>
      <c r="P7" s="62"/>
      <c r="Q7" s="62"/>
      <c r="R7" s="63"/>
    </row>
    <row r="8" spans="1:18" ht="16.5">
      <c r="A8" s="20" t="s">
        <v>126</v>
      </c>
      <c r="B8" s="20" t="s">
        <v>769</v>
      </c>
      <c r="C8" s="20" t="s">
        <v>118</v>
      </c>
      <c r="D8" s="20" t="s">
        <v>57</v>
      </c>
      <c r="E8" s="97" t="s">
        <v>381</v>
      </c>
      <c r="F8" s="69">
        <v>2018</v>
      </c>
      <c r="G8" s="35">
        <v>352.8</v>
      </c>
      <c r="H8" s="38">
        <v>0.25</v>
      </c>
      <c r="I8" s="35">
        <v>0</v>
      </c>
      <c r="J8" s="35">
        <v>88.2</v>
      </c>
      <c r="K8" s="13" t="s">
        <v>120</v>
      </c>
      <c r="L8" s="37" t="s">
        <v>382</v>
      </c>
      <c r="M8" s="37">
        <v>2037</v>
      </c>
      <c r="N8" s="106">
        <v>0</v>
      </c>
      <c r="O8" s="76"/>
      <c r="P8" s="62"/>
      <c r="Q8" s="62"/>
      <c r="R8" s="63"/>
    </row>
    <row r="9" spans="1:18" ht="16.5">
      <c r="A9" s="20" t="s">
        <v>130</v>
      </c>
      <c r="B9" s="20" t="s">
        <v>769</v>
      </c>
      <c r="C9" s="20" t="s">
        <v>118</v>
      </c>
      <c r="D9" s="20" t="s">
        <v>57</v>
      </c>
      <c r="E9" s="97" t="s">
        <v>381</v>
      </c>
      <c r="F9" s="69">
        <v>2015</v>
      </c>
      <c r="G9" s="35">
        <v>108</v>
      </c>
      <c r="H9" s="38">
        <v>0.51</v>
      </c>
      <c r="I9" s="35">
        <v>108</v>
      </c>
      <c r="J9" s="35">
        <v>55.08</v>
      </c>
      <c r="K9" s="13">
        <v>2</v>
      </c>
      <c r="L9" s="37" t="s">
        <v>382</v>
      </c>
      <c r="M9" s="37">
        <v>2035</v>
      </c>
      <c r="N9" s="106">
        <v>822640.4</v>
      </c>
      <c r="O9" s="76"/>
      <c r="P9" s="62"/>
      <c r="Q9" s="62"/>
      <c r="R9" s="63"/>
    </row>
    <row r="10" spans="1:18" ht="16.5">
      <c r="A10" s="20" t="s">
        <v>131</v>
      </c>
      <c r="B10" s="20" t="s">
        <v>769</v>
      </c>
      <c r="C10" s="20" t="s">
        <v>118</v>
      </c>
      <c r="D10" s="20" t="s">
        <v>57</v>
      </c>
      <c r="E10" s="97" t="s">
        <v>381</v>
      </c>
      <c r="F10" s="69">
        <v>2015</v>
      </c>
      <c r="G10" s="35">
        <v>111</v>
      </c>
      <c r="H10" s="38">
        <v>0.51</v>
      </c>
      <c r="I10" s="35">
        <v>111</v>
      </c>
      <c r="J10" s="35">
        <v>56.61</v>
      </c>
      <c r="K10" s="13">
        <v>2</v>
      </c>
      <c r="L10" s="37" t="s">
        <v>382</v>
      </c>
      <c r="M10" s="37">
        <v>2035</v>
      </c>
      <c r="N10" s="76" t="s">
        <v>773</v>
      </c>
      <c r="O10" s="76"/>
      <c r="P10" s="62"/>
      <c r="Q10" s="62"/>
      <c r="R10" s="63"/>
    </row>
    <row r="11" spans="1:18" ht="16.5">
      <c r="A11" s="20" t="s">
        <v>132</v>
      </c>
      <c r="B11" s="20" t="s">
        <v>769</v>
      </c>
      <c r="C11" s="20" t="s">
        <v>118</v>
      </c>
      <c r="D11" s="20" t="s">
        <v>57</v>
      </c>
      <c r="E11" s="97" t="s">
        <v>381</v>
      </c>
      <c r="F11" s="69">
        <v>2013</v>
      </c>
      <c r="G11" s="35">
        <v>154.80000000000001</v>
      </c>
      <c r="H11" s="38">
        <v>0.3</v>
      </c>
      <c r="I11" s="35">
        <v>46.440000000000005</v>
      </c>
      <c r="J11" s="35">
        <v>46.440000000000005</v>
      </c>
      <c r="K11" s="13" t="s">
        <v>128</v>
      </c>
      <c r="L11" s="37" t="s">
        <v>382</v>
      </c>
      <c r="M11" s="37">
        <v>2032</v>
      </c>
      <c r="N11" s="106">
        <v>658807</v>
      </c>
      <c r="O11" s="76"/>
      <c r="P11" s="62"/>
      <c r="Q11" s="62"/>
      <c r="R11" s="63"/>
    </row>
    <row r="12" spans="1:18" ht="16.5">
      <c r="A12" s="20" t="s">
        <v>133</v>
      </c>
      <c r="B12" s="20" t="s">
        <v>769</v>
      </c>
      <c r="C12" s="20" t="s">
        <v>118</v>
      </c>
      <c r="D12" s="20" t="s">
        <v>57</v>
      </c>
      <c r="E12" s="97" t="s">
        <v>381</v>
      </c>
      <c r="F12" s="69">
        <v>2013</v>
      </c>
      <c r="G12" s="35">
        <v>158.4</v>
      </c>
      <c r="H12" s="38">
        <v>0.3</v>
      </c>
      <c r="I12" s="35">
        <v>47.52</v>
      </c>
      <c r="J12" s="35">
        <v>47.52</v>
      </c>
      <c r="K12" s="13" t="s">
        <v>128</v>
      </c>
      <c r="L12" s="37" t="s">
        <v>382</v>
      </c>
      <c r="M12" s="37">
        <v>2032</v>
      </c>
      <c r="N12" s="76" t="s">
        <v>774</v>
      </c>
      <c r="O12" s="76"/>
      <c r="P12" s="62"/>
      <c r="Q12" s="62"/>
      <c r="R12" s="63"/>
    </row>
    <row r="13" spans="1:18" ht="16.5">
      <c r="A13" s="20" t="s">
        <v>134</v>
      </c>
      <c r="B13" s="20" t="s">
        <v>769</v>
      </c>
      <c r="C13" s="20" t="s">
        <v>118</v>
      </c>
      <c r="D13" s="20" t="s">
        <v>57</v>
      </c>
      <c r="E13" s="97" t="s">
        <v>381</v>
      </c>
      <c r="F13" s="69">
        <v>2013</v>
      </c>
      <c r="G13" s="35">
        <v>158.4</v>
      </c>
      <c r="H13" s="38">
        <v>0.3</v>
      </c>
      <c r="I13" s="35">
        <v>47.52</v>
      </c>
      <c r="J13" s="35">
        <v>47.52</v>
      </c>
      <c r="K13" s="13" t="s">
        <v>128</v>
      </c>
      <c r="L13" s="37" t="s">
        <v>382</v>
      </c>
      <c r="M13" s="37">
        <v>2032</v>
      </c>
      <c r="N13" s="76" t="s">
        <v>774</v>
      </c>
      <c r="O13" s="76"/>
      <c r="P13" s="62"/>
      <c r="Q13" s="62"/>
      <c r="R13" s="63"/>
    </row>
    <row r="14" spans="1:18" ht="16.5">
      <c r="A14" s="20" t="s">
        <v>135</v>
      </c>
      <c r="B14" s="20" t="s">
        <v>769</v>
      </c>
      <c r="C14" s="20" t="s">
        <v>118</v>
      </c>
      <c r="D14" s="20" t="s">
        <v>57</v>
      </c>
      <c r="E14" s="97" t="s">
        <v>381</v>
      </c>
      <c r="F14" s="69">
        <v>2013</v>
      </c>
      <c r="G14" s="35">
        <v>158.4</v>
      </c>
      <c r="H14" s="38">
        <v>0.3</v>
      </c>
      <c r="I14" s="35">
        <v>47.52</v>
      </c>
      <c r="J14" s="35">
        <v>47.52</v>
      </c>
      <c r="K14" s="13" t="s">
        <v>128</v>
      </c>
      <c r="L14" s="37" t="s">
        <v>382</v>
      </c>
      <c r="M14" s="37">
        <v>2032</v>
      </c>
      <c r="N14" s="76" t="s">
        <v>774</v>
      </c>
      <c r="O14" s="76"/>
      <c r="P14" s="62"/>
      <c r="Q14" s="62"/>
      <c r="R14" s="63"/>
    </row>
    <row r="15" spans="1:18" ht="16.5">
      <c r="A15" s="20" t="s">
        <v>136</v>
      </c>
      <c r="B15" s="20" t="s">
        <v>769</v>
      </c>
      <c r="C15" s="20" t="s">
        <v>118</v>
      </c>
      <c r="D15" s="20" t="s">
        <v>57</v>
      </c>
      <c r="E15" s="97" t="s">
        <v>381</v>
      </c>
      <c r="F15" s="69">
        <v>2018</v>
      </c>
      <c r="G15" s="35">
        <v>200.09999999999994</v>
      </c>
      <c r="H15" s="38">
        <v>0.501</v>
      </c>
      <c r="I15" s="35">
        <v>200.09999999999994</v>
      </c>
      <c r="J15" s="35">
        <v>100.25009999999997</v>
      </c>
      <c r="K15" s="13">
        <v>2</v>
      </c>
      <c r="L15" s="37" t="s">
        <v>382</v>
      </c>
      <c r="M15" s="37">
        <v>2037</v>
      </c>
      <c r="N15" s="106">
        <v>1447360</v>
      </c>
      <c r="O15" s="76"/>
      <c r="P15" s="62"/>
      <c r="Q15" s="62"/>
      <c r="R15" s="63"/>
    </row>
    <row r="16" spans="1:18" ht="16.5">
      <c r="A16" s="20" t="s">
        <v>137</v>
      </c>
      <c r="B16" s="20" t="s">
        <v>769</v>
      </c>
      <c r="C16" s="20" t="s">
        <v>118</v>
      </c>
      <c r="D16" s="20" t="s">
        <v>57</v>
      </c>
      <c r="E16" s="97" t="s">
        <v>381</v>
      </c>
      <c r="F16" s="69">
        <v>2018</v>
      </c>
      <c r="G16" s="35">
        <v>200.09999999999994</v>
      </c>
      <c r="H16" s="38">
        <v>0.501</v>
      </c>
      <c r="I16" s="35">
        <v>200.09999999999994</v>
      </c>
      <c r="J16" s="35">
        <v>100.25009999999997</v>
      </c>
      <c r="K16" s="13">
        <v>2</v>
      </c>
      <c r="L16" s="37" t="s">
        <v>382</v>
      </c>
      <c r="M16" s="37">
        <v>2037</v>
      </c>
      <c r="N16" s="76" t="s">
        <v>772</v>
      </c>
      <c r="O16" s="76"/>
      <c r="P16" s="62"/>
      <c r="Q16" s="62"/>
      <c r="R16" s="63"/>
    </row>
    <row r="17" spans="1:18" ht="16.5">
      <c r="A17" s="20" t="s">
        <v>139</v>
      </c>
      <c r="B17" s="20" t="s">
        <v>769</v>
      </c>
      <c r="C17" s="20" t="s">
        <v>118</v>
      </c>
      <c r="D17" s="20" t="s">
        <v>57</v>
      </c>
      <c r="E17" s="97" t="s">
        <v>381</v>
      </c>
      <c r="F17" s="69">
        <v>2010</v>
      </c>
      <c r="G17" s="35">
        <v>84</v>
      </c>
      <c r="H17" s="38">
        <v>1</v>
      </c>
      <c r="I17" s="35">
        <v>84</v>
      </c>
      <c r="J17" s="35">
        <v>84</v>
      </c>
      <c r="K17" s="13">
        <v>1</v>
      </c>
      <c r="L17" s="37" t="s">
        <v>382</v>
      </c>
      <c r="M17" s="37">
        <v>2030</v>
      </c>
      <c r="N17" s="106">
        <v>247874</v>
      </c>
      <c r="O17" s="76"/>
      <c r="P17" s="62"/>
      <c r="Q17" s="62"/>
      <c r="R17" s="63"/>
    </row>
    <row r="18" spans="1:18" ht="16.5">
      <c r="A18" s="20" t="s">
        <v>140</v>
      </c>
      <c r="B18" s="20" t="s">
        <v>769</v>
      </c>
      <c r="C18" s="20" t="s">
        <v>118</v>
      </c>
      <c r="D18" s="20" t="s">
        <v>57</v>
      </c>
      <c r="E18" s="97" t="s">
        <v>381</v>
      </c>
      <c r="F18" s="69">
        <v>2009</v>
      </c>
      <c r="G18" s="35">
        <v>90</v>
      </c>
      <c r="H18" s="38">
        <v>1</v>
      </c>
      <c r="I18" s="35">
        <v>90</v>
      </c>
      <c r="J18" s="35">
        <v>90</v>
      </c>
      <c r="K18" s="13">
        <v>1</v>
      </c>
      <c r="L18" s="37" t="s">
        <v>382</v>
      </c>
      <c r="M18" s="37">
        <v>2029</v>
      </c>
      <c r="N18" s="106">
        <v>257574</v>
      </c>
      <c r="O18" s="76"/>
      <c r="P18" s="62"/>
      <c r="Q18" s="62"/>
      <c r="R18" s="63"/>
    </row>
    <row r="19" spans="1:18" ht="16.5">
      <c r="A19" s="20" t="s">
        <v>141</v>
      </c>
      <c r="B19" s="20" t="s">
        <v>769</v>
      </c>
      <c r="C19" s="20" t="s">
        <v>118</v>
      </c>
      <c r="D19" s="20" t="s">
        <v>57</v>
      </c>
      <c r="E19" s="97" t="s">
        <v>381</v>
      </c>
      <c r="F19" s="69">
        <v>2004</v>
      </c>
      <c r="G19" s="35">
        <v>58</v>
      </c>
      <c r="H19" s="38">
        <v>1</v>
      </c>
      <c r="I19" s="35">
        <v>58</v>
      </c>
      <c r="J19" s="35">
        <v>58</v>
      </c>
      <c r="K19" s="13">
        <v>1</v>
      </c>
      <c r="L19" s="37" t="s">
        <v>382</v>
      </c>
      <c r="M19" s="37">
        <v>2027</v>
      </c>
      <c r="N19" s="106">
        <v>162354</v>
      </c>
      <c r="O19" s="76"/>
      <c r="P19" s="62"/>
      <c r="Q19" s="62"/>
      <c r="R19" s="63"/>
    </row>
    <row r="20" spans="1:18" ht="16.5">
      <c r="A20" s="20" t="s">
        <v>380</v>
      </c>
      <c r="B20" s="20" t="s">
        <v>769</v>
      </c>
      <c r="C20" s="20" t="s">
        <v>118</v>
      </c>
      <c r="D20" s="20" t="s">
        <v>57</v>
      </c>
      <c r="E20" s="97" t="s">
        <v>381</v>
      </c>
      <c r="F20" s="69">
        <v>2022</v>
      </c>
      <c r="G20" s="35">
        <v>857.25</v>
      </c>
      <c r="H20" s="38">
        <v>0.59</v>
      </c>
      <c r="I20" s="35">
        <v>857.25</v>
      </c>
      <c r="J20" s="35">
        <v>505.77749999999997</v>
      </c>
      <c r="K20" s="13">
        <v>2</v>
      </c>
      <c r="L20" s="37" t="s">
        <v>146</v>
      </c>
      <c r="M20" s="37">
        <v>2037</v>
      </c>
      <c r="N20" s="106">
        <v>2767845</v>
      </c>
      <c r="O20" s="76"/>
      <c r="P20" s="62"/>
      <c r="Q20" s="62"/>
      <c r="R20" s="63"/>
    </row>
    <row r="21" spans="1:18" ht="16.5">
      <c r="A21" s="20" t="s">
        <v>147</v>
      </c>
      <c r="B21" s="20" t="s">
        <v>769</v>
      </c>
      <c r="C21" s="20" t="s">
        <v>118</v>
      </c>
      <c r="D21" s="20" t="s">
        <v>148</v>
      </c>
      <c r="E21" s="97" t="s">
        <v>381</v>
      </c>
      <c r="F21" s="69">
        <v>2013</v>
      </c>
      <c r="G21" s="35">
        <v>48</v>
      </c>
      <c r="H21" s="38">
        <v>1</v>
      </c>
      <c r="I21" s="35">
        <v>48</v>
      </c>
      <c r="J21" s="35">
        <v>48</v>
      </c>
      <c r="K21" s="13">
        <v>1</v>
      </c>
      <c r="L21" s="37" t="s">
        <v>149</v>
      </c>
      <c r="M21" s="37">
        <v>2028</v>
      </c>
      <c r="N21" s="106">
        <v>176941</v>
      </c>
      <c r="O21" s="76"/>
      <c r="P21" s="62"/>
      <c r="Q21" s="62"/>
      <c r="R21" s="63"/>
    </row>
    <row r="22" spans="1:18" ht="16.5">
      <c r="A22" s="20" t="s">
        <v>125</v>
      </c>
      <c r="B22" s="20" t="s">
        <v>769</v>
      </c>
      <c r="C22" s="20" t="s">
        <v>118</v>
      </c>
      <c r="D22" s="20" t="s">
        <v>41</v>
      </c>
      <c r="E22" s="97" t="s">
        <v>381</v>
      </c>
      <c r="F22" s="69">
        <v>2015</v>
      </c>
      <c r="G22" s="35">
        <v>295.2</v>
      </c>
      <c r="H22" s="38">
        <v>1</v>
      </c>
      <c r="I22" s="35">
        <v>295.2</v>
      </c>
      <c r="J22" s="35">
        <v>295.2</v>
      </c>
      <c r="K22" s="13">
        <v>1</v>
      </c>
      <c r="L22" s="37" t="s">
        <v>110</v>
      </c>
      <c r="M22" s="37">
        <v>2034</v>
      </c>
      <c r="N22" s="106">
        <v>535555</v>
      </c>
      <c r="O22" s="76"/>
      <c r="P22" s="62"/>
      <c r="Q22" s="62"/>
      <c r="R22" s="63"/>
    </row>
    <row r="23" spans="1:18" s="31" customFormat="1" ht="16.5">
      <c r="A23" s="20" t="s">
        <v>124</v>
      </c>
      <c r="B23" s="20" t="s">
        <v>769</v>
      </c>
      <c r="C23" s="20" t="s">
        <v>118</v>
      </c>
      <c r="D23" s="20" t="s">
        <v>41</v>
      </c>
      <c r="E23" s="97" t="s">
        <v>381</v>
      </c>
      <c r="F23" s="69">
        <v>2017</v>
      </c>
      <c r="G23" s="35">
        <v>332.1</v>
      </c>
      <c r="H23" s="38">
        <v>0.15</v>
      </c>
      <c r="I23" s="35">
        <v>0</v>
      </c>
      <c r="J23" s="35">
        <v>49.815000000000005</v>
      </c>
      <c r="K23" s="13">
        <v>4</v>
      </c>
      <c r="L23" s="37" t="s">
        <v>110</v>
      </c>
      <c r="M23" s="37">
        <v>2037</v>
      </c>
      <c r="N23" s="106">
        <v>0</v>
      </c>
      <c r="O23" s="76"/>
      <c r="P23" s="62"/>
      <c r="Q23" s="62"/>
      <c r="R23" s="64"/>
    </row>
    <row r="24" spans="1:18" s="31" customFormat="1" ht="17.25">
      <c r="A24" s="20" t="s">
        <v>119</v>
      </c>
      <c r="B24" s="20" t="s">
        <v>769</v>
      </c>
      <c r="C24" s="20" t="s">
        <v>118</v>
      </c>
      <c r="D24" s="20" t="s">
        <v>41</v>
      </c>
      <c r="E24" s="97" t="s">
        <v>381</v>
      </c>
      <c r="F24" s="69">
        <v>2010</v>
      </c>
      <c r="G24" s="35">
        <v>30</v>
      </c>
      <c r="H24" s="38">
        <v>0.26250000000000001</v>
      </c>
      <c r="I24" s="35">
        <v>0</v>
      </c>
      <c r="J24" s="35">
        <v>7.875</v>
      </c>
      <c r="K24" s="13" t="s">
        <v>120</v>
      </c>
      <c r="L24" s="37" t="s">
        <v>369</v>
      </c>
      <c r="M24" s="37">
        <v>2030</v>
      </c>
      <c r="N24" s="106">
        <v>0</v>
      </c>
      <c r="O24" s="76"/>
      <c r="P24" s="62"/>
      <c r="Q24" s="62"/>
      <c r="R24" s="64"/>
    </row>
    <row r="25" spans="1:18" ht="17.25">
      <c r="A25" s="20" t="s">
        <v>121</v>
      </c>
      <c r="B25" s="20" t="s">
        <v>769</v>
      </c>
      <c r="C25" s="20" t="s">
        <v>118</v>
      </c>
      <c r="D25" s="20" t="s">
        <v>41</v>
      </c>
      <c r="E25" s="97" t="s">
        <v>381</v>
      </c>
      <c r="F25" s="69">
        <v>2009</v>
      </c>
      <c r="G25" s="35">
        <v>30</v>
      </c>
      <c r="H25" s="38">
        <v>0.26250000000000001</v>
      </c>
      <c r="I25" s="35">
        <v>0</v>
      </c>
      <c r="J25" s="35">
        <v>7.875</v>
      </c>
      <c r="K25" s="13" t="s">
        <v>120</v>
      </c>
      <c r="L25" s="37" t="s">
        <v>369</v>
      </c>
      <c r="M25" s="37">
        <v>2029</v>
      </c>
      <c r="N25" s="106">
        <v>0</v>
      </c>
      <c r="O25" s="76"/>
      <c r="P25" s="62"/>
      <c r="Q25" s="62"/>
      <c r="R25" s="63"/>
    </row>
    <row r="26" spans="1:18" ht="17.25">
      <c r="A26" s="20" t="s">
        <v>122</v>
      </c>
      <c r="B26" s="20" t="s">
        <v>769</v>
      </c>
      <c r="C26" s="20" t="s">
        <v>118</v>
      </c>
      <c r="D26" s="20" t="s">
        <v>41</v>
      </c>
      <c r="E26" s="97" t="s">
        <v>381</v>
      </c>
      <c r="F26" s="69">
        <v>2015</v>
      </c>
      <c r="G26" s="35">
        <v>302.39999999999998</v>
      </c>
      <c r="H26" s="38">
        <v>1</v>
      </c>
      <c r="I26" s="35">
        <v>302.39999999999998</v>
      </c>
      <c r="J26" s="35">
        <v>302.39999999999998</v>
      </c>
      <c r="K26" s="13">
        <v>1</v>
      </c>
      <c r="L26" s="37" t="s">
        <v>370</v>
      </c>
      <c r="M26" s="37">
        <v>2035</v>
      </c>
      <c r="N26" s="106">
        <v>665604.4</v>
      </c>
      <c r="O26" s="76"/>
      <c r="P26" s="62"/>
      <c r="Q26" s="62"/>
      <c r="R26" s="63"/>
    </row>
    <row r="27" spans="1:18" ht="17.25">
      <c r="A27" s="20" t="s">
        <v>123</v>
      </c>
      <c r="B27" s="20" t="s">
        <v>769</v>
      </c>
      <c r="C27" s="20" t="s">
        <v>118</v>
      </c>
      <c r="D27" s="20" t="s">
        <v>41</v>
      </c>
      <c r="E27" s="97" t="s">
        <v>381</v>
      </c>
      <c r="F27" s="69">
        <v>2018</v>
      </c>
      <c r="G27" s="35">
        <v>385</v>
      </c>
      <c r="H27" s="38">
        <v>0.5</v>
      </c>
      <c r="I27" s="35">
        <v>0</v>
      </c>
      <c r="J27" s="35">
        <v>192.5</v>
      </c>
      <c r="K27" s="13" t="s">
        <v>120</v>
      </c>
      <c r="L27" s="37" t="s">
        <v>371</v>
      </c>
      <c r="M27" s="37">
        <v>2039</v>
      </c>
      <c r="N27" s="106">
        <v>0</v>
      </c>
      <c r="O27" s="76"/>
      <c r="P27" s="62"/>
      <c r="Q27" s="62"/>
      <c r="R27" s="63"/>
    </row>
    <row r="28" spans="1:18" ht="16.5">
      <c r="A28" s="20" t="s">
        <v>713</v>
      </c>
      <c r="B28" s="20" t="s">
        <v>769</v>
      </c>
      <c r="C28" s="20" t="s">
        <v>118</v>
      </c>
      <c r="D28" s="20" t="s">
        <v>41</v>
      </c>
      <c r="E28" s="97" t="s">
        <v>381</v>
      </c>
      <c r="F28" s="69">
        <v>2022</v>
      </c>
      <c r="G28" s="35">
        <v>342</v>
      </c>
      <c r="H28" s="38">
        <v>1</v>
      </c>
      <c r="I28" s="35">
        <v>342</v>
      </c>
      <c r="J28" s="35">
        <v>342</v>
      </c>
      <c r="K28" s="13">
        <v>1</v>
      </c>
      <c r="L28" s="37" t="s">
        <v>146</v>
      </c>
      <c r="M28" s="37">
        <v>2042</v>
      </c>
      <c r="N28" s="106">
        <v>687192</v>
      </c>
      <c r="O28" s="76"/>
      <c r="P28" s="62"/>
      <c r="Q28" s="62"/>
      <c r="R28" s="63"/>
    </row>
    <row r="29" spans="1:18" ht="16.5">
      <c r="A29" s="20" t="s">
        <v>145</v>
      </c>
      <c r="B29" s="20" t="s">
        <v>769</v>
      </c>
      <c r="C29" s="20" t="s">
        <v>118</v>
      </c>
      <c r="D29" s="20" t="s">
        <v>695</v>
      </c>
      <c r="E29" s="97" t="s">
        <v>381</v>
      </c>
      <c r="F29" s="69">
        <v>2010</v>
      </c>
      <c r="G29" s="35">
        <v>207</v>
      </c>
      <c r="H29" s="38">
        <v>0.2</v>
      </c>
      <c r="I29" s="35">
        <v>0</v>
      </c>
      <c r="J29" s="35">
        <v>41.400000000000006</v>
      </c>
      <c r="K29" s="13" t="s">
        <v>120</v>
      </c>
      <c r="L29" s="75" t="s">
        <v>381</v>
      </c>
      <c r="M29" s="75" t="s">
        <v>381</v>
      </c>
      <c r="N29" s="106">
        <v>0</v>
      </c>
      <c r="O29" s="76"/>
      <c r="P29" s="62"/>
      <c r="Q29" s="62"/>
      <c r="R29" s="63"/>
    </row>
    <row r="30" spans="1:18" ht="16.5">
      <c r="A30" s="20" t="s">
        <v>142</v>
      </c>
      <c r="B30" s="20" t="s">
        <v>769</v>
      </c>
      <c r="C30" s="20" t="s">
        <v>118</v>
      </c>
      <c r="D30" s="20" t="s">
        <v>696</v>
      </c>
      <c r="E30" s="97" t="s">
        <v>381</v>
      </c>
      <c r="F30" s="69">
        <v>2009</v>
      </c>
      <c r="G30" s="35">
        <v>30</v>
      </c>
      <c r="H30" s="38">
        <v>0.26729999999999998</v>
      </c>
      <c r="I30" s="35">
        <v>0</v>
      </c>
      <c r="J30" s="35">
        <v>8.0190000000000001</v>
      </c>
      <c r="K30" s="13" t="s">
        <v>120</v>
      </c>
      <c r="L30" s="37" t="s">
        <v>110</v>
      </c>
      <c r="M30" s="37">
        <v>2029</v>
      </c>
      <c r="N30" s="106">
        <v>0</v>
      </c>
      <c r="O30" s="76"/>
      <c r="P30" s="62"/>
      <c r="Q30" s="62"/>
      <c r="R30" s="63"/>
    </row>
    <row r="31" spans="1:18" ht="16.5">
      <c r="A31" s="20" t="s">
        <v>143</v>
      </c>
      <c r="B31" s="20" t="s">
        <v>769</v>
      </c>
      <c r="C31" s="20" t="s">
        <v>118</v>
      </c>
      <c r="D31" s="20" t="s">
        <v>696</v>
      </c>
      <c r="E31" s="97" t="s">
        <v>381</v>
      </c>
      <c r="F31" s="69">
        <v>2012</v>
      </c>
      <c r="G31" s="35">
        <v>147.6</v>
      </c>
      <c r="H31" s="38">
        <v>0.26729999999999998</v>
      </c>
      <c r="I31" s="35">
        <v>0</v>
      </c>
      <c r="J31" s="35">
        <v>39.453479999999999</v>
      </c>
      <c r="K31" s="13" t="s">
        <v>120</v>
      </c>
      <c r="L31" s="37" t="s">
        <v>110</v>
      </c>
      <c r="M31" s="37">
        <v>2032</v>
      </c>
      <c r="N31" s="106">
        <v>0</v>
      </c>
      <c r="O31" s="76"/>
      <c r="P31" s="62"/>
      <c r="Q31" s="62"/>
      <c r="R31" s="63"/>
    </row>
    <row r="32" spans="1:18" ht="16.5">
      <c r="A32" s="20" t="s">
        <v>144</v>
      </c>
      <c r="B32" s="20" t="s">
        <v>769</v>
      </c>
      <c r="C32" s="20" t="s">
        <v>118</v>
      </c>
      <c r="D32" s="20" t="s">
        <v>696</v>
      </c>
      <c r="E32" s="97" t="s">
        <v>381</v>
      </c>
      <c r="F32" s="69">
        <v>2013</v>
      </c>
      <c r="G32" s="35">
        <v>147.6</v>
      </c>
      <c r="H32" s="38">
        <v>0.26729999999999998</v>
      </c>
      <c r="I32" s="35">
        <v>0</v>
      </c>
      <c r="J32" s="35">
        <v>39.453479999999999</v>
      </c>
      <c r="K32" s="13" t="s">
        <v>120</v>
      </c>
      <c r="L32" s="37" t="s">
        <v>110</v>
      </c>
      <c r="M32" s="37">
        <v>2033</v>
      </c>
      <c r="N32" s="106">
        <v>0</v>
      </c>
      <c r="O32" s="76"/>
      <c r="P32" s="62"/>
      <c r="Q32" s="62"/>
      <c r="R32" s="63"/>
    </row>
    <row r="33" spans="1:18" ht="16.5">
      <c r="A33" s="24" t="s">
        <v>150</v>
      </c>
      <c r="B33" s="24"/>
      <c r="C33" s="24"/>
      <c r="D33" s="39"/>
      <c r="E33" s="97"/>
      <c r="F33" s="39"/>
      <c r="G33" s="40">
        <f>SUM(G5:G32)</f>
        <v>6158.1500000000005</v>
      </c>
      <c r="H33" s="39"/>
      <c r="I33" s="40">
        <f t="shared" ref="I33:J33" si="0">SUM(I5:I32)</f>
        <v>3515.0499999999997</v>
      </c>
      <c r="J33" s="40">
        <f t="shared" si="0"/>
        <v>3286.2486600000002</v>
      </c>
      <c r="K33" s="39"/>
      <c r="L33" s="39"/>
      <c r="M33" s="39"/>
      <c r="N33" s="106"/>
      <c r="O33" s="39"/>
      <c r="P33" s="39"/>
      <c r="Q33" s="39"/>
      <c r="R33" s="63"/>
    </row>
    <row r="34" spans="1:18" ht="21.6" customHeight="1">
      <c r="A34" s="59" t="s">
        <v>372</v>
      </c>
      <c r="B34" s="24"/>
      <c r="C34" s="24"/>
      <c r="D34" s="39"/>
      <c r="E34" s="97"/>
      <c r="F34" s="39"/>
      <c r="G34" s="40"/>
      <c r="H34" s="39"/>
      <c r="I34" s="40"/>
      <c r="J34" s="39"/>
      <c r="K34" s="40"/>
      <c r="L34" s="39"/>
      <c r="M34" s="39"/>
      <c r="N34" s="106"/>
      <c r="O34" s="36"/>
      <c r="P34" s="36"/>
      <c r="Q34" s="36"/>
      <c r="R34" s="10"/>
    </row>
    <row r="35" spans="1:18" ht="16.899999999999999" customHeight="1">
      <c r="A35" s="59" t="s">
        <v>373</v>
      </c>
      <c r="B35" s="24"/>
      <c r="C35" s="24"/>
      <c r="D35" s="39"/>
      <c r="E35" s="97"/>
      <c r="F35" s="39"/>
      <c r="G35" s="40"/>
      <c r="H35" s="39"/>
      <c r="I35" s="40"/>
      <c r="J35" s="39"/>
      <c r="K35" s="40"/>
      <c r="L35" s="39"/>
      <c r="M35" s="39"/>
      <c r="N35" s="106"/>
      <c r="O35" s="36"/>
      <c r="P35" s="36"/>
      <c r="Q35" s="36"/>
      <c r="R35" s="10"/>
    </row>
    <row r="36" spans="1:18" ht="16.5">
      <c r="A36" s="59" t="s">
        <v>374</v>
      </c>
      <c r="B36" s="46"/>
      <c r="C36" s="46"/>
      <c r="D36" s="46"/>
      <c r="E36" s="97"/>
      <c r="F36" s="46"/>
      <c r="G36" s="57"/>
      <c r="H36" s="46"/>
      <c r="I36" s="57"/>
      <c r="J36" s="46"/>
      <c r="K36" s="57"/>
      <c r="L36" s="46"/>
      <c r="M36" s="46"/>
      <c r="N36" s="106"/>
      <c r="O36" s="36"/>
      <c r="P36" s="36"/>
      <c r="Q36" s="36"/>
      <c r="R36" s="10"/>
    </row>
    <row r="37" spans="1:18" ht="16.5">
      <c r="A37" s="46"/>
      <c r="B37" s="46"/>
      <c r="C37" s="46"/>
      <c r="D37" s="46"/>
      <c r="E37" s="97"/>
      <c r="F37" s="46"/>
      <c r="G37" s="57"/>
      <c r="H37" s="46"/>
      <c r="I37" s="57"/>
      <c r="J37" s="57"/>
      <c r="K37" s="46"/>
      <c r="L37" s="46"/>
      <c r="M37" s="46"/>
      <c r="N37" s="106"/>
      <c r="O37" s="46"/>
      <c r="P37" s="46"/>
      <c r="Q37" s="46"/>
    </row>
    <row r="38" spans="1:18" ht="16.5">
      <c r="A38" s="24" t="s">
        <v>151</v>
      </c>
      <c r="B38" s="24"/>
      <c r="C38" s="24"/>
      <c r="D38" s="20"/>
      <c r="E38" s="97"/>
      <c r="F38" s="33"/>
      <c r="G38" s="58"/>
      <c r="H38" s="33"/>
      <c r="I38" s="58"/>
      <c r="J38" s="58"/>
      <c r="K38" s="33"/>
      <c r="L38" s="33"/>
      <c r="M38" s="33"/>
      <c r="N38" s="106"/>
      <c r="O38" s="33"/>
      <c r="P38" s="33"/>
      <c r="Q38" s="33"/>
    </row>
    <row r="39" spans="1:18" ht="16.5">
      <c r="A39" s="20" t="s">
        <v>263</v>
      </c>
      <c r="B39" s="20" t="s">
        <v>771</v>
      </c>
      <c r="C39" s="20" t="s">
        <v>151</v>
      </c>
      <c r="D39" s="20" t="s">
        <v>57</v>
      </c>
      <c r="E39" s="97" t="s">
        <v>381</v>
      </c>
      <c r="F39" s="66">
        <v>2010</v>
      </c>
      <c r="G39" s="35">
        <v>19.3</v>
      </c>
      <c r="H39" s="38">
        <v>0.51</v>
      </c>
      <c r="I39" s="35">
        <v>19.3</v>
      </c>
      <c r="J39" s="35">
        <v>9.843</v>
      </c>
      <c r="K39" s="13">
        <v>2</v>
      </c>
      <c r="L39" s="37" t="s">
        <v>382</v>
      </c>
      <c r="M39" s="37">
        <v>2030</v>
      </c>
      <c r="N39" s="106">
        <v>43783.242819999999</v>
      </c>
      <c r="O39" s="62"/>
      <c r="P39" s="33"/>
      <c r="Q39" s="33"/>
    </row>
    <row r="40" spans="1:18" ht="16.5">
      <c r="A40" s="20" t="s">
        <v>274</v>
      </c>
      <c r="B40" s="20" t="s">
        <v>771</v>
      </c>
      <c r="C40" s="20" t="s">
        <v>151</v>
      </c>
      <c r="D40" s="20" t="s">
        <v>57</v>
      </c>
      <c r="E40" s="97" t="s">
        <v>381</v>
      </c>
      <c r="F40" s="66">
        <v>2008</v>
      </c>
      <c r="G40" s="35">
        <v>3.9000000000000004</v>
      </c>
      <c r="H40" s="38">
        <v>1</v>
      </c>
      <c r="I40" s="35">
        <v>3.9000000000000004</v>
      </c>
      <c r="J40" s="35">
        <v>3.9000000000000004</v>
      </c>
      <c r="K40" s="13">
        <v>1</v>
      </c>
      <c r="L40" s="37" t="s">
        <v>382</v>
      </c>
      <c r="M40" s="37">
        <v>2027</v>
      </c>
      <c r="N40" s="106">
        <v>8377.9982</v>
      </c>
      <c r="O40" s="62"/>
      <c r="P40" s="33"/>
      <c r="Q40" s="33"/>
    </row>
    <row r="41" spans="1:18" ht="16.5">
      <c r="A41" s="20" t="s">
        <v>279</v>
      </c>
      <c r="B41" s="20" t="s">
        <v>771</v>
      </c>
      <c r="C41" s="20" t="s">
        <v>151</v>
      </c>
      <c r="D41" s="20" t="s">
        <v>57</v>
      </c>
      <c r="E41" s="97" t="s">
        <v>381</v>
      </c>
      <c r="F41" s="66">
        <v>2007</v>
      </c>
      <c r="G41" s="35">
        <v>6</v>
      </c>
      <c r="H41" s="38">
        <v>1</v>
      </c>
      <c r="I41" s="35">
        <v>6</v>
      </c>
      <c r="J41" s="35">
        <v>6</v>
      </c>
      <c r="K41" s="13">
        <v>1</v>
      </c>
      <c r="L41" s="37" t="s">
        <v>382</v>
      </c>
      <c r="M41" s="37">
        <v>2027</v>
      </c>
      <c r="N41" s="106">
        <v>11037.841209999999</v>
      </c>
      <c r="O41" s="62"/>
      <c r="P41" s="33"/>
      <c r="Q41" s="33"/>
    </row>
    <row r="42" spans="1:18" ht="16.5">
      <c r="A42" s="20" t="s">
        <v>285</v>
      </c>
      <c r="B42" s="20" t="s">
        <v>771</v>
      </c>
      <c r="C42" s="20" t="s">
        <v>151</v>
      </c>
      <c r="D42" s="20" t="s">
        <v>57</v>
      </c>
      <c r="E42" s="97" t="s">
        <v>381</v>
      </c>
      <c r="F42" s="66">
        <v>2011</v>
      </c>
      <c r="G42" s="35">
        <v>9.1999999999999993</v>
      </c>
      <c r="H42" s="38">
        <v>1</v>
      </c>
      <c r="I42" s="35">
        <v>9.1999999999999993</v>
      </c>
      <c r="J42" s="35">
        <v>9.1999999999999993</v>
      </c>
      <c r="K42" s="13">
        <v>1</v>
      </c>
      <c r="L42" s="37" t="s">
        <v>382</v>
      </c>
      <c r="M42" s="37">
        <v>2031</v>
      </c>
      <c r="N42" s="106">
        <v>26699.822529999998</v>
      </c>
      <c r="O42" s="62"/>
      <c r="P42" s="33"/>
      <c r="Q42" s="33"/>
    </row>
    <row r="43" spans="1:18" ht="16.5">
      <c r="A43" s="20" t="s">
        <v>293</v>
      </c>
      <c r="B43" s="20" t="s">
        <v>771</v>
      </c>
      <c r="C43" s="20" t="s">
        <v>151</v>
      </c>
      <c r="D43" s="20" t="s">
        <v>57</v>
      </c>
      <c r="E43" s="97" t="s">
        <v>381</v>
      </c>
      <c r="F43" s="66">
        <v>2007</v>
      </c>
      <c r="G43" s="35">
        <v>2.6</v>
      </c>
      <c r="H43" s="38">
        <v>1</v>
      </c>
      <c r="I43" s="35">
        <v>2.6</v>
      </c>
      <c r="J43" s="35">
        <v>2.6</v>
      </c>
      <c r="K43" s="13">
        <v>1</v>
      </c>
      <c r="L43" s="37" t="s">
        <v>382</v>
      </c>
      <c r="M43" s="37">
        <v>2027</v>
      </c>
      <c r="N43" s="106">
        <v>4506.8998000000001</v>
      </c>
      <c r="O43" s="62"/>
      <c r="P43" s="33"/>
      <c r="Q43" s="33"/>
    </row>
    <row r="44" spans="1:18" ht="16.5">
      <c r="A44" s="20" t="s">
        <v>224</v>
      </c>
      <c r="B44" s="20" t="s">
        <v>771</v>
      </c>
      <c r="C44" s="20" t="s">
        <v>151</v>
      </c>
      <c r="D44" s="20" t="s">
        <v>57</v>
      </c>
      <c r="E44" s="97" t="s">
        <v>381</v>
      </c>
      <c r="F44" s="66">
        <v>2007</v>
      </c>
      <c r="G44" s="35">
        <v>16</v>
      </c>
      <c r="H44" s="38">
        <v>1</v>
      </c>
      <c r="I44" s="35">
        <v>16</v>
      </c>
      <c r="J44" s="35">
        <v>16</v>
      </c>
      <c r="K44" s="13">
        <v>1</v>
      </c>
      <c r="L44" s="37" t="s">
        <v>382</v>
      </c>
      <c r="M44" s="37">
        <v>2027</v>
      </c>
      <c r="N44" s="106">
        <v>24434.522950000002</v>
      </c>
      <c r="O44" s="62"/>
      <c r="P44" s="33"/>
      <c r="Q44" s="33"/>
    </row>
    <row r="45" spans="1:18" ht="16.5">
      <c r="A45" s="20" t="s">
        <v>225</v>
      </c>
      <c r="B45" s="20" t="s">
        <v>771</v>
      </c>
      <c r="C45" s="20" t="s">
        <v>151</v>
      </c>
      <c r="D45" s="20" t="s">
        <v>57</v>
      </c>
      <c r="E45" s="97" t="s">
        <v>381</v>
      </c>
      <c r="F45" s="66">
        <v>2008</v>
      </c>
      <c r="G45" s="35">
        <v>59.8</v>
      </c>
      <c r="H45" s="38">
        <v>0.59</v>
      </c>
      <c r="I45" s="35">
        <v>59.8</v>
      </c>
      <c r="J45" s="35">
        <v>35.281999999999996</v>
      </c>
      <c r="K45" s="13">
        <v>2</v>
      </c>
      <c r="L45" s="37" t="s">
        <v>382</v>
      </c>
      <c r="M45" s="37">
        <v>2028</v>
      </c>
      <c r="N45" s="106">
        <v>130979.01955</v>
      </c>
      <c r="O45" s="62"/>
      <c r="P45" s="33"/>
      <c r="Q45" s="33"/>
    </row>
    <row r="46" spans="1:18" ht="16.5">
      <c r="A46" s="20" t="s">
        <v>290</v>
      </c>
      <c r="B46" s="20" t="s">
        <v>771</v>
      </c>
      <c r="C46" s="20" t="s">
        <v>151</v>
      </c>
      <c r="D46" s="20" t="s">
        <v>57</v>
      </c>
      <c r="E46" s="97" t="s">
        <v>381</v>
      </c>
      <c r="F46" s="66">
        <v>2010</v>
      </c>
      <c r="G46" s="35">
        <v>9</v>
      </c>
      <c r="H46" s="38">
        <v>0.51</v>
      </c>
      <c r="I46" s="35">
        <v>9</v>
      </c>
      <c r="J46" s="35">
        <v>4.59</v>
      </c>
      <c r="K46" s="13">
        <v>2</v>
      </c>
      <c r="L46" s="37" t="s">
        <v>382</v>
      </c>
      <c r="M46" s="37">
        <v>2030</v>
      </c>
      <c r="N46" s="106">
        <v>20634.892510000001</v>
      </c>
      <c r="O46" s="62"/>
      <c r="P46" s="33"/>
      <c r="Q46" s="33"/>
    </row>
    <row r="47" spans="1:18" ht="16.5">
      <c r="A47" s="20" t="s">
        <v>291</v>
      </c>
      <c r="B47" s="20" t="s">
        <v>771</v>
      </c>
      <c r="C47" s="20" t="s">
        <v>151</v>
      </c>
      <c r="D47" s="20" t="s">
        <v>57</v>
      </c>
      <c r="E47" s="97" t="s">
        <v>381</v>
      </c>
      <c r="F47" s="66">
        <v>2011</v>
      </c>
      <c r="G47" s="35">
        <v>9.6000000000000014</v>
      </c>
      <c r="H47" s="38">
        <v>1</v>
      </c>
      <c r="I47" s="35">
        <v>9.6000000000000014</v>
      </c>
      <c r="J47" s="35">
        <v>9.6000000000000014</v>
      </c>
      <c r="K47" s="13">
        <v>1</v>
      </c>
      <c r="L47" s="37" t="s">
        <v>382</v>
      </c>
      <c r="M47" s="37">
        <v>2031</v>
      </c>
      <c r="N47" s="106">
        <v>21883.907529999997</v>
      </c>
      <c r="O47" s="62"/>
      <c r="P47" s="33"/>
      <c r="Q47" s="33"/>
    </row>
    <row r="48" spans="1:18" ht="16.5">
      <c r="A48" s="20" t="s">
        <v>228</v>
      </c>
      <c r="B48" s="20" t="s">
        <v>771</v>
      </c>
      <c r="C48" s="20" t="s">
        <v>151</v>
      </c>
      <c r="D48" s="20" t="s">
        <v>57</v>
      </c>
      <c r="E48" s="97" t="s">
        <v>381</v>
      </c>
      <c r="F48" s="66">
        <v>2012</v>
      </c>
      <c r="G48" s="35">
        <v>36.799999999999997</v>
      </c>
      <c r="H48" s="38">
        <v>1</v>
      </c>
      <c r="I48" s="35">
        <v>36.799999999999997</v>
      </c>
      <c r="J48" s="35">
        <v>36.799999999999997</v>
      </c>
      <c r="K48" s="13">
        <v>1</v>
      </c>
      <c r="L48" s="37" t="s">
        <v>382</v>
      </c>
      <c r="M48" s="37">
        <v>2033</v>
      </c>
      <c r="N48" s="106">
        <v>67313.359439999986</v>
      </c>
      <c r="O48" s="62"/>
      <c r="P48" s="33"/>
      <c r="Q48" s="33"/>
    </row>
    <row r="49" spans="1:17" ht="16.5">
      <c r="A49" s="20" t="s">
        <v>226</v>
      </c>
      <c r="B49" s="20" t="s">
        <v>771</v>
      </c>
      <c r="C49" s="20" t="s">
        <v>151</v>
      </c>
      <c r="D49" s="20" t="s">
        <v>57</v>
      </c>
      <c r="E49" s="97" t="s">
        <v>381</v>
      </c>
      <c r="F49" s="66">
        <v>2013</v>
      </c>
      <c r="G49" s="35">
        <v>54</v>
      </c>
      <c r="H49" s="38">
        <v>0.51</v>
      </c>
      <c r="I49" s="35">
        <v>54</v>
      </c>
      <c r="J49" s="35">
        <v>27.54</v>
      </c>
      <c r="K49" s="13">
        <v>2</v>
      </c>
      <c r="L49" s="37" t="s">
        <v>382</v>
      </c>
      <c r="M49" s="37">
        <v>2033</v>
      </c>
      <c r="N49" s="106">
        <v>131590.47375</v>
      </c>
      <c r="O49" s="62"/>
      <c r="P49" s="33"/>
      <c r="Q49" s="33"/>
    </row>
    <row r="50" spans="1:17" ht="16.5">
      <c r="A50" s="20" t="s">
        <v>223</v>
      </c>
      <c r="B50" s="20" t="s">
        <v>771</v>
      </c>
      <c r="C50" s="20" t="s">
        <v>151</v>
      </c>
      <c r="D50" s="20" t="s">
        <v>57</v>
      </c>
      <c r="E50" s="97" t="s">
        <v>381</v>
      </c>
      <c r="F50" s="66">
        <v>2012</v>
      </c>
      <c r="G50" s="35">
        <v>13.799999999999999</v>
      </c>
      <c r="H50" s="38">
        <v>1</v>
      </c>
      <c r="I50" s="35">
        <v>13.799999999999999</v>
      </c>
      <c r="J50" s="35">
        <v>13.799999999999999</v>
      </c>
      <c r="K50" s="13">
        <v>1</v>
      </c>
      <c r="L50" s="37" t="s">
        <v>382</v>
      </c>
      <c r="M50" s="37">
        <v>2032</v>
      </c>
      <c r="N50" s="106">
        <v>23235.792000000001</v>
      </c>
      <c r="O50" s="62"/>
      <c r="P50" s="33"/>
      <c r="Q50" s="33"/>
    </row>
    <row r="51" spans="1:17" ht="16.5">
      <c r="A51" s="20" t="s">
        <v>217</v>
      </c>
      <c r="B51" s="20" t="s">
        <v>771</v>
      </c>
      <c r="C51" s="20" t="s">
        <v>151</v>
      </c>
      <c r="D51" s="20" t="s">
        <v>57</v>
      </c>
      <c r="E51" s="97" t="s">
        <v>381</v>
      </c>
      <c r="F51" s="66">
        <v>2013</v>
      </c>
      <c r="G51" s="35">
        <v>20.5</v>
      </c>
      <c r="H51" s="38">
        <v>1</v>
      </c>
      <c r="I51" s="35">
        <v>20.5</v>
      </c>
      <c r="J51" s="35">
        <v>20.5</v>
      </c>
      <c r="K51" s="13">
        <v>1</v>
      </c>
      <c r="L51" s="37" t="s">
        <v>382</v>
      </c>
      <c r="M51" s="37">
        <v>2033</v>
      </c>
      <c r="N51" s="106">
        <v>46060.712950000008</v>
      </c>
      <c r="O51" s="62"/>
      <c r="P51" s="33"/>
      <c r="Q51" s="33"/>
    </row>
    <row r="52" spans="1:17" ht="16.5">
      <c r="A52" s="20" t="s">
        <v>280</v>
      </c>
      <c r="B52" s="20" t="s">
        <v>771</v>
      </c>
      <c r="C52" s="20" t="s">
        <v>151</v>
      </c>
      <c r="D52" s="20" t="s">
        <v>57</v>
      </c>
      <c r="E52" s="97" t="s">
        <v>381</v>
      </c>
      <c r="F52" s="66">
        <v>2014</v>
      </c>
      <c r="G52" s="35">
        <v>6</v>
      </c>
      <c r="H52" s="38">
        <v>1</v>
      </c>
      <c r="I52" s="35">
        <v>6</v>
      </c>
      <c r="J52" s="35">
        <v>6</v>
      </c>
      <c r="K52" s="13">
        <v>1</v>
      </c>
      <c r="L52" s="37" t="s">
        <v>382</v>
      </c>
      <c r="M52" s="37">
        <v>2034</v>
      </c>
      <c r="N52" s="106">
        <v>14363.32638</v>
      </c>
      <c r="O52" s="62"/>
      <c r="P52" s="33"/>
      <c r="Q52" s="33"/>
    </row>
    <row r="53" spans="1:17" ht="16.5">
      <c r="A53" s="20" t="s">
        <v>221</v>
      </c>
      <c r="B53" s="20" t="s">
        <v>771</v>
      </c>
      <c r="C53" s="20" t="s">
        <v>151</v>
      </c>
      <c r="D53" s="20" t="s">
        <v>57</v>
      </c>
      <c r="E53" s="97" t="s">
        <v>381</v>
      </c>
      <c r="F53" s="66">
        <v>2013</v>
      </c>
      <c r="G53" s="35">
        <v>32.799999999999997</v>
      </c>
      <c r="H53" s="38">
        <v>1</v>
      </c>
      <c r="I53" s="35">
        <v>32.799999999999997</v>
      </c>
      <c r="J53" s="35">
        <v>32.799999999999997</v>
      </c>
      <c r="K53" s="13">
        <v>1</v>
      </c>
      <c r="L53" s="37" t="s">
        <v>382</v>
      </c>
      <c r="M53" s="37">
        <v>2033</v>
      </c>
      <c r="N53" s="106">
        <v>73764.882299999997</v>
      </c>
      <c r="O53" s="62"/>
      <c r="P53" s="33"/>
      <c r="Q53" s="33"/>
    </row>
    <row r="54" spans="1:17" ht="16.5">
      <c r="A54" s="20" t="s">
        <v>222</v>
      </c>
      <c r="B54" s="20" t="s">
        <v>771</v>
      </c>
      <c r="C54" s="20" t="s">
        <v>151</v>
      </c>
      <c r="D54" s="20" t="s">
        <v>57</v>
      </c>
      <c r="E54" s="97" t="s">
        <v>381</v>
      </c>
      <c r="F54" s="66">
        <v>2016</v>
      </c>
      <c r="G54" s="35">
        <v>34.85</v>
      </c>
      <c r="H54" s="38">
        <v>1</v>
      </c>
      <c r="I54" s="35">
        <v>34.85</v>
      </c>
      <c r="J54" s="35">
        <v>34.85</v>
      </c>
      <c r="K54" s="13">
        <v>1</v>
      </c>
      <c r="L54" s="37" t="s">
        <v>382</v>
      </c>
      <c r="M54" s="37">
        <v>2036</v>
      </c>
      <c r="N54" s="106">
        <v>80005.444159999985</v>
      </c>
      <c r="O54" s="62"/>
      <c r="P54" s="33"/>
      <c r="Q54" s="33"/>
    </row>
    <row r="55" spans="1:17" ht="16.5">
      <c r="A55" s="20" t="s">
        <v>218</v>
      </c>
      <c r="B55" s="20" t="s">
        <v>771</v>
      </c>
      <c r="C55" s="20" t="s">
        <v>151</v>
      </c>
      <c r="D55" s="20" t="s">
        <v>57</v>
      </c>
      <c r="E55" s="97" t="s">
        <v>381</v>
      </c>
      <c r="F55" s="66">
        <v>2018</v>
      </c>
      <c r="G55" s="35">
        <v>57.4</v>
      </c>
      <c r="H55" s="38">
        <v>1</v>
      </c>
      <c r="I55" s="35">
        <v>57.4</v>
      </c>
      <c r="J55" s="35">
        <v>57.4</v>
      </c>
      <c r="K55" s="13">
        <v>1</v>
      </c>
      <c r="L55" s="37" t="s">
        <v>382</v>
      </c>
      <c r="M55" s="37">
        <v>2038</v>
      </c>
      <c r="N55" s="106">
        <v>170144.28999999998</v>
      </c>
      <c r="O55" s="62"/>
      <c r="P55" s="33"/>
      <c r="Q55" s="33"/>
    </row>
    <row r="56" spans="1:17" ht="16.5">
      <c r="A56" s="20" t="s">
        <v>227</v>
      </c>
      <c r="B56" s="20" t="s">
        <v>771</v>
      </c>
      <c r="C56" s="20" t="s">
        <v>151</v>
      </c>
      <c r="D56" s="20" t="s">
        <v>57</v>
      </c>
      <c r="E56" s="97" t="s">
        <v>381</v>
      </c>
      <c r="F56" s="66">
        <v>2019</v>
      </c>
      <c r="G56" s="35">
        <v>32.799999999999997</v>
      </c>
      <c r="H56" s="38">
        <v>1</v>
      </c>
      <c r="I56" s="35">
        <v>32.799999999999997</v>
      </c>
      <c r="J56" s="35">
        <v>32.799999999999997</v>
      </c>
      <c r="K56" s="13">
        <v>1</v>
      </c>
      <c r="L56" s="37" t="s">
        <v>146</v>
      </c>
      <c r="M56" s="37">
        <v>2034</v>
      </c>
      <c r="N56" s="106">
        <v>94811.337000000014</v>
      </c>
      <c r="O56" s="62"/>
      <c r="P56" s="33"/>
      <c r="Q56" s="33"/>
    </row>
    <row r="57" spans="1:17" ht="16.5">
      <c r="A57" s="20" t="s">
        <v>214</v>
      </c>
      <c r="B57" s="20" t="s">
        <v>771</v>
      </c>
      <c r="C57" s="20" t="s">
        <v>151</v>
      </c>
      <c r="D57" s="20" t="s">
        <v>57</v>
      </c>
      <c r="E57" s="97" t="s">
        <v>381</v>
      </c>
      <c r="F57" s="66">
        <v>2019</v>
      </c>
      <c r="G57" s="35">
        <v>26.65</v>
      </c>
      <c r="H57" s="38">
        <v>1</v>
      </c>
      <c r="I57" s="35">
        <v>26.65</v>
      </c>
      <c r="J57" s="35">
        <v>26.65</v>
      </c>
      <c r="K57" s="13">
        <v>1</v>
      </c>
      <c r="L57" s="37" t="s">
        <v>146</v>
      </c>
      <c r="M57" s="37">
        <v>2034</v>
      </c>
      <c r="N57" s="106">
        <v>77979.750129999986</v>
      </c>
      <c r="O57" s="62"/>
      <c r="P57" s="33"/>
      <c r="Q57" s="33"/>
    </row>
    <row r="58" spans="1:17" ht="16.5">
      <c r="A58" s="20" t="s">
        <v>215</v>
      </c>
      <c r="B58" s="20" t="s">
        <v>771</v>
      </c>
      <c r="C58" s="20" t="s">
        <v>151</v>
      </c>
      <c r="D58" s="20" t="s">
        <v>57</v>
      </c>
      <c r="E58" s="97" t="s">
        <v>381</v>
      </c>
      <c r="F58" s="66">
        <v>2002</v>
      </c>
      <c r="G58" s="35">
        <v>15.6</v>
      </c>
      <c r="H58" s="38">
        <v>1</v>
      </c>
      <c r="I58" s="35">
        <v>15.6</v>
      </c>
      <c r="J58" s="35">
        <v>15.6</v>
      </c>
      <c r="K58" s="13">
        <v>1</v>
      </c>
      <c r="L58" s="37" t="s">
        <v>382</v>
      </c>
      <c r="M58" s="37">
        <v>2027</v>
      </c>
      <c r="N58" s="106">
        <v>28932.235810000002</v>
      </c>
      <c r="O58" s="62"/>
      <c r="P58" s="33"/>
      <c r="Q58" s="33"/>
    </row>
    <row r="59" spans="1:17" ht="16.5">
      <c r="A59" s="20" t="s">
        <v>216</v>
      </c>
      <c r="B59" s="20" t="s">
        <v>771</v>
      </c>
      <c r="C59" s="20" t="s">
        <v>151</v>
      </c>
      <c r="D59" s="20" t="s">
        <v>57</v>
      </c>
      <c r="E59" s="97" t="s">
        <v>381</v>
      </c>
      <c r="F59" s="66">
        <v>2002</v>
      </c>
      <c r="G59" s="35">
        <v>15.6</v>
      </c>
      <c r="H59" s="38">
        <v>1</v>
      </c>
      <c r="I59" s="35">
        <v>15.6</v>
      </c>
      <c r="J59" s="35">
        <v>15.6</v>
      </c>
      <c r="K59" s="13">
        <v>1</v>
      </c>
      <c r="L59" s="37" t="s">
        <v>382</v>
      </c>
      <c r="M59" s="37">
        <v>2027</v>
      </c>
      <c r="N59" s="106">
        <v>27798.74958</v>
      </c>
      <c r="O59" s="62"/>
      <c r="P59" s="33"/>
      <c r="Q59" s="33"/>
    </row>
    <row r="60" spans="1:17" ht="16.5">
      <c r="A60" s="20" t="s">
        <v>275</v>
      </c>
      <c r="B60" s="20" t="s">
        <v>771</v>
      </c>
      <c r="C60" s="20" t="s">
        <v>151</v>
      </c>
      <c r="D60" s="20" t="s">
        <v>57</v>
      </c>
      <c r="E60" s="97" t="s">
        <v>381</v>
      </c>
      <c r="F60" s="66">
        <v>2011</v>
      </c>
      <c r="G60" s="35">
        <v>9.4</v>
      </c>
      <c r="H60" s="38">
        <v>1</v>
      </c>
      <c r="I60" s="35">
        <v>9.4</v>
      </c>
      <c r="J60" s="35">
        <v>9.4</v>
      </c>
      <c r="K60" s="13">
        <v>1</v>
      </c>
      <c r="L60" s="37" t="s">
        <v>382</v>
      </c>
      <c r="M60" s="37">
        <v>2030</v>
      </c>
      <c r="N60" s="106">
        <v>20428.928999999996</v>
      </c>
      <c r="O60" s="62"/>
      <c r="P60" s="33"/>
      <c r="Q60" s="33"/>
    </row>
    <row r="61" spans="1:17" ht="16.5">
      <c r="A61" s="20" t="s">
        <v>276</v>
      </c>
      <c r="B61" s="20" t="s">
        <v>771</v>
      </c>
      <c r="C61" s="20" t="s">
        <v>151</v>
      </c>
      <c r="D61" s="20" t="s">
        <v>57</v>
      </c>
      <c r="E61" s="97" t="s">
        <v>381</v>
      </c>
      <c r="F61" s="66">
        <v>2011</v>
      </c>
      <c r="G61" s="35">
        <v>9.4</v>
      </c>
      <c r="H61" s="38">
        <v>1</v>
      </c>
      <c r="I61" s="35">
        <v>9.4</v>
      </c>
      <c r="J61" s="35">
        <v>9.4</v>
      </c>
      <c r="K61" s="13">
        <v>1</v>
      </c>
      <c r="L61" s="37" t="s">
        <v>382</v>
      </c>
      <c r="M61" s="37">
        <v>2030</v>
      </c>
      <c r="N61" s="106">
        <v>18723.521000000001</v>
      </c>
      <c r="O61" s="62"/>
      <c r="P61" s="33"/>
      <c r="Q61" s="33"/>
    </row>
    <row r="62" spans="1:17" ht="16.5">
      <c r="A62" s="20" t="s">
        <v>219</v>
      </c>
      <c r="B62" s="20" t="s">
        <v>771</v>
      </c>
      <c r="C62" s="20" t="s">
        <v>151</v>
      </c>
      <c r="D62" s="20" t="s">
        <v>57</v>
      </c>
      <c r="E62" s="97" t="s">
        <v>381</v>
      </c>
      <c r="F62" s="66">
        <v>2013</v>
      </c>
      <c r="G62" s="35">
        <v>50</v>
      </c>
      <c r="H62" s="38">
        <v>1</v>
      </c>
      <c r="I62" s="35">
        <v>50</v>
      </c>
      <c r="J62" s="35">
        <v>50</v>
      </c>
      <c r="K62" s="13">
        <v>1</v>
      </c>
      <c r="L62" s="37" t="s">
        <v>382</v>
      </c>
      <c r="M62" s="37">
        <v>2033</v>
      </c>
      <c r="N62" s="106">
        <v>141423.33300000001</v>
      </c>
      <c r="O62" s="62"/>
      <c r="P62" s="33"/>
      <c r="Q62" s="33"/>
    </row>
    <row r="63" spans="1:17" ht="16.5">
      <c r="A63" s="20" t="s">
        <v>220</v>
      </c>
      <c r="B63" s="20" t="s">
        <v>771</v>
      </c>
      <c r="C63" s="20" t="s">
        <v>151</v>
      </c>
      <c r="D63" s="20" t="s">
        <v>57</v>
      </c>
      <c r="E63" s="97" t="s">
        <v>381</v>
      </c>
      <c r="F63" s="66">
        <v>2002</v>
      </c>
      <c r="G63" s="35">
        <v>12.25</v>
      </c>
      <c r="H63" s="38">
        <v>1</v>
      </c>
      <c r="I63" s="35">
        <v>12.25</v>
      </c>
      <c r="J63" s="35">
        <v>12.25</v>
      </c>
      <c r="K63" s="13">
        <v>1</v>
      </c>
      <c r="L63" s="37" t="s">
        <v>382</v>
      </c>
      <c r="M63" s="37">
        <v>2026</v>
      </c>
      <c r="N63" s="106">
        <v>17262.93145</v>
      </c>
      <c r="O63" s="62"/>
      <c r="P63" s="33"/>
      <c r="Q63" s="33"/>
    </row>
    <row r="64" spans="1:17" ht="16.5">
      <c r="A64" s="20" t="s">
        <v>277</v>
      </c>
      <c r="B64" s="20" t="s">
        <v>771</v>
      </c>
      <c r="C64" s="20" t="s">
        <v>151</v>
      </c>
      <c r="D64" s="20" t="s">
        <v>57</v>
      </c>
      <c r="E64" s="97" t="s">
        <v>381</v>
      </c>
      <c r="F64" s="66">
        <v>2011</v>
      </c>
      <c r="G64" s="35">
        <v>4.0999999999999996</v>
      </c>
      <c r="H64" s="38">
        <v>1</v>
      </c>
      <c r="I64" s="35">
        <v>4.0999999999999996</v>
      </c>
      <c r="J64" s="35">
        <v>4.0999999999999996</v>
      </c>
      <c r="K64" s="13">
        <v>1</v>
      </c>
      <c r="L64" s="37" t="s">
        <v>382</v>
      </c>
      <c r="M64" s="37">
        <v>2030</v>
      </c>
      <c r="N64" s="106">
        <v>11376.562699999999</v>
      </c>
      <c r="O64" s="62"/>
      <c r="P64" s="33"/>
      <c r="Q64" s="33"/>
    </row>
    <row r="65" spans="1:17" ht="16.5">
      <c r="A65" s="20" t="s">
        <v>278</v>
      </c>
      <c r="B65" s="20" t="s">
        <v>771</v>
      </c>
      <c r="C65" s="20" t="s">
        <v>151</v>
      </c>
      <c r="D65" s="20" t="s">
        <v>57</v>
      </c>
      <c r="E65" s="97" t="s">
        <v>381</v>
      </c>
      <c r="F65" s="66">
        <v>2011</v>
      </c>
      <c r="G65" s="35">
        <v>4.0999999999999996</v>
      </c>
      <c r="H65" s="38">
        <v>1</v>
      </c>
      <c r="I65" s="35">
        <v>4.0999999999999996</v>
      </c>
      <c r="J65" s="35">
        <v>4.0999999999999996</v>
      </c>
      <c r="K65" s="13">
        <v>1</v>
      </c>
      <c r="L65" s="37" t="s">
        <v>382</v>
      </c>
      <c r="M65" s="37">
        <v>2030</v>
      </c>
      <c r="N65" s="106">
        <v>11312.328170000001</v>
      </c>
      <c r="O65" s="62"/>
      <c r="P65" s="33"/>
      <c r="Q65" s="33"/>
    </row>
    <row r="66" spans="1:17" ht="16.5">
      <c r="A66" s="20" t="s">
        <v>281</v>
      </c>
      <c r="B66" s="20" t="s">
        <v>771</v>
      </c>
      <c r="C66" s="20" t="s">
        <v>151</v>
      </c>
      <c r="D66" s="20" t="s">
        <v>57</v>
      </c>
      <c r="E66" s="97" t="s">
        <v>381</v>
      </c>
      <c r="F66" s="66">
        <v>2004</v>
      </c>
      <c r="G66" s="35">
        <v>2.75</v>
      </c>
      <c r="H66" s="38">
        <v>1</v>
      </c>
      <c r="I66" s="35">
        <v>2.75</v>
      </c>
      <c r="J66" s="35">
        <v>2.75</v>
      </c>
      <c r="K66" s="13">
        <v>1</v>
      </c>
      <c r="L66" s="37" t="s">
        <v>382</v>
      </c>
      <c r="M66" s="37">
        <v>2027</v>
      </c>
      <c r="N66" s="106">
        <v>4921.0929300000007</v>
      </c>
      <c r="O66" s="62"/>
      <c r="P66" s="33"/>
      <c r="Q66" s="33"/>
    </row>
    <row r="67" spans="1:17" ht="16.5">
      <c r="A67" s="20" t="s">
        <v>282</v>
      </c>
      <c r="B67" s="20" t="s">
        <v>771</v>
      </c>
      <c r="C67" s="20" t="s">
        <v>151</v>
      </c>
      <c r="D67" s="20" t="s">
        <v>57</v>
      </c>
      <c r="E67" s="97" t="s">
        <v>381</v>
      </c>
      <c r="F67" s="66">
        <v>2004</v>
      </c>
      <c r="G67" s="35">
        <v>2.75</v>
      </c>
      <c r="H67" s="38">
        <v>1</v>
      </c>
      <c r="I67" s="35">
        <v>2.75</v>
      </c>
      <c r="J67" s="35">
        <v>2.75</v>
      </c>
      <c r="K67" s="13">
        <v>1</v>
      </c>
      <c r="L67" s="37" t="s">
        <v>382</v>
      </c>
      <c r="M67" s="37">
        <v>2027</v>
      </c>
      <c r="N67" s="106">
        <v>3915.4312299999997</v>
      </c>
      <c r="O67" s="62"/>
      <c r="P67" s="33"/>
      <c r="Q67" s="33"/>
    </row>
    <row r="68" spans="1:17" ht="16.5">
      <c r="A68" s="20" t="s">
        <v>283</v>
      </c>
      <c r="B68" s="20" t="s">
        <v>771</v>
      </c>
      <c r="C68" s="20" t="s">
        <v>151</v>
      </c>
      <c r="D68" s="20" t="s">
        <v>57</v>
      </c>
      <c r="E68" s="97" t="s">
        <v>381</v>
      </c>
      <c r="F68" s="66">
        <v>2010</v>
      </c>
      <c r="G68" s="35">
        <v>6.15</v>
      </c>
      <c r="H68" s="38">
        <v>1</v>
      </c>
      <c r="I68" s="35">
        <v>6.15</v>
      </c>
      <c r="J68" s="35">
        <v>6.15</v>
      </c>
      <c r="K68" s="13">
        <v>1</v>
      </c>
      <c r="L68" s="37" t="s">
        <v>382</v>
      </c>
      <c r="M68" s="37">
        <v>2030</v>
      </c>
      <c r="N68" s="106">
        <v>13409.830000000002</v>
      </c>
      <c r="O68" s="62"/>
      <c r="P68" s="33"/>
      <c r="Q68" s="33"/>
    </row>
    <row r="69" spans="1:17" ht="16.5">
      <c r="A69" s="20" t="s">
        <v>284</v>
      </c>
      <c r="B69" s="20" t="s">
        <v>771</v>
      </c>
      <c r="C69" s="20" t="s">
        <v>151</v>
      </c>
      <c r="D69" s="20" t="s">
        <v>57</v>
      </c>
      <c r="E69" s="97" t="s">
        <v>381</v>
      </c>
      <c r="F69" s="66">
        <v>2010</v>
      </c>
      <c r="G69" s="35">
        <v>4.0999999999999996</v>
      </c>
      <c r="H69" s="38">
        <v>1</v>
      </c>
      <c r="I69" s="35">
        <v>4.0999999999999996</v>
      </c>
      <c r="J69" s="35">
        <v>4.0999999999999996</v>
      </c>
      <c r="K69" s="13">
        <v>1</v>
      </c>
      <c r="L69" s="37" t="s">
        <v>382</v>
      </c>
      <c r="M69" s="37">
        <v>2030</v>
      </c>
      <c r="N69" s="106">
        <v>9872.4715699999997</v>
      </c>
      <c r="O69" s="62"/>
      <c r="P69" s="33"/>
      <c r="Q69" s="33"/>
    </row>
    <row r="70" spans="1:17" ht="16.5">
      <c r="A70" s="20" t="s">
        <v>286</v>
      </c>
      <c r="B70" s="20" t="s">
        <v>771</v>
      </c>
      <c r="C70" s="20" t="s">
        <v>151</v>
      </c>
      <c r="D70" s="20" t="s">
        <v>57</v>
      </c>
      <c r="E70" s="97" t="s">
        <v>381</v>
      </c>
      <c r="F70" s="66">
        <v>2004</v>
      </c>
      <c r="G70" s="35">
        <v>2.75</v>
      </c>
      <c r="H70" s="38">
        <v>1</v>
      </c>
      <c r="I70" s="35">
        <v>2.75</v>
      </c>
      <c r="J70" s="35">
        <v>2.75</v>
      </c>
      <c r="K70" s="13">
        <v>1</v>
      </c>
      <c r="L70" s="37" t="s">
        <v>382</v>
      </c>
      <c r="M70" s="37">
        <v>2027</v>
      </c>
      <c r="N70" s="106">
        <v>4814.7625099999996</v>
      </c>
      <c r="O70" s="62"/>
      <c r="P70" s="33"/>
      <c r="Q70" s="33"/>
    </row>
    <row r="71" spans="1:17" ht="16.5">
      <c r="A71" s="20" t="s">
        <v>287</v>
      </c>
      <c r="B71" s="20" t="s">
        <v>771</v>
      </c>
      <c r="C71" s="20" t="s">
        <v>151</v>
      </c>
      <c r="D71" s="20" t="s">
        <v>57</v>
      </c>
      <c r="E71" s="97" t="s">
        <v>381</v>
      </c>
      <c r="F71" s="66">
        <v>2004</v>
      </c>
      <c r="G71" s="35">
        <v>5.5</v>
      </c>
      <c r="H71" s="38">
        <v>1</v>
      </c>
      <c r="I71" s="35">
        <v>5.5</v>
      </c>
      <c r="J71" s="35">
        <v>5.5</v>
      </c>
      <c r="K71" s="13">
        <v>1</v>
      </c>
      <c r="L71" s="37" t="s">
        <v>382</v>
      </c>
      <c r="M71" s="37">
        <v>2027</v>
      </c>
      <c r="N71" s="106">
        <v>9838.2619999999988</v>
      </c>
      <c r="O71" s="62"/>
      <c r="P71" s="33"/>
      <c r="Q71" s="33"/>
    </row>
    <row r="72" spans="1:17" ht="16.5">
      <c r="A72" s="20" t="s">
        <v>288</v>
      </c>
      <c r="B72" s="20" t="s">
        <v>771</v>
      </c>
      <c r="C72" s="20" t="s">
        <v>151</v>
      </c>
      <c r="D72" s="20" t="s">
        <v>57</v>
      </c>
      <c r="E72" s="97" t="s">
        <v>381</v>
      </c>
      <c r="F72" s="66">
        <v>2004</v>
      </c>
      <c r="G72" s="35">
        <v>2.75</v>
      </c>
      <c r="H72" s="38">
        <v>1</v>
      </c>
      <c r="I72" s="35">
        <v>2.75</v>
      </c>
      <c r="J72" s="35">
        <v>2.75</v>
      </c>
      <c r="K72" s="13">
        <v>1</v>
      </c>
      <c r="L72" s="37" t="s">
        <v>382</v>
      </c>
      <c r="M72" s="37">
        <v>2027</v>
      </c>
      <c r="N72" s="106">
        <v>4640.97</v>
      </c>
      <c r="O72" s="62"/>
      <c r="P72" s="33"/>
      <c r="Q72" s="33"/>
    </row>
    <row r="73" spans="1:17" ht="16.5">
      <c r="A73" s="20" t="s">
        <v>289</v>
      </c>
      <c r="B73" s="20" t="s">
        <v>771</v>
      </c>
      <c r="C73" s="20" t="s">
        <v>151</v>
      </c>
      <c r="D73" s="20" t="s">
        <v>57</v>
      </c>
      <c r="E73" s="97" t="s">
        <v>381</v>
      </c>
      <c r="F73" s="66">
        <v>2004</v>
      </c>
      <c r="G73" s="35">
        <v>2.75</v>
      </c>
      <c r="H73" s="38">
        <v>1</v>
      </c>
      <c r="I73" s="35">
        <v>2.75</v>
      </c>
      <c r="J73" s="35">
        <v>2.75</v>
      </c>
      <c r="K73" s="13">
        <v>1</v>
      </c>
      <c r="L73" s="37" t="s">
        <v>382</v>
      </c>
      <c r="M73" s="37">
        <v>2027</v>
      </c>
      <c r="N73" s="106">
        <v>5102.1601200000005</v>
      </c>
      <c r="O73" s="62"/>
      <c r="P73" s="33"/>
      <c r="Q73" s="33"/>
    </row>
    <row r="74" spans="1:17" ht="16.5">
      <c r="A74" s="20" t="s">
        <v>292</v>
      </c>
      <c r="B74" s="20" t="s">
        <v>771</v>
      </c>
      <c r="C74" s="20" t="s">
        <v>151</v>
      </c>
      <c r="D74" s="20" t="s">
        <v>57</v>
      </c>
      <c r="E74" s="97" t="s">
        <v>381</v>
      </c>
      <c r="F74" s="66">
        <v>2002</v>
      </c>
      <c r="G74" s="35">
        <v>9.1</v>
      </c>
      <c r="H74" s="38">
        <v>1</v>
      </c>
      <c r="I74" s="35">
        <v>9.1</v>
      </c>
      <c r="J74" s="35">
        <v>9.1</v>
      </c>
      <c r="K74" s="13">
        <v>1</v>
      </c>
      <c r="L74" s="37" t="s">
        <v>382</v>
      </c>
      <c r="M74" s="37">
        <v>2027</v>
      </c>
      <c r="N74" s="106">
        <v>16898.789000000001</v>
      </c>
      <c r="O74" s="62"/>
      <c r="P74" s="33"/>
      <c r="Q74" s="33"/>
    </row>
    <row r="75" spans="1:17" ht="16.5">
      <c r="A75" s="20" t="s">
        <v>229</v>
      </c>
      <c r="B75" s="20" t="s">
        <v>771</v>
      </c>
      <c r="C75" s="20" t="s">
        <v>151</v>
      </c>
      <c r="D75" s="20" t="s">
        <v>57</v>
      </c>
      <c r="E75" s="97" t="s">
        <v>381</v>
      </c>
      <c r="F75" s="66">
        <v>2013</v>
      </c>
      <c r="G75" s="35">
        <v>24.7</v>
      </c>
      <c r="H75" s="38">
        <v>1</v>
      </c>
      <c r="I75" s="35">
        <v>24.7</v>
      </c>
      <c r="J75" s="35">
        <v>24.7</v>
      </c>
      <c r="K75" s="13">
        <v>1</v>
      </c>
      <c r="L75" s="37" t="s">
        <v>382</v>
      </c>
      <c r="M75" s="37">
        <v>2032</v>
      </c>
      <c r="N75" s="106">
        <v>44742.323490000002</v>
      </c>
      <c r="O75" s="62"/>
      <c r="P75" s="33"/>
      <c r="Q75" s="33"/>
    </row>
    <row r="76" spans="1:17" ht="16.5">
      <c r="A76" s="20" t="s">
        <v>230</v>
      </c>
      <c r="B76" s="20" t="s">
        <v>771</v>
      </c>
      <c r="C76" s="20" t="s">
        <v>151</v>
      </c>
      <c r="D76" s="20" t="s">
        <v>57</v>
      </c>
      <c r="E76" s="97" t="s">
        <v>381</v>
      </c>
      <c r="F76" s="66">
        <v>2007</v>
      </c>
      <c r="G76" s="35">
        <v>20</v>
      </c>
      <c r="H76" s="38">
        <v>1</v>
      </c>
      <c r="I76" s="35">
        <v>20</v>
      </c>
      <c r="J76" s="35">
        <v>20</v>
      </c>
      <c r="K76" s="13">
        <v>1</v>
      </c>
      <c r="L76" s="37" t="s">
        <v>382</v>
      </c>
      <c r="M76" s="37">
        <v>2027</v>
      </c>
      <c r="N76" s="106">
        <v>37156.868800000004</v>
      </c>
      <c r="O76" s="62"/>
      <c r="P76" s="33"/>
      <c r="Q76" s="33"/>
    </row>
    <row r="77" spans="1:17" ht="16.5">
      <c r="A77" s="20" t="s">
        <v>231</v>
      </c>
      <c r="B77" s="20" t="s">
        <v>771</v>
      </c>
      <c r="C77" s="20" t="s">
        <v>151</v>
      </c>
      <c r="D77" s="20" t="s">
        <v>57</v>
      </c>
      <c r="E77" s="97" t="s">
        <v>381</v>
      </c>
      <c r="F77" s="66">
        <v>2012</v>
      </c>
      <c r="G77" s="35">
        <v>44</v>
      </c>
      <c r="H77" s="38">
        <v>1</v>
      </c>
      <c r="I77" s="35">
        <v>44</v>
      </c>
      <c r="J77" s="35">
        <v>44</v>
      </c>
      <c r="K77" s="13">
        <v>1</v>
      </c>
      <c r="L77" s="37" t="s">
        <v>382</v>
      </c>
      <c r="M77" s="37">
        <v>2032</v>
      </c>
      <c r="N77" s="106">
        <v>94333.070999999996</v>
      </c>
      <c r="O77" s="62"/>
      <c r="P77" s="33"/>
      <c r="Q77" s="33"/>
    </row>
    <row r="78" spans="1:17" ht="16.5">
      <c r="A78" s="20" t="s">
        <v>351</v>
      </c>
      <c r="B78" s="20" t="s">
        <v>771</v>
      </c>
      <c r="C78" s="20" t="s">
        <v>151</v>
      </c>
      <c r="D78" s="20" t="s">
        <v>57</v>
      </c>
      <c r="E78" s="97" t="s">
        <v>381</v>
      </c>
      <c r="F78" s="66" t="s">
        <v>749</v>
      </c>
      <c r="G78" s="35">
        <v>96</v>
      </c>
      <c r="H78" s="38">
        <v>1</v>
      </c>
      <c r="I78" s="35">
        <v>96</v>
      </c>
      <c r="J78" s="35">
        <v>96</v>
      </c>
      <c r="K78" s="13">
        <v>1</v>
      </c>
      <c r="L78" s="37" t="s">
        <v>146</v>
      </c>
      <c r="M78" s="37">
        <v>2026</v>
      </c>
      <c r="N78" s="106">
        <v>222759.87999999998</v>
      </c>
      <c r="O78" s="62"/>
      <c r="P78" s="33"/>
      <c r="Q78" s="33"/>
    </row>
    <row r="79" spans="1:17" ht="16.5">
      <c r="A79" s="20" t="s">
        <v>210</v>
      </c>
      <c r="B79" s="20" t="s">
        <v>771</v>
      </c>
      <c r="C79" s="20" t="s">
        <v>151</v>
      </c>
      <c r="D79" s="20" t="s">
        <v>148</v>
      </c>
      <c r="E79" s="97" t="s">
        <v>381</v>
      </c>
      <c r="F79" s="66">
        <v>2012</v>
      </c>
      <c r="G79" s="35">
        <v>20</v>
      </c>
      <c r="H79" s="38">
        <v>1</v>
      </c>
      <c r="I79" s="35">
        <v>20</v>
      </c>
      <c r="J79" s="35">
        <v>20</v>
      </c>
      <c r="K79" s="13">
        <v>1</v>
      </c>
      <c r="L79" s="37" t="s">
        <v>149</v>
      </c>
      <c r="M79" s="37">
        <v>2027</v>
      </c>
      <c r="N79" s="106">
        <v>46035.893769999995</v>
      </c>
      <c r="O79" s="62"/>
      <c r="P79" s="33"/>
      <c r="Q79" s="33"/>
    </row>
    <row r="80" spans="1:17" ht="16.5">
      <c r="A80" s="20" t="s">
        <v>297</v>
      </c>
      <c r="B80" s="20" t="s">
        <v>771</v>
      </c>
      <c r="C80" s="20" t="s">
        <v>151</v>
      </c>
      <c r="D80" s="20" t="s">
        <v>148</v>
      </c>
      <c r="E80" s="97" t="s">
        <v>381</v>
      </c>
      <c r="F80" s="66">
        <v>2011</v>
      </c>
      <c r="G80" s="35">
        <v>6</v>
      </c>
      <c r="H80" s="38">
        <v>1</v>
      </c>
      <c r="I80" s="35">
        <v>6</v>
      </c>
      <c r="J80" s="35">
        <v>6</v>
      </c>
      <c r="K80" s="13">
        <v>1</v>
      </c>
      <c r="L80" s="37" t="s">
        <v>149</v>
      </c>
      <c r="M80" s="37">
        <v>2026</v>
      </c>
      <c r="N80" s="106">
        <v>16830.890559999996</v>
      </c>
      <c r="O80" s="62"/>
      <c r="P80" s="33"/>
      <c r="Q80" s="33"/>
    </row>
    <row r="81" spans="1:17" ht="16.5">
      <c r="A81" s="20" t="s">
        <v>298</v>
      </c>
      <c r="B81" s="20" t="s">
        <v>771</v>
      </c>
      <c r="C81" s="20" t="s">
        <v>151</v>
      </c>
      <c r="D81" s="20" t="s">
        <v>148</v>
      </c>
      <c r="E81" s="97" t="s">
        <v>381</v>
      </c>
      <c r="F81" s="66">
        <v>2003</v>
      </c>
      <c r="G81" s="35">
        <v>4</v>
      </c>
      <c r="H81" s="38">
        <v>1</v>
      </c>
      <c r="I81" s="35">
        <v>4</v>
      </c>
      <c r="J81" s="35">
        <v>4</v>
      </c>
      <c r="K81" s="13">
        <v>1</v>
      </c>
      <c r="L81" s="75" t="s">
        <v>381</v>
      </c>
      <c r="M81" s="75" t="s">
        <v>381</v>
      </c>
      <c r="N81" s="106">
        <v>8707.7591799999991</v>
      </c>
      <c r="O81" s="62"/>
      <c r="P81" s="33"/>
      <c r="Q81" s="33"/>
    </row>
    <row r="82" spans="1:17" ht="16.5">
      <c r="A82" s="20" t="s">
        <v>299</v>
      </c>
      <c r="B82" s="20" t="s">
        <v>771</v>
      </c>
      <c r="C82" s="20" t="s">
        <v>151</v>
      </c>
      <c r="D82" s="20" t="s">
        <v>148</v>
      </c>
      <c r="E82" s="97" t="s">
        <v>381</v>
      </c>
      <c r="F82" s="66">
        <v>2008</v>
      </c>
      <c r="G82" s="35">
        <v>5</v>
      </c>
      <c r="H82" s="38">
        <v>1</v>
      </c>
      <c r="I82" s="35">
        <v>5</v>
      </c>
      <c r="J82" s="35">
        <v>5</v>
      </c>
      <c r="K82" s="13">
        <v>1</v>
      </c>
      <c r="L82" s="37" t="s">
        <v>149</v>
      </c>
      <c r="M82" s="37">
        <v>2023</v>
      </c>
      <c r="N82" s="106">
        <v>10089.72308</v>
      </c>
      <c r="O82" s="62"/>
      <c r="P82" s="33"/>
      <c r="Q82" s="33"/>
    </row>
    <row r="83" spans="1:17" ht="16.5">
      <c r="A83" s="20" t="s">
        <v>211</v>
      </c>
      <c r="B83" s="20" t="s">
        <v>771</v>
      </c>
      <c r="C83" s="20" t="s">
        <v>151</v>
      </c>
      <c r="D83" s="20" t="s">
        <v>148</v>
      </c>
      <c r="E83" s="97" t="s">
        <v>381</v>
      </c>
      <c r="F83" s="66">
        <v>2011</v>
      </c>
      <c r="G83" s="35">
        <v>20</v>
      </c>
      <c r="H83" s="38">
        <v>0.9</v>
      </c>
      <c r="I83" s="35">
        <v>20</v>
      </c>
      <c r="J83" s="35">
        <v>18</v>
      </c>
      <c r="K83" s="13">
        <v>2</v>
      </c>
      <c r="L83" s="37" t="s">
        <v>149</v>
      </c>
      <c r="M83" s="37">
        <v>2026</v>
      </c>
      <c r="N83" s="106">
        <v>55801.323629999999</v>
      </c>
      <c r="O83" s="62"/>
      <c r="P83" s="33"/>
      <c r="Q83" s="33"/>
    </row>
    <row r="84" spans="1:17" ht="16.5">
      <c r="A84" s="20" t="s">
        <v>300</v>
      </c>
      <c r="B84" s="20" t="s">
        <v>771</v>
      </c>
      <c r="C84" s="20" t="s">
        <v>151</v>
      </c>
      <c r="D84" s="20" t="s">
        <v>148</v>
      </c>
      <c r="E84" s="97" t="s">
        <v>381</v>
      </c>
      <c r="F84" s="66">
        <v>2011</v>
      </c>
      <c r="G84" s="35">
        <v>6</v>
      </c>
      <c r="H84" s="38">
        <v>0.8</v>
      </c>
      <c r="I84" s="35">
        <v>6</v>
      </c>
      <c r="J84" s="35">
        <v>4.8000000000000007</v>
      </c>
      <c r="K84" s="13">
        <v>2</v>
      </c>
      <c r="L84" s="37" t="s">
        <v>149</v>
      </c>
      <c r="M84" s="37">
        <v>2026</v>
      </c>
      <c r="N84" s="106">
        <v>14148.031999999999</v>
      </c>
      <c r="O84" s="62"/>
      <c r="P84" s="33"/>
      <c r="Q84" s="33"/>
    </row>
    <row r="85" spans="1:17" ht="16.5">
      <c r="A85" s="20" t="s">
        <v>301</v>
      </c>
      <c r="B85" s="20" t="s">
        <v>771</v>
      </c>
      <c r="C85" s="20" t="s">
        <v>151</v>
      </c>
      <c r="D85" s="20" t="s">
        <v>148</v>
      </c>
      <c r="E85" s="97" t="s">
        <v>381</v>
      </c>
      <c r="F85" s="66">
        <v>2012</v>
      </c>
      <c r="G85" s="35">
        <v>6</v>
      </c>
      <c r="H85" s="38">
        <v>1</v>
      </c>
      <c r="I85" s="35">
        <v>6</v>
      </c>
      <c r="J85" s="35">
        <v>6</v>
      </c>
      <c r="K85" s="13">
        <v>1</v>
      </c>
      <c r="L85" s="37" t="s">
        <v>149</v>
      </c>
      <c r="M85" s="37">
        <v>2027</v>
      </c>
      <c r="N85" s="106">
        <v>17122.904160000002</v>
      </c>
      <c r="O85" s="62"/>
      <c r="P85" s="33"/>
      <c r="Q85" s="33"/>
    </row>
    <row r="86" spans="1:17" ht="16.5">
      <c r="A86" s="20" t="s">
        <v>212</v>
      </c>
      <c r="B86" s="20" t="s">
        <v>771</v>
      </c>
      <c r="C86" s="20" t="s">
        <v>151</v>
      </c>
      <c r="D86" s="20" t="s">
        <v>148</v>
      </c>
      <c r="E86" s="97" t="s">
        <v>381</v>
      </c>
      <c r="F86" s="66">
        <v>2012</v>
      </c>
      <c r="G86" s="35">
        <v>18</v>
      </c>
      <c r="H86" s="38">
        <v>1</v>
      </c>
      <c r="I86" s="35">
        <v>18</v>
      </c>
      <c r="J86" s="35">
        <v>18</v>
      </c>
      <c r="K86" s="13">
        <v>1</v>
      </c>
      <c r="L86" s="37" t="s">
        <v>149</v>
      </c>
      <c r="M86" s="37">
        <v>2027</v>
      </c>
      <c r="N86" s="106">
        <v>59667.779639999993</v>
      </c>
      <c r="O86" s="62"/>
      <c r="P86" s="33"/>
      <c r="Q86" s="33"/>
    </row>
    <row r="87" spans="1:17" ht="16.5">
      <c r="A87" s="20" t="s">
        <v>262</v>
      </c>
      <c r="B87" s="20" t="s">
        <v>771</v>
      </c>
      <c r="C87" s="20" t="s">
        <v>151</v>
      </c>
      <c r="D87" s="20" t="s">
        <v>148</v>
      </c>
      <c r="E87" s="97" t="s">
        <v>381</v>
      </c>
      <c r="F87" s="66">
        <v>2012</v>
      </c>
      <c r="G87" s="35">
        <v>10</v>
      </c>
      <c r="H87" s="38">
        <v>0.51</v>
      </c>
      <c r="I87" s="35">
        <v>10</v>
      </c>
      <c r="J87" s="35">
        <v>5.0999999999999996</v>
      </c>
      <c r="K87" s="13">
        <v>2</v>
      </c>
      <c r="L87" s="37" t="s">
        <v>149</v>
      </c>
      <c r="M87" s="37">
        <v>2026</v>
      </c>
      <c r="N87" s="106">
        <v>25007.914000000004</v>
      </c>
      <c r="O87" s="62"/>
      <c r="P87" s="33"/>
      <c r="Q87" s="33"/>
    </row>
    <row r="88" spans="1:17" ht="16.5">
      <c r="A88" s="20" t="s">
        <v>213</v>
      </c>
      <c r="B88" s="20" t="s">
        <v>771</v>
      </c>
      <c r="C88" s="20" t="s">
        <v>151</v>
      </c>
      <c r="D88" s="20" t="s">
        <v>148</v>
      </c>
      <c r="E88" s="97" t="s">
        <v>381</v>
      </c>
      <c r="F88" s="66">
        <v>2013</v>
      </c>
      <c r="G88" s="35">
        <v>21</v>
      </c>
      <c r="H88" s="38">
        <v>1</v>
      </c>
      <c r="I88" s="35">
        <v>21</v>
      </c>
      <c r="J88" s="35">
        <v>21</v>
      </c>
      <c r="K88" s="13">
        <v>1</v>
      </c>
      <c r="L88" s="37" t="s">
        <v>149</v>
      </c>
      <c r="M88" s="37">
        <v>2027</v>
      </c>
      <c r="N88" s="106">
        <v>54655.511749999998</v>
      </c>
      <c r="O88" s="62"/>
      <c r="P88" s="33"/>
      <c r="Q88" s="33"/>
    </row>
    <row r="89" spans="1:17" ht="16.5">
      <c r="A89" s="20" t="s">
        <v>515</v>
      </c>
      <c r="B89" s="20" t="s">
        <v>771</v>
      </c>
      <c r="C89" s="20" t="s">
        <v>151</v>
      </c>
      <c r="D89" s="20" t="s">
        <v>148</v>
      </c>
      <c r="E89" s="97" t="s">
        <v>381</v>
      </c>
      <c r="F89" s="66">
        <v>2023</v>
      </c>
      <c r="G89" s="35">
        <v>8.4</v>
      </c>
      <c r="H89" s="38">
        <v>1</v>
      </c>
      <c r="I89" s="35">
        <v>8.4</v>
      </c>
      <c r="J89" s="35">
        <v>8.4</v>
      </c>
      <c r="K89" s="13">
        <v>1</v>
      </c>
      <c r="L89" s="75" t="s">
        <v>381</v>
      </c>
      <c r="M89" s="75" t="s">
        <v>381</v>
      </c>
      <c r="N89" s="62" t="s">
        <v>699</v>
      </c>
      <c r="O89" s="62"/>
      <c r="P89" s="33"/>
      <c r="Q89" s="33"/>
    </row>
    <row r="90" spans="1:17" ht="16.5">
      <c r="A90" s="20" t="s">
        <v>204</v>
      </c>
      <c r="B90" s="20" t="s">
        <v>771</v>
      </c>
      <c r="C90" s="20" t="s">
        <v>151</v>
      </c>
      <c r="D90" s="20" t="s">
        <v>200</v>
      </c>
      <c r="E90" s="97" t="s">
        <v>381</v>
      </c>
      <c r="F90" s="66">
        <v>2009</v>
      </c>
      <c r="G90" s="35">
        <v>41.4</v>
      </c>
      <c r="H90" s="38">
        <v>1</v>
      </c>
      <c r="I90" s="35">
        <v>41.4</v>
      </c>
      <c r="J90" s="35">
        <v>41.4</v>
      </c>
      <c r="K90" s="13">
        <v>1</v>
      </c>
      <c r="L90" s="37" t="s">
        <v>399</v>
      </c>
      <c r="M90" s="37">
        <v>2024</v>
      </c>
      <c r="N90" s="106">
        <v>83902.0821</v>
      </c>
      <c r="O90" s="62"/>
      <c r="P90" s="33"/>
      <c r="Q90" s="33"/>
    </row>
    <row r="91" spans="1:17" ht="16.5">
      <c r="A91" s="20" t="s">
        <v>206</v>
      </c>
      <c r="B91" s="20" t="s">
        <v>771</v>
      </c>
      <c r="C91" s="20" t="s">
        <v>151</v>
      </c>
      <c r="D91" s="20" t="s">
        <v>200</v>
      </c>
      <c r="E91" s="97" t="s">
        <v>381</v>
      </c>
      <c r="F91" s="66">
        <v>2011</v>
      </c>
      <c r="G91" s="35">
        <v>34.5</v>
      </c>
      <c r="H91" s="38">
        <v>1</v>
      </c>
      <c r="I91" s="35">
        <v>34.5</v>
      </c>
      <c r="J91" s="35">
        <v>34.5</v>
      </c>
      <c r="K91" s="13">
        <v>1</v>
      </c>
      <c r="L91" s="37" t="s">
        <v>399</v>
      </c>
      <c r="M91" s="37">
        <v>2026</v>
      </c>
      <c r="N91" s="106">
        <v>61247.819599999995</v>
      </c>
      <c r="O91" s="62"/>
      <c r="P91" s="33"/>
      <c r="Q91" s="33"/>
    </row>
    <row r="92" spans="1:17" ht="16.5">
      <c r="A92" s="20" t="s">
        <v>203</v>
      </c>
      <c r="B92" s="20" t="s">
        <v>771</v>
      </c>
      <c r="C92" s="20" t="s">
        <v>151</v>
      </c>
      <c r="D92" s="20" t="s">
        <v>200</v>
      </c>
      <c r="E92" s="97" t="s">
        <v>381</v>
      </c>
      <c r="F92" s="66">
        <v>2010</v>
      </c>
      <c r="G92" s="35">
        <v>32</v>
      </c>
      <c r="H92" s="38">
        <v>0.51</v>
      </c>
      <c r="I92" s="35">
        <v>32</v>
      </c>
      <c r="J92" s="35">
        <v>16.32</v>
      </c>
      <c r="K92" s="13">
        <v>2</v>
      </c>
      <c r="L92" s="37" t="s">
        <v>399</v>
      </c>
      <c r="M92" s="37">
        <v>2026</v>
      </c>
      <c r="N92" s="106">
        <v>55654.526510000003</v>
      </c>
      <c r="O92" s="62"/>
      <c r="P92" s="33"/>
      <c r="Q92" s="33"/>
    </row>
    <row r="93" spans="1:17" ht="16.5">
      <c r="A93" s="20" t="s">
        <v>205</v>
      </c>
      <c r="B93" s="20" t="s">
        <v>771</v>
      </c>
      <c r="C93" s="20" t="s">
        <v>151</v>
      </c>
      <c r="D93" s="20" t="s">
        <v>200</v>
      </c>
      <c r="E93" s="97" t="s">
        <v>381</v>
      </c>
      <c r="F93" s="66">
        <v>2012</v>
      </c>
      <c r="G93" s="35">
        <v>30</v>
      </c>
      <c r="H93" s="38">
        <v>1</v>
      </c>
      <c r="I93" s="35">
        <v>30</v>
      </c>
      <c r="J93" s="35">
        <v>30</v>
      </c>
      <c r="K93" s="13">
        <v>1</v>
      </c>
      <c r="L93" s="37" t="s">
        <v>399</v>
      </c>
      <c r="M93" s="37">
        <v>2027</v>
      </c>
      <c r="N93" s="106">
        <v>53498.809390000009</v>
      </c>
      <c r="O93" s="62"/>
      <c r="P93" s="33"/>
      <c r="Q93" s="33"/>
    </row>
    <row r="94" spans="1:17" ht="16.5">
      <c r="A94" s="20" t="s">
        <v>361</v>
      </c>
      <c r="B94" s="20" t="s">
        <v>771</v>
      </c>
      <c r="C94" s="20" t="s">
        <v>151</v>
      </c>
      <c r="D94" s="20" t="s">
        <v>200</v>
      </c>
      <c r="E94" s="97" t="s">
        <v>381</v>
      </c>
      <c r="F94" s="66">
        <v>2013</v>
      </c>
      <c r="G94" s="35">
        <v>45.1</v>
      </c>
      <c r="H94" s="38">
        <v>1</v>
      </c>
      <c r="I94" s="35">
        <v>45.1</v>
      </c>
      <c r="J94" s="35">
        <v>45.1</v>
      </c>
      <c r="K94" s="13">
        <v>1</v>
      </c>
      <c r="L94" s="37" t="s">
        <v>399</v>
      </c>
      <c r="M94" s="37">
        <v>2028</v>
      </c>
      <c r="N94" s="106">
        <v>232195.05501000001</v>
      </c>
      <c r="O94" s="62"/>
      <c r="P94" s="33"/>
      <c r="Q94" s="33"/>
    </row>
    <row r="95" spans="1:17" ht="16.5">
      <c r="A95" s="20" t="s">
        <v>362</v>
      </c>
      <c r="B95" s="20" t="s">
        <v>771</v>
      </c>
      <c r="C95" s="20" t="s">
        <v>151</v>
      </c>
      <c r="D95" s="20" t="s">
        <v>200</v>
      </c>
      <c r="E95" s="97" t="s">
        <v>381</v>
      </c>
      <c r="F95" s="66">
        <v>2015</v>
      </c>
      <c r="G95" s="35">
        <v>28</v>
      </c>
      <c r="H95" s="38">
        <v>1</v>
      </c>
      <c r="I95" s="35">
        <v>28</v>
      </c>
      <c r="J95" s="35">
        <v>28</v>
      </c>
      <c r="K95" s="13">
        <v>1</v>
      </c>
      <c r="L95" s="37" t="s">
        <v>399</v>
      </c>
      <c r="M95" s="37">
        <v>2030</v>
      </c>
      <c r="N95" s="62" t="s">
        <v>698</v>
      </c>
      <c r="O95" s="62"/>
      <c r="P95" s="33"/>
      <c r="Q95" s="33"/>
    </row>
    <row r="96" spans="1:17" ht="16.5">
      <c r="A96" s="20" t="s">
        <v>202</v>
      </c>
      <c r="B96" s="20" t="s">
        <v>771</v>
      </c>
      <c r="C96" s="20" t="s">
        <v>151</v>
      </c>
      <c r="D96" s="20" t="s">
        <v>200</v>
      </c>
      <c r="E96" s="97" t="s">
        <v>381</v>
      </c>
      <c r="F96" s="66">
        <v>2015</v>
      </c>
      <c r="G96" s="35">
        <v>16.8</v>
      </c>
      <c r="H96" s="38">
        <v>1</v>
      </c>
      <c r="I96" s="35">
        <v>16.8</v>
      </c>
      <c r="J96" s="35">
        <v>16.8</v>
      </c>
      <c r="K96" s="13">
        <v>1</v>
      </c>
      <c r="L96" s="37" t="s">
        <v>399</v>
      </c>
      <c r="M96" s="37">
        <v>2030</v>
      </c>
      <c r="N96" s="106">
        <v>37099.112399999998</v>
      </c>
      <c r="O96" s="62"/>
      <c r="P96" s="33"/>
      <c r="Q96" s="33"/>
    </row>
    <row r="97" spans="1:17" ht="16.5">
      <c r="A97" s="20" t="s">
        <v>201</v>
      </c>
      <c r="B97" s="20" t="s">
        <v>771</v>
      </c>
      <c r="C97" s="20" t="s">
        <v>151</v>
      </c>
      <c r="D97" s="20" t="s">
        <v>200</v>
      </c>
      <c r="E97" s="97" t="s">
        <v>381</v>
      </c>
      <c r="F97" s="66">
        <v>2012</v>
      </c>
      <c r="G97" s="35">
        <v>14</v>
      </c>
      <c r="H97" s="38">
        <v>1</v>
      </c>
      <c r="I97" s="35">
        <v>14</v>
      </c>
      <c r="J97" s="35">
        <v>14</v>
      </c>
      <c r="K97" s="13">
        <v>1</v>
      </c>
      <c r="L97" s="37" t="s">
        <v>399</v>
      </c>
      <c r="M97" s="37">
        <v>2027</v>
      </c>
      <c r="N97" s="106">
        <v>32176.157490000005</v>
      </c>
      <c r="O97" s="62"/>
      <c r="P97" s="33"/>
      <c r="Q97" s="33"/>
    </row>
    <row r="98" spans="1:17" ht="16.5">
      <c r="A98" s="20" t="s">
        <v>199</v>
      </c>
      <c r="B98" s="20" t="s">
        <v>771</v>
      </c>
      <c r="C98" s="20" t="s">
        <v>151</v>
      </c>
      <c r="D98" s="20" t="s">
        <v>200</v>
      </c>
      <c r="E98" s="97" t="s">
        <v>381</v>
      </c>
      <c r="F98" s="66">
        <v>2011</v>
      </c>
      <c r="G98" s="35">
        <v>20.7</v>
      </c>
      <c r="H98" s="38">
        <v>1</v>
      </c>
      <c r="I98" s="35">
        <v>20.7</v>
      </c>
      <c r="J98" s="35">
        <v>20.7</v>
      </c>
      <c r="K98" s="13">
        <v>1</v>
      </c>
      <c r="L98" s="37" t="s">
        <v>149</v>
      </c>
      <c r="M98" s="37">
        <v>2026</v>
      </c>
      <c r="N98" s="106">
        <v>52588.570340000006</v>
      </c>
      <c r="O98" s="62"/>
      <c r="P98" s="33"/>
      <c r="Q98" s="33"/>
    </row>
    <row r="99" spans="1:17" ht="16.5">
      <c r="A99" s="20" t="s">
        <v>207</v>
      </c>
      <c r="B99" s="20" t="s">
        <v>771</v>
      </c>
      <c r="C99" s="20" t="s">
        <v>151</v>
      </c>
      <c r="D99" s="20" t="s">
        <v>200</v>
      </c>
      <c r="E99" s="97" t="s">
        <v>381</v>
      </c>
      <c r="F99" s="66">
        <v>2010</v>
      </c>
      <c r="G99" s="35">
        <v>52.5</v>
      </c>
      <c r="H99" s="38">
        <v>1</v>
      </c>
      <c r="I99" s="35">
        <v>52.5</v>
      </c>
      <c r="J99" s="35">
        <v>52.5</v>
      </c>
      <c r="K99" s="13">
        <v>1</v>
      </c>
      <c r="L99" s="37" t="s">
        <v>149</v>
      </c>
      <c r="M99" s="37">
        <v>2025</v>
      </c>
      <c r="N99" s="106">
        <v>105329.07227</v>
      </c>
      <c r="O99" s="62"/>
      <c r="P99" s="33"/>
      <c r="Q99" s="33"/>
    </row>
    <row r="100" spans="1:17" ht="16.5">
      <c r="A100" s="20" t="s">
        <v>208</v>
      </c>
      <c r="B100" s="20" t="s">
        <v>771</v>
      </c>
      <c r="C100" s="20" t="s">
        <v>151</v>
      </c>
      <c r="D100" s="20" t="s">
        <v>200</v>
      </c>
      <c r="E100" s="97" t="s">
        <v>381</v>
      </c>
      <c r="F100" s="66">
        <v>2014</v>
      </c>
      <c r="G100" s="35">
        <v>15</v>
      </c>
      <c r="H100" s="38">
        <v>1</v>
      </c>
      <c r="I100" s="35">
        <v>15</v>
      </c>
      <c r="J100" s="35">
        <v>15</v>
      </c>
      <c r="K100" s="13">
        <v>1</v>
      </c>
      <c r="L100" s="37" t="s">
        <v>149</v>
      </c>
      <c r="M100" s="37">
        <v>2029</v>
      </c>
      <c r="N100" s="106">
        <v>28495.383290000005</v>
      </c>
      <c r="O100" s="62"/>
      <c r="P100" s="33"/>
      <c r="Q100" s="33"/>
    </row>
    <row r="101" spans="1:17" ht="16.5">
      <c r="A101" s="20" t="s">
        <v>296</v>
      </c>
      <c r="B101" s="20" t="s">
        <v>771</v>
      </c>
      <c r="C101" s="20" t="s">
        <v>151</v>
      </c>
      <c r="D101" s="20" t="s">
        <v>200</v>
      </c>
      <c r="E101" s="97" t="s">
        <v>381</v>
      </c>
      <c r="F101" s="66">
        <v>2013</v>
      </c>
      <c r="G101" s="35">
        <v>7.5</v>
      </c>
      <c r="H101" s="38">
        <v>1</v>
      </c>
      <c r="I101" s="35">
        <v>7.5</v>
      </c>
      <c r="J101" s="35">
        <v>7.5</v>
      </c>
      <c r="K101" s="13">
        <v>1</v>
      </c>
      <c r="L101" s="37" t="s">
        <v>149</v>
      </c>
      <c r="M101" s="37">
        <v>2028</v>
      </c>
      <c r="N101" s="106">
        <v>11750.6307</v>
      </c>
      <c r="O101" s="62"/>
      <c r="P101" s="33"/>
      <c r="Q101" s="33"/>
    </row>
    <row r="102" spans="1:17" ht="16.5">
      <c r="A102" s="20" t="s">
        <v>209</v>
      </c>
      <c r="B102" s="20" t="s">
        <v>771</v>
      </c>
      <c r="C102" s="20" t="s">
        <v>151</v>
      </c>
      <c r="D102" s="20" t="s">
        <v>200</v>
      </c>
      <c r="E102" s="97" t="s">
        <v>381</v>
      </c>
      <c r="F102" s="66">
        <v>2014</v>
      </c>
      <c r="G102" s="35">
        <v>47.5</v>
      </c>
      <c r="H102" s="38">
        <v>1</v>
      </c>
      <c r="I102" s="35">
        <v>47.5</v>
      </c>
      <c r="J102" s="35">
        <v>47.5</v>
      </c>
      <c r="K102" s="13">
        <v>1</v>
      </c>
      <c r="L102" s="37" t="s">
        <v>149</v>
      </c>
      <c r="M102" s="37">
        <v>2029</v>
      </c>
      <c r="N102" s="106">
        <v>74482.539250000002</v>
      </c>
      <c r="O102" s="62"/>
      <c r="P102" s="33"/>
      <c r="Q102" s="33"/>
    </row>
    <row r="103" spans="1:17" ht="16.5">
      <c r="A103" s="20" t="s">
        <v>360</v>
      </c>
      <c r="B103" s="20" t="s">
        <v>771</v>
      </c>
      <c r="C103" s="20" t="s">
        <v>151</v>
      </c>
      <c r="D103" s="20" t="s">
        <v>200</v>
      </c>
      <c r="E103" s="97" t="s">
        <v>381</v>
      </c>
      <c r="F103" s="66">
        <v>2021</v>
      </c>
      <c r="G103" s="35">
        <v>7.2</v>
      </c>
      <c r="H103" s="38">
        <v>1</v>
      </c>
      <c r="I103" s="35">
        <v>7.2</v>
      </c>
      <c r="J103" s="35">
        <v>7.2</v>
      </c>
      <c r="K103" s="13">
        <v>1</v>
      </c>
      <c r="L103" s="37" t="s">
        <v>146</v>
      </c>
      <c r="M103" s="37">
        <v>2035</v>
      </c>
      <c r="N103" s="106">
        <v>22337.828640000003</v>
      </c>
      <c r="O103" s="62"/>
      <c r="P103" s="33"/>
      <c r="Q103" s="33"/>
    </row>
    <row r="104" spans="1:17" ht="16.5">
      <c r="A104" s="20" t="s">
        <v>366</v>
      </c>
      <c r="B104" s="20" t="s">
        <v>771</v>
      </c>
      <c r="C104" s="20" t="s">
        <v>151</v>
      </c>
      <c r="D104" s="20" t="s">
        <v>200</v>
      </c>
      <c r="E104" s="97" t="s">
        <v>381</v>
      </c>
      <c r="F104" s="66">
        <v>2021</v>
      </c>
      <c r="G104" s="35">
        <v>33</v>
      </c>
      <c r="H104" s="38">
        <v>1</v>
      </c>
      <c r="I104" s="35">
        <v>33</v>
      </c>
      <c r="J104" s="35">
        <v>33</v>
      </c>
      <c r="K104" s="13">
        <v>1</v>
      </c>
      <c r="L104" s="37" t="s">
        <v>146</v>
      </c>
      <c r="M104" s="37">
        <v>2036</v>
      </c>
      <c r="N104" s="106">
        <v>98981.810499999992</v>
      </c>
      <c r="O104" s="62"/>
      <c r="P104" s="33"/>
      <c r="Q104" s="33"/>
    </row>
    <row r="105" spans="1:17" ht="16.5">
      <c r="A105" s="20" t="s">
        <v>384</v>
      </c>
      <c r="B105" s="20" t="s">
        <v>771</v>
      </c>
      <c r="C105" s="20" t="s">
        <v>151</v>
      </c>
      <c r="D105" s="20" t="s">
        <v>200</v>
      </c>
      <c r="E105" s="97" t="s">
        <v>381</v>
      </c>
      <c r="F105" s="66">
        <v>2022</v>
      </c>
      <c r="G105" s="35">
        <v>16.8</v>
      </c>
      <c r="H105" s="38">
        <v>1</v>
      </c>
      <c r="I105" s="35">
        <v>16.8</v>
      </c>
      <c r="J105" s="35">
        <v>16.8</v>
      </c>
      <c r="K105" s="13">
        <v>1</v>
      </c>
      <c r="L105" s="37" t="s">
        <v>146</v>
      </c>
      <c r="M105" s="37">
        <v>2038</v>
      </c>
      <c r="N105" s="106">
        <v>46902.672399999996</v>
      </c>
      <c r="O105" s="62"/>
      <c r="P105" s="33"/>
      <c r="Q105" s="33"/>
    </row>
    <row r="106" spans="1:17" ht="16.5">
      <c r="A106" s="20" t="s">
        <v>385</v>
      </c>
      <c r="B106" s="20" t="s">
        <v>771</v>
      </c>
      <c r="C106" s="20" t="s">
        <v>151</v>
      </c>
      <c r="D106" s="20" t="s">
        <v>200</v>
      </c>
      <c r="E106" s="97" t="s">
        <v>381</v>
      </c>
      <c r="F106" s="66">
        <v>2022</v>
      </c>
      <c r="G106" s="35">
        <v>47.5</v>
      </c>
      <c r="H106" s="38">
        <v>1</v>
      </c>
      <c r="I106" s="35">
        <v>47.5</v>
      </c>
      <c r="J106" s="35">
        <v>47.5</v>
      </c>
      <c r="K106" s="13">
        <v>1</v>
      </c>
      <c r="L106" s="37" t="s">
        <v>146</v>
      </c>
      <c r="M106" s="37">
        <v>2037</v>
      </c>
      <c r="N106" s="106">
        <v>106439.48191</v>
      </c>
      <c r="O106" s="62"/>
      <c r="P106" s="33"/>
      <c r="Q106" s="33"/>
    </row>
    <row r="107" spans="1:17" ht="16.5">
      <c r="A107" s="20" t="s">
        <v>386</v>
      </c>
      <c r="B107" s="20" t="s">
        <v>771</v>
      </c>
      <c r="C107" s="20" t="s">
        <v>151</v>
      </c>
      <c r="D107" s="20" t="s">
        <v>200</v>
      </c>
      <c r="E107" s="97" t="s">
        <v>381</v>
      </c>
      <c r="F107" s="66">
        <v>2022</v>
      </c>
      <c r="G107" s="35">
        <v>7</v>
      </c>
      <c r="H107" s="38">
        <v>1</v>
      </c>
      <c r="I107" s="35">
        <v>7</v>
      </c>
      <c r="J107" s="35">
        <v>7</v>
      </c>
      <c r="K107" s="13">
        <v>1</v>
      </c>
      <c r="L107" s="37" t="s">
        <v>146</v>
      </c>
      <c r="M107" s="37">
        <v>2037</v>
      </c>
      <c r="N107" s="106">
        <v>15175.655199999999</v>
      </c>
      <c r="O107" s="62"/>
      <c r="P107" s="33"/>
      <c r="Q107" s="33"/>
    </row>
    <row r="108" spans="1:17" ht="16.5">
      <c r="A108" s="20" t="s">
        <v>513</v>
      </c>
      <c r="B108" s="20" t="s">
        <v>771</v>
      </c>
      <c r="C108" s="20" t="s">
        <v>151</v>
      </c>
      <c r="D108" s="20" t="s">
        <v>200</v>
      </c>
      <c r="E108" s="97" t="s">
        <v>381</v>
      </c>
      <c r="F108" s="66">
        <v>2023</v>
      </c>
      <c r="G108" s="35">
        <v>12</v>
      </c>
      <c r="H108" s="38">
        <v>1</v>
      </c>
      <c r="I108" s="35">
        <v>12</v>
      </c>
      <c r="J108" s="35">
        <v>12</v>
      </c>
      <c r="K108" s="13">
        <v>1</v>
      </c>
      <c r="L108" s="37" t="s">
        <v>259</v>
      </c>
      <c r="M108" s="37">
        <v>2029</v>
      </c>
      <c r="N108" s="62" t="s">
        <v>698</v>
      </c>
      <c r="O108" s="62"/>
      <c r="P108" s="33"/>
      <c r="Q108" s="33"/>
    </row>
    <row r="109" spans="1:17" ht="16.5">
      <c r="A109" s="20" t="s">
        <v>514</v>
      </c>
      <c r="B109" s="20" t="s">
        <v>771</v>
      </c>
      <c r="C109" s="20" t="s">
        <v>151</v>
      </c>
      <c r="D109" s="20" t="s">
        <v>200</v>
      </c>
      <c r="E109" s="97" t="s">
        <v>381</v>
      </c>
      <c r="F109" s="66">
        <v>2023</v>
      </c>
      <c r="G109" s="35">
        <v>48</v>
      </c>
      <c r="H109" s="38">
        <v>1</v>
      </c>
      <c r="I109" s="35">
        <v>48</v>
      </c>
      <c r="J109" s="35">
        <v>48</v>
      </c>
      <c r="K109" s="13">
        <v>1</v>
      </c>
      <c r="L109" s="37" t="s">
        <v>146</v>
      </c>
      <c r="M109" s="37">
        <v>2038</v>
      </c>
      <c r="N109" s="106">
        <v>149939.908</v>
      </c>
      <c r="O109" s="62"/>
      <c r="P109" s="33"/>
      <c r="Q109" s="33"/>
    </row>
    <row r="110" spans="1:17" ht="16.5">
      <c r="A110" s="20" t="s">
        <v>269</v>
      </c>
      <c r="B110" s="20" t="s">
        <v>771</v>
      </c>
      <c r="C110" s="20" t="s">
        <v>151</v>
      </c>
      <c r="D110" s="20" t="s">
        <v>55</v>
      </c>
      <c r="E110" s="97" t="s">
        <v>381</v>
      </c>
      <c r="F110" s="66">
        <v>2004</v>
      </c>
      <c r="G110" s="35">
        <v>6.8</v>
      </c>
      <c r="H110" s="38">
        <v>1</v>
      </c>
      <c r="I110" s="35">
        <v>6.8</v>
      </c>
      <c r="J110" s="35">
        <v>6.8</v>
      </c>
      <c r="K110" s="13">
        <v>1</v>
      </c>
      <c r="L110" s="75" t="s">
        <v>381</v>
      </c>
      <c r="M110" s="75" t="s">
        <v>381</v>
      </c>
      <c r="N110" s="106">
        <v>10898.89345</v>
      </c>
      <c r="O110" s="62"/>
      <c r="P110" s="33"/>
      <c r="Q110" s="33"/>
    </row>
    <row r="111" spans="1:17" ht="16.5">
      <c r="A111" s="20" t="s">
        <v>271</v>
      </c>
      <c r="B111" s="20" t="s">
        <v>771</v>
      </c>
      <c r="C111" s="20" t="s">
        <v>151</v>
      </c>
      <c r="D111" s="20" t="s">
        <v>55</v>
      </c>
      <c r="E111" s="97" t="s">
        <v>381</v>
      </c>
      <c r="F111" s="66">
        <v>2009</v>
      </c>
      <c r="G111" s="35">
        <v>5.95</v>
      </c>
      <c r="H111" s="38">
        <v>1</v>
      </c>
      <c r="I111" s="35">
        <v>5.95</v>
      </c>
      <c r="J111" s="35">
        <v>5.95</v>
      </c>
      <c r="K111" s="13">
        <v>1</v>
      </c>
      <c r="L111" s="75" t="s">
        <v>381</v>
      </c>
      <c r="M111" s="75" t="s">
        <v>381</v>
      </c>
      <c r="N111" s="106">
        <v>10070.4203</v>
      </c>
      <c r="O111" s="62"/>
      <c r="P111" s="33"/>
      <c r="Q111" s="33"/>
    </row>
    <row r="112" spans="1:17" ht="16.5">
      <c r="A112" s="20" t="s">
        <v>272</v>
      </c>
      <c r="B112" s="20" t="s">
        <v>771</v>
      </c>
      <c r="C112" s="20" t="s">
        <v>151</v>
      </c>
      <c r="D112" s="20" t="s">
        <v>55</v>
      </c>
      <c r="E112" s="97" t="s">
        <v>381</v>
      </c>
      <c r="F112" s="66">
        <v>2013</v>
      </c>
      <c r="G112" s="35">
        <v>0.85</v>
      </c>
      <c r="H112" s="38">
        <v>1</v>
      </c>
      <c r="I112" s="35">
        <v>0.85</v>
      </c>
      <c r="J112" s="35">
        <v>0.85</v>
      </c>
      <c r="K112" s="13">
        <v>1</v>
      </c>
      <c r="L112" s="37" t="s">
        <v>152</v>
      </c>
      <c r="M112" s="37">
        <v>2026</v>
      </c>
      <c r="N112" s="62" t="s">
        <v>856</v>
      </c>
      <c r="O112" s="62"/>
      <c r="P112" s="33"/>
      <c r="Q112" s="33"/>
    </row>
    <row r="113" spans="1:17" ht="16.5">
      <c r="A113" s="20" t="s">
        <v>273</v>
      </c>
      <c r="B113" s="20" t="s">
        <v>771</v>
      </c>
      <c r="C113" s="20" t="s">
        <v>151</v>
      </c>
      <c r="D113" s="20" t="s">
        <v>55</v>
      </c>
      <c r="E113" s="97" t="s">
        <v>381</v>
      </c>
      <c r="F113" s="66">
        <v>2005</v>
      </c>
      <c r="G113" s="35">
        <v>9.35</v>
      </c>
      <c r="H113" s="38">
        <v>1</v>
      </c>
      <c r="I113" s="35">
        <v>9.35</v>
      </c>
      <c r="J113" s="35">
        <v>9.35</v>
      </c>
      <c r="K113" s="13">
        <v>1</v>
      </c>
      <c r="L113" s="75" t="s">
        <v>381</v>
      </c>
      <c r="M113" s="75" t="s">
        <v>381</v>
      </c>
      <c r="N113" s="106">
        <v>11706.634899999999</v>
      </c>
      <c r="O113" s="62"/>
      <c r="P113" s="33"/>
      <c r="Q113" s="33"/>
    </row>
    <row r="114" spans="1:17" ht="16.5">
      <c r="A114" s="20" t="s">
        <v>364</v>
      </c>
      <c r="B114" s="20" t="s">
        <v>771</v>
      </c>
      <c r="C114" s="20" t="s">
        <v>151</v>
      </c>
      <c r="D114" s="20" t="s">
        <v>55</v>
      </c>
      <c r="E114" s="97" t="s">
        <v>381</v>
      </c>
      <c r="F114" s="66">
        <v>2009</v>
      </c>
      <c r="G114" s="35">
        <v>123</v>
      </c>
      <c r="H114" s="38">
        <v>1</v>
      </c>
      <c r="I114" s="35">
        <v>123</v>
      </c>
      <c r="J114" s="35">
        <v>123</v>
      </c>
      <c r="K114" s="13">
        <v>1</v>
      </c>
      <c r="L114" s="75" t="s">
        <v>381</v>
      </c>
      <c r="M114" s="75" t="s">
        <v>381</v>
      </c>
      <c r="N114" s="106">
        <v>270034.14</v>
      </c>
      <c r="O114" s="62"/>
      <c r="P114" s="33"/>
      <c r="Q114" s="33"/>
    </row>
    <row r="115" spans="1:17" ht="16.5">
      <c r="A115" s="20" t="s">
        <v>365</v>
      </c>
      <c r="B115" s="20" t="s">
        <v>771</v>
      </c>
      <c r="C115" s="20" t="s">
        <v>151</v>
      </c>
      <c r="D115" s="20" t="s">
        <v>55</v>
      </c>
      <c r="E115" s="97" t="s">
        <v>381</v>
      </c>
      <c r="F115" s="66">
        <v>2012</v>
      </c>
      <c r="G115" s="35">
        <v>12.3</v>
      </c>
      <c r="H115" s="38">
        <v>1</v>
      </c>
      <c r="I115" s="35">
        <v>12.3</v>
      </c>
      <c r="J115" s="35">
        <v>12.3</v>
      </c>
      <c r="K115" s="13">
        <v>1</v>
      </c>
      <c r="L115" s="37" t="s">
        <v>152</v>
      </c>
      <c r="M115" s="37">
        <v>2027</v>
      </c>
      <c r="N115" s="62" t="s">
        <v>857</v>
      </c>
      <c r="O115" s="62"/>
      <c r="P115" s="33"/>
      <c r="Q115" s="33"/>
    </row>
    <row r="116" spans="1:17" ht="16.5">
      <c r="A116" s="20" t="s">
        <v>270</v>
      </c>
      <c r="B116" s="20" t="s">
        <v>771</v>
      </c>
      <c r="C116" s="20" t="s">
        <v>151</v>
      </c>
      <c r="D116" s="20" t="s">
        <v>55</v>
      </c>
      <c r="E116" s="97" t="s">
        <v>381</v>
      </c>
      <c r="F116" s="66">
        <v>2016</v>
      </c>
      <c r="G116" s="35">
        <v>9.6</v>
      </c>
      <c r="H116" s="38">
        <v>1</v>
      </c>
      <c r="I116" s="35">
        <v>9.6</v>
      </c>
      <c r="J116" s="35">
        <v>9.6</v>
      </c>
      <c r="K116" s="13">
        <v>1</v>
      </c>
      <c r="L116" s="37" t="s">
        <v>152</v>
      </c>
      <c r="M116" s="37">
        <v>2031</v>
      </c>
      <c r="N116" s="106">
        <v>25730.492440000002</v>
      </c>
      <c r="O116" s="62"/>
      <c r="P116" s="33"/>
      <c r="Q116" s="33"/>
    </row>
    <row r="117" spans="1:17" ht="16.5">
      <c r="A117" s="20" t="s">
        <v>198</v>
      </c>
      <c r="B117" s="20" t="s">
        <v>771</v>
      </c>
      <c r="C117" s="20" t="s">
        <v>151</v>
      </c>
      <c r="D117" s="20" t="s">
        <v>55</v>
      </c>
      <c r="E117" s="97" t="s">
        <v>381</v>
      </c>
      <c r="F117" s="66">
        <v>2016</v>
      </c>
      <c r="G117" s="35">
        <v>90</v>
      </c>
      <c r="H117" s="38">
        <v>1</v>
      </c>
      <c r="I117" s="35">
        <v>90</v>
      </c>
      <c r="J117" s="35">
        <v>90</v>
      </c>
      <c r="K117" s="13">
        <v>1</v>
      </c>
      <c r="L117" s="37" t="s">
        <v>152</v>
      </c>
      <c r="M117" s="37">
        <v>2031</v>
      </c>
      <c r="N117" s="106">
        <v>192194.71200000003</v>
      </c>
      <c r="O117" s="62"/>
      <c r="P117" s="33"/>
      <c r="Q117" s="33"/>
    </row>
    <row r="118" spans="1:17" ht="16.5">
      <c r="A118" s="20" t="s">
        <v>349</v>
      </c>
      <c r="B118" s="20" t="s">
        <v>771</v>
      </c>
      <c r="C118" s="20" t="s">
        <v>151</v>
      </c>
      <c r="D118" s="20" t="s">
        <v>55</v>
      </c>
      <c r="E118" s="97" t="s">
        <v>381</v>
      </c>
      <c r="F118" s="66">
        <v>2021</v>
      </c>
      <c r="G118" s="35">
        <v>63</v>
      </c>
      <c r="H118" s="38">
        <v>1</v>
      </c>
      <c r="I118" s="35">
        <v>63</v>
      </c>
      <c r="J118" s="35">
        <v>63</v>
      </c>
      <c r="K118" s="13">
        <v>1</v>
      </c>
      <c r="L118" s="37" t="s">
        <v>152</v>
      </c>
      <c r="M118" s="37">
        <v>2035</v>
      </c>
      <c r="N118" s="106">
        <v>165790.07999999999</v>
      </c>
      <c r="O118" s="62"/>
      <c r="P118" s="33"/>
      <c r="Q118" s="33"/>
    </row>
    <row r="119" spans="1:17" ht="16.5">
      <c r="A119" s="20" t="s">
        <v>387</v>
      </c>
      <c r="B119" s="20" t="s">
        <v>771</v>
      </c>
      <c r="C119" s="20" t="s">
        <v>151</v>
      </c>
      <c r="D119" s="20" t="s">
        <v>55</v>
      </c>
      <c r="E119" s="97" t="s">
        <v>381</v>
      </c>
      <c r="F119" s="66">
        <v>2022</v>
      </c>
      <c r="G119" s="35">
        <v>36</v>
      </c>
      <c r="H119" s="38">
        <v>1</v>
      </c>
      <c r="I119" s="35">
        <v>36</v>
      </c>
      <c r="J119" s="35">
        <v>36</v>
      </c>
      <c r="K119" s="13">
        <v>1</v>
      </c>
      <c r="L119" s="37" t="s">
        <v>146</v>
      </c>
      <c r="M119" s="37" t="s">
        <v>400</v>
      </c>
      <c r="N119" s="106">
        <v>98820.513200000001</v>
      </c>
      <c r="O119" s="62"/>
      <c r="P119" s="33"/>
      <c r="Q119" s="33"/>
    </row>
    <row r="120" spans="1:17" ht="16.5">
      <c r="A120" s="20" t="s">
        <v>388</v>
      </c>
      <c r="B120" s="20" t="s">
        <v>771</v>
      </c>
      <c r="C120" s="20" t="s">
        <v>151</v>
      </c>
      <c r="D120" s="20" t="s">
        <v>55</v>
      </c>
      <c r="E120" s="97" t="s">
        <v>381</v>
      </c>
      <c r="F120" s="66">
        <v>2022</v>
      </c>
      <c r="G120" s="35">
        <v>7.5</v>
      </c>
      <c r="H120" s="38">
        <v>1</v>
      </c>
      <c r="I120" s="35">
        <v>7.5</v>
      </c>
      <c r="J120" s="35">
        <v>7.5</v>
      </c>
      <c r="K120" s="13">
        <v>1</v>
      </c>
      <c r="L120" s="37" t="s">
        <v>146</v>
      </c>
      <c r="M120" s="37">
        <v>2036</v>
      </c>
      <c r="N120" s="106">
        <v>20598.816470000002</v>
      </c>
      <c r="O120" s="62"/>
      <c r="P120" s="33"/>
      <c r="Q120" s="33"/>
    </row>
    <row r="121" spans="1:17" ht="16.5">
      <c r="A121" s="20" t="s">
        <v>389</v>
      </c>
      <c r="B121" s="20" t="s">
        <v>771</v>
      </c>
      <c r="C121" s="20" t="s">
        <v>151</v>
      </c>
      <c r="D121" s="20" t="s">
        <v>55</v>
      </c>
      <c r="E121" s="97" t="s">
        <v>381</v>
      </c>
      <c r="F121" s="66">
        <v>2022</v>
      </c>
      <c r="G121" s="35">
        <v>9</v>
      </c>
      <c r="H121" s="38">
        <v>1</v>
      </c>
      <c r="I121" s="35">
        <v>9</v>
      </c>
      <c r="J121" s="35">
        <v>9</v>
      </c>
      <c r="K121" s="13">
        <v>1</v>
      </c>
      <c r="L121" s="37" t="s">
        <v>146</v>
      </c>
      <c r="M121" s="37">
        <v>2037</v>
      </c>
      <c r="N121" s="62" t="s">
        <v>857</v>
      </c>
      <c r="O121" s="62"/>
      <c r="P121" s="33"/>
      <c r="Q121" s="33"/>
    </row>
    <row r="122" spans="1:17" ht="16.5">
      <c r="A122" s="20" t="s">
        <v>196</v>
      </c>
      <c r="B122" s="20" t="s">
        <v>771</v>
      </c>
      <c r="C122" s="20" t="s">
        <v>151</v>
      </c>
      <c r="D122" s="20" t="s">
        <v>431</v>
      </c>
      <c r="E122" s="97" t="s">
        <v>381</v>
      </c>
      <c r="F122" s="66">
        <v>2011</v>
      </c>
      <c r="G122" s="35">
        <v>26</v>
      </c>
      <c r="H122" s="38">
        <v>1</v>
      </c>
      <c r="I122" s="35">
        <v>26</v>
      </c>
      <c r="J122" s="35">
        <v>26</v>
      </c>
      <c r="K122" s="13">
        <v>2</v>
      </c>
      <c r="L122" s="37" t="s">
        <v>152</v>
      </c>
      <c r="M122" s="37">
        <v>2025</v>
      </c>
      <c r="N122" s="106">
        <v>41722.653340000004</v>
      </c>
      <c r="O122" s="62"/>
      <c r="P122" s="33"/>
      <c r="Q122" s="33"/>
    </row>
    <row r="123" spans="1:17" ht="16.5">
      <c r="A123" s="20" t="s">
        <v>184</v>
      </c>
      <c r="B123" s="20" t="s">
        <v>771</v>
      </c>
      <c r="C123" s="20" t="s">
        <v>151</v>
      </c>
      <c r="D123" s="20" t="s">
        <v>431</v>
      </c>
      <c r="E123" s="97" t="s">
        <v>381</v>
      </c>
      <c r="F123" s="66">
        <v>2012</v>
      </c>
      <c r="G123" s="35">
        <v>23</v>
      </c>
      <c r="H123" s="38">
        <v>1</v>
      </c>
      <c r="I123" s="35">
        <v>23</v>
      </c>
      <c r="J123" s="35">
        <v>23</v>
      </c>
      <c r="K123" s="13">
        <v>1</v>
      </c>
      <c r="L123" s="37" t="s">
        <v>152</v>
      </c>
      <c r="M123" s="37">
        <v>2027</v>
      </c>
      <c r="N123" s="106">
        <v>33628.309179999997</v>
      </c>
      <c r="O123" s="62"/>
      <c r="P123" s="33"/>
      <c r="Q123" s="33"/>
    </row>
    <row r="124" spans="1:17" ht="16.5">
      <c r="A124" s="20" t="s">
        <v>183</v>
      </c>
      <c r="B124" s="20" t="s">
        <v>771</v>
      </c>
      <c r="C124" s="20" t="s">
        <v>151</v>
      </c>
      <c r="D124" s="20" t="s">
        <v>431</v>
      </c>
      <c r="E124" s="97" t="s">
        <v>381</v>
      </c>
      <c r="F124" s="66">
        <v>2011</v>
      </c>
      <c r="G124" s="35">
        <v>32</v>
      </c>
      <c r="H124" s="38">
        <v>1</v>
      </c>
      <c r="I124" s="35">
        <v>32</v>
      </c>
      <c r="J124" s="35">
        <v>32</v>
      </c>
      <c r="K124" s="13">
        <v>1</v>
      </c>
      <c r="L124" s="37" t="s">
        <v>152</v>
      </c>
      <c r="M124" s="37">
        <v>2026</v>
      </c>
      <c r="N124" s="106">
        <v>57979.331510000004</v>
      </c>
      <c r="O124" s="62"/>
      <c r="P124" s="33"/>
      <c r="Q124" s="33"/>
    </row>
    <row r="125" spans="1:17" ht="16.5">
      <c r="A125" s="20" t="s">
        <v>185</v>
      </c>
      <c r="B125" s="20" t="s">
        <v>771</v>
      </c>
      <c r="C125" s="20" t="s">
        <v>151</v>
      </c>
      <c r="D125" s="20" t="s">
        <v>431</v>
      </c>
      <c r="E125" s="97" t="s">
        <v>381</v>
      </c>
      <c r="F125" s="66">
        <v>2004</v>
      </c>
      <c r="G125" s="35">
        <v>20</v>
      </c>
      <c r="H125" s="38">
        <v>1</v>
      </c>
      <c r="I125" s="35">
        <v>20</v>
      </c>
      <c r="J125" s="35">
        <v>20</v>
      </c>
      <c r="K125" s="13">
        <v>1</v>
      </c>
      <c r="L125" s="75" t="s">
        <v>381</v>
      </c>
      <c r="M125" s="75" t="s">
        <v>381</v>
      </c>
      <c r="N125" s="106">
        <v>22002.360619999999</v>
      </c>
      <c r="O125" s="62"/>
      <c r="P125" s="33"/>
      <c r="Q125" s="33"/>
    </row>
    <row r="126" spans="1:17" ht="16.5">
      <c r="A126" s="20" t="s">
        <v>186</v>
      </c>
      <c r="B126" s="20" t="s">
        <v>771</v>
      </c>
      <c r="C126" s="20" t="s">
        <v>151</v>
      </c>
      <c r="D126" s="20" t="s">
        <v>431</v>
      </c>
      <c r="E126" s="97" t="s">
        <v>381</v>
      </c>
      <c r="F126" s="66">
        <v>2005</v>
      </c>
      <c r="G126" s="35">
        <v>14</v>
      </c>
      <c r="H126" s="38">
        <v>1</v>
      </c>
      <c r="I126" s="35">
        <v>14</v>
      </c>
      <c r="J126" s="35">
        <v>14</v>
      </c>
      <c r="K126" s="13">
        <v>1</v>
      </c>
      <c r="L126" s="75" t="s">
        <v>381</v>
      </c>
      <c r="M126" s="75" t="s">
        <v>381</v>
      </c>
      <c r="N126" s="106">
        <v>17021.748709999996</v>
      </c>
      <c r="O126" s="62"/>
      <c r="P126" s="33"/>
      <c r="Q126" s="33"/>
    </row>
    <row r="127" spans="1:17" ht="16.5">
      <c r="A127" s="20" t="s">
        <v>187</v>
      </c>
      <c r="B127" s="20" t="s">
        <v>771</v>
      </c>
      <c r="C127" s="20" t="s">
        <v>151</v>
      </c>
      <c r="D127" s="20" t="s">
        <v>431</v>
      </c>
      <c r="E127" s="97" t="s">
        <v>381</v>
      </c>
      <c r="F127" s="66">
        <v>2007</v>
      </c>
      <c r="G127" s="35">
        <v>32</v>
      </c>
      <c r="H127" s="38">
        <v>1</v>
      </c>
      <c r="I127" s="35">
        <v>32</v>
      </c>
      <c r="J127" s="35">
        <v>32</v>
      </c>
      <c r="K127" s="13">
        <v>1</v>
      </c>
      <c r="L127" s="75" t="s">
        <v>381</v>
      </c>
      <c r="M127" s="75" t="s">
        <v>381</v>
      </c>
      <c r="N127" s="106">
        <v>57875.782700000011</v>
      </c>
      <c r="O127" s="62"/>
      <c r="P127" s="33"/>
      <c r="Q127" s="33"/>
    </row>
    <row r="128" spans="1:17" ht="16.5">
      <c r="A128" s="20" t="s">
        <v>188</v>
      </c>
      <c r="B128" s="20" t="s">
        <v>771</v>
      </c>
      <c r="C128" s="20" t="s">
        <v>151</v>
      </c>
      <c r="D128" s="20" t="s">
        <v>431</v>
      </c>
      <c r="E128" s="97" t="s">
        <v>381</v>
      </c>
      <c r="F128" s="66">
        <v>2007</v>
      </c>
      <c r="G128" s="35">
        <v>12</v>
      </c>
      <c r="H128" s="38">
        <v>1</v>
      </c>
      <c r="I128" s="35">
        <v>12</v>
      </c>
      <c r="J128" s="35">
        <v>12</v>
      </c>
      <c r="K128" s="13">
        <v>1</v>
      </c>
      <c r="L128" s="75" t="s">
        <v>381</v>
      </c>
      <c r="M128" s="75" t="s">
        <v>381</v>
      </c>
      <c r="N128" s="62" t="s">
        <v>858</v>
      </c>
      <c r="O128" s="62"/>
      <c r="P128" s="33"/>
      <c r="Q128" s="33"/>
    </row>
    <row r="129" spans="1:17" ht="16.5">
      <c r="A129" s="20" t="s">
        <v>189</v>
      </c>
      <c r="B129" s="20" t="s">
        <v>771</v>
      </c>
      <c r="C129" s="20" t="s">
        <v>151</v>
      </c>
      <c r="D129" s="20" t="s">
        <v>431</v>
      </c>
      <c r="E129" s="97" t="s">
        <v>381</v>
      </c>
      <c r="F129" s="66">
        <v>2006</v>
      </c>
      <c r="G129" s="35">
        <v>42</v>
      </c>
      <c r="H129" s="38">
        <v>1</v>
      </c>
      <c r="I129" s="35">
        <v>42</v>
      </c>
      <c r="J129" s="35">
        <v>42</v>
      </c>
      <c r="K129" s="13">
        <v>1</v>
      </c>
      <c r="L129" s="75" t="s">
        <v>381</v>
      </c>
      <c r="M129" s="75" t="s">
        <v>381</v>
      </c>
      <c r="N129" s="106">
        <v>61933.290000000008</v>
      </c>
      <c r="O129" s="62"/>
      <c r="P129" s="33"/>
      <c r="Q129" s="33"/>
    </row>
    <row r="130" spans="1:17" ht="16.5">
      <c r="A130" s="20" t="s">
        <v>266</v>
      </c>
      <c r="B130" s="20" t="s">
        <v>771</v>
      </c>
      <c r="C130" s="20" t="s">
        <v>151</v>
      </c>
      <c r="D130" s="20" t="s">
        <v>431</v>
      </c>
      <c r="E130" s="97" t="s">
        <v>381</v>
      </c>
      <c r="F130" s="66">
        <v>2006</v>
      </c>
      <c r="G130" s="35">
        <v>2</v>
      </c>
      <c r="H130" s="38">
        <v>1</v>
      </c>
      <c r="I130" s="35">
        <v>2</v>
      </c>
      <c r="J130" s="35">
        <v>2</v>
      </c>
      <c r="K130" s="13">
        <v>1</v>
      </c>
      <c r="L130" s="75" t="s">
        <v>381</v>
      </c>
      <c r="M130" s="75" t="s">
        <v>381</v>
      </c>
      <c r="N130" s="62" t="s">
        <v>859</v>
      </c>
      <c r="O130" s="62"/>
      <c r="P130" s="33"/>
      <c r="Q130" s="33"/>
    </row>
    <row r="131" spans="1:17" ht="16.5">
      <c r="A131" s="20" t="s">
        <v>190</v>
      </c>
      <c r="B131" s="20" t="s">
        <v>771</v>
      </c>
      <c r="C131" s="20" t="s">
        <v>151</v>
      </c>
      <c r="D131" s="20" t="s">
        <v>431</v>
      </c>
      <c r="E131" s="97" t="s">
        <v>381</v>
      </c>
      <c r="F131" s="66">
        <v>2019</v>
      </c>
      <c r="G131" s="35">
        <v>57</v>
      </c>
      <c r="H131" s="38">
        <v>1</v>
      </c>
      <c r="I131" s="35">
        <v>57</v>
      </c>
      <c r="J131" s="35">
        <v>57</v>
      </c>
      <c r="K131" s="13">
        <v>1</v>
      </c>
      <c r="L131" s="37" t="s">
        <v>146</v>
      </c>
      <c r="M131" s="37">
        <v>2039</v>
      </c>
      <c r="N131" s="106">
        <v>178700.46900000004</v>
      </c>
      <c r="O131" s="62"/>
      <c r="P131" s="33"/>
      <c r="Q131" s="33"/>
    </row>
    <row r="132" spans="1:17" ht="16.5">
      <c r="A132" s="20" t="s">
        <v>191</v>
      </c>
      <c r="B132" s="20" t="s">
        <v>771</v>
      </c>
      <c r="C132" s="20" t="s">
        <v>151</v>
      </c>
      <c r="D132" s="20" t="s">
        <v>431</v>
      </c>
      <c r="E132" s="97" t="s">
        <v>381</v>
      </c>
      <c r="F132" s="66">
        <v>2007</v>
      </c>
      <c r="G132" s="35">
        <v>38</v>
      </c>
      <c r="H132" s="38">
        <v>1</v>
      </c>
      <c r="I132" s="35">
        <v>38</v>
      </c>
      <c r="J132" s="35">
        <v>38</v>
      </c>
      <c r="K132" s="13">
        <v>1</v>
      </c>
      <c r="L132" s="75" t="s">
        <v>381</v>
      </c>
      <c r="M132" s="75" t="s">
        <v>381</v>
      </c>
      <c r="N132" s="106">
        <v>71611.702680000017</v>
      </c>
      <c r="O132" s="62"/>
      <c r="P132" s="33"/>
      <c r="Q132" s="33"/>
    </row>
    <row r="133" spans="1:17" ht="16.5">
      <c r="A133" s="20" t="s">
        <v>267</v>
      </c>
      <c r="B133" s="20" t="s">
        <v>771</v>
      </c>
      <c r="C133" s="20" t="s">
        <v>151</v>
      </c>
      <c r="D133" s="20" t="s">
        <v>431</v>
      </c>
      <c r="E133" s="97" t="s">
        <v>381</v>
      </c>
      <c r="F133" s="66">
        <v>2010</v>
      </c>
      <c r="G133" s="35">
        <v>6</v>
      </c>
      <c r="H133" s="38">
        <v>1</v>
      </c>
      <c r="I133" s="35">
        <v>6</v>
      </c>
      <c r="J133" s="35">
        <v>6</v>
      </c>
      <c r="K133" s="13">
        <v>1</v>
      </c>
      <c r="L133" s="75" t="s">
        <v>381</v>
      </c>
      <c r="M133" s="75" t="s">
        <v>381</v>
      </c>
      <c r="N133" s="62" t="s">
        <v>860</v>
      </c>
      <c r="O133" s="62"/>
      <c r="P133" s="33"/>
      <c r="Q133" s="33"/>
    </row>
    <row r="134" spans="1:17" ht="16.5">
      <c r="A134" s="20" t="s">
        <v>192</v>
      </c>
      <c r="B134" s="20" t="s">
        <v>771</v>
      </c>
      <c r="C134" s="20" t="s">
        <v>151</v>
      </c>
      <c r="D134" s="20" t="s">
        <v>431</v>
      </c>
      <c r="E134" s="97" t="s">
        <v>381</v>
      </c>
      <c r="F134" s="66">
        <v>2006</v>
      </c>
      <c r="G134" s="35">
        <v>20</v>
      </c>
      <c r="H134" s="38">
        <v>1</v>
      </c>
      <c r="I134" s="35">
        <v>20</v>
      </c>
      <c r="J134" s="35">
        <v>20</v>
      </c>
      <c r="K134" s="13">
        <v>1</v>
      </c>
      <c r="L134" s="75" t="s">
        <v>381</v>
      </c>
      <c r="M134" s="75" t="s">
        <v>381</v>
      </c>
      <c r="N134" s="106">
        <v>32346.326099999995</v>
      </c>
      <c r="O134" s="62"/>
      <c r="P134" s="33"/>
      <c r="Q134" s="33"/>
    </row>
    <row r="135" spans="1:17" ht="16.5">
      <c r="A135" s="20" t="s">
        <v>268</v>
      </c>
      <c r="B135" s="20" t="s">
        <v>771</v>
      </c>
      <c r="C135" s="20" t="s">
        <v>151</v>
      </c>
      <c r="D135" s="20" t="s">
        <v>431</v>
      </c>
      <c r="E135" s="97" t="s">
        <v>381</v>
      </c>
      <c r="F135" s="66">
        <v>2007</v>
      </c>
      <c r="G135" s="35">
        <v>8.5</v>
      </c>
      <c r="H135" s="38">
        <v>1</v>
      </c>
      <c r="I135" s="35">
        <v>8.5</v>
      </c>
      <c r="J135" s="35">
        <v>8.5</v>
      </c>
      <c r="K135" s="13">
        <v>1</v>
      </c>
      <c r="L135" s="75" t="s">
        <v>381</v>
      </c>
      <c r="M135" s="75" t="s">
        <v>381</v>
      </c>
      <c r="N135" s="106">
        <v>58728.782999999989</v>
      </c>
      <c r="O135" s="62"/>
      <c r="P135" s="33"/>
      <c r="Q135" s="33"/>
    </row>
    <row r="136" spans="1:17" ht="16.5">
      <c r="A136" s="20" t="s">
        <v>193</v>
      </c>
      <c r="B136" s="20" t="s">
        <v>771</v>
      </c>
      <c r="C136" s="20" t="s">
        <v>151</v>
      </c>
      <c r="D136" s="20" t="s">
        <v>431</v>
      </c>
      <c r="E136" s="97" t="s">
        <v>381</v>
      </c>
      <c r="F136" s="66">
        <v>2007</v>
      </c>
      <c r="G136" s="35">
        <v>23.8</v>
      </c>
      <c r="H136" s="38">
        <v>1</v>
      </c>
      <c r="I136" s="35">
        <v>23.8</v>
      </c>
      <c r="J136" s="35">
        <v>23.8</v>
      </c>
      <c r="K136" s="13">
        <v>1</v>
      </c>
      <c r="L136" s="75" t="s">
        <v>381</v>
      </c>
      <c r="M136" s="75" t="s">
        <v>381</v>
      </c>
      <c r="N136" s="62" t="s">
        <v>861</v>
      </c>
      <c r="O136" s="62"/>
      <c r="P136" s="33"/>
      <c r="Q136" s="33"/>
    </row>
    <row r="137" spans="1:17" ht="16.5">
      <c r="A137" s="20" t="s">
        <v>194</v>
      </c>
      <c r="B137" s="20" t="s">
        <v>771</v>
      </c>
      <c r="C137" s="20" t="s">
        <v>151</v>
      </c>
      <c r="D137" s="20" t="s">
        <v>431</v>
      </c>
      <c r="E137" s="97" t="s">
        <v>381</v>
      </c>
      <c r="F137" s="66">
        <v>2007</v>
      </c>
      <c r="G137" s="35">
        <v>42</v>
      </c>
      <c r="H137" s="38">
        <v>1</v>
      </c>
      <c r="I137" s="35">
        <v>42</v>
      </c>
      <c r="J137" s="35">
        <v>42</v>
      </c>
      <c r="K137" s="13">
        <v>1</v>
      </c>
      <c r="L137" s="75" t="s">
        <v>381</v>
      </c>
      <c r="M137" s="75" t="s">
        <v>381</v>
      </c>
      <c r="N137" s="106">
        <v>109847.10170000001</v>
      </c>
      <c r="O137" s="62"/>
      <c r="P137" s="33"/>
      <c r="Q137" s="33"/>
    </row>
    <row r="138" spans="1:17" ht="16.5">
      <c r="A138" s="20" t="s">
        <v>195</v>
      </c>
      <c r="B138" s="20" t="s">
        <v>771</v>
      </c>
      <c r="C138" s="20" t="s">
        <v>151</v>
      </c>
      <c r="D138" s="20" t="s">
        <v>431</v>
      </c>
      <c r="E138" s="97" t="s">
        <v>381</v>
      </c>
      <c r="F138" s="66">
        <v>2010</v>
      </c>
      <c r="G138" s="35">
        <v>12</v>
      </c>
      <c r="H138" s="38">
        <v>1</v>
      </c>
      <c r="I138" s="35">
        <v>12</v>
      </c>
      <c r="J138" s="35">
        <v>12</v>
      </c>
      <c r="K138" s="13">
        <v>1</v>
      </c>
      <c r="L138" s="75" t="s">
        <v>381</v>
      </c>
      <c r="M138" s="75" t="s">
        <v>381</v>
      </c>
      <c r="N138" s="62" t="s">
        <v>862</v>
      </c>
      <c r="O138" s="62"/>
      <c r="P138" s="33"/>
      <c r="Q138" s="33"/>
    </row>
    <row r="139" spans="1:17" ht="16.5">
      <c r="A139" s="20" t="s">
        <v>197</v>
      </c>
      <c r="B139" s="20" t="s">
        <v>771</v>
      </c>
      <c r="C139" s="20" t="s">
        <v>151</v>
      </c>
      <c r="D139" s="20" t="s">
        <v>431</v>
      </c>
      <c r="E139" s="97" t="s">
        <v>381</v>
      </c>
      <c r="F139" s="66">
        <v>2006</v>
      </c>
      <c r="G139" s="35">
        <v>23.8</v>
      </c>
      <c r="H139" s="38">
        <v>1</v>
      </c>
      <c r="I139" s="35">
        <v>23.8</v>
      </c>
      <c r="J139" s="35">
        <v>23.8</v>
      </c>
      <c r="K139" s="13">
        <v>1</v>
      </c>
      <c r="L139" s="75" t="s">
        <v>381</v>
      </c>
      <c r="M139" s="75" t="s">
        <v>381</v>
      </c>
      <c r="N139" s="106">
        <v>32147.59635</v>
      </c>
      <c r="O139" s="62"/>
      <c r="P139" s="33"/>
      <c r="Q139" s="33"/>
    </row>
    <row r="140" spans="1:17" ht="16.5">
      <c r="A140" s="20" t="s">
        <v>358</v>
      </c>
      <c r="B140" s="20" t="s">
        <v>771</v>
      </c>
      <c r="C140" s="20" t="s">
        <v>151</v>
      </c>
      <c r="D140" s="20" t="s">
        <v>431</v>
      </c>
      <c r="E140" s="97" t="s">
        <v>381</v>
      </c>
      <c r="F140" s="66">
        <v>2021</v>
      </c>
      <c r="G140" s="35">
        <v>13.6</v>
      </c>
      <c r="H140" s="38">
        <v>1</v>
      </c>
      <c r="I140" s="35">
        <v>13.6</v>
      </c>
      <c r="J140" s="35">
        <v>13.6</v>
      </c>
      <c r="K140" s="13">
        <v>1</v>
      </c>
      <c r="L140" s="37" t="s">
        <v>259</v>
      </c>
      <c r="M140" s="37">
        <v>2029</v>
      </c>
      <c r="N140" s="106">
        <v>26898.9058</v>
      </c>
      <c r="O140" s="62"/>
      <c r="P140" s="33"/>
      <c r="Q140" s="33"/>
    </row>
    <row r="141" spans="1:17" ht="16.5">
      <c r="A141" s="20" t="s">
        <v>390</v>
      </c>
      <c r="B141" s="20" t="s">
        <v>771</v>
      </c>
      <c r="C141" s="20" t="s">
        <v>151</v>
      </c>
      <c r="D141" s="20" t="s">
        <v>431</v>
      </c>
      <c r="E141" s="97" t="s">
        <v>381</v>
      </c>
      <c r="F141" s="66">
        <v>2022</v>
      </c>
      <c r="G141" s="35">
        <v>25.2</v>
      </c>
      <c r="H141" s="38">
        <v>1</v>
      </c>
      <c r="I141" s="35">
        <v>25.2</v>
      </c>
      <c r="J141" s="35">
        <v>25.2</v>
      </c>
      <c r="K141" s="13">
        <v>1</v>
      </c>
      <c r="L141" s="37" t="s">
        <v>146</v>
      </c>
      <c r="M141" s="37">
        <v>2042</v>
      </c>
      <c r="N141" s="106">
        <v>41552.420540000006</v>
      </c>
      <c r="O141" s="62"/>
      <c r="P141" s="33"/>
      <c r="Q141" s="33"/>
    </row>
    <row r="142" spans="1:17" ht="16.5">
      <c r="A142" s="20" t="s">
        <v>663</v>
      </c>
      <c r="B142" s="20" t="s">
        <v>771</v>
      </c>
      <c r="C142" s="20" t="s">
        <v>151</v>
      </c>
      <c r="D142" s="20" t="s">
        <v>431</v>
      </c>
      <c r="E142" s="97" t="s">
        <v>381</v>
      </c>
      <c r="F142" s="66">
        <v>2024</v>
      </c>
      <c r="G142" s="35">
        <v>54</v>
      </c>
      <c r="H142" s="38">
        <v>1</v>
      </c>
      <c r="I142" s="35">
        <v>54</v>
      </c>
      <c r="J142" s="35">
        <v>54</v>
      </c>
      <c r="K142" s="13">
        <v>1</v>
      </c>
      <c r="L142" s="75" t="s">
        <v>381</v>
      </c>
      <c r="M142" s="75" t="s">
        <v>381</v>
      </c>
      <c r="N142" s="106">
        <v>129912.53099999999</v>
      </c>
      <c r="O142" s="62"/>
      <c r="P142" s="33"/>
      <c r="Q142" s="33"/>
    </row>
    <row r="143" spans="1:17" ht="16.5">
      <c r="A143" s="20" t="s">
        <v>232</v>
      </c>
      <c r="B143" s="20" t="s">
        <v>771</v>
      </c>
      <c r="C143" s="20" t="s">
        <v>151</v>
      </c>
      <c r="D143" s="20" t="s">
        <v>233</v>
      </c>
      <c r="E143" s="97" t="s">
        <v>381</v>
      </c>
      <c r="F143" s="66">
        <v>2018</v>
      </c>
      <c r="G143" s="35">
        <v>9.99</v>
      </c>
      <c r="H143" s="38">
        <v>1</v>
      </c>
      <c r="I143" s="35">
        <v>9.99</v>
      </c>
      <c r="J143" s="35">
        <v>9.99</v>
      </c>
      <c r="K143" s="13">
        <v>1</v>
      </c>
      <c r="L143" s="37" t="s">
        <v>152</v>
      </c>
      <c r="M143" s="37">
        <v>2032</v>
      </c>
      <c r="N143" s="106">
        <v>26154.208020000002</v>
      </c>
      <c r="O143" s="62"/>
      <c r="P143" s="33"/>
      <c r="Q143" s="33"/>
    </row>
    <row r="144" spans="1:17" ht="16.5">
      <c r="A144" s="20" t="s">
        <v>308</v>
      </c>
      <c r="B144" s="20" t="s">
        <v>771</v>
      </c>
      <c r="C144" s="20" t="s">
        <v>151</v>
      </c>
      <c r="D144" s="20" t="s">
        <v>41</v>
      </c>
      <c r="E144" s="97" t="s">
        <v>381</v>
      </c>
      <c r="F144" s="66">
        <v>1995</v>
      </c>
      <c r="G144" s="35">
        <v>2</v>
      </c>
      <c r="H144" s="38">
        <v>1</v>
      </c>
      <c r="I144" s="35">
        <v>2</v>
      </c>
      <c r="J144" s="35">
        <v>2</v>
      </c>
      <c r="K144" s="13">
        <v>1</v>
      </c>
      <c r="L144" s="37" t="s">
        <v>152</v>
      </c>
      <c r="M144" s="37">
        <v>2024</v>
      </c>
      <c r="N144" s="106">
        <v>3019.87763</v>
      </c>
      <c r="O144" s="62"/>
      <c r="P144" s="33"/>
      <c r="Q144" s="33"/>
    </row>
    <row r="145" spans="1:17" ht="16.5">
      <c r="A145" s="20" t="s">
        <v>316</v>
      </c>
      <c r="B145" s="20" t="s">
        <v>771</v>
      </c>
      <c r="C145" s="20" t="s">
        <v>151</v>
      </c>
      <c r="D145" s="20" t="s">
        <v>41</v>
      </c>
      <c r="E145" s="97" t="s">
        <v>381</v>
      </c>
      <c r="F145" s="66">
        <v>2007</v>
      </c>
      <c r="G145" s="35">
        <v>7.3999999999999995</v>
      </c>
      <c r="H145" s="38">
        <v>1</v>
      </c>
      <c r="I145" s="35">
        <v>7.3999999999999995</v>
      </c>
      <c r="J145" s="35">
        <v>7.3999999999999995</v>
      </c>
      <c r="K145" s="13">
        <v>1</v>
      </c>
      <c r="L145" s="37" t="s">
        <v>152</v>
      </c>
      <c r="M145" s="37">
        <v>2024</v>
      </c>
      <c r="N145" s="106">
        <v>7248.9716799999997</v>
      </c>
      <c r="O145" s="62"/>
      <c r="P145" s="33"/>
      <c r="Q145" s="33"/>
    </row>
    <row r="146" spans="1:17" ht="16.5">
      <c r="A146" s="20" t="s">
        <v>322</v>
      </c>
      <c r="B146" s="20" t="s">
        <v>771</v>
      </c>
      <c r="C146" s="20" t="s">
        <v>151</v>
      </c>
      <c r="D146" s="20" t="s">
        <v>41</v>
      </c>
      <c r="E146" s="97" t="s">
        <v>381</v>
      </c>
      <c r="F146" s="66">
        <v>2001</v>
      </c>
      <c r="G146" s="35">
        <v>2.4</v>
      </c>
      <c r="H146" s="38">
        <v>1</v>
      </c>
      <c r="I146" s="35">
        <v>2.4</v>
      </c>
      <c r="J146" s="35">
        <v>2.4</v>
      </c>
      <c r="K146" s="13">
        <v>1</v>
      </c>
      <c r="L146" s="75" t="s">
        <v>381</v>
      </c>
      <c r="M146" s="75" t="s">
        <v>381</v>
      </c>
      <c r="N146" s="106">
        <v>1497.4175699999998</v>
      </c>
      <c r="O146" s="62"/>
      <c r="P146" s="33"/>
      <c r="Q146" s="33"/>
    </row>
    <row r="147" spans="1:17" ht="16.5">
      <c r="A147" s="20" t="s">
        <v>309</v>
      </c>
      <c r="B147" s="20" t="s">
        <v>771</v>
      </c>
      <c r="C147" s="20" t="s">
        <v>151</v>
      </c>
      <c r="D147" s="20" t="s">
        <v>41</v>
      </c>
      <c r="E147" s="97" t="s">
        <v>381</v>
      </c>
      <c r="F147" s="66">
        <v>2001</v>
      </c>
      <c r="G147" s="35">
        <v>7.2</v>
      </c>
      <c r="H147" s="38">
        <v>1</v>
      </c>
      <c r="I147" s="35">
        <v>7.2</v>
      </c>
      <c r="J147" s="35">
        <v>7.2</v>
      </c>
      <c r="K147" s="13">
        <v>1</v>
      </c>
      <c r="L147" s="75" t="s">
        <v>381</v>
      </c>
      <c r="M147" s="75" t="s">
        <v>381</v>
      </c>
      <c r="N147" s="106">
        <v>5751.0830599999999</v>
      </c>
      <c r="O147" s="62"/>
      <c r="P147" s="33"/>
      <c r="Q147" s="33"/>
    </row>
    <row r="148" spans="1:17" ht="16.5">
      <c r="A148" s="20" t="s">
        <v>324</v>
      </c>
      <c r="B148" s="20" t="s">
        <v>771</v>
      </c>
      <c r="C148" s="20" t="s">
        <v>151</v>
      </c>
      <c r="D148" s="20" t="s">
        <v>41</v>
      </c>
      <c r="E148" s="97" t="s">
        <v>381</v>
      </c>
      <c r="F148" s="66">
        <v>2002</v>
      </c>
      <c r="G148" s="35">
        <v>5.4</v>
      </c>
      <c r="H148" s="38">
        <v>1</v>
      </c>
      <c r="I148" s="35">
        <v>5.4</v>
      </c>
      <c r="J148" s="35">
        <v>5.4</v>
      </c>
      <c r="K148" s="13">
        <v>1</v>
      </c>
      <c r="L148" s="75" t="s">
        <v>381</v>
      </c>
      <c r="M148" s="75" t="s">
        <v>381</v>
      </c>
      <c r="N148" s="106">
        <v>5952.3083699999997</v>
      </c>
      <c r="O148" s="62"/>
      <c r="P148" s="33"/>
      <c r="Q148" s="33"/>
    </row>
    <row r="149" spans="1:17" ht="16.5">
      <c r="A149" s="20" t="s">
        <v>326</v>
      </c>
      <c r="B149" s="20" t="s">
        <v>771</v>
      </c>
      <c r="C149" s="20" t="s">
        <v>151</v>
      </c>
      <c r="D149" s="20" t="s">
        <v>41</v>
      </c>
      <c r="E149" s="97" t="s">
        <v>381</v>
      </c>
      <c r="F149" s="66">
        <v>2002</v>
      </c>
      <c r="G149" s="35">
        <v>9.1999999999999993</v>
      </c>
      <c r="H149" s="38">
        <v>1</v>
      </c>
      <c r="I149" s="35">
        <v>9.1999999999999993</v>
      </c>
      <c r="J149" s="35">
        <v>9.1999999999999993</v>
      </c>
      <c r="K149" s="13">
        <v>1</v>
      </c>
      <c r="L149" s="37" t="s">
        <v>152</v>
      </c>
      <c r="M149" s="37">
        <v>2024</v>
      </c>
      <c r="N149" s="106">
        <v>7558.9913200000001</v>
      </c>
      <c r="O149" s="62"/>
      <c r="P149" s="33"/>
      <c r="Q149" s="33"/>
    </row>
    <row r="150" spans="1:17" ht="16.5">
      <c r="A150" s="20" t="s">
        <v>153</v>
      </c>
      <c r="B150" s="20" t="s">
        <v>771</v>
      </c>
      <c r="C150" s="20" t="s">
        <v>151</v>
      </c>
      <c r="D150" s="20" t="s">
        <v>41</v>
      </c>
      <c r="E150" s="97" t="s">
        <v>381</v>
      </c>
      <c r="F150" s="66">
        <v>2009</v>
      </c>
      <c r="G150" s="35">
        <v>32</v>
      </c>
      <c r="H150" s="38">
        <v>1</v>
      </c>
      <c r="I150" s="35">
        <v>32</v>
      </c>
      <c r="J150" s="35">
        <v>32</v>
      </c>
      <c r="K150" s="13">
        <v>1</v>
      </c>
      <c r="L150" s="37" t="s">
        <v>152</v>
      </c>
      <c r="M150" s="37">
        <v>2029</v>
      </c>
      <c r="N150" s="106">
        <v>45062.862800000003</v>
      </c>
      <c r="O150" s="62"/>
      <c r="P150" s="33"/>
      <c r="Q150" s="33"/>
    </row>
    <row r="151" spans="1:17" ht="16.5">
      <c r="A151" s="20" t="s">
        <v>154</v>
      </c>
      <c r="B151" s="20" t="s">
        <v>771</v>
      </c>
      <c r="C151" s="20" t="s">
        <v>151</v>
      </c>
      <c r="D151" s="20" t="s">
        <v>41</v>
      </c>
      <c r="E151" s="97" t="s">
        <v>381</v>
      </c>
      <c r="F151" s="66">
        <v>2014</v>
      </c>
      <c r="G151" s="35">
        <v>38.04</v>
      </c>
      <c r="H151" s="38">
        <v>0.51</v>
      </c>
      <c r="I151" s="35">
        <v>38.04</v>
      </c>
      <c r="J151" s="35">
        <v>19.400400000000001</v>
      </c>
      <c r="K151" s="13">
        <v>2</v>
      </c>
      <c r="L151" s="37" t="s">
        <v>152</v>
      </c>
      <c r="M151" s="37">
        <v>2034</v>
      </c>
      <c r="N151" s="106">
        <v>197740.75567000001</v>
      </c>
      <c r="O151" s="62"/>
      <c r="P151" s="33"/>
      <c r="Q151" s="33"/>
    </row>
    <row r="152" spans="1:17" ht="16.5">
      <c r="A152" s="20" t="s">
        <v>154</v>
      </c>
      <c r="B152" s="20" t="s">
        <v>771</v>
      </c>
      <c r="C152" s="20" t="s">
        <v>151</v>
      </c>
      <c r="D152" s="20" t="s">
        <v>41</v>
      </c>
      <c r="E152" s="97" t="s">
        <v>381</v>
      </c>
      <c r="F152" s="66">
        <v>2015</v>
      </c>
      <c r="G152" s="35">
        <v>28.53</v>
      </c>
      <c r="H152" s="38">
        <v>0.51</v>
      </c>
      <c r="I152" s="35">
        <v>28.53</v>
      </c>
      <c r="J152" s="35">
        <v>14.5503</v>
      </c>
      <c r="K152" s="13">
        <v>2</v>
      </c>
      <c r="L152" s="37" t="s">
        <v>152</v>
      </c>
      <c r="M152" s="37">
        <v>2034</v>
      </c>
      <c r="N152" s="62" t="s">
        <v>716</v>
      </c>
      <c r="O152" s="62"/>
      <c r="P152" s="33"/>
      <c r="Q152" s="33"/>
    </row>
    <row r="153" spans="1:17" ht="16.5">
      <c r="A153" s="20" t="s">
        <v>317</v>
      </c>
      <c r="B153" s="20" t="s">
        <v>771</v>
      </c>
      <c r="C153" s="20" t="s">
        <v>151</v>
      </c>
      <c r="D153" s="20" t="s">
        <v>41</v>
      </c>
      <c r="E153" s="97" t="s">
        <v>381</v>
      </c>
      <c r="F153" s="66">
        <v>2007</v>
      </c>
      <c r="G153" s="35">
        <v>2</v>
      </c>
      <c r="H153" s="38">
        <v>1</v>
      </c>
      <c r="I153" s="35">
        <v>2</v>
      </c>
      <c r="J153" s="35">
        <v>2</v>
      </c>
      <c r="K153" s="13">
        <v>1</v>
      </c>
      <c r="L153" s="37" t="s">
        <v>152</v>
      </c>
      <c r="M153" s="37">
        <v>2027</v>
      </c>
      <c r="N153" s="106">
        <v>2685.7394400000003</v>
      </c>
      <c r="O153" s="62"/>
      <c r="P153" s="33"/>
      <c r="Q153" s="33"/>
    </row>
    <row r="154" spans="1:17" ht="16.5">
      <c r="A154" s="20" t="s">
        <v>306</v>
      </c>
      <c r="B154" s="20" t="s">
        <v>771</v>
      </c>
      <c r="C154" s="20" t="s">
        <v>151</v>
      </c>
      <c r="D154" s="20" t="s">
        <v>41</v>
      </c>
      <c r="E154" s="97" t="s">
        <v>381</v>
      </c>
      <c r="F154" s="66">
        <v>2003</v>
      </c>
      <c r="G154" s="35">
        <v>5.4</v>
      </c>
      <c r="H154" s="38">
        <v>1</v>
      </c>
      <c r="I154" s="35">
        <v>5.4</v>
      </c>
      <c r="J154" s="35">
        <v>5.4</v>
      </c>
      <c r="K154" s="13">
        <v>1</v>
      </c>
      <c r="L154" s="75" t="s">
        <v>381</v>
      </c>
      <c r="M154" s="75" t="s">
        <v>381</v>
      </c>
      <c r="N154" s="106">
        <v>4352.2751600000001</v>
      </c>
      <c r="O154" s="62"/>
      <c r="P154" s="33"/>
      <c r="Q154" s="33"/>
    </row>
    <row r="155" spans="1:17" ht="16.5">
      <c r="A155" s="20" t="s">
        <v>307</v>
      </c>
      <c r="B155" s="20" t="s">
        <v>771</v>
      </c>
      <c r="C155" s="20" t="s">
        <v>151</v>
      </c>
      <c r="D155" s="20" t="s">
        <v>41</v>
      </c>
      <c r="E155" s="97" t="s">
        <v>381</v>
      </c>
      <c r="F155" s="66">
        <v>2002</v>
      </c>
      <c r="G155" s="35">
        <v>3.6</v>
      </c>
      <c r="H155" s="38">
        <v>1</v>
      </c>
      <c r="I155" s="35">
        <v>3.6</v>
      </c>
      <c r="J155" s="35">
        <v>3.6</v>
      </c>
      <c r="K155" s="13">
        <v>1</v>
      </c>
      <c r="L155" s="75" t="s">
        <v>381</v>
      </c>
      <c r="M155" s="75" t="s">
        <v>381</v>
      </c>
      <c r="N155" s="106">
        <v>2758.4043099999999</v>
      </c>
      <c r="O155" s="62"/>
      <c r="P155" s="33"/>
      <c r="Q155" s="33"/>
    </row>
    <row r="156" spans="1:17" ht="16.5">
      <c r="A156" s="20" t="s">
        <v>327</v>
      </c>
      <c r="B156" s="20" t="s">
        <v>771</v>
      </c>
      <c r="C156" s="20" t="s">
        <v>151</v>
      </c>
      <c r="D156" s="20" t="s">
        <v>41</v>
      </c>
      <c r="E156" s="97" t="s">
        <v>381</v>
      </c>
      <c r="F156" s="66">
        <v>2002</v>
      </c>
      <c r="G156" s="35">
        <v>9</v>
      </c>
      <c r="H156" s="38">
        <v>1</v>
      </c>
      <c r="I156" s="35">
        <v>9</v>
      </c>
      <c r="J156" s="35">
        <v>9</v>
      </c>
      <c r="K156" s="13">
        <v>1</v>
      </c>
      <c r="L156" s="75" t="s">
        <v>381</v>
      </c>
      <c r="M156" s="75" t="s">
        <v>381</v>
      </c>
      <c r="N156" s="106">
        <v>6738.4075899999989</v>
      </c>
      <c r="O156" s="62"/>
      <c r="P156" s="33"/>
      <c r="Q156" s="33"/>
    </row>
    <row r="157" spans="1:17" ht="16.5">
      <c r="A157" s="20" t="s">
        <v>303</v>
      </c>
      <c r="B157" s="20" t="s">
        <v>771</v>
      </c>
      <c r="C157" s="20" t="s">
        <v>151</v>
      </c>
      <c r="D157" s="20" t="s">
        <v>41</v>
      </c>
      <c r="E157" s="97" t="s">
        <v>381</v>
      </c>
      <c r="F157" s="66">
        <v>2002</v>
      </c>
      <c r="G157" s="35">
        <v>1.2</v>
      </c>
      <c r="H157" s="38">
        <v>1</v>
      </c>
      <c r="I157" s="35">
        <v>1.2</v>
      </c>
      <c r="J157" s="35">
        <v>1.2</v>
      </c>
      <c r="K157" s="13">
        <v>1</v>
      </c>
      <c r="L157" s="75" t="s">
        <v>381</v>
      </c>
      <c r="M157" s="75" t="s">
        <v>381</v>
      </c>
      <c r="N157" s="106">
        <v>1239.55232</v>
      </c>
      <c r="O157" s="62"/>
      <c r="P157" s="33"/>
      <c r="Q157" s="33"/>
    </row>
    <row r="158" spans="1:17" ht="16.5">
      <c r="A158" s="20" t="s">
        <v>313</v>
      </c>
      <c r="B158" s="20" t="s">
        <v>771</v>
      </c>
      <c r="C158" s="20" t="s">
        <v>151</v>
      </c>
      <c r="D158" s="20" t="s">
        <v>41</v>
      </c>
      <c r="E158" s="97" t="s">
        <v>381</v>
      </c>
      <c r="F158" s="66">
        <v>2002</v>
      </c>
      <c r="G158" s="35">
        <v>3.6</v>
      </c>
      <c r="H158" s="38">
        <v>1</v>
      </c>
      <c r="I158" s="35">
        <v>3.6</v>
      </c>
      <c r="J158" s="35">
        <v>3.6</v>
      </c>
      <c r="K158" s="13">
        <v>1</v>
      </c>
      <c r="L158" s="75" t="s">
        <v>381</v>
      </c>
      <c r="M158" s="75" t="s">
        <v>381</v>
      </c>
      <c r="N158" s="106">
        <v>3984.5344100000002</v>
      </c>
      <c r="O158" s="62"/>
      <c r="P158" s="33"/>
      <c r="Q158" s="33"/>
    </row>
    <row r="159" spans="1:17" ht="16.5">
      <c r="A159" s="20" t="s">
        <v>333</v>
      </c>
      <c r="B159" s="20" t="s">
        <v>771</v>
      </c>
      <c r="C159" s="20" t="s">
        <v>151</v>
      </c>
      <c r="D159" s="20" t="s">
        <v>41</v>
      </c>
      <c r="E159" s="97" t="s">
        <v>381</v>
      </c>
      <c r="F159" s="66">
        <v>2002</v>
      </c>
      <c r="G159" s="35">
        <v>8</v>
      </c>
      <c r="H159" s="38">
        <v>1</v>
      </c>
      <c r="I159" s="35">
        <v>8</v>
      </c>
      <c r="J159" s="35">
        <v>8</v>
      </c>
      <c r="K159" s="13">
        <v>1</v>
      </c>
      <c r="L159" s="75" t="s">
        <v>381</v>
      </c>
      <c r="M159" s="75" t="s">
        <v>381</v>
      </c>
      <c r="N159" s="106">
        <v>9611.6768100000008</v>
      </c>
      <c r="O159" s="62"/>
      <c r="P159" s="33"/>
      <c r="Q159" s="33"/>
    </row>
    <row r="160" spans="1:17" ht="16.5">
      <c r="A160" s="20" t="s">
        <v>332</v>
      </c>
      <c r="B160" s="20" t="s">
        <v>771</v>
      </c>
      <c r="C160" s="20" t="s">
        <v>151</v>
      </c>
      <c r="D160" s="20" t="s">
        <v>41</v>
      </c>
      <c r="E160" s="97" t="s">
        <v>381</v>
      </c>
      <c r="F160" s="66">
        <v>2003</v>
      </c>
      <c r="G160" s="35">
        <v>7.2</v>
      </c>
      <c r="H160" s="38">
        <v>1</v>
      </c>
      <c r="I160" s="35">
        <v>7.2</v>
      </c>
      <c r="J160" s="35">
        <v>7.2</v>
      </c>
      <c r="K160" s="13">
        <v>1</v>
      </c>
      <c r="L160" s="37" t="s">
        <v>152</v>
      </c>
      <c r="M160" s="37">
        <v>2024</v>
      </c>
      <c r="N160" s="106">
        <v>7530.8967899999998</v>
      </c>
      <c r="O160" s="62"/>
      <c r="P160" s="33"/>
      <c r="Q160" s="33"/>
    </row>
    <row r="161" spans="1:17" ht="16.5">
      <c r="A161" s="20" t="s">
        <v>319</v>
      </c>
      <c r="B161" s="20" t="s">
        <v>771</v>
      </c>
      <c r="C161" s="20" t="s">
        <v>151</v>
      </c>
      <c r="D161" s="20" t="s">
        <v>41</v>
      </c>
      <c r="E161" s="97" t="s">
        <v>381</v>
      </c>
      <c r="F161" s="66">
        <v>2003</v>
      </c>
      <c r="G161" s="35">
        <v>3.6</v>
      </c>
      <c r="H161" s="38">
        <v>1</v>
      </c>
      <c r="I161" s="35">
        <v>3.6</v>
      </c>
      <c r="J161" s="35">
        <v>3.6</v>
      </c>
      <c r="K161" s="13">
        <v>1</v>
      </c>
      <c r="L161" s="75" t="s">
        <v>381</v>
      </c>
      <c r="M161" s="75" t="s">
        <v>381</v>
      </c>
      <c r="N161" s="106">
        <v>4023.5757699999999</v>
      </c>
      <c r="O161" s="62"/>
      <c r="P161" s="33"/>
      <c r="Q161" s="33"/>
    </row>
    <row r="162" spans="1:17" ht="16.5">
      <c r="A162" s="20" t="s">
        <v>323</v>
      </c>
      <c r="B162" s="20" t="s">
        <v>771</v>
      </c>
      <c r="C162" s="20" t="s">
        <v>151</v>
      </c>
      <c r="D162" s="20" t="s">
        <v>41</v>
      </c>
      <c r="E162" s="97" t="s">
        <v>381</v>
      </c>
      <c r="F162" s="66">
        <v>2003</v>
      </c>
      <c r="G162" s="35">
        <v>5.4</v>
      </c>
      <c r="H162" s="38">
        <v>1</v>
      </c>
      <c r="I162" s="35">
        <v>5.4</v>
      </c>
      <c r="J162" s="35">
        <v>5.4</v>
      </c>
      <c r="K162" s="13">
        <v>1</v>
      </c>
      <c r="L162" s="75" t="s">
        <v>381</v>
      </c>
      <c r="M162" s="75" t="s">
        <v>381</v>
      </c>
      <c r="N162" s="106">
        <v>4892.8950400000003</v>
      </c>
      <c r="O162" s="62"/>
      <c r="P162" s="33"/>
      <c r="Q162" s="33"/>
    </row>
    <row r="163" spans="1:17" ht="16.5">
      <c r="A163" s="20" t="s">
        <v>320</v>
      </c>
      <c r="B163" s="20" t="s">
        <v>771</v>
      </c>
      <c r="C163" s="20" t="s">
        <v>151</v>
      </c>
      <c r="D163" s="20" t="s">
        <v>41</v>
      </c>
      <c r="E163" s="97" t="s">
        <v>381</v>
      </c>
      <c r="F163" s="66">
        <v>2003</v>
      </c>
      <c r="G163" s="35">
        <v>1.2</v>
      </c>
      <c r="H163" s="38">
        <v>1</v>
      </c>
      <c r="I163" s="35">
        <v>1.2</v>
      </c>
      <c r="J163" s="35">
        <v>1.2</v>
      </c>
      <c r="K163" s="13">
        <v>1</v>
      </c>
      <c r="L163" s="75" t="s">
        <v>381</v>
      </c>
      <c r="M163" s="75" t="s">
        <v>381</v>
      </c>
      <c r="N163" s="106">
        <v>1120.45029</v>
      </c>
      <c r="O163" s="62"/>
      <c r="P163" s="33"/>
      <c r="Q163" s="33"/>
    </row>
    <row r="164" spans="1:17" ht="16.5">
      <c r="A164" s="20" t="s">
        <v>318</v>
      </c>
      <c r="B164" s="20" t="s">
        <v>771</v>
      </c>
      <c r="C164" s="20" t="s">
        <v>151</v>
      </c>
      <c r="D164" s="20" t="s">
        <v>41</v>
      </c>
      <c r="E164" s="97" t="s">
        <v>381</v>
      </c>
      <c r="F164" s="66">
        <v>2003</v>
      </c>
      <c r="G164" s="35">
        <v>5.4</v>
      </c>
      <c r="H164" s="38">
        <v>1</v>
      </c>
      <c r="I164" s="35">
        <v>5.4</v>
      </c>
      <c r="J164" s="35">
        <v>5.4</v>
      </c>
      <c r="K164" s="13">
        <v>1</v>
      </c>
      <c r="L164" s="37" t="s">
        <v>152</v>
      </c>
      <c r="M164" s="37">
        <v>2024</v>
      </c>
      <c r="N164" s="106">
        <v>5385.9339499999996</v>
      </c>
      <c r="O164" s="62"/>
      <c r="P164" s="33"/>
      <c r="Q164" s="33"/>
    </row>
    <row r="165" spans="1:17" ht="16.5">
      <c r="A165" s="20" t="s">
        <v>304</v>
      </c>
      <c r="B165" s="20" t="s">
        <v>771</v>
      </c>
      <c r="C165" s="20" t="s">
        <v>151</v>
      </c>
      <c r="D165" s="20" t="s">
        <v>41</v>
      </c>
      <c r="E165" s="97" t="s">
        <v>381</v>
      </c>
      <c r="F165" s="66">
        <v>2003</v>
      </c>
      <c r="G165" s="35">
        <v>3.6</v>
      </c>
      <c r="H165" s="38">
        <v>1</v>
      </c>
      <c r="I165" s="35">
        <v>3.6</v>
      </c>
      <c r="J165" s="35">
        <v>3.6</v>
      </c>
      <c r="K165" s="13">
        <v>1</v>
      </c>
      <c r="L165" s="75" t="s">
        <v>381</v>
      </c>
      <c r="M165" s="75" t="s">
        <v>381</v>
      </c>
      <c r="N165" s="106">
        <v>3507.3355200000001</v>
      </c>
      <c r="O165" s="62"/>
      <c r="P165" s="33"/>
      <c r="Q165" s="33"/>
    </row>
    <row r="166" spans="1:17" ht="16.5">
      <c r="A166" s="20" t="s">
        <v>312</v>
      </c>
      <c r="B166" s="20" t="s">
        <v>771</v>
      </c>
      <c r="C166" s="20" t="s">
        <v>151</v>
      </c>
      <c r="D166" s="20" t="s">
        <v>41</v>
      </c>
      <c r="E166" s="97" t="s">
        <v>381</v>
      </c>
      <c r="F166" s="66">
        <v>2004</v>
      </c>
      <c r="G166" s="35">
        <v>9</v>
      </c>
      <c r="H166" s="38">
        <v>1</v>
      </c>
      <c r="I166" s="35">
        <v>9</v>
      </c>
      <c r="J166" s="35">
        <v>9</v>
      </c>
      <c r="K166" s="13">
        <v>1</v>
      </c>
      <c r="L166" s="75" t="s">
        <v>381</v>
      </c>
      <c r="M166" s="75" t="s">
        <v>381</v>
      </c>
      <c r="N166" s="106">
        <v>7803.47073</v>
      </c>
      <c r="O166" s="62"/>
      <c r="P166" s="33"/>
      <c r="Q166" s="33"/>
    </row>
    <row r="167" spans="1:17" ht="16.5">
      <c r="A167" s="20" t="s">
        <v>315</v>
      </c>
      <c r="B167" s="20" t="s">
        <v>771</v>
      </c>
      <c r="C167" s="20" t="s">
        <v>151</v>
      </c>
      <c r="D167" s="20" t="s">
        <v>41</v>
      </c>
      <c r="E167" s="97" t="s">
        <v>381</v>
      </c>
      <c r="F167" s="66">
        <v>2003</v>
      </c>
      <c r="G167" s="35">
        <v>7.2</v>
      </c>
      <c r="H167" s="38">
        <v>1</v>
      </c>
      <c r="I167" s="35">
        <v>7.2</v>
      </c>
      <c r="J167" s="35">
        <v>7.2</v>
      </c>
      <c r="K167" s="13">
        <v>1</v>
      </c>
      <c r="L167" s="75" t="s">
        <v>381</v>
      </c>
      <c r="M167" s="75" t="s">
        <v>381</v>
      </c>
      <c r="N167" s="106">
        <v>5073.4558900000002</v>
      </c>
      <c r="O167" s="62"/>
      <c r="P167" s="33"/>
      <c r="Q167" s="33"/>
    </row>
    <row r="168" spans="1:17" ht="16.5">
      <c r="A168" s="20" t="s">
        <v>334</v>
      </c>
      <c r="B168" s="20" t="s">
        <v>771</v>
      </c>
      <c r="C168" s="20" t="s">
        <v>151</v>
      </c>
      <c r="D168" s="20" t="s">
        <v>41</v>
      </c>
      <c r="E168" s="97" t="s">
        <v>381</v>
      </c>
      <c r="F168" s="66">
        <v>2003</v>
      </c>
      <c r="G168" s="35">
        <v>6</v>
      </c>
      <c r="H168" s="38">
        <v>1</v>
      </c>
      <c r="I168" s="35">
        <v>6</v>
      </c>
      <c r="J168" s="35">
        <v>6</v>
      </c>
      <c r="K168" s="13">
        <v>1</v>
      </c>
      <c r="L168" s="75" t="s">
        <v>381</v>
      </c>
      <c r="M168" s="75" t="s">
        <v>381</v>
      </c>
      <c r="N168" s="106">
        <v>4672.000500000001</v>
      </c>
      <c r="O168" s="62"/>
      <c r="P168" s="33"/>
      <c r="Q168" s="33"/>
    </row>
    <row r="169" spans="1:17" ht="16.5">
      <c r="A169" s="20" t="s">
        <v>155</v>
      </c>
      <c r="B169" s="20" t="s">
        <v>771</v>
      </c>
      <c r="C169" s="20" t="s">
        <v>151</v>
      </c>
      <c r="D169" s="20" t="s">
        <v>41</v>
      </c>
      <c r="E169" s="97" t="s">
        <v>381</v>
      </c>
      <c r="F169" s="66">
        <v>2006</v>
      </c>
      <c r="G169" s="35">
        <v>22</v>
      </c>
      <c r="H169" s="38">
        <v>1</v>
      </c>
      <c r="I169" s="35">
        <v>22</v>
      </c>
      <c r="J169" s="35">
        <v>22</v>
      </c>
      <c r="K169" s="13">
        <v>1</v>
      </c>
      <c r="L169" s="37" t="s">
        <v>383</v>
      </c>
      <c r="M169" s="37">
        <v>2026</v>
      </c>
      <c r="N169" s="106">
        <v>23798.380020000001</v>
      </c>
      <c r="O169" s="62"/>
      <c r="P169" s="33"/>
      <c r="Q169" s="33"/>
    </row>
    <row r="170" spans="1:17" ht="16.5">
      <c r="A170" s="20" t="s">
        <v>156</v>
      </c>
      <c r="B170" s="20" t="s">
        <v>771</v>
      </c>
      <c r="C170" s="20" t="s">
        <v>151</v>
      </c>
      <c r="D170" s="20" t="s">
        <v>41</v>
      </c>
      <c r="E170" s="97" t="s">
        <v>381</v>
      </c>
      <c r="F170" s="66">
        <v>2014</v>
      </c>
      <c r="G170" s="35">
        <v>26</v>
      </c>
      <c r="H170" s="38">
        <v>0.51</v>
      </c>
      <c r="I170" s="35">
        <v>26</v>
      </c>
      <c r="J170" s="35">
        <v>13.26</v>
      </c>
      <c r="K170" s="13">
        <v>2</v>
      </c>
      <c r="L170" s="37" t="s">
        <v>152</v>
      </c>
      <c r="M170" s="37">
        <v>2034</v>
      </c>
      <c r="N170" s="106">
        <v>35921.87429</v>
      </c>
      <c r="O170" s="62"/>
      <c r="P170" s="33"/>
      <c r="Q170" s="33"/>
    </row>
    <row r="171" spans="1:17" ht="16.5">
      <c r="A171" s="20" t="s">
        <v>310</v>
      </c>
      <c r="B171" s="20" t="s">
        <v>771</v>
      </c>
      <c r="C171" s="20" t="s">
        <v>151</v>
      </c>
      <c r="D171" s="20" t="s">
        <v>41</v>
      </c>
      <c r="E171" s="97" t="s">
        <v>381</v>
      </c>
      <c r="F171" s="66">
        <v>2006</v>
      </c>
      <c r="G171" s="35">
        <v>4</v>
      </c>
      <c r="H171" s="38">
        <v>1</v>
      </c>
      <c r="I171" s="35">
        <v>4</v>
      </c>
      <c r="J171" s="35">
        <v>4</v>
      </c>
      <c r="K171" s="13">
        <v>1</v>
      </c>
      <c r="L171" s="37" t="s">
        <v>152</v>
      </c>
      <c r="M171" s="37">
        <v>2026</v>
      </c>
      <c r="N171" s="106">
        <v>3769.9584000000004</v>
      </c>
      <c r="O171" s="62"/>
      <c r="P171" s="33"/>
      <c r="Q171" s="33"/>
    </row>
    <row r="172" spans="1:17" ht="16.5">
      <c r="A172" s="20" t="s">
        <v>325</v>
      </c>
      <c r="B172" s="20" t="s">
        <v>771</v>
      </c>
      <c r="C172" s="20" t="s">
        <v>151</v>
      </c>
      <c r="D172" s="20" t="s">
        <v>41</v>
      </c>
      <c r="E172" s="97" t="s">
        <v>381</v>
      </c>
      <c r="F172" s="66">
        <v>2007</v>
      </c>
      <c r="G172" s="35">
        <v>8</v>
      </c>
      <c r="H172" s="38">
        <v>1</v>
      </c>
      <c r="I172" s="35">
        <v>8</v>
      </c>
      <c r="J172" s="35">
        <v>8</v>
      </c>
      <c r="K172" s="13">
        <v>1</v>
      </c>
      <c r="L172" s="37" t="s">
        <v>152</v>
      </c>
      <c r="M172" s="37">
        <v>2027</v>
      </c>
      <c r="N172" s="106">
        <v>12433.976700000001</v>
      </c>
      <c r="O172" s="62"/>
      <c r="P172" s="33"/>
      <c r="Q172" s="33"/>
    </row>
    <row r="173" spans="1:17" ht="16.5">
      <c r="A173" s="20" t="s">
        <v>321</v>
      </c>
      <c r="B173" s="20" t="s">
        <v>771</v>
      </c>
      <c r="C173" s="20" t="s">
        <v>151</v>
      </c>
      <c r="D173" s="20" t="s">
        <v>41</v>
      </c>
      <c r="E173" s="97" t="s">
        <v>381</v>
      </c>
      <c r="F173" s="66">
        <v>2007</v>
      </c>
      <c r="G173" s="35">
        <v>4</v>
      </c>
      <c r="H173" s="38">
        <v>1</v>
      </c>
      <c r="I173" s="35">
        <v>4</v>
      </c>
      <c r="J173" s="35">
        <v>4</v>
      </c>
      <c r="K173" s="13">
        <v>1</v>
      </c>
      <c r="L173" s="37" t="s">
        <v>152</v>
      </c>
      <c r="M173" s="37">
        <v>2027</v>
      </c>
      <c r="N173" s="106">
        <v>3650.5233900000003</v>
      </c>
      <c r="O173" s="62"/>
      <c r="P173" s="33"/>
      <c r="Q173" s="33"/>
    </row>
    <row r="174" spans="1:17" ht="16.5">
      <c r="A174" s="20" t="s">
        <v>305</v>
      </c>
      <c r="B174" s="20" t="s">
        <v>771</v>
      </c>
      <c r="C174" s="20" t="s">
        <v>151</v>
      </c>
      <c r="D174" s="20" t="s">
        <v>41</v>
      </c>
      <c r="E174" s="97" t="s">
        <v>381</v>
      </c>
      <c r="F174" s="66">
        <v>2007</v>
      </c>
      <c r="G174" s="35">
        <v>8</v>
      </c>
      <c r="H174" s="38">
        <v>1</v>
      </c>
      <c r="I174" s="35">
        <v>8</v>
      </c>
      <c r="J174" s="35">
        <v>8</v>
      </c>
      <c r="K174" s="13">
        <v>1</v>
      </c>
      <c r="L174" s="37" t="s">
        <v>152</v>
      </c>
      <c r="M174" s="37">
        <v>2027</v>
      </c>
      <c r="N174" s="106">
        <v>7593.8510900000001</v>
      </c>
      <c r="O174" s="62"/>
      <c r="P174" s="33"/>
      <c r="Q174" s="33"/>
    </row>
    <row r="175" spans="1:17" ht="16.5">
      <c r="A175" s="20" t="s">
        <v>302</v>
      </c>
      <c r="B175" s="20" t="s">
        <v>771</v>
      </c>
      <c r="C175" s="20" t="s">
        <v>151</v>
      </c>
      <c r="D175" s="20" t="s">
        <v>41</v>
      </c>
      <c r="E175" s="97" t="s">
        <v>381</v>
      </c>
      <c r="F175" s="66">
        <v>2007</v>
      </c>
      <c r="G175" s="35">
        <v>6</v>
      </c>
      <c r="H175" s="38">
        <v>1</v>
      </c>
      <c r="I175" s="35">
        <v>6</v>
      </c>
      <c r="J175" s="35">
        <v>6</v>
      </c>
      <c r="K175" s="13">
        <v>1</v>
      </c>
      <c r="L175" s="37" t="s">
        <v>152</v>
      </c>
      <c r="M175" s="37">
        <v>2027</v>
      </c>
      <c r="N175" s="106">
        <v>6608.9434399999991</v>
      </c>
      <c r="O175" s="62"/>
      <c r="P175" s="33"/>
      <c r="Q175" s="33"/>
    </row>
    <row r="176" spans="1:17" ht="16.5">
      <c r="A176" s="20" t="s">
        <v>157</v>
      </c>
      <c r="B176" s="20" t="s">
        <v>771</v>
      </c>
      <c r="C176" s="20" t="s">
        <v>151</v>
      </c>
      <c r="D176" s="20" t="s">
        <v>41</v>
      </c>
      <c r="E176" s="97" t="s">
        <v>381</v>
      </c>
      <c r="F176" s="66">
        <v>2017</v>
      </c>
      <c r="G176" s="35">
        <v>28.53</v>
      </c>
      <c r="H176" s="38">
        <v>0.51</v>
      </c>
      <c r="I176" s="35">
        <v>28.53</v>
      </c>
      <c r="J176" s="35">
        <v>14.5503</v>
      </c>
      <c r="K176" s="13">
        <v>2</v>
      </c>
      <c r="L176" s="37" t="s">
        <v>152</v>
      </c>
      <c r="M176" s="37">
        <v>2037</v>
      </c>
      <c r="N176" s="106">
        <v>55621.708380000004</v>
      </c>
      <c r="O176" s="62"/>
      <c r="P176" s="33"/>
      <c r="Q176" s="33"/>
    </row>
    <row r="177" spans="1:17" ht="16.5">
      <c r="A177" s="20" t="s">
        <v>311</v>
      </c>
      <c r="B177" s="20" t="s">
        <v>771</v>
      </c>
      <c r="C177" s="20" t="s">
        <v>151</v>
      </c>
      <c r="D177" s="20" t="s">
        <v>41</v>
      </c>
      <c r="E177" s="97" t="s">
        <v>381</v>
      </c>
      <c r="F177" s="66">
        <v>2008</v>
      </c>
      <c r="G177" s="35">
        <v>8</v>
      </c>
      <c r="H177" s="38">
        <v>1</v>
      </c>
      <c r="I177" s="35">
        <v>8</v>
      </c>
      <c r="J177" s="35">
        <v>8</v>
      </c>
      <c r="K177" s="13">
        <v>1</v>
      </c>
      <c r="L177" s="37" t="s">
        <v>152</v>
      </c>
      <c r="M177" s="37">
        <v>2028</v>
      </c>
      <c r="N177" s="106">
        <v>10886.099179999999</v>
      </c>
      <c r="O177" s="62"/>
      <c r="P177" s="33"/>
      <c r="Q177" s="33"/>
    </row>
    <row r="178" spans="1:17" ht="16.5">
      <c r="A178" s="20" t="s">
        <v>158</v>
      </c>
      <c r="B178" s="20" t="s">
        <v>771</v>
      </c>
      <c r="C178" s="20" t="s">
        <v>151</v>
      </c>
      <c r="D178" s="20" t="s">
        <v>41</v>
      </c>
      <c r="E178" s="97" t="s">
        <v>381</v>
      </c>
      <c r="F178" s="66">
        <v>2002</v>
      </c>
      <c r="G178" s="35">
        <v>3.6000000000000014</v>
      </c>
      <c r="H178" s="38">
        <v>1</v>
      </c>
      <c r="I178" s="35">
        <v>3.6000000000000014</v>
      </c>
      <c r="J178" s="35">
        <v>3.6000000000000014</v>
      </c>
      <c r="K178" s="13">
        <v>1</v>
      </c>
      <c r="L178" s="75" t="s">
        <v>381</v>
      </c>
      <c r="M178" s="75" t="s">
        <v>381</v>
      </c>
      <c r="N178" s="106">
        <v>4896.1526800000001</v>
      </c>
      <c r="O178" s="62"/>
      <c r="P178" s="33"/>
      <c r="Q178" s="33"/>
    </row>
    <row r="179" spans="1:17" ht="16.5">
      <c r="A179" s="20" t="s">
        <v>329</v>
      </c>
      <c r="B179" s="20" t="s">
        <v>771</v>
      </c>
      <c r="C179" s="20" t="s">
        <v>151</v>
      </c>
      <c r="D179" s="20" t="s">
        <v>41</v>
      </c>
      <c r="E179" s="97" t="s">
        <v>381</v>
      </c>
      <c r="F179" s="66">
        <v>2011</v>
      </c>
      <c r="G179" s="35">
        <v>9.1999999999999993</v>
      </c>
      <c r="H179" s="38">
        <v>0.51</v>
      </c>
      <c r="I179" s="35">
        <v>9.1999999999999993</v>
      </c>
      <c r="J179" s="35">
        <v>4.6919999999999993</v>
      </c>
      <c r="K179" s="13">
        <v>2</v>
      </c>
      <c r="L179" s="37" t="s">
        <v>152</v>
      </c>
      <c r="M179" s="37">
        <v>2029</v>
      </c>
      <c r="N179" s="106">
        <v>12610.568539999998</v>
      </c>
      <c r="O179" s="62"/>
      <c r="P179" s="33"/>
      <c r="Q179" s="33"/>
    </row>
    <row r="180" spans="1:17" ht="16.5">
      <c r="A180" s="20" t="s">
        <v>159</v>
      </c>
      <c r="B180" s="20" t="s">
        <v>771</v>
      </c>
      <c r="C180" s="20" t="s">
        <v>151</v>
      </c>
      <c r="D180" s="20" t="s">
        <v>41</v>
      </c>
      <c r="E180" s="97" t="s">
        <v>381</v>
      </c>
      <c r="F180" s="66">
        <v>2002</v>
      </c>
      <c r="G180" s="35">
        <v>21</v>
      </c>
      <c r="H180" s="38">
        <v>1</v>
      </c>
      <c r="I180" s="35">
        <v>21</v>
      </c>
      <c r="J180" s="35">
        <v>21</v>
      </c>
      <c r="K180" s="13">
        <v>1</v>
      </c>
      <c r="L180" s="37" t="s">
        <v>152</v>
      </c>
      <c r="M180" s="37">
        <v>2030</v>
      </c>
      <c r="N180" s="106">
        <v>28805.353640000001</v>
      </c>
      <c r="O180" s="62"/>
      <c r="P180" s="33"/>
      <c r="Q180" s="33"/>
    </row>
    <row r="181" spans="1:17" ht="16.5">
      <c r="A181" s="20" t="s">
        <v>160</v>
      </c>
      <c r="B181" s="20" t="s">
        <v>771</v>
      </c>
      <c r="C181" s="20" t="s">
        <v>151</v>
      </c>
      <c r="D181" s="20" t="s">
        <v>41</v>
      </c>
      <c r="E181" s="97" t="s">
        <v>381</v>
      </c>
      <c r="F181" s="66">
        <v>2002</v>
      </c>
      <c r="G181" s="35">
        <v>28.4</v>
      </c>
      <c r="H181" s="38">
        <v>1</v>
      </c>
      <c r="I181" s="35">
        <v>28.4</v>
      </c>
      <c r="J181" s="35">
        <v>28.4</v>
      </c>
      <c r="K181" s="13">
        <v>1</v>
      </c>
      <c r="L181" s="37" t="s">
        <v>152</v>
      </c>
      <c r="M181" s="37">
        <v>2022</v>
      </c>
      <c r="N181" s="106">
        <v>15822.21393</v>
      </c>
      <c r="O181" s="62"/>
      <c r="P181" s="33"/>
      <c r="Q181" s="33"/>
    </row>
    <row r="182" spans="1:17" ht="16.5">
      <c r="A182" s="20" t="s">
        <v>314</v>
      </c>
      <c r="B182" s="20" t="s">
        <v>771</v>
      </c>
      <c r="C182" s="20" t="s">
        <v>151</v>
      </c>
      <c r="D182" s="20" t="s">
        <v>41</v>
      </c>
      <c r="E182" s="97" t="s">
        <v>381</v>
      </c>
      <c r="F182" s="66">
        <v>2012</v>
      </c>
      <c r="G182" s="35">
        <v>7.97</v>
      </c>
      <c r="H182" s="38">
        <v>0.51</v>
      </c>
      <c r="I182" s="35">
        <v>7.97</v>
      </c>
      <c r="J182" s="35">
        <v>4.0647000000000002</v>
      </c>
      <c r="K182" s="13">
        <v>2</v>
      </c>
      <c r="L182" s="37" t="s">
        <v>152</v>
      </c>
      <c r="M182" s="37">
        <v>2032</v>
      </c>
      <c r="N182" s="106">
        <v>10341.79032</v>
      </c>
      <c r="O182" s="62"/>
      <c r="P182" s="33"/>
      <c r="Q182" s="33"/>
    </row>
    <row r="183" spans="1:17" ht="16.5">
      <c r="A183" s="20" t="s">
        <v>161</v>
      </c>
      <c r="B183" s="20" t="s">
        <v>771</v>
      </c>
      <c r="C183" s="20" t="s">
        <v>151</v>
      </c>
      <c r="D183" s="20" t="s">
        <v>41</v>
      </c>
      <c r="E183" s="97" t="s">
        <v>381</v>
      </c>
      <c r="F183" s="66">
        <v>2004</v>
      </c>
      <c r="G183" s="35">
        <v>62</v>
      </c>
      <c r="H183" s="38">
        <v>1</v>
      </c>
      <c r="I183" s="35">
        <v>62</v>
      </c>
      <c r="J183" s="35">
        <v>62</v>
      </c>
      <c r="K183" s="13">
        <v>1</v>
      </c>
      <c r="L183" s="37" t="s">
        <v>152</v>
      </c>
      <c r="M183" s="37">
        <v>2024</v>
      </c>
      <c r="N183" s="106">
        <v>85692.600579999998</v>
      </c>
      <c r="O183" s="62"/>
      <c r="P183" s="33"/>
      <c r="Q183" s="33"/>
    </row>
    <row r="184" spans="1:17" ht="16.5">
      <c r="A184" s="20" t="s">
        <v>162</v>
      </c>
      <c r="B184" s="20" t="s">
        <v>771</v>
      </c>
      <c r="C184" s="20" t="s">
        <v>151</v>
      </c>
      <c r="D184" s="20" t="s">
        <v>41</v>
      </c>
      <c r="E184" s="97" t="s">
        <v>381</v>
      </c>
      <c r="F184" s="66">
        <v>2008</v>
      </c>
      <c r="G184" s="35">
        <v>28</v>
      </c>
      <c r="H184" s="38">
        <v>1</v>
      </c>
      <c r="I184" s="35">
        <v>28</v>
      </c>
      <c r="J184" s="35">
        <v>28</v>
      </c>
      <c r="K184" s="13">
        <v>1</v>
      </c>
      <c r="L184" s="37" t="s">
        <v>152</v>
      </c>
      <c r="M184" s="37">
        <v>2030</v>
      </c>
      <c r="N184" s="106">
        <v>42585.816480000001</v>
      </c>
      <c r="O184" s="62"/>
      <c r="P184" s="33"/>
      <c r="Q184" s="33"/>
    </row>
    <row r="185" spans="1:17" ht="16.5">
      <c r="A185" s="20" t="s">
        <v>328</v>
      </c>
      <c r="B185" s="20" t="s">
        <v>771</v>
      </c>
      <c r="C185" s="20" t="s">
        <v>151</v>
      </c>
      <c r="D185" s="20" t="s">
        <v>41</v>
      </c>
      <c r="E185" s="97" t="s">
        <v>381</v>
      </c>
      <c r="F185" s="66">
        <v>2016</v>
      </c>
      <c r="G185" s="35">
        <v>6.03</v>
      </c>
      <c r="H185" s="38">
        <v>1</v>
      </c>
      <c r="I185" s="35">
        <v>6.03</v>
      </c>
      <c r="J185" s="35">
        <v>6.03</v>
      </c>
      <c r="K185" s="13">
        <v>1</v>
      </c>
      <c r="L185" s="37" t="s">
        <v>152</v>
      </c>
      <c r="M185" s="37">
        <v>2036</v>
      </c>
      <c r="N185" s="106">
        <v>31968.50347</v>
      </c>
      <c r="O185" s="62"/>
      <c r="P185" s="33"/>
      <c r="Q185" s="33"/>
    </row>
    <row r="186" spans="1:17" ht="16.5">
      <c r="A186" s="20" t="s">
        <v>328</v>
      </c>
      <c r="B186" s="20" t="s">
        <v>771</v>
      </c>
      <c r="C186" s="20" t="s">
        <v>151</v>
      </c>
      <c r="D186" s="20" t="s">
        <v>41</v>
      </c>
      <c r="E186" s="97" t="s">
        <v>381</v>
      </c>
      <c r="F186" s="66">
        <v>2018</v>
      </c>
      <c r="G186" s="35">
        <v>6.03</v>
      </c>
      <c r="H186" s="38">
        <v>1</v>
      </c>
      <c r="I186" s="35">
        <v>6.03</v>
      </c>
      <c r="J186" s="35">
        <v>6.03</v>
      </c>
      <c r="K186" s="13">
        <v>1</v>
      </c>
      <c r="L186" s="37" t="s">
        <v>152</v>
      </c>
      <c r="M186" s="37">
        <v>2036</v>
      </c>
      <c r="N186" s="62" t="s">
        <v>716</v>
      </c>
      <c r="O186" s="62"/>
      <c r="P186" s="33"/>
      <c r="Q186" s="33"/>
    </row>
    <row r="187" spans="1:17" ht="16.5">
      <c r="A187" s="20" t="s">
        <v>261</v>
      </c>
      <c r="B187" s="20" t="s">
        <v>771</v>
      </c>
      <c r="C187" s="20" t="s">
        <v>151</v>
      </c>
      <c r="D187" s="20" t="s">
        <v>41</v>
      </c>
      <c r="E187" s="97" t="s">
        <v>381</v>
      </c>
      <c r="F187" s="66">
        <v>2017</v>
      </c>
      <c r="G187" s="35">
        <v>12.68</v>
      </c>
      <c r="H187" s="38">
        <v>0.51</v>
      </c>
      <c r="I187" s="35">
        <v>12.68</v>
      </c>
      <c r="J187" s="35">
        <v>6.4668000000000001</v>
      </c>
      <c r="K187" s="13">
        <v>2</v>
      </c>
      <c r="L187" s="37" t="s">
        <v>152</v>
      </c>
      <c r="M187" s="37">
        <v>2037</v>
      </c>
      <c r="N187" s="106">
        <v>26172.5268</v>
      </c>
      <c r="O187" s="62"/>
      <c r="P187" s="33"/>
      <c r="Q187" s="33"/>
    </row>
    <row r="188" spans="1:17" ht="16.5">
      <c r="A188" s="20" t="s">
        <v>163</v>
      </c>
      <c r="B188" s="20" t="s">
        <v>771</v>
      </c>
      <c r="C188" s="20" t="s">
        <v>151</v>
      </c>
      <c r="D188" s="20" t="s">
        <v>41</v>
      </c>
      <c r="E188" s="97" t="s">
        <v>381</v>
      </c>
      <c r="F188" s="66">
        <v>2012</v>
      </c>
      <c r="G188" s="35">
        <v>20.5</v>
      </c>
      <c r="H188" s="38">
        <v>0.51</v>
      </c>
      <c r="I188" s="35">
        <v>20.5</v>
      </c>
      <c r="J188" s="35">
        <v>10.455</v>
      </c>
      <c r="K188" s="13">
        <v>2</v>
      </c>
      <c r="L188" s="37" t="s">
        <v>152</v>
      </c>
      <c r="M188" s="37">
        <v>2032</v>
      </c>
      <c r="N188" s="106">
        <v>42519.765820000008</v>
      </c>
      <c r="O188" s="62"/>
      <c r="P188" s="33"/>
      <c r="Q188" s="33"/>
    </row>
    <row r="189" spans="1:17" ht="16.5">
      <c r="A189" s="20" t="s">
        <v>164</v>
      </c>
      <c r="B189" s="20" t="s">
        <v>771</v>
      </c>
      <c r="C189" s="20" t="s">
        <v>151</v>
      </c>
      <c r="D189" s="20" t="s">
        <v>41</v>
      </c>
      <c r="E189" s="97" t="s">
        <v>381</v>
      </c>
      <c r="F189" s="66">
        <v>2008</v>
      </c>
      <c r="G189" s="35">
        <v>12</v>
      </c>
      <c r="H189" s="38">
        <v>1</v>
      </c>
      <c r="I189" s="35">
        <v>12</v>
      </c>
      <c r="J189" s="35">
        <v>12</v>
      </c>
      <c r="K189" s="13">
        <v>1</v>
      </c>
      <c r="L189" s="37" t="s">
        <v>152</v>
      </c>
      <c r="M189" s="37">
        <v>2029</v>
      </c>
      <c r="N189" s="106">
        <v>10444.820820000001</v>
      </c>
      <c r="O189" s="62"/>
      <c r="P189" s="33"/>
      <c r="Q189" s="33"/>
    </row>
    <row r="190" spans="1:17" ht="16.5">
      <c r="A190" s="20" t="s">
        <v>165</v>
      </c>
      <c r="B190" s="20" t="s">
        <v>771</v>
      </c>
      <c r="C190" s="20" t="s">
        <v>151</v>
      </c>
      <c r="D190" s="20" t="s">
        <v>41</v>
      </c>
      <c r="E190" s="97" t="s">
        <v>381</v>
      </c>
      <c r="F190" s="66">
        <v>2017</v>
      </c>
      <c r="G190" s="35">
        <v>13.2</v>
      </c>
      <c r="H190" s="38">
        <v>1</v>
      </c>
      <c r="I190" s="35">
        <v>13.2</v>
      </c>
      <c r="J190" s="35">
        <v>13.2</v>
      </c>
      <c r="K190" s="13">
        <v>1</v>
      </c>
      <c r="L190" s="37" t="s">
        <v>152</v>
      </c>
      <c r="M190" s="37">
        <v>2037</v>
      </c>
      <c r="N190" s="106">
        <v>24512.58899</v>
      </c>
      <c r="O190" s="62"/>
      <c r="P190" s="33"/>
      <c r="Q190" s="33"/>
    </row>
    <row r="191" spans="1:17" ht="16.5">
      <c r="A191" s="20" t="s">
        <v>330</v>
      </c>
      <c r="B191" s="20" t="s">
        <v>771</v>
      </c>
      <c r="C191" s="20" t="s">
        <v>151</v>
      </c>
      <c r="D191" s="20" t="s">
        <v>41</v>
      </c>
      <c r="E191" s="97" t="s">
        <v>381</v>
      </c>
      <c r="F191" s="66">
        <v>2005</v>
      </c>
      <c r="G191" s="35">
        <v>8</v>
      </c>
      <c r="H191" s="38">
        <v>1</v>
      </c>
      <c r="I191" s="35">
        <v>8</v>
      </c>
      <c r="J191" s="35">
        <v>8</v>
      </c>
      <c r="K191" s="13">
        <v>1</v>
      </c>
      <c r="L191" s="37" t="s">
        <v>383</v>
      </c>
      <c r="M191" s="37">
        <v>2025</v>
      </c>
      <c r="N191" s="106">
        <v>16273.942650000001</v>
      </c>
      <c r="O191" s="62"/>
      <c r="P191" s="33"/>
      <c r="Q191" s="33"/>
    </row>
    <row r="192" spans="1:17" ht="16.5">
      <c r="A192" s="20" t="s">
        <v>331</v>
      </c>
      <c r="B192" s="20" t="s">
        <v>771</v>
      </c>
      <c r="C192" s="20" t="s">
        <v>151</v>
      </c>
      <c r="D192" s="20" t="s">
        <v>41</v>
      </c>
      <c r="E192" s="97" t="s">
        <v>381</v>
      </c>
      <c r="F192" s="66">
        <v>2007</v>
      </c>
      <c r="G192" s="35">
        <v>8</v>
      </c>
      <c r="H192" s="38">
        <v>1</v>
      </c>
      <c r="I192" s="35">
        <v>8</v>
      </c>
      <c r="J192" s="35">
        <v>8</v>
      </c>
      <c r="K192" s="13">
        <v>1</v>
      </c>
      <c r="L192" s="37" t="s">
        <v>383</v>
      </c>
      <c r="M192" s="37">
        <v>2027</v>
      </c>
      <c r="N192" s="106">
        <v>11160.02089</v>
      </c>
      <c r="O192" s="62"/>
      <c r="P192" s="33"/>
      <c r="Q192" s="33"/>
    </row>
    <row r="193" spans="1:17" ht="16.5">
      <c r="A193" s="20" t="s">
        <v>391</v>
      </c>
      <c r="B193" s="20" t="s">
        <v>771</v>
      </c>
      <c r="C193" s="20" t="s">
        <v>151</v>
      </c>
      <c r="D193" s="20" t="s">
        <v>41</v>
      </c>
      <c r="E193" s="97" t="s">
        <v>381</v>
      </c>
      <c r="F193" s="66">
        <v>2022</v>
      </c>
      <c r="G193" s="35">
        <v>19.8</v>
      </c>
      <c r="H193" s="38">
        <v>1</v>
      </c>
      <c r="I193" s="35">
        <v>19.8</v>
      </c>
      <c r="J193" s="35">
        <v>19.8</v>
      </c>
      <c r="K193" s="13">
        <v>1</v>
      </c>
      <c r="L193" s="37" t="s">
        <v>152</v>
      </c>
      <c r="M193" s="37">
        <v>2042</v>
      </c>
      <c r="N193" s="106">
        <v>39494.44642</v>
      </c>
      <c r="O193" s="62"/>
      <c r="P193" s="33"/>
      <c r="Q193" s="33"/>
    </row>
    <row r="194" spans="1:17" ht="16.5">
      <c r="A194" s="20" t="s">
        <v>392</v>
      </c>
      <c r="B194" s="20" t="s">
        <v>771</v>
      </c>
      <c r="C194" s="20" t="s">
        <v>151</v>
      </c>
      <c r="D194" s="20" t="s">
        <v>41</v>
      </c>
      <c r="E194" s="97" t="s">
        <v>381</v>
      </c>
      <c r="F194" s="66">
        <v>2022</v>
      </c>
      <c r="G194" s="35">
        <v>28.5</v>
      </c>
      <c r="H194" s="38">
        <v>0.51</v>
      </c>
      <c r="I194" s="35">
        <v>28.5</v>
      </c>
      <c r="J194" s="35">
        <v>14.535</v>
      </c>
      <c r="K194" s="13">
        <v>2</v>
      </c>
      <c r="L194" s="37" t="s">
        <v>152</v>
      </c>
      <c r="M194" s="37">
        <v>2042</v>
      </c>
      <c r="N194" s="106">
        <v>0</v>
      </c>
      <c r="O194" s="62"/>
      <c r="P194" s="33"/>
      <c r="Q194" s="33"/>
    </row>
    <row r="195" spans="1:17" ht="16.5">
      <c r="A195" s="20" t="s">
        <v>393</v>
      </c>
      <c r="B195" s="20" t="s">
        <v>771</v>
      </c>
      <c r="C195" s="20" t="s">
        <v>151</v>
      </c>
      <c r="D195" s="20" t="s">
        <v>41</v>
      </c>
      <c r="E195" s="97" t="s">
        <v>381</v>
      </c>
      <c r="F195" s="66">
        <v>2022</v>
      </c>
      <c r="G195" s="35">
        <v>11.7</v>
      </c>
      <c r="H195" s="38">
        <v>1</v>
      </c>
      <c r="I195" s="35">
        <v>11.7</v>
      </c>
      <c r="J195" s="35">
        <v>11.7</v>
      </c>
      <c r="K195" s="13">
        <v>1</v>
      </c>
      <c r="L195" s="37" t="s">
        <v>152</v>
      </c>
      <c r="M195" s="37">
        <v>2042</v>
      </c>
      <c r="N195" s="106">
        <v>27693.465599999996</v>
      </c>
      <c r="O195" s="62"/>
      <c r="P195" s="33"/>
      <c r="Q195" s="33"/>
    </row>
    <row r="196" spans="1:17" ht="16.5">
      <c r="A196" s="20" t="s">
        <v>509</v>
      </c>
      <c r="B196" s="20" t="s">
        <v>771</v>
      </c>
      <c r="C196" s="20" t="s">
        <v>151</v>
      </c>
      <c r="D196" s="20" t="s">
        <v>41</v>
      </c>
      <c r="E196" s="97" t="s">
        <v>381</v>
      </c>
      <c r="F196" s="66">
        <v>2023</v>
      </c>
      <c r="G196" s="35">
        <v>17.100000000000001</v>
      </c>
      <c r="H196" s="38">
        <v>1</v>
      </c>
      <c r="I196" s="35">
        <v>17.100000000000001</v>
      </c>
      <c r="J196" s="35">
        <v>17.100000000000001</v>
      </c>
      <c r="K196" s="13">
        <v>1</v>
      </c>
      <c r="L196" s="37" t="s">
        <v>152</v>
      </c>
      <c r="M196" s="37">
        <v>2043</v>
      </c>
      <c r="N196" s="106">
        <v>31744.990700000002</v>
      </c>
      <c r="O196" s="62"/>
      <c r="P196" s="33"/>
      <c r="Q196" s="33"/>
    </row>
    <row r="197" spans="1:17" ht="16.5">
      <c r="A197" s="20" t="s">
        <v>510</v>
      </c>
      <c r="B197" s="20" t="s">
        <v>771</v>
      </c>
      <c r="C197" s="20" t="s">
        <v>151</v>
      </c>
      <c r="D197" s="20" t="s">
        <v>41</v>
      </c>
      <c r="E197" s="97" t="s">
        <v>381</v>
      </c>
      <c r="F197" s="66">
        <v>2023</v>
      </c>
      <c r="G197" s="35">
        <v>17.100000000000001</v>
      </c>
      <c r="H197" s="38">
        <v>1</v>
      </c>
      <c r="I197" s="35">
        <v>17.100000000000001</v>
      </c>
      <c r="J197" s="35">
        <v>17.100000000000001</v>
      </c>
      <c r="K197" s="13">
        <v>1</v>
      </c>
      <c r="L197" s="37" t="s">
        <v>152</v>
      </c>
      <c r="M197" s="37">
        <v>2043</v>
      </c>
      <c r="N197" s="106">
        <v>36229.073300000004</v>
      </c>
      <c r="O197" s="62"/>
      <c r="P197" s="33"/>
      <c r="Q197" s="33"/>
    </row>
    <row r="198" spans="1:17" ht="16.5">
      <c r="A198" s="20" t="s">
        <v>512</v>
      </c>
      <c r="B198" s="20" t="s">
        <v>771</v>
      </c>
      <c r="C198" s="20" t="s">
        <v>151</v>
      </c>
      <c r="D198" s="20" t="s">
        <v>41</v>
      </c>
      <c r="E198" s="97" t="s">
        <v>381</v>
      </c>
      <c r="F198" s="66">
        <v>2023</v>
      </c>
      <c r="G198" s="35">
        <v>11.4</v>
      </c>
      <c r="H198" s="38">
        <v>1</v>
      </c>
      <c r="I198" s="35">
        <v>11.4</v>
      </c>
      <c r="J198" s="35">
        <v>11.4</v>
      </c>
      <c r="K198" s="13">
        <v>1</v>
      </c>
      <c r="L198" s="37" t="s">
        <v>152</v>
      </c>
      <c r="M198" s="37">
        <v>2043</v>
      </c>
      <c r="N198" s="106">
        <v>13129.376099999998</v>
      </c>
      <c r="O198" s="62"/>
      <c r="P198" s="33"/>
      <c r="Q198" s="33"/>
    </row>
    <row r="199" spans="1:17" ht="16.5">
      <c r="A199" s="20" t="s">
        <v>511</v>
      </c>
      <c r="B199" s="20" t="s">
        <v>771</v>
      </c>
      <c r="C199" s="20" t="s">
        <v>151</v>
      </c>
      <c r="D199" s="20" t="s">
        <v>41</v>
      </c>
      <c r="E199" s="97" t="s">
        <v>381</v>
      </c>
      <c r="F199" s="66">
        <v>2023</v>
      </c>
      <c r="G199" s="35">
        <v>17.100000000000001</v>
      </c>
      <c r="H199" s="38">
        <v>1</v>
      </c>
      <c r="I199" s="35">
        <v>17.100000000000001</v>
      </c>
      <c r="J199" s="35">
        <v>17.100000000000001</v>
      </c>
      <c r="K199" s="13">
        <v>1</v>
      </c>
      <c r="L199" s="37" t="s">
        <v>152</v>
      </c>
      <c r="M199" s="37">
        <v>2043</v>
      </c>
      <c r="N199" s="106">
        <v>25884.037909999999</v>
      </c>
      <c r="O199" s="62"/>
      <c r="P199" s="33"/>
      <c r="Q199" s="33"/>
    </row>
    <row r="200" spans="1:17" ht="16.5">
      <c r="A200" s="20" t="s">
        <v>664</v>
      </c>
      <c r="B200" s="20" t="s">
        <v>771</v>
      </c>
      <c r="C200" s="20" t="s">
        <v>151</v>
      </c>
      <c r="D200" s="20" t="s">
        <v>41</v>
      </c>
      <c r="E200" s="97" t="s">
        <v>381</v>
      </c>
      <c r="F200" s="66">
        <v>2024</v>
      </c>
      <c r="G200" s="35">
        <v>5.7</v>
      </c>
      <c r="H200" s="38">
        <v>1</v>
      </c>
      <c r="I200" s="35">
        <v>5.7</v>
      </c>
      <c r="J200" s="35">
        <v>5.7</v>
      </c>
      <c r="K200" s="13">
        <v>1</v>
      </c>
      <c r="L200" s="37" t="s">
        <v>152</v>
      </c>
      <c r="M200" s="37">
        <v>2044</v>
      </c>
      <c r="N200" s="106">
        <v>9335.9699899999996</v>
      </c>
      <c r="O200" s="62"/>
      <c r="P200" s="33"/>
      <c r="Q200" s="33"/>
    </row>
    <row r="201" spans="1:17" ht="16.5">
      <c r="A201" s="20" t="s">
        <v>665</v>
      </c>
      <c r="B201" s="20" t="s">
        <v>771</v>
      </c>
      <c r="C201" s="20" t="s">
        <v>151</v>
      </c>
      <c r="D201" s="20" t="s">
        <v>41</v>
      </c>
      <c r="E201" s="97" t="s">
        <v>381</v>
      </c>
      <c r="F201" s="66">
        <v>2024</v>
      </c>
      <c r="G201" s="35">
        <v>27</v>
      </c>
      <c r="H201" s="38">
        <v>0.51</v>
      </c>
      <c r="I201" s="35">
        <v>27</v>
      </c>
      <c r="J201" s="35">
        <v>13.77</v>
      </c>
      <c r="K201" s="13">
        <v>1</v>
      </c>
      <c r="L201" s="37" t="s">
        <v>152</v>
      </c>
      <c r="M201" s="37">
        <v>2044</v>
      </c>
      <c r="N201" s="106">
        <v>67085.984500000006</v>
      </c>
      <c r="O201" s="62"/>
      <c r="P201" s="33"/>
      <c r="Q201" s="33"/>
    </row>
    <row r="202" spans="1:17" ht="16.5">
      <c r="A202" s="20" t="s">
        <v>666</v>
      </c>
      <c r="B202" s="20" t="s">
        <v>771</v>
      </c>
      <c r="C202" s="20" t="s">
        <v>151</v>
      </c>
      <c r="D202" s="20" t="s">
        <v>41</v>
      </c>
      <c r="E202" s="97" t="s">
        <v>381</v>
      </c>
      <c r="F202" s="66">
        <v>2024</v>
      </c>
      <c r="G202" s="35">
        <v>61.8</v>
      </c>
      <c r="H202" s="38">
        <v>1</v>
      </c>
      <c r="I202" s="35">
        <v>61.8</v>
      </c>
      <c r="J202" s="35">
        <v>61.8</v>
      </c>
      <c r="K202" s="13">
        <v>1</v>
      </c>
      <c r="L202" s="37" t="s">
        <v>152</v>
      </c>
      <c r="M202" s="37">
        <v>2044</v>
      </c>
      <c r="N202" s="106">
        <v>115779.87894000001</v>
      </c>
      <c r="O202" s="62"/>
      <c r="P202" s="33"/>
      <c r="Q202" s="33"/>
    </row>
    <row r="203" spans="1:17" ht="16.5">
      <c r="A203" s="20" t="s">
        <v>350</v>
      </c>
      <c r="B203" s="20" t="s">
        <v>771</v>
      </c>
      <c r="C203" s="20" t="s">
        <v>151</v>
      </c>
      <c r="D203" s="20" t="s">
        <v>375</v>
      </c>
      <c r="E203" s="97" t="s">
        <v>381</v>
      </c>
      <c r="F203" s="66">
        <v>2021</v>
      </c>
      <c r="G203" s="35">
        <v>26.4</v>
      </c>
      <c r="H203" s="38">
        <v>1</v>
      </c>
      <c r="I203" s="35">
        <v>26.4</v>
      </c>
      <c r="J203" s="35">
        <v>26.4</v>
      </c>
      <c r="K203" s="13">
        <v>1</v>
      </c>
      <c r="L203" s="37" t="s">
        <v>146</v>
      </c>
      <c r="M203" s="37">
        <v>2041</v>
      </c>
      <c r="N203" s="106">
        <v>53719.680260000008</v>
      </c>
      <c r="O203" s="62"/>
      <c r="P203" s="33"/>
      <c r="Q203" s="33"/>
    </row>
    <row r="204" spans="1:17" ht="16.5">
      <c r="A204" s="20" t="s">
        <v>394</v>
      </c>
      <c r="B204" s="20" t="s">
        <v>771</v>
      </c>
      <c r="C204" s="20" t="s">
        <v>151</v>
      </c>
      <c r="D204" s="20" t="s">
        <v>375</v>
      </c>
      <c r="E204" s="97" t="s">
        <v>381</v>
      </c>
      <c r="F204" s="66">
        <v>2022</v>
      </c>
      <c r="G204" s="35">
        <v>14.7</v>
      </c>
      <c r="H204" s="38">
        <v>1</v>
      </c>
      <c r="I204" s="35">
        <v>14.7</v>
      </c>
      <c r="J204" s="35">
        <v>14.7</v>
      </c>
      <c r="K204" s="13">
        <v>1</v>
      </c>
      <c r="L204" s="37" t="s">
        <v>146</v>
      </c>
      <c r="M204" s="37">
        <v>2042</v>
      </c>
      <c r="N204" s="106">
        <v>29204.638079999997</v>
      </c>
      <c r="O204" s="62"/>
      <c r="P204" s="33"/>
      <c r="Q204" s="33"/>
    </row>
    <row r="205" spans="1:17" ht="16.5">
      <c r="A205" s="20" t="s">
        <v>395</v>
      </c>
      <c r="B205" s="20" t="s">
        <v>771</v>
      </c>
      <c r="C205" s="20" t="s">
        <v>151</v>
      </c>
      <c r="D205" s="20" t="s">
        <v>375</v>
      </c>
      <c r="E205" s="97" t="s">
        <v>381</v>
      </c>
      <c r="F205" s="66">
        <v>2022</v>
      </c>
      <c r="G205" s="35">
        <v>18</v>
      </c>
      <c r="H205" s="38">
        <v>1</v>
      </c>
      <c r="I205" s="35">
        <v>18</v>
      </c>
      <c r="J205" s="35">
        <v>18</v>
      </c>
      <c r="K205" s="13">
        <v>1</v>
      </c>
      <c r="L205" s="37" t="s">
        <v>146</v>
      </c>
      <c r="M205" s="37">
        <v>2042</v>
      </c>
      <c r="N205" s="106">
        <v>34207.871679999997</v>
      </c>
      <c r="O205" s="62"/>
      <c r="P205" s="33"/>
      <c r="Q205" s="33"/>
    </row>
    <row r="206" spans="1:17" ht="16.5">
      <c r="A206" s="20" t="s">
        <v>396</v>
      </c>
      <c r="B206" s="20" t="s">
        <v>771</v>
      </c>
      <c r="C206" s="20" t="s">
        <v>151</v>
      </c>
      <c r="D206" s="20" t="s">
        <v>375</v>
      </c>
      <c r="E206" s="97" t="s">
        <v>381</v>
      </c>
      <c r="F206" s="66">
        <v>2022</v>
      </c>
      <c r="G206" s="35">
        <v>22.8</v>
      </c>
      <c r="H206" s="38">
        <v>1</v>
      </c>
      <c r="I206" s="35">
        <v>22.8</v>
      </c>
      <c r="J206" s="35">
        <v>22.8</v>
      </c>
      <c r="K206" s="13">
        <v>1</v>
      </c>
      <c r="L206" s="37" t="s">
        <v>146</v>
      </c>
      <c r="M206" s="37">
        <v>2042</v>
      </c>
      <c r="N206" s="106">
        <v>45254.561440000005</v>
      </c>
      <c r="O206" s="62"/>
      <c r="P206" s="33"/>
      <c r="Q206" s="33"/>
    </row>
    <row r="207" spans="1:17" ht="16.5">
      <c r="A207" s="20" t="s">
        <v>397</v>
      </c>
      <c r="B207" s="20" t="s">
        <v>771</v>
      </c>
      <c r="C207" s="20" t="s">
        <v>151</v>
      </c>
      <c r="D207" s="20" t="s">
        <v>375</v>
      </c>
      <c r="E207" s="97" t="s">
        <v>381</v>
      </c>
      <c r="F207" s="66">
        <v>2022</v>
      </c>
      <c r="G207" s="35">
        <v>12</v>
      </c>
      <c r="H207" s="38">
        <v>0.5</v>
      </c>
      <c r="I207" s="35">
        <v>0</v>
      </c>
      <c r="J207" s="35">
        <v>6</v>
      </c>
      <c r="K207" s="13" t="s">
        <v>120</v>
      </c>
      <c r="L207" s="37" t="s">
        <v>146</v>
      </c>
      <c r="M207" s="37">
        <v>2042</v>
      </c>
      <c r="N207" s="106">
        <v>0</v>
      </c>
      <c r="O207" s="62"/>
      <c r="P207" s="33"/>
      <c r="Q207" s="33"/>
    </row>
    <row r="208" spans="1:17" ht="16.5">
      <c r="A208" s="20" t="s">
        <v>506</v>
      </c>
      <c r="B208" s="20" t="s">
        <v>771</v>
      </c>
      <c r="C208" s="20" t="s">
        <v>151</v>
      </c>
      <c r="D208" s="20" t="s">
        <v>375</v>
      </c>
      <c r="E208" s="97" t="s">
        <v>381</v>
      </c>
      <c r="F208" s="66">
        <v>2023</v>
      </c>
      <c r="G208" s="35">
        <v>15</v>
      </c>
      <c r="H208" s="38">
        <v>1</v>
      </c>
      <c r="I208" s="35">
        <v>15</v>
      </c>
      <c r="J208" s="35">
        <v>15</v>
      </c>
      <c r="K208" s="13">
        <v>1</v>
      </c>
      <c r="L208" s="37" t="s">
        <v>146</v>
      </c>
      <c r="M208" s="37">
        <v>2044</v>
      </c>
      <c r="N208" s="106">
        <v>27795.826970000006</v>
      </c>
      <c r="O208" s="62"/>
      <c r="P208" s="33"/>
      <c r="Q208" s="33"/>
    </row>
    <row r="209" spans="1:17" ht="16.5">
      <c r="A209" s="20" t="s">
        <v>505</v>
      </c>
      <c r="B209" s="20" t="s">
        <v>771</v>
      </c>
      <c r="C209" s="20" t="s">
        <v>151</v>
      </c>
      <c r="D209" s="20" t="s">
        <v>375</v>
      </c>
      <c r="E209" s="97" t="s">
        <v>381</v>
      </c>
      <c r="F209" s="66">
        <v>2023</v>
      </c>
      <c r="G209" s="35">
        <v>43.6</v>
      </c>
      <c r="H209" s="38">
        <v>1</v>
      </c>
      <c r="I209" s="35">
        <v>43.6</v>
      </c>
      <c r="J209" s="35">
        <v>43.6</v>
      </c>
      <c r="K209" s="13">
        <v>1</v>
      </c>
      <c r="L209" s="37" t="s">
        <v>146</v>
      </c>
      <c r="M209" s="37">
        <v>2044</v>
      </c>
      <c r="N209" s="106">
        <v>92217.811710000009</v>
      </c>
      <c r="O209" s="62"/>
      <c r="P209" s="33"/>
      <c r="Q209" s="33"/>
    </row>
    <row r="210" spans="1:17" ht="16.5">
      <c r="A210" s="20" t="s">
        <v>507</v>
      </c>
      <c r="B210" s="20" t="s">
        <v>771</v>
      </c>
      <c r="C210" s="20" t="s">
        <v>151</v>
      </c>
      <c r="D210" s="20" t="s">
        <v>375</v>
      </c>
      <c r="E210" s="97" t="s">
        <v>381</v>
      </c>
      <c r="F210" s="66">
        <v>2023</v>
      </c>
      <c r="G210" s="35">
        <v>15</v>
      </c>
      <c r="H210" s="38">
        <v>0.5</v>
      </c>
      <c r="I210" s="35">
        <v>0</v>
      </c>
      <c r="J210" s="35">
        <v>7.5</v>
      </c>
      <c r="K210" s="13" t="s">
        <v>120</v>
      </c>
      <c r="L210" s="37" t="s">
        <v>146</v>
      </c>
      <c r="M210" s="37">
        <v>2043</v>
      </c>
      <c r="N210" s="106">
        <v>0</v>
      </c>
      <c r="O210" s="62"/>
      <c r="P210" s="33"/>
      <c r="Q210" s="33"/>
    </row>
    <row r="211" spans="1:17" ht="16.5">
      <c r="A211" s="20" t="s">
        <v>508</v>
      </c>
      <c r="B211" s="20" t="s">
        <v>771</v>
      </c>
      <c r="C211" s="20" t="s">
        <v>151</v>
      </c>
      <c r="D211" s="20" t="s">
        <v>375</v>
      </c>
      <c r="E211" s="97" t="s">
        <v>381</v>
      </c>
      <c r="F211" s="66">
        <v>2023</v>
      </c>
      <c r="G211" s="35">
        <v>9</v>
      </c>
      <c r="H211" s="38">
        <v>1</v>
      </c>
      <c r="I211" s="35">
        <v>9</v>
      </c>
      <c r="J211" s="35">
        <v>9</v>
      </c>
      <c r="K211" s="13">
        <v>1</v>
      </c>
      <c r="L211" s="37" t="s">
        <v>152</v>
      </c>
      <c r="M211" s="37">
        <v>2044</v>
      </c>
      <c r="N211" s="106">
        <v>18691.36046</v>
      </c>
      <c r="O211" s="62"/>
      <c r="P211" s="33"/>
      <c r="Q211" s="33"/>
    </row>
    <row r="212" spans="1:17" ht="16.5">
      <c r="A212" s="20" t="s">
        <v>667</v>
      </c>
      <c r="B212" s="20" t="s">
        <v>771</v>
      </c>
      <c r="C212" s="20" t="s">
        <v>151</v>
      </c>
      <c r="D212" s="20" t="s">
        <v>375</v>
      </c>
      <c r="E212" s="97" t="s">
        <v>381</v>
      </c>
      <c r="F212" s="66">
        <v>2024</v>
      </c>
      <c r="G212" s="35">
        <v>14.7</v>
      </c>
      <c r="H212" s="38">
        <v>1</v>
      </c>
      <c r="I212" s="35">
        <v>14.7</v>
      </c>
      <c r="J212" s="35">
        <v>14.7</v>
      </c>
      <c r="K212" s="13">
        <v>1</v>
      </c>
      <c r="L212" s="37" t="s">
        <v>146</v>
      </c>
      <c r="M212" s="75">
        <v>2044</v>
      </c>
      <c r="N212" s="106">
        <v>25536.959510000001</v>
      </c>
      <c r="O212" s="62"/>
      <c r="P212" s="33"/>
      <c r="Q212" s="33"/>
    </row>
    <row r="213" spans="1:17" ht="16.5">
      <c r="A213" s="20" t="s">
        <v>166</v>
      </c>
      <c r="B213" s="20" t="s">
        <v>771</v>
      </c>
      <c r="C213" s="20" t="s">
        <v>151</v>
      </c>
      <c r="D213" s="20" t="s">
        <v>59</v>
      </c>
      <c r="E213" s="97" t="s">
        <v>381</v>
      </c>
      <c r="F213" s="66">
        <v>2002</v>
      </c>
      <c r="G213" s="35">
        <v>18</v>
      </c>
      <c r="H213" s="38">
        <v>1</v>
      </c>
      <c r="I213" s="35">
        <v>18</v>
      </c>
      <c r="J213" s="35">
        <v>18</v>
      </c>
      <c r="K213" s="13">
        <v>1</v>
      </c>
      <c r="L213" s="75" t="s">
        <v>381</v>
      </c>
      <c r="M213" s="75" t="s">
        <v>381</v>
      </c>
      <c r="N213" s="106">
        <v>37525.432349999995</v>
      </c>
      <c r="O213" s="62"/>
      <c r="P213" s="33"/>
      <c r="Q213" s="33"/>
    </row>
    <row r="214" spans="1:17" ht="16.5">
      <c r="A214" s="20" t="s">
        <v>170</v>
      </c>
      <c r="B214" s="20" t="s">
        <v>771</v>
      </c>
      <c r="C214" s="20" t="s">
        <v>151</v>
      </c>
      <c r="D214" s="20" t="s">
        <v>59</v>
      </c>
      <c r="E214" s="97" t="s">
        <v>381</v>
      </c>
      <c r="F214" s="66">
        <v>2001</v>
      </c>
      <c r="G214" s="35">
        <v>13.5</v>
      </c>
      <c r="H214" s="38">
        <v>1</v>
      </c>
      <c r="I214" s="35">
        <v>13.5</v>
      </c>
      <c r="J214" s="35">
        <v>13.5</v>
      </c>
      <c r="K214" s="13">
        <v>1</v>
      </c>
      <c r="L214" s="37" t="s">
        <v>171</v>
      </c>
      <c r="M214" s="75" t="s">
        <v>381</v>
      </c>
      <c r="N214" s="106">
        <v>21045.224590000002</v>
      </c>
      <c r="O214" s="62"/>
      <c r="P214" s="33"/>
      <c r="Q214" s="33"/>
    </row>
    <row r="215" spans="1:17" ht="16.5">
      <c r="A215" s="20" t="s">
        <v>294</v>
      </c>
      <c r="B215" s="20" t="s">
        <v>771</v>
      </c>
      <c r="C215" s="20" t="s">
        <v>151</v>
      </c>
      <c r="D215" s="20" t="s">
        <v>59</v>
      </c>
      <c r="E215" s="97" t="s">
        <v>381</v>
      </c>
      <c r="F215" s="66">
        <v>2005</v>
      </c>
      <c r="G215" s="35">
        <v>3</v>
      </c>
      <c r="H215" s="38">
        <v>1</v>
      </c>
      <c r="I215" s="35">
        <v>3</v>
      </c>
      <c r="J215" s="35">
        <v>3</v>
      </c>
      <c r="K215" s="13">
        <v>1</v>
      </c>
      <c r="L215" s="37" t="s">
        <v>110</v>
      </c>
      <c r="M215" s="37">
        <v>2025</v>
      </c>
      <c r="N215" s="62" t="s">
        <v>863</v>
      </c>
      <c r="O215" s="62"/>
      <c r="P215" s="33"/>
      <c r="Q215" s="33"/>
    </row>
    <row r="216" spans="1:17" ht="16.5">
      <c r="A216" s="20" t="s">
        <v>174</v>
      </c>
      <c r="B216" s="20" t="s">
        <v>771</v>
      </c>
      <c r="C216" s="20" t="s">
        <v>151</v>
      </c>
      <c r="D216" s="20" t="s">
        <v>59</v>
      </c>
      <c r="E216" s="97" t="s">
        <v>381</v>
      </c>
      <c r="F216" s="66">
        <v>2002</v>
      </c>
      <c r="G216" s="35">
        <v>24</v>
      </c>
      <c r="H216" s="38">
        <v>1</v>
      </c>
      <c r="I216" s="35">
        <v>24</v>
      </c>
      <c r="J216" s="35">
        <v>24</v>
      </c>
      <c r="K216" s="13">
        <v>1</v>
      </c>
      <c r="L216" s="75" t="s">
        <v>381</v>
      </c>
      <c r="M216" s="75" t="s">
        <v>381</v>
      </c>
      <c r="N216" s="106">
        <v>35195.164300000004</v>
      </c>
      <c r="O216" s="62"/>
      <c r="P216" s="33"/>
      <c r="Q216" s="33"/>
    </row>
    <row r="217" spans="1:17" ht="16.5">
      <c r="A217" s="20" t="s">
        <v>176</v>
      </c>
      <c r="B217" s="20" t="s">
        <v>771</v>
      </c>
      <c r="C217" s="20" t="s">
        <v>151</v>
      </c>
      <c r="D217" s="20" t="s">
        <v>59</v>
      </c>
      <c r="E217" s="97" t="s">
        <v>381</v>
      </c>
      <c r="F217" s="66">
        <v>2002</v>
      </c>
      <c r="G217" s="35">
        <v>24</v>
      </c>
      <c r="H217" s="38">
        <v>1</v>
      </c>
      <c r="I217" s="35">
        <v>24</v>
      </c>
      <c r="J217" s="35">
        <v>24</v>
      </c>
      <c r="K217" s="13">
        <v>1</v>
      </c>
      <c r="L217" s="75" t="s">
        <v>381</v>
      </c>
      <c r="M217" s="75" t="s">
        <v>381</v>
      </c>
      <c r="N217" s="106">
        <v>30507.287859999997</v>
      </c>
      <c r="O217" s="62"/>
      <c r="P217" s="33"/>
      <c r="Q217" s="33"/>
    </row>
    <row r="218" spans="1:17" ht="16.5">
      <c r="A218" s="20" t="s">
        <v>178</v>
      </c>
      <c r="B218" s="20" t="s">
        <v>771</v>
      </c>
      <c r="C218" s="20" t="s">
        <v>151</v>
      </c>
      <c r="D218" s="20" t="s">
        <v>59</v>
      </c>
      <c r="E218" s="97" t="s">
        <v>381</v>
      </c>
      <c r="F218" s="66">
        <v>2002</v>
      </c>
      <c r="G218" s="35">
        <v>24</v>
      </c>
      <c r="H218" s="38">
        <v>1</v>
      </c>
      <c r="I218" s="35">
        <v>24</v>
      </c>
      <c r="J218" s="35">
        <v>24</v>
      </c>
      <c r="K218" s="13">
        <v>1</v>
      </c>
      <c r="L218" s="75" t="s">
        <v>381</v>
      </c>
      <c r="M218" s="75" t="s">
        <v>381</v>
      </c>
      <c r="N218" s="106">
        <v>39652.522190000003</v>
      </c>
      <c r="O218" s="62"/>
      <c r="P218" s="33"/>
      <c r="Q218" s="33"/>
    </row>
    <row r="219" spans="1:17" ht="16.5">
      <c r="A219" s="20" t="s">
        <v>169</v>
      </c>
      <c r="B219" s="20" t="s">
        <v>771</v>
      </c>
      <c r="C219" s="20" t="s">
        <v>151</v>
      </c>
      <c r="D219" s="20" t="s">
        <v>59</v>
      </c>
      <c r="E219" s="97" t="s">
        <v>381</v>
      </c>
      <c r="F219" s="66">
        <v>2002</v>
      </c>
      <c r="G219" s="35">
        <v>21.75</v>
      </c>
      <c r="H219" s="38">
        <v>1</v>
      </c>
      <c r="I219" s="35">
        <v>21.75</v>
      </c>
      <c r="J219" s="35">
        <v>21.75</v>
      </c>
      <c r="K219" s="13">
        <v>1</v>
      </c>
      <c r="L219" s="75" t="s">
        <v>381</v>
      </c>
      <c r="M219" s="75" t="s">
        <v>381</v>
      </c>
      <c r="N219" s="106">
        <v>37258.314890000009</v>
      </c>
      <c r="O219" s="62"/>
      <c r="P219" s="33"/>
      <c r="Q219" s="33"/>
    </row>
    <row r="220" spans="1:17" ht="16.5">
      <c r="A220" s="20" t="s">
        <v>177</v>
      </c>
      <c r="B220" s="20" t="s">
        <v>771</v>
      </c>
      <c r="C220" s="20" t="s">
        <v>151</v>
      </c>
      <c r="D220" s="20" t="s">
        <v>59</v>
      </c>
      <c r="E220" s="97" t="s">
        <v>381</v>
      </c>
      <c r="F220" s="66">
        <v>2002</v>
      </c>
      <c r="G220" s="35">
        <v>24</v>
      </c>
      <c r="H220" s="38">
        <v>1</v>
      </c>
      <c r="I220" s="35">
        <v>24</v>
      </c>
      <c r="J220" s="35">
        <v>24</v>
      </c>
      <c r="K220" s="13">
        <v>1</v>
      </c>
      <c r="L220" s="75" t="s">
        <v>381</v>
      </c>
      <c r="M220" s="75" t="s">
        <v>381</v>
      </c>
      <c r="N220" s="106">
        <v>32134.564670000003</v>
      </c>
      <c r="O220" s="62"/>
      <c r="P220" s="33"/>
      <c r="Q220" s="33"/>
    </row>
    <row r="221" spans="1:17" ht="16.5">
      <c r="A221" s="20" t="s">
        <v>179</v>
      </c>
      <c r="B221" s="20" t="s">
        <v>771</v>
      </c>
      <c r="C221" s="20" t="s">
        <v>151</v>
      </c>
      <c r="D221" s="20" t="s">
        <v>59</v>
      </c>
      <c r="E221" s="97" t="s">
        <v>381</v>
      </c>
      <c r="F221" s="66">
        <v>2003</v>
      </c>
      <c r="G221" s="35">
        <v>36</v>
      </c>
      <c r="H221" s="38">
        <v>1</v>
      </c>
      <c r="I221" s="35">
        <v>36</v>
      </c>
      <c r="J221" s="35">
        <v>36</v>
      </c>
      <c r="K221" s="13">
        <v>1</v>
      </c>
      <c r="L221" s="37" t="s">
        <v>180</v>
      </c>
      <c r="M221" s="75" t="s">
        <v>381</v>
      </c>
      <c r="N221" s="106">
        <v>61459.931910000007</v>
      </c>
      <c r="O221" s="62"/>
      <c r="P221" s="33"/>
      <c r="Q221" s="33"/>
    </row>
    <row r="222" spans="1:17" ht="16.5">
      <c r="A222" s="20" t="s">
        <v>295</v>
      </c>
      <c r="B222" s="20" t="s">
        <v>771</v>
      </c>
      <c r="C222" s="20" t="s">
        <v>151</v>
      </c>
      <c r="D222" s="20" t="s">
        <v>59</v>
      </c>
      <c r="E222" s="97" t="s">
        <v>381</v>
      </c>
      <c r="F222" s="66">
        <v>2006</v>
      </c>
      <c r="G222" s="35">
        <v>2.7</v>
      </c>
      <c r="H222" s="38">
        <v>1</v>
      </c>
      <c r="I222" s="35">
        <v>2.7</v>
      </c>
      <c r="J222" s="35">
        <v>2.7</v>
      </c>
      <c r="K222" s="13">
        <v>1</v>
      </c>
      <c r="L222" s="37" t="s">
        <v>110</v>
      </c>
      <c r="M222" s="37">
        <v>2026</v>
      </c>
      <c r="N222" s="62" t="s">
        <v>864</v>
      </c>
      <c r="O222" s="62"/>
      <c r="P222" s="33"/>
      <c r="Q222" s="33"/>
    </row>
    <row r="223" spans="1:17" ht="16.5">
      <c r="A223" s="20" t="s">
        <v>173</v>
      </c>
      <c r="B223" s="20" t="s">
        <v>771</v>
      </c>
      <c r="C223" s="20" t="s">
        <v>151</v>
      </c>
      <c r="D223" s="20" t="s">
        <v>59</v>
      </c>
      <c r="E223" s="97" t="s">
        <v>381</v>
      </c>
      <c r="F223" s="66">
        <v>2004</v>
      </c>
      <c r="G223" s="35">
        <v>24</v>
      </c>
      <c r="H223" s="38">
        <v>1</v>
      </c>
      <c r="I223" s="35">
        <v>24</v>
      </c>
      <c r="J223" s="35">
        <v>24</v>
      </c>
      <c r="K223" s="13">
        <v>1</v>
      </c>
      <c r="L223" s="37" t="s">
        <v>110</v>
      </c>
      <c r="M223" s="37">
        <v>2024</v>
      </c>
      <c r="N223" s="106">
        <v>57675.645000000004</v>
      </c>
      <c r="O223" s="62"/>
      <c r="P223" s="33"/>
      <c r="Q223" s="33"/>
    </row>
    <row r="224" spans="1:17" ht="16.5">
      <c r="A224" s="20" t="s">
        <v>168</v>
      </c>
      <c r="B224" s="20" t="s">
        <v>771</v>
      </c>
      <c r="C224" s="20" t="s">
        <v>151</v>
      </c>
      <c r="D224" s="20" t="s">
        <v>59</v>
      </c>
      <c r="E224" s="97" t="s">
        <v>381</v>
      </c>
      <c r="F224" s="66">
        <v>2007</v>
      </c>
      <c r="G224" s="35">
        <v>21</v>
      </c>
      <c r="H224" s="38">
        <v>1</v>
      </c>
      <c r="I224" s="35">
        <v>21</v>
      </c>
      <c r="J224" s="35">
        <v>21</v>
      </c>
      <c r="K224" s="13">
        <v>1</v>
      </c>
      <c r="L224" s="37" t="s">
        <v>110</v>
      </c>
      <c r="M224" s="37">
        <v>2027</v>
      </c>
      <c r="N224" s="106">
        <v>27034.738979999998</v>
      </c>
      <c r="O224" s="62"/>
      <c r="P224" s="33"/>
      <c r="Q224" s="33"/>
    </row>
    <row r="225" spans="1:17" ht="16.5">
      <c r="A225" s="20" t="s">
        <v>181</v>
      </c>
      <c r="B225" s="20" t="s">
        <v>771</v>
      </c>
      <c r="C225" s="20" t="s">
        <v>151</v>
      </c>
      <c r="D225" s="20" t="s">
        <v>59</v>
      </c>
      <c r="E225" s="97" t="s">
        <v>381</v>
      </c>
      <c r="F225" s="66">
        <v>2007</v>
      </c>
      <c r="G225" s="35">
        <v>18</v>
      </c>
      <c r="H225" s="38">
        <v>1</v>
      </c>
      <c r="I225" s="35">
        <v>18</v>
      </c>
      <c r="J225" s="35">
        <v>18</v>
      </c>
      <c r="K225" s="13">
        <v>1</v>
      </c>
      <c r="L225" s="37" t="s">
        <v>110</v>
      </c>
      <c r="M225" s="37">
        <v>2027</v>
      </c>
      <c r="N225" s="106">
        <v>25472.178309999996</v>
      </c>
      <c r="O225" s="62"/>
      <c r="P225" s="33"/>
      <c r="Q225" s="33"/>
    </row>
    <row r="226" spans="1:17" ht="16.5">
      <c r="A226" s="20" t="s">
        <v>175</v>
      </c>
      <c r="B226" s="20" t="s">
        <v>771</v>
      </c>
      <c r="C226" s="20" t="s">
        <v>151</v>
      </c>
      <c r="D226" s="20" t="s">
        <v>59</v>
      </c>
      <c r="E226" s="97" t="s">
        <v>381</v>
      </c>
      <c r="F226" s="66">
        <v>2004</v>
      </c>
      <c r="G226" s="35">
        <v>49.5</v>
      </c>
      <c r="H226" s="38">
        <v>0.98970000000000002</v>
      </c>
      <c r="I226" s="35">
        <v>49.5</v>
      </c>
      <c r="J226" s="35">
        <v>48.99015</v>
      </c>
      <c r="K226" s="13">
        <v>2</v>
      </c>
      <c r="L226" s="37" t="s">
        <v>110</v>
      </c>
      <c r="M226" s="37">
        <v>2024</v>
      </c>
      <c r="N226" s="106">
        <v>105482.51100000001</v>
      </c>
      <c r="O226" s="62"/>
      <c r="P226" s="33"/>
      <c r="Q226" s="33"/>
    </row>
    <row r="227" spans="1:17" ht="16.5">
      <c r="A227" s="20" t="s">
        <v>172</v>
      </c>
      <c r="B227" s="20" t="s">
        <v>771</v>
      </c>
      <c r="C227" s="20" t="s">
        <v>151</v>
      </c>
      <c r="D227" s="20" t="s">
        <v>59</v>
      </c>
      <c r="E227" s="97" t="s">
        <v>381</v>
      </c>
      <c r="F227" s="66">
        <v>2004</v>
      </c>
      <c r="G227" s="35">
        <v>49.5</v>
      </c>
      <c r="H227" s="38">
        <v>0.98970000000000002</v>
      </c>
      <c r="I227" s="35">
        <v>49.5</v>
      </c>
      <c r="J227" s="35">
        <v>48.99015</v>
      </c>
      <c r="K227" s="13">
        <v>2</v>
      </c>
      <c r="L227" s="37" t="s">
        <v>110</v>
      </c>
      <c r="M227" s="37">
        <v>2024</v>
      </c>
      <c r="N227" s="106">
        <v>96703.706790000011</v>
      </c>
      <c r="O227" s="62"/>
      <c r="P227" s="33"/>
      <c r="Q227" s="33"/>
    </row>
    <row r="228" spans="1:17" ht="16.5">
      <c r="A228" s="20" t="s">
        <v>182</v>
      </c>
      <c r="B228" s="20" t="s">
        <v>771</v>
      </c>
      <c r="C228" s="20" t="s">
        <v>151</v>
      </c>
      <c r="D228" s="20" t="s">
        <v>59</v>
      </c>
      <c r="E228" s="97" t="s">
        <v>381</v>
      </c>
      <c r="F228" s="66">
        <v>2004</v>
      </c>
      <c r="G228" s="35">
        <v>30.4</v>
      </c>
      <c r="H228" s="38">
        <v>0.98970000000000002</v>
      </c>
      <c r="I228" s="35">
        <v>30.4</v>
      </c>
      <c r="J228" s="35">
        <v>30.086880000000001</v>
      </c>
      <c r="K228" s="13">
        <v>2</v>
      </c>
      <c r="L228" s="37" t="s">
        <v>110</v>
      </c>
      <c r="M228" s="37">
        <v>2024</v>
      </c>
      <c r="N228" s="106">
        <v>51429.804759999999</v>
      </c>
      <c r="O228" s="62"/>
      <c r="P228" s="33"/>
      <c r="Q228" s="33"/>
    </row>
    <row r="229" spans="1:17" ht="16.5">
      <c r="A229" s="20" t="s">
        <v>167</v>
      </c>
      <c r="B229" s="20" t="s">
        <v>771</v>
      </c>
      <c r="C229" s="20" t="s">
        <v>151</v>
      </c>
      <c r="D229" s="20" t="s">
        <v>59</v>
      </c>
      <c r="E229" s="97" t="s">
        <v>381</v>
      </c>
      <c r="F229" s="66">
        <v>2005</v>
      </c>
      <c r="G229" s="35">
        <v>47.2</v>
      </c>
      <c r="H229" s="38">
        <v>0.95</v>
      </c>
      <c r="I229" s="35">
        <v>47.2</v>
      </c>
      <c r="J229" s="35">
        <v>44.84</v>
      </c>
      <c r="K229" s="13">
        <v>2</v>
      </c>
      <c r="L229" s="37" t="s">
        <v>110</v>
      </c>
      <c r="M229" s="37">
        <v>2024</v>
      </c>
      <c r="N229" s="106">
        <v>111776.33841</v>
      </c>
      <c r="O229" s="62"/>
      <c r="P229" s="33"/>
      <c r="Q229" s="33"/>
    </row>
    <row r="230" spans="1:17" ht="16.5">
      <c r="A230" s="20" t="s">
        <v>398</v>
      </c>
      <c r="B230" s="20" t="s">
        <v>771</v>
      </c>
      <c r="C230" s="20" t="s">
        <v>151</v>
      </c>
      <c r="D230" s="20" t="s">
        <v>59</v>
      </c>
      <c r="E230" s="97" t="s">
        <v>381</v>
      </c>
      <c r="F230" s="66">
        <v>2022</v>
      </c>
      <c r="G230" s="35">
        <v>40.799999999999997</v>
      </c>
      <c r="H230" s="38">
        <v>0.98970000000000002</v>
      </c>
      <c r="I230" s="35">
        <v>40.799999999999997</v>
      </c>
      <c r="J230" s="35">
        <v>40.379759999999997</v>
      </c>
      <c r="K230" s="13">
        <v>1</v>
      </c>
      <c r="L230" s="75" t="s">
        <v>381</v>
      </c>
      <c r="M230" s="75" t="s">
        <v>381</v>
      </c>
      <c r="N230" s="106">
        <v>76440.163409999994</v>
      </c>
      <c r="O230" s="62"/>
      <c r="P230" s="33"/>
      <c r="Q230" s="33"/>
    </row>
    <row r="231" spans="1:17" ht="16.5">
      <c r="A231" s="20" t="s">
        <v>517</v>
      </c>
      <c r="B231" s="20" t="s">
        <v>771</v>
      </c>
      <c r="C231" s="20" t="s">
        <v>151</v>
      </c>
      <c r="D231" s="20" t="s">
        <v>59</v>
      </c>
      <c r="E231" s="97" t="s">
        <v>381</v>
      </c>
      <c r="F231" s="66">
        <v>2023</v>
      </c>
      <c r="G231" s="35">
        <v>5.7</v>
      </c>
      <c r="H231" s="38">
        <v>1</v>
      </c>
      <c r="I231" s="35">
        <v>5.7</v>
      </c>
      <c r="J231" s="35">
        <v>5.7</v>
      </c>
      <c r="K231" s="13">
        <v>1</v>
      </c>
      <c r="L231" s="75" t="s">
        <v>381</v>
      </c>
      <c r="M231" s="75" t="s">
        <v>381</v>
      </c>
      <c r="N231" s="106">
        <v>6198.6114699999998</v>
      </c>
      <c r="O231" s="62"/>
      <c r="P231" s="33"/>
      <c r="Q231" s="33"/>
    </row>
    <row r="232" spans="1:17" ht="16.5">
      <c r="A232" s="20" t="s">
        <v>239</v>
      </c>
      <c r="B232" s="20" t="s">
        <v>771</v>
      </c>
      <c r="C232" s="20" t="s">
        <v>151</v>
      </c>
      <c r="D232" s="20" t="s">
        <v>235</v>
      </c>
      <c r="E232" s="35" t="s">
        <v>718</v>
      </c>
      <c r="F232" s="66">
        <v>2007</v>
      </c>
      <c r="G232" s="35">
        <v>124.2</v>
      </c>
      <c r="H232" s="38">
        <v>1</v>
      </c>
      <c r="I232" s="35">
        <v>124.2</v>
      </c>
      <c r="J232" s="35">
        <v>124.2</v>
      </c>
      <c r="K232" s="13">
        <v>1</v>
      </c>
      <c r="L232" s="37" t="s">
        <v>659</v>
      </c>
      <c r="M232" s="37">
        <v>2040</v>
      </c>
      <c r="N232" s="106">
        <v>0</v>
      </c>
      <c r="O232" s="62"/>
      <c r="P232" s="33"/>
      <c r="Q232" s="33"/>
    </row>
    <row r="233" spans="1:17" ht="16.5">
      <c r="A233" s="20" t="s">
        <v>241</v>
      </c>
      <c r="B233" s="20" t="s">
        <v>771</v>
      </c>
      <c r="C233" s="20" t="s">
        <v>151</v>
      </c>
      <c r="D233" s="20" t="s">
        <v>235</v>
      </c>
      <c r="E233" s="35" t="s">
        <v>719</v>
      </c>
      <c r="F233" s="66">
        <v>2007</v>
      </c>
      <c r="G233" s="35">
        <v>34.5</v>
      </c>
      <c r="H233" s="38">
        <v>1</v>
      </c>
      <c r="I233" s="35">
        <v>34.5</v>
      </c>
      <c r="J233" s="35">
        <v>34.5</v>
      </c>
      <c r="K233" s="13">
        <v>1</v>
      </c>
      <c r="L233" s="37" t="s">
        <v>238</v>
      </c>
      <c r="M233" s="75" t="s">
        <v>381</v>
      </c>
      <c r="N233" s="106">
        <v>95027.195199999987</v>
      </c>
      <c r="O233" s="62"/>
      <c r="P233" s="33"/>
      <c r="Q233" s="33"/>
    </row>
    <row r="234" spans="1:17" ht="16.5">
      <c r="A234" s="20" t="s">
        <v>237</v>
      </c>
      <c r="B234" s="20" t="s">
        <v>771</v>
      </c>
      <c r="C234" s="20" t="s">
        <v>151</v>
      </c>
      <c r="D234" s="20" t="s">
        <v>235</v>
      </c>
      <c r="E234" s="35" t="s">
        <v>718</v>
      </c>
      <c r="F234" s="66">
        <v>2008</v>
      </c>
      <c r="G234" s="35">
        <v>126.5</v>
      </c>
      <c r="H234" s="38">
        <v>1</v>
      </c>
      <c r="I234" s="35">
        <v>126.5</v>
      </c>
      <c r="J234" s="35">
        <v>126.5</v>
      </c>
      <c r="K234" s="13">
        <v>1</v>
      </c>
      <c r="L234" s="37" t="s">
        <v>236</v>
      </c>
      <c r="M234" s="37">
        <v>2035</v>
      </c>
      <c r="N234" s="106">
        <v>0</v>
      </c>
      <c r="O234" s="62"/>
      <c r="P234" s="33"/>
      <c r="Q234" s="33"/>
    </row>
    <row r="235" spans="1:17" ht="66">
      <c r="A235" s="20" t="s">
        <v>668</v>
      </c>
      <c r="B235" s="20" t="s">
        <v>771</v>
      </c>
      <c r="C235" s="20" t="s">
        <v>151</v>
      </c>
      <c r="D235" s="20" t="s">
        <v>235</v>
      </c>
      <c r="E235" s="35" t="s">
        <v>718</v>
      </c>
      <c r="F235" s="93" t="s">
        <v>686</v>
      </c>
      <c r="G235" s="35">
        <v>278.64</v>
      </c>
      <c r="H235" s="38">
        <v>1</v>
      </c>
      <c r="I235" s="35">
        <v>278.64</v>
      </c>
      <c r="J235" s="35">
        <v>278.64</v>
      </c>
      <c r="K235" s="13">
        <v>1</v>
      </c>
      <c r="L235" s="37" t="s">
        <v>689</v>
      </c>
      <c r="M235" s="37">
        <v>2029</v>
      </c>
      <c r="N235" s="106">
        <v>941812.46100000001</v>
      </c>
      <c r="O235" s="62"/>
      <c r="P235" s="33"/>
      <c r="Q235" s="33"/>
    </row>
    <row r="236" spans="1:17" ht="16.5">
      <c r="A236" s="20" t="s">
        <v>246</v>
      </c>
      <c r="B236" s="20" t="s">
        <v>771</v>
      </c>
      <c r="C236" s="20" t="s">
        <v>151</v>
      </c>
      <c r="D236" s="20" t="s">
        <v>235</v>
      </c>
      <c r="E236" s="35" t="s">
        <v>718</v>
      </c>
      <c r="F236" s="66">
        <v>2008</v>
      </c>
      <c r="G236" s="35">
        <v>209</v>
      </c>
      <c r="H236" s="38">
        <v>1</v>
      </c>
      <c r="I236" s="35">
        <v>209</v>
      </c>
      <c r="J236" s="35">
        <v>209</v>
      </c>
      <c r="K236" s="13">
        <v>1</v>
      </c>
      <c r="L236" s="37" t="s">
        <v>238</v>
      </c>
      <c r="M236" s="75" t="s">
        <v>381</v>
      </c>
      <c r="N236" s="106">
        <v>366691.99300000002</v>
      </c>
      <c r="O236" s="62"/>
      <c r="P236" s="33"/>
      <c r="Q236" s="33"/>
    </row>
    <row r="237" spans="1:17" ht="16.5">
      <c r="A237" s="20" t="s">
        <v>240</v>
      </c>
      <c r="B237" s="20" t="s">
        <v>771</v>
      </c>
      <c r="C237" s="20" t="s">
        <v>151</v>
      </c>
      <c r="D237" s="20" t="s">
        <v>235</v>
      </c>
      <c r="E237" s="35" t="s">
        <v>718</v>
      </c>
      <c r="F237" s="66">
        <v>2009</v>
      </c>
      <c r="G237" s="35">
        <v>197</v>
      </c>
      <c r="H237" s="38">
        <v>1</v>
      </c>
      <c r="I237" s="35">
        <v>197</v>
      </c>
      <c r="J237" s="35">
        <v>197</v>
      </c>
      <c r="K237" s="13">
        <v>1</v>
      </c>
      <c r="L237" s="37" t="s">
        <v>238</v>
      </c>
      <c r="M237" s="75" t="s">
        <v>381</v>
      </c>
      <c r="N237" s="106">
        <v>326656.12700000004</v>
      </c>
      <c r="O237" s="62"/>
      <c r="P237" s="33"/>
      <c r="Q237" s="33"/>
    </row>
    <row r="238" spans="1:17" ht="16.5">
      <c r="A238" s="20" t="s">
        <v>669</v>
      </c>
      <c r="B238" s="20" t="s">
        <v>771</v>
      </c>
      <c r="C238" s="20" t="s">
        <v>151</v>
      </c>
      <c r="D238" s="20" t="s">
        <v>235</v>
      </c>
      <c r="E238" s="35" t="s">
        <v>718</v>
      </c>
      <c r="F238" s="66">
        <v>2009</v>
      </c>
      <c r="G238" s="35">
        <v>215.46</v>
      </c>
      <c r="H238" s="38">
        <v>1</v>
      </c>
      <c r="I238" s="35">
        <v>215.46</v>
      </c>
      <c r="J238" s="35">
        <v>215.46</v>
      </c>
      <c r="K238" s="13">
        <v>1</v>
      </c>
      <c r="L238" s="37" t="s">
        <v>236</v>
      </c>
      <c r="M238" s="37">
        <v>2031</v>
      </c>
      <c r="N238" s="106">
        <v>666454.12799999979</v>
      </c>
      <c r="O238" s="62"/>
      <c r="P238" s="33"/>
      <c r="Q238" s="33"/>
    </row>
    <row r="239" spans="1:17" ht="49.5">
      <c r="A239" s="20" t="s">
        <v>242</v>
      </c>
      <c r="B239" s="20" t="s">
        <v>771</v>
      </c>
      <c r="C239" s="20" t="s">
        <v>151</v>
      </c>
      <c r="D239" s="20" t="s">
        <v>235</v>
      </c>
      <c r="E239" s="35" t="s">
        <v>718</v>
      </c>
      <c r="F239" s="93" t="s">
        <v>687</v>
      </c>
      <c r="G239" s="35">
        <v>179.85</v>
      </c>
      <c r="H239" s="38">
        <v>1</v>
      </c>
      <c r="I239" s="35">
        <v>179.85</v>
      </c>
      <c r="J239" s="35">
        <v>179.85</v>
      </c>
      <c r="K239" s="13">
        <v>1</v>
      </c>
      <c r="L239" s="37" t="s">
        <v>690</v>
      </c>
      <c r="M239" s="37">
        <v>2024</v>
      </c>
      <c r="N239" s="106">
        <v>387311.21600000001</v>
      </c>
      <c r="O239" s="62"/>
      <c r="P239" s="33"/>
      <c r="Q239" s="33"/>
    </row>
    <row r="240" spans="1:17" ht="16.5">
      <c r="A240" s="20" t="s">
        <v>245</v>
      </c>
      <c r="B240" s="20" t="s">
        <v>771</v>
      </c>
      <c r="C240" s="20" t="s">
        <v>151</v>
      </c>
      <c r="D240" s="20" t="s">
        <v>235</v>
      </c>
      <c r="E240" s="35" t="s">
        <v>718</v>
      </c>
      <c r="F240" s="66">
        <v>2009</v>
      </c>
      <c r="G240" s="35">
        <v>249</v>
      </c>
      <c r="H240" s="38">
        <v>1</v>
      </c>
      <c r="I240" s="35">
        <v>249</v>
      </c>
      <c r="J240" s="35">
        <v>249</v>
      </c>
      <c r="K240" s="13">
        <v>1</v>
      </c>
      <c r="L240" s="37" t="s">
        <v>367</v>
      </c>
      <c r="M240" s="37">
        <v>2024</v>
      </c>
      <c r="N240" s="106">
        <v>0</v>
      </c>
      <c r="O240" s="62"/>
      <c r="P240" s="33"/>
      <c r="Q240" s="33"/>
    </row>
    <row r="241" spans="1:17" ht="49.5">
      <c r="A241" s="20" t="s">
        <v>249</v>
      </c>
      <c r="B241" s="20" t="s">
        <v>771</v>
      </c>
      <c r="C241" s="20" t="s">
        <v>151</v>
      </c>
      <c r="D241" s="20" t="s">
        <v>235</v>
      </c>
      <c r="E241" s="35" t="s">
        <v>720</v>
      </c>
      <c r="F241" s="93" t="s">
        <v>687</v>
      </c>
      <c r="G241" s="35">
        <v>52.5</v>
      </c>
      <c r="H241" s="38">
        <v>1</v>
      </c>
      <c r="I241" s="35">
        <v>52.5</v>
      </c>
      <c r="J241" s="35">
        <v>52.5</v>
      </c>
      <c r="K241" s="13">
        <v>1</v>
      </c>
      <c r="L241" s="37" t="s">
        <v>690</v>
      </c>
      <c r="M241" s="37">
        <v>2028</v>
      </c>
      <c r="N241" s="106">
        <v>144425.81</v>
      </c>
      <c r="O241" s="62"/>
      <c r="P241" s="33"/>
      <c r="Q241" s="33"/>
    </row>
    <row r="242" spans="1:17" ht="49.5">
      <c r="A242" s="20" t="s">
        <v>243</v>
      </c>
      <c r="B242" s="20" t="s">
        <v>771</v>
      </c>
      <c r="C242" s="20" t="s">
        <v>151</v>
      </c>
      <c r="D242" s="20" t="s">
        <v>235</v>
      </c>
      <c r="E242" s="35" t="s">
        <v>718</v>
      </c>
      <c r="F242" s="93" t="s">
        <v>688</v>
      </c>
      <c r="G242" s="35">
        <v>200.1</v>
      </c>
      <c r="H242" s="38">
        <v>1</v>
      </c>
      <c r="I242" s="35">
        <v>200.1</v>
      </c>
      <c r="J242" s="35">
        <v>200.1</v>
      </c>
      <c r="K242" s="13">
        <v>1</v>
      </c>
      <c r="L242" s="37" t="s">
        <v>238</v>
      </c>
      <c r="M242" s="75" t="s">
        <v>381</v>
      </c>
      <c r="N242" s="106">
        <v>502872.5259999999</v>
      </c>
      <c r="O242" s="62"/>
      <c r="P242" s="33"/>
      <c r="Q242" s="33"/>
    </row>
    <row r="243" spans="1:17" ht="16.5">
      <c r="A243" s="20" t="s">
        <v>670</v>
      </c>
      <c r="B243" s="20" t="s">
        <v>771</v>
      </c>
      <c r="C243" s="20" t="s">
        <v>151</v>
      </c>
      <c r="D243" s="20" t="s">
        <v>235</v>
      </c>
      <c r="E243" s="35" t="s">
        <v>721</v>
      </c>
      <c r="F243" s="66">
        <v>2011</v>
      </c>
      <c r="G243" s="35">
        <v>3.2</v>
      </c>
      <c r="H243" s="38">
        <v>1</v>
      </c>
      <c r="I243" s="35">
        <v>3.2</v>
      </c>
      <c r="J243" s="35">
        <v>3.2</v>
      </c>
      <c r="K243" s="13">
        <v>1</v>
      </c>
      <c r="L243" s="37" t="s">
        <v>259</v>
      </c>
      <c r="M243" s="37">
        <v>2031</v>
      </c>
      <c r="N243" s="106">
        <v>6699.1540000000005</v>
      </c>
      <c r="O243" s="62"/>
      <c r="P243" s="33"/>
      <c r="Q243" s="33"/>
    </row>
    <row r="244" spans="1:17" ht="16.5">
      <c r="A244" s="20" t="s">
        <v>247</v>
      </c>
      <c r="B244" s="20" t="s">
        <v>771</v>
      </c>
      <c r="C244" s="20" t="s">
        <v>151</v>
      </c>
      <c r="D244" s="20" t="s">
        <v>235</v>
      </c>
      <c r="E244" s="35" t="s">
        <v>722</v>
      </c>
      <c r="F244" s="66">
        <v>2011</v>
      </c>
      <c r="G244" s="35">
        <v>150.4</v>
      </c>
      <c r="H244" s="38">
        <v>1</v>
      </c>
      <c r="I244" s="35">
        <v>150.4</v>
      </c>
      <c r="J244" s="35">
        <v>150.4</v>
      </c>
      <c r="K244" s="13">
        <v>1</v>
      </c>
      <c r="L244" s="37" t="s">
        <v>238</v>
      </c>
      <c r="M244" s="75" t="s">
        <v>381</v>
      </c>
      <c r="N244" s="106">
        <v>321030.56400000001</v>
      </c>
      <c r="O244" s="62"/>
      <c r="P244" s="33"/>
      <c r="Q244" s="33"/>
    </row>
    <row r="245" spans="1:17" ht="16.5">
      <c r="A245" s="20" t="s">
        <v>497</v>
      </c>
      <c r="B245" s="20" t="s">
        <v>771</v>
      </c>
      <c r="C245" s="20" t="s">
        <v>151</v>
      </c>
      <c r="D245" s="20" t="s">
        <v>235</v>
      </c>
      <c r="E245" s="35" t="s">
        <v>717</v>
      </c>
      <c r="F245" s="66">
        <v>2011</v>
      </c>
      <c r="G245" s="35">
        <v>10</v>
      </c>
      <c r="H245" s="38">
        <v>1</v>
      </c>
      <c r="I245" s="35">
        <v>10</v>
      </c>
      <c r="J245" s="35">
        <v>10</v>
      </c>
      <c r="K245" s="13">
        <v>1</v>
      </c>
      <c r="L245" s="37" t="s">
        <v>259</v>
      </c>
      <c r="M245" s="37">
        <v>2031</v>
      </c>
      <c r="N245" s="106">
        <v>7076.88</v>
      </c>
      <c r="O245" s="62"/>
      <c r="P245" s="33"/>
      <c r="Q245" s="33"/>
    </row>
    <row r="246" spans="1:17" ht="16.5">
      <c r="A246" s="20" t="s">
        <v>234</v>
      </c>
      <c r="B246" s="20" t="s">
        <v>771</v>
      </c>
      <c r="C246" s="20" t="s">
        <v>151</v>
      </c>
      <c r="D246" s="20" t="s">
        <v>235</v>
      </c>
      <c r="E246" s="35" t="s">
        <v>718</v>
      </c>
      <c r="F246" s="66">
        <v>2012</v>
      </c>
      <c r="G246" s="35">
        <v>99.825000000000003</v>
      </c>
      <c r="H246" s="38">
        <v>1</v>
      </c>
      <c r="I246" s="35">
        <v>99.825000000000003</v>
      </c>
      <c r="J246" s="35">
        <v>99.825000000000003</v>
      </c>
      <c r="K246" s="13">
        <v>1</v>
      </c>
      <c r="L246" s="37" t="s">
        <v>690</v>
      </c>
      <c r="M246" s="37">
        <v>2025</v>
      </c>
      <c r="N246" s="106">
        <v>324246.62789999996</v>
      </c>
      <c r="O246" s="62"/>
      <c r="P246" s="33"/>
      <c r="Q246" s="33"/>
    </row>
    <row r="247" spans="1:17" ht="16.5">
      <c r="A247" s="20" t="s">
        <v>671</v>
      </c>
      <c r="B247" s="20" t="s">
        <v>771</v>
      </c>
      <c r="C247" s="20" t="s">
        <v>151</v>
      </c>
      <c r="D247" s="20" t="s">
        <v>235</v>
      </c>
      <c r="E247" s="35" t="s">
        <v>718</v>
      </c>
      <c r="F247" s="66">
        <v>2012</v>
      </c>
      <c r="G247" s="35">
        <v>203.28</v>
      </c>
      <c r="H247" s="38">
        <v>0.2</v>
      </c>
      <c r="I247" s="35">
        <v>0</v>
      </c>
      <c r="J247" s="35">
        <v>40.656000000000006</v>
      </c>
      <c r="K247" s="13" t="s">
        <v>120</v>
      </c>
      <c r="L247" s="37" t="s">
        <v>238</v>
      </c>
      <c r="M247" s="75" t="s">
        <v>381</v>
      </c>
      <c r="N247" s="106">
        <v>0</v>
      </c>
      <c r="O247" s="62"/>
      <c r="P247" s="33"/>
      <c r="Q247" s="33"/>
    </row>
    <row r="248" spans="1:17" ht="16.5">
      <c r="A248" s="20" t="s">
        <v>244</v>
      </c>
      <c r="B248" s="20" t="s">
        <v>771</v>
      </c>
      <c r="C248" s="20" t="s">
        <v>151</v>
      </c>
      <c r="D248" s="20" t="s">
        <v>235</v>
      </c>
      <c r="E248" s="35" t="s">
        <v>722</v>
      </c>
      <c r="F248" s="66">
        <v>2012</v>
      </c>
      <c r="G248" s="35">
        <v>150.4</v>
      </c>
      <c r="H248" s="38">
        <v>1</v>
      </c>
      <c r="I248" s="35">
        <v>150.4</v>
      </c>
      <c r="J248" s="35">
        <v>150.4</v>
      </c>
      <c r="K248" s="13">
        <v>1</v>
      </c>
      <c r="L248" s="37" t="s">
        <v>690</v>
      </c>
      <c r="M248" s="37" t="s">
        <v>691</v>
      </c>
      <c r="N248" s="106">
        <v>471037.19</v>
      </c>
      <c r="O248" s="62"/>
      <c r="P248" s="33"/>
      <c r="Q248" s="33"/>
    </row>
    <row r="249" spans="1:17" ht="16.5">
      <c r="A249" s="20" t="s">
        <v>672</v>
      </c>
      <c r="B249" s="20" t="s">
        <v>771</v>
      </c>
      <c r="C249" s="20" t="s">
        <v>151</v>
      </c>
      <c r="D249" s="20" t="s">
        <v>235</v>
      </c>
      <c r="E249" s="35" t="s">
        <v>723</v>
      </c>
      <c r="F249" s="66">
        <v>2012</v>
      </c>
      <c r="G249" s="35">
        <v>202.5</v>
      </c>
      <c r="H249" s="38">
        <v>0.2</v>
      </c>
      <c r="I249" s="35">
        <v>0</v>
      </c>
      <c r="J249" s="35">
        <v>40.5</v>
      </c>
      <c r="K249" s="13" t="s">
        <v>120</v>
      </c>
      <c r="L249" s="37" t="s">
        <v>690</v>
      </c>
      <c r="M249" s="37">
        <v>2033</v>
      </c>
      <c r="N249" s="106">
        <v>0</v>
      </c>
      <c r="O249" s="62"/>
      <c r="P249" s="33"/>
      <c r="Q249" s="33"/>
    </row>
    <row r="250" spans="1:17" ht="16.5">
      <c r="A250" s="20" t="s">
        <v>500</v>
      </c>
      <c r="B250" s="20" t="s">
        <v>771</v>
      </c>
      <c r="C250" s="20" t="s">
        <v>151</v>
      </c>
      <c r="D250" s="20" t="s">
        <v>235</v>
      </c>
      <c r="E250" s="35" t="s">
        <v>724</v>
      </c>
      <c r="F250" s="66">
        <v>2013</v>
      </c>
      <c r="G250" s="35">
        <v>3.58</v>
      </c>
      <c r="H250" s="38">
        <v>1</v>
      </c>
      <c r="I250" s="35">
        <v>3.58</v>
      </c>
      <c r="J250" s="35">
        <v>3.58</v>
      </c>
      <c r="K250" s="13">
        <v>1</v>
      </c>
      <c r="L250" s="37" t="s">
        <v>259</v>
      </c>
      <c r="M250" s="37">
        <v>2033</v>
      </c>
      <c r="N250" s="106">
        <v>7262.1059999999998</v>
      </c>
      <c r="O250" s="62"/>
      <c r="P250" s="33"/>
      <c r="Q250" s="33"/>
    </row>
    <row r="251" spans="1:17" ht="16.5">
      <c r="A251" s="20" t="s">
        <v>673</v>
      </c>
      <c r="B251" s="20" t="s">
        <v>771</v>
      </c>
      <c r="C251" s="20" t="s">
        <v>151</v>
      </c>
      <c r="D251" s="20" t="s">
        <v>235</v>
      </c>
      <c r="E251" s="35" t="s">
        <v>718</v>
      </c>
      <c r="F251" s="66">
        <v>2014</v>
      </c>
      <c r="G251" s="35">
        <v>211.22</v>
      </c>
      <c r="H251" s="38">
        <v>0.5</v>
      </c>
      <c r="I251" s="35">
        <v>0</v>
      </c>
      <c r="J251" s="35">
        <v>105.61</v>
      </c>
      <c r="K251" s="13" t="s">
        <v>120</v>
      </c>
      <c r="L251" s="37" t="s">
        <v>690</v>
      </c>
      <c r="M251" s="37">
        <v>2034</v>
      </c>
      <c r="N251" s="106">
        <v>0</v>
      </c>
      <c r="O251" s="62"/>
      <c r="P251" s="33"/>
      <c r="Q251" s="33"/>
    </row>
    <row r="252" spans="1:17" ht="16.5">
      <c r="A252" s="20" t="s">
        <v>494</v>
      </c>
      <c r="B252" s="20" t="s">
        <v>771</v>
      </c>
      <c r="C252" s="20" t="s">
        <v>151</v>
      </c>
      <c r="D252" s="20" t="s">
        <v>235</v>
      </c>
      <c r="E252" s="35" t="s">
        <v>725</v>
      </c>
      <c r="F252" s="66">
        <v>2014</v>
      </c>
      <c r="G252" s="35">
        <v>20</v>
      </c>
      <c r="H252" s="38">
        <v>1</v>
      </c>
      <c r="I252" s="35">
        <v>20</v>
      </c>
      <c r="J252" s="35">
        <v>20</v>
      </c>
      <c r="K252" s="13">
        <v>1</v>
      </c>
      <c r="L252" s="37" t="s">
        <v>259</v>
      </c>
      <c r="M252" s="37">
        <v>2034</v>
      </c>
      <c r="N252" s="106">
        <v>66077.639999999985</v>
      </c>
      <c r="O252" s="62"/>
      <c r="P252" s="33"/>
      <c r="Q252" s="33"/>
    </row>
    <row r="253" spans="1:17" ht="16.5">
      <c r="A253" s="20" t="s">
        <v>674</v>
      </c>
      <c r="B253" s="20" t="s">
        <v>771</v>
      </c>
      <c r="C253" s="20" t="s">
        <v>151</v>
      </c>
      <c r="D253" s="20" t="s">
        <v>235</v>
      </c>
      <c r="E253" s="35" t="s">
        <v>725</v>
      </c>
      <c r="F253" s="66">
        <v>2015</v>
      </c>
      <c r="G253" s="35">
        <v>94.3</v>
      </c>
      <c r="H253" s="38">
        <v>1</v>
      </c>
      <c r="I253" s="35">
        <v>94.3</v>
      </c>
      <c r="J253" s="35">
        <v>94.3</v>
      </c>
      <c r="K253" s="13">
        <v>1</v>
      </c>
      <c r="L253" s="37" t="s">
        <v>259</v>
      </c>
      <c r="M253" s="37">
        <v>2045</v>
      </c>
      <c r="N253" s="106">
        <v>342964.45000000007</v>
      </c>
      <c r="O253" s="62"/>
      <c r="P253" s="33"/>
      <c r="Q253" s="33"/>
    </row>
    <row r="254" spans="1:17" ht="16.5">
      <c r="A254" s="20" t="s">
        <v>675</v>
      </c>
      <c r="B254" s="20" t="s">
        <v>771</v>
      </c>
      <c r="C254" s="20" t="s">
        <v>151</v>
      </c>
      <c r="D254" s="20" t="s">
        <v>235</v>
      </c>
      <c r="E254" s="35" t="s">
        <v>718</v>
      </c>
      <c r="F254" s="66">
        <v>2016</v>
      </c>
      <c r="G254" s="35">
        <v>200.48</v>
      </c>
      <c r="H254" s="38">
        <v>1</v>
      </c>
      <c r="I254" s="35">
        <v>200.48</v>
      </c>
      <c r="J254" s="35">
        <v>200.48</v>
      </c>
      <c r="K254" s="13">
        <v>1</v>
      </c>
      <c r="L254" s="37" t="s">
        <v>659</v>
      </c>
      <c r="M254" s="37">
        <v>2026</v>
      </c>
      <c r="N254" s="106">
        <v>789701.50099999993</v>
      </c>
      <c r="O254" s="62"/>
      <c r="P254" s="33"/>
      <c r="Q254" s="33"/>
    </row>
    <row r="255" spans="1:17" ht="16.5">
      <c r="A255" s="20" t="s">
        <v>676</v>
      </c>
      <c r="B255" s="20" t="s">
        <v>771</v>
      </c>
      <c r="C255" s="20" t="s">
        <v>151</v>
      </c>
      <c r="D255" s="20" t="s">
        <v>235</v>
      </c>
      <c r="E255" s="35" t="s">
        <v>726</v>
      </c>
      <c r="F255" s="66">
        <v>2016</v>
      </c>
      <c r="G255" s="35">
        <v>8</v>
      </c>
      <c r="H255" s="38">
        <v>1</v>
      </c>
      <c r="I255" s="35">
        <v>8</v>
      </c>
      <c r="J255" s="35">
        <v>8</v>
      </c>
      <c r="K255" s="13">
        <v>1</v>
      </c>
      <c r="L255" s="37" t="s">
        <v>259</v>
      </c>
      <c r="M255" s="37">
        <v>2046</v>
      </c>
      <c r="N255" s="106">
        <v>11674.44</v>
      </c>
      <c r="O255" s="62"/>
      <c r="P255" s="33"/>
      <c r="Q255" s="33"/>
    </row>
    <row r="256" spans="1:17" ht="16.5">
      <c r="A256" s="20" t="s">
        <v>677</v>
      </c>
      <c r="B256" s="20" t="s">
        <v>771</v>
      </c>
      <c r="C256" s="20" t="s">
        <v>151</v>
      </c>
      <c r="D256" s="20" t="s">
        <v>235</v>
      </c>
      <c r="E256" s="35" t="s">
        <v>718</v>
      </c>
      <c r="F256" s="66">
        <v>2017</v>
      </c>
      <c r="G256" s="35">
        <v>228</v>
      </c>
      <c r="H256" s="38">
        <v>1</v>
      </c>
      <c r="I256" s="35">
        <v>228</v>
      </c>
      <c r="J256" s="35">
        <v>228</v>
      </c>
      <c r="K256" s="13">
        <v>1</v>
      </c>
      <c r="L256" s="37" t="s">
        <v>659</v>
      </c>
      <c r="M256" s="37">
        <v>2027</v>
      </c>
      <c r="N256" s="106">
        <v>526873.5120000001</v>
      </c>
      <c r="O256" s="62"/>
      <c r="P256" s="33"/>
      <c r="Q256" s="33"/>
    </row>
    <row r="257" spans="1:17" ht="16.5">
      <c r="A257" s="20" t="s">
        <v>678</v>
      </c>
      <c r="B257" s="20" t="s">
        <v>771</v>
      </c>
      <c r="C257" s="20" t="s">
        <v>151</v>
      </c>
      <c r="D257" s="20" t="s">
        <v>235</v>
      </c>
      <c r="E257" s="35" t="s">
        <v>722</v>
      </c>
      <c r="F257" s="66">
        <v>2017</v>
      </c>
      <c r="G257" s="35">
        <v>305.8</v>
      </c>
      <c r="H257" s="38">
        <v>1</v>
      </c>
      <c r="I257" s="35">
        <v>305.8</v>
      </c>
      <c r="J257" s="35">
        <v>305.8</v>
      </c>
      <c r="K257" s="13">
        <v>1</v>
      </c>
      <c r="L257" s="37" t="s">
        <v>659</v>
      </c>
      <c r="M257" s="37">
        <v>2027</v>
      </c>
      <c r="N257" s="106">
        <v>1037212</v>
      </c>
      <c r="O257" s="62"/>
      <c r="P257" s="33"/>
      <c r="Q257" s="33"/>
    </row>
    <row r="258" spans="1:17" ht="16.5">
      <c r="A258" s="20" t="s">
        <v>492</v>
      </c>
      <c r="B258" s="20" t="s">
        <v>771</v>
      </c>
      <c r="C258" s="20" t="s">
        <v>151</v>
      </c>
      <c r="D258" s="20" t="s">
        <v>235</v>
      </c>
      <c r="E258" s="35" t="s">
        <v>725</v>
      </c>
      <c r="F258" s="66">
        <v>2018</v>
      </c>
      <c r="G258" s="35">
        <v>20</v>
      </c>
      <c r="H258" s="38">
        <v>1</v>
      </c>
      <c r="I258" s="35">
        <v>20</v>
      </c>
      <c r="J258" s="35">
        <v>20</v>
      </c>
      <c r="K258" s="13">
        <v>1</v>
      </c>
      <c r="L258" s="37" t="s">
        <v>259</v>
      </c>
      <c r="M258" s="37">
        <v>2038</v>
      </c>
      <c r="N258" s="106">
        <v>79524.757533999989</v>
      </c>
      <c r="O258" s="62"/>
      <c r="P258" s="33"/>
      <c r="Q258" s="33"/>
    </row>
    <row r="259" spans="1:17" ht="16.5">
      <c r="A259" s="20" t="s">
        <v>493</v>
      </c>
      <c r="B259" s="20" t="s">
        <v>771</v>
      </c>
      <c r="C259" s="20" t="s">
        <v>151</v>
      </c>
      <c r="D259" s="20" t="s">
        <v>235</v>
      </c>
      <c r="E259" s="35" t="s">
        <v>727</v>
      </c>
      <c r="F259" s="66">
        <v>2018</v>
      </c>
      <c r="G259" s="35">
        <v>25</v>
      </c>
      <c r="H259" s="38">
        <v>1</v>
      </c>
      <c r="I259" s="35">
        <v>25</v>
      </c>
      <c r="J259" s="35">
        <v>25</v>
      </c>
      <c r="K259" s="13">
        <v>1</v>
      </c>
      <c r="L259" s="37" t="s">
        <v>259</v>
      </c>
      <c r="M259" s="37">
        <v>2043</v>
      </c>
      <c r="N259" s="106">
        <v>73307.85100000001</v>
      </c>
      <c r="O259" s="62"/>
      <c r="P259" s="33"/>
      <c r="Q259" s="33"/>
    </row>
    <row r="260" spans="1:17" ht="16.5">
      <c r="A260" s="20" t="s">
        <v>491</v>
      </c>
      <c r="B260" s="20" t="s">
        <v>771</v>
      </c>
      <c r="C260" s="20" t="s">
        <v>151</v>
      </c>
      <c r="D260" s="20" t="s">
        <v>235</v>
      </c>
      <c r="E260" s="35" t="s">
        <v>725</v>
      </c>
      <c r="F260" s="66">
        <v>2018</v>
      </c>
      <c r="G260" s="35">
        <v>20</v>
      </c>
      <c r="H260" s="38">
        <v>1</v>
      </c>
      <c r="I260" s="35">
        <v>20</v>
      </c>
      <c r="J260" s="35">
        <v>20</v>
      </c>
      <c r="K260" s="13">
        <v>1</v>
      </c>
      <c r="L260" s="37" t="s">
        <v>259</v>
      </c>
      <c r="M260" s="37">
        <v>2038</v>
      </c>
      <c r="N260" s="106">
        <v>79112.357803999999</v>
      </c>
      <c r="O260" s="62"/>
      <c r="P260" s="33"/>
      <c r="Q260" s="33"/>
    </row>
    <row r="261" spans="1:17" ht="16.5">
      <c r="A261" s="20" t="s">
        <v>248</v>
      </c>
      <c r="B261" s="20" t="s">
        <v>771</v>
      </c>
      <c r="C261" s="20" t="s">
        <v>151</v>
      </c>
      <c r="D261" s="20" t="s">
        <v>235</v>
      </c>
      <c r="E261" s="35" t="s">
        <v>718</v>
      </c>
      <c r="F261" s="66">
        <v>2018</v>
      </c>
      <c r="G261" s="35">
        <v>201</v>
      </c>
      <c r="H261" s="38">
        <v>0.25</v>
      </c>
      <c r="I261" s="35">
        <v>0</v>
      </c>
      <c r="J261" s="35">
        <v>50.25</v>
      </c>
      <c r="K261" s="13" t="s">
        <v>120</v>
      </c>
      <c r="L261" s="37" t="s">
        <v>236</v>
      </c>
      <c r="M261" s="37">
        <v>2028</v>
      </c>
      <c r="N261" s="106">
        <v>0</v>
      </c>
      <c r="O261" s="62"/>
      <c r="P261" s="33"/>
      <c r="Q261" s="33"/>
    </row>
    <row r="262" spans="1:17" ht="16.5">
      <c r="A262" s="20" t="s">
        <v>496</v>
      </c>
      <c r="B262" s="20" t="s">
        <v>771</v>
      </c>
      <c r="C262" s="20" t="s">
        <v>151</v>
      </c>
      <c r="D262" s="20" t="s">
        <v>235</v>
      </c>
      <c r="E262" s="35" t="s">
        <v>717</v>
      </c>
      <c r="F262" s="66">
        <v>2018</v>
      </c>
      <c r="G262" s="35">
        <v>9</v>
      </c>
      <c r="H262" s="38">
        <v>1</v>
      </c>
      <c r="I262" s="35">
        <v>9</v>
      </c>
      <c r="J262" s="35">
        <v>9</v>
      </c>
      <c r="K262" s="13">
        <v>1</v>
      </c>
      <c r="L262" s="37" t="s">
        <v>259</v>
      </c>
      <c r="M262" s="37">
        <v>2038</v>
      </c>
      <c r="N262" s="106">
        <v>37087.472000000002</v>
      </c>
      <c r="O262" s="62"/>
      <c r="P262" s="33"/>
      <c r="Q262" s="33"/>
    </row>
    <row r="263" spans="1:17" ht="16.5">
      <c r="A263" s="20" t="s">
        <v>495</v>
      </c>
      <c r="B263" s="20" t="s">
        <v>771</v>
      </c>
      <c r="C263" s="20" t="s">
        <v>151</v>
      </c>
      <c r="D263" s="20" t="s">
        <v>235</v>
      </c>
      <c r="E263" s="35" t="s">
        <v>721</v>
      </c>
      <c r="F263" s="66">
        <v>2020</v>
      </c>
      <c r="G263" s="35">
        <v>8</v>
      </c>
      <c r="H263" s="38">
        <v>1</v>
      </c>
      <c r="I263" s="35">
        <v>8</v>
      </c>
      <c r="J263" s="35">
        <v>8</v>
      </c>
      <c r="K263" s="13">
        <v>1</v>
      </c>
      <c r="L263" s="37" t="s">
        <v>259</v>
      </c>
      <c r="M263" s="37">
        <v>2040</v>
      </c>
      <c r="N263" s="106">
        <v>29455.278999999999</v>
      </c>
      <c r="O263" s="62"/>
      <c r="P263" s="33"/>
      <c r="Q263" s="33"/>
    </row>
    <row r="264" spans="1:17" ht="16.5">
      <c r="A264" s="20" t="s">
        <v>679</v>
      </c>
      <c r="B264" s="20" t="s">
        <v>771</v>
      </c>
      <c r="C264" s="20" t="s">
        <v>151</v>
      </c>
      <c r="D264" s="20" t="s">
        <v>235</v>
      </c>
      <c r="E264" s="35" t="s">
        <v>717</v>
      </c>
      <c r="F264" s="66">
        <v>2020</v>
      </c>
      <c r="G264" s="35">
        <v>4.5999999999999996</v>
      </c>
      <c r="H264" s="38">
        <v>1</v>
      </c>
      <c r="I264" s="35">
        <v>4.5999999999999996</v>
      </c>
      <c r="J264" s="35">
        <v>4.5999999999999996</v>
      </c>
      <c r="K264" s="13">
        <v>1</v>
      </c>
      <c r="L264" s="37" t="s">
        <v>259</v>
      </c>
      <c r="M264" s="37">
        <v>2040</v>
      </c>
      <c r="N264" s="106">
        <v>13957.788269999999</v>
      </c>
      <c r="O264" s="62"/>
      <c r="P264" s="33"/>
      <c r="Q264" s="33"/>
    </row>
    <row r="265" spans="1:17" ht="16.5">
      <c r="A265" s="20" t="s">
        <v>499</v>
      </c>
      <c r="B265" s="20" t="s">
        <v>771</v>
      </c>
      <c r="C265" s="20" t="s">
        <v>151</v>
      </c>
      <c r="D265" s="20" t="s">
        <v>235</v>
      </c>
      <c r="E265" s="35" t="s">
        <v>721</v>
      </c>
      <c r="F265" s="66">
        <v>2021</v>
      </c>
      <c r="G265" s="35">
        <v>8</v>
      </c>
      <c r="H265" s="38">
        <v>1</v>
      </c>
      <c r="I265" s="35">
        <v>8</v>
      </c>
      <c r="J265" s="35">
        <v>8</v>
      </c>
      <c r="K265" s="13">
        <v>1</v>
      </c>
      <c r="L265" s="37" t="s">
        <v>259</v>
      </c>
      <c r="M265" s="37">
        <v>2041</v>
      </c>
      <c r="N265" s="106">
        <v>25922.375</v>
      </c>
      <c r="O265" s="62"/>
      <c r="P265" s="33"/>
      <c r="Q265" s="33"/>
    </row>
    <row r="266" spans="1:17" ht="16.5">
      <c r="A266" s="20" t="s">
        <v>498</v>
      </c>
      <c r="B266" s="20" t="s">
        <v>771</v>
      </c>
      <c r="C266" s="20" t="s">
        <v>151</v>
      </c>
      <c r="D266" s="20" t="s">
        <v>235</v>
      </c>
      <c r="E266" s="35" t="s">
        <v>721</v>
      </c>
      <c r="F266" s="66">
        <v>2022</v>
      </c>
      <c r="G266" s="35">
        <v>8</v>
      </c>
      <c r="H266" s="38">
        <v>1</v>
      </c>
      <c r="I266" s="35">
        <v>8</v>
      </c>
      <c r="J266" s="35">
        <v>8</v>
      </c>
      <c r="K266" s="13">
        <v>1</v>
      </c>
      <c r="L266" s="37" t="s">
        <v>259</v>
      </c>
      <c r="M266" s="37">
        <v>2042</v>
      </c>
      <c r="N266" s="106">
        <v>28461.938999999998</v>
      </c>
      <c r="O266" s="62"/>
      <c r="P266" s="33"/>
      <c r="Q266" s="33"/>
    </row>
    <row r="267" spans="1:17" ht="16.5">
      <c r="A267" s="20" t="s">
        <v>680</v>
      </c>
      <c r="B267" s="20" t="s">
        <v>771</v>
      </c>
      <c r="C267" s="20" t="s">
        <v>151</v>
      </c>
      <c r="D267" s="20" t="s">
        <v>235</v>
      </c>
      <c r="E267" s="35" t="s">
        <v>718</v>
      </c>
      <c r="F267" s="66">
        <v>2020</v>
      </c>
      <c r="G267" s="35">
        <v>151.19999999999999</v>
      </c>
      <c r="H267" s="38">
        <v>1</v>
      </c>
      <c r="I267" s="35">
        <v>151.19999999999999</v>
      </c>
      <c r="J267" s="35">
        <v>151.19999999999999</v>
      </c>
      <c r="K267" s="13">
        <v>1</v>
      </c>
      <c r="L267" s="37" t="s">
        <v>689</v>
      </c>
      <c r="M267" s="37">
        <v>2030</v>
      </c>
      <c r="N267" s="106">
        <v>364402.87700000009</v>
      </c>
      <c r="O267" s="62"/>
      <c r="P267" s="33"/>
      <c r="Q267" s="33"/>
    </row>
    <row r="268" spans="1:17" ht="16.5">
      <c r="A268" s="20" t="s">
        <v>265</v>
      </c>
      <c r="B268" s="20" t="s">
        <v>771</v>
      </c>
      <c r="C268" s="20" t="s">
        <v>151</v>
      </c>
      <c r="D268" s="20" t="s">
        <v>235</v>
      </c>
      <c r="E268" s="35" t="s">
        <v>718</v>
      </c>
      <c r="F268" s="66">
        <v>2020</v>
      </c>
      <c r="G268" s="35">
        <v>220</v>
      </c>
      <c r="H268" s="38">
        <v>0.25</v>
      </c>
      <c r="I268" s="35">
        <v>0</v>
      </c>
      <c r="J268" s="35">
        <v>55</v>
      </c>
      <c r="K268" s="13" t="s">
        <v>120</v>
      </c>
      <c r="L268" s="37" t="s">
        <v>689</v>
      </c>
      <c r="M268" s="37">
        <v>2030</v>
      </c>
      <c r="N268" s="106">
        <v>0</v>
      </c>
      <c r="O268" s="62"/>
      <c r="P268" s="33"/>
      <c r="Q268" s="33"/>
    </row>
    <row r="269" spans="1:17" ht="16.5">
      <c r="A269" s="20" t="s">
        <v>264</v>
      </c>
      <c r="B269" s="20" t="s">
        <v>771</v>
      </c>
      <c r="C269" s="20" t="s">
        <v>151</v>
      </c>
      <c r="D269" s="20" t="s">
        <v>235</v>
      </c>
      <c r="E269" s="35" t="s">
        <v>728</v>
      </c>
      <c r="F269" s="66">
        <v>2020</v>
      </c>
      <c r="G269" s="35">
        <v>148.4</v>
      </c>
      <c r="H269" s="38">
        <v>1</v>
      </c>
      <c r="I269" s="35">
        <v>148.4</v>
      </c>
      <c r="J269" s="35">
        <v>148.4</v>
      </c>
      <c r="K269" s="13">
        <v>1</v>
      </c>
      <c r="L269" s="37" t="s">
        <v>659</v>
      </c>
      <c r="M269" s="37">
        <v>2030</v>
      </c>
      <c r="N269" s="106">
        <v>575207.74199999997</v>
      </c>
      <c r="O269" s="62"/>
      <c r="P269" s="33"/>
      <c r="Q269" s="33"/>
    </row>
    <row r="270" spans="1:17" ht="16.5">
      <c r="A270" s="20" t="s">
        <v>681</v>
      </c>
      <c r="B270" s="20" t="s">
        <v>771</v>
      </c>
      <c r="C270" s="20" t="s">
        <v>151</v>
      </c>
      <c r="D270" s="20" t="s">
        <v>235</v>
      </c>
      <c r="E270" s="35" t="s">
        <v>718</v>
      </c>
      <c r="F270" s="66">
        <v>2020</v>
      </c>
      <c r="G270" s="35">
        <v>200.2</v>
      </c>
      <c r="H270" s="38">
        <v>0.25</v>
      </c>
      <c r="I270" s="35">
        <v>0</v>
      </c>
      <c r="J270" s="35">
        <v>50.05</v>
      </c>
      <c r="K270" s="13" t="s">
        <v>120</v>
      </c>
      <c r="L270" s="37" t="s">
        <v>659</v>
      </c>
      <c r="M270" s="37">
        <v>2030</v>
      </c>
      <c r="N270" s="106">
        <v>0</v>
      </c>
      <c r="O270" s="62"/>
      <c r="P270" s="33"/>
      <c r="Q270" s="33"/>
    </row>
    <row r="271" spans="1:17" ht="16.5">
      <c r="A271" s="20" t="s">
        <v>363</v>
      </c>
      <c r="B271" s="20" t="s">
        <v>771</v>
      </c>
      <c r="C271" s="20" t="s">
        <v>151</v>
      </c>
      <c r="D271" s="20" t="s">
        <v>235</v>
      </c>
      <c r="E271" s="35" t="s">
        <v>724</v>
      </c>
      <c r="F271" s="66">
        <v>2021</v>
      </c>
      <c r="G271" s="35">
        <v>249.8</v>
      </c>
      <c r="H271" s="38">
        <v>1</v>
      </c>
      <c r="I271" s="35">
        <v>249.8</v>
      </c>
      <c r="J271" s="35">
        <v>249.8</v>
      </c>
      <c r="K271" s="13">
        <v>1</v>
      </c>
      <c r="L271" s="37" t="s">
        <v>689</v>
      </c>
      <c r="M271" s="37" t="s">
        <v>692</v>
      </c>
      <c r="N271" s="106">
        <v>524467.71100000001</v>
      </c>
      <c r="O271" s="62"/>
      <c r="P271" s="33"/>
      <c r="Q271" s="33"/>
    </row>
    <row r="272" spans="1:17" ht="16.5">
      <c r="A272" s="20" t="s">
        <v>359</v>
      </c>
      <c r="B272" s="20" t="s">
        <v>771</v>
      </c>
      <c r="C272" s="20" t="s">
        <v>151</v>
      </c>
      <c r="D272" s="20" t="s">
        <v>235</v>
      </c>
      <c r="E272" s="35" t="s">
        <v>719</v>
      </c>
      <c r="F272" s="66">
        <v>2021</v>
      </c>
      <c r="G272" s="35">
        <v>124.875</v>
      </c>
      <c r="H272" s="38">
        <v>1</v>
      </c>
      <c r="I272" s="35">
        <v>124.875</v>
      </c>
      <c r="J272" s="35">
        <v>124.875</v>
      </c>
      <c r="K272" s="13">
        <v>1</v>
      </c>
      <c r="L272" s="37" t="s">
        <v>658</v>
      </c>
      <c r="M272" s="37">
        <v>2026</v>
      </c>
      <c r="N272" s="106">
        <v>260770.55600000001</v>
      </c>
      <c r="O272" s="62"/>
      <c r="P272" s="33"/>
      <c r="Q272" s="33"/>
    </row>
    <row r="273" spans="1:17" ht="16.5">
      <c r="A273" s="20" t="s">
        <v>682</v>
      </c>
      <c r="B273" s="20" t="s">
        <v>771</v>
      </c>
      <c r="C273" s="20" t="s">
        <v>151</v>
      </c>
      <c r="D273" s="20" t="s">
        <v>235</v>
      </c>
      <c r="E273" s="35" t="s">
        <v>718</v>
      </c>
      <c r="F273" s="66">
        <v>2021</v>
      </c>
      <c r="G273" s="35">
        <v>239.8</v>
      </c>
      <c r="H273" s="38">
        <v>0.25</v>
      </c>
      <c r="I273" s="35">
        <v>0</v>
      </c>
      <c r="J273" s="35">
        <v>59.95</v>
      </c>
      <c r="K273" s="13" t="s">
        <v>120</v>
      </c>
      <c r="L273" s="37" t="s">
        <v>659</v>
      </c>
      <c r="M273" s="37">
        <v>2031</v>
      </c>
      <c r="N273" s="106">
        <v>0</v>
      </c>
      <c r="O273" s="62"/>
      <c r="P273" s="33"/>
      <c r="Q273" s="33"/>
    </row>
    <row r="274" spans="1:17" ht="16.5">
      <c r="A274" s="20" t="s">
        <v>683</v>
      </c>
      <c r="B274" s="20" t="s">
        <v>771</v>
      </c>
      <c r="C274" s="20" t="s">
        <v>151</v>
      </c>
      <c r="D274" s="20" t="s">
        <v>235</v>
      </c>
      <c r="E274" s="35" t="s">
        <v>718</v>
      </c>
      <c r="F274" s="66">
        <v>2022</v>
      </c>
      <c r="G274" s="35">
        <v>200.2</v>
      </c>
      <c r="H274" s="38">
        <v>1</v>
      </c>
      <c r="I274" s="35">
        <v>200.2</v>
      </c>
      <c r="J274" s="35">
        <v>200.2</v>
      </c>
      <c r="K274" s="13">
        <v>1</v>
      </c>
      <c r="L274" s="37" t="s">
        <v>689</v>
      </c>
      <c r="M274" s="37" t="s">
        <v>693</v>
      </c>
      <c r="N274" s="106">
        <v>651133.47710000002</v>
      </c>
      <c r="O274" s="62"/>
      <c r="P274" s="33"/>
      <c r="Q274" s="33"/>
    </row>
    <row r="275" spans="1:17" ht="16.5">
      <c r="A275" s="20" t="s">
        <v>401</v>
      </c>
      <c r="B275" s="20" t="s">
        <v>771</v>
      </c>
      <c r="C275" s="20" t="s">
        <v>151</v>
      </c>
      <c r="D275" s="20" t="s">
        <v>235</v>
      </c>
      <c r="E275" s="35" t="s">
        <v>718</v>
      </c>
      <c r="F275" s="66">
        <v>2022</v>
      </c>
      <c r="G275" s="35">
        <v>240</v>
      </c>
      <c r="H275" s="38">
        <v>1</v>
      </c>
      <c r="I275" s="35">
        <v>240</v>
      </c>
      <c r="J275" s="35">
        <v>240</v>
      </c>
      <c r="K275" s="13">
        <v>1</v>
      </c>
      <c r="L275" s="37" t="s">
        <v>689</v>
      </c>
      <c r="M275" s="37" t="s">
        <v>693</v>
      </c>
      <c r="N275" s="106">
        <v>557715.93900000001</v>
      </c>
      <c r="O275" s="62"/>
      <c r="P275" s="33"/>
      <c r="Q275" s="33"/>
    </row>
    <row r="276" spans="1:17" ht="16.5">
      <c r="A276" s="20" t="s">
        <v>402</v>
      </c>
      <c r="B276" s="20" t="s">
        <v>771</v>
      </c>
      <c r="C276" s="20" t="s">
        <v>151</v>
      </c>
      <c r="D276" s="20" t="s">
        <v>235</v>
      </c>
      <c r="E276" s="35" t="s">
        <v>719</v>
      </c>
      <c r="F276" s="66">
        <v>2022</v>
      </c>
      <c r="G276" s="35">
        <v>121.8</v>
      </c>
      <c r="H276" s="38">
        <v>1</v>
      </c>
      <c r="I276" s="35">
        <v>121.8</v>
      </c>
      <c r="J276" s="35">
        <v>121.8</v>
      </c>
      <c r="K276" s="13">
        <v>1</v>
      </c>
      <c r="L276" s="37" t="s">
        <v>236</v>
      </c>
      <c r="M276" s="37">
        <v>2032</v>
      </c>
      <c r="N276" s="106">
        <v>337644.92099999997</v>
      </c>
      <c r="O276" s="62"/>
      <c r="P276" s="33"/>
      <c r="Q276" s="33"/>
    </row>
    <row r="277" spans="1:17" ht="16.5">
      <c r="A277" s="20" t="s">
        <v>684</v>
      </c>
      <c r="B277" s="20" t="s">
        <v>771</v>
      </c>
      <c r="C277" s="20" t="s">
        <v>151</v>
      </c>
      <c r="D277" s="20" t="s">
        <v>235</v>
      </c>
      <c r="E277" s="35" t="s">
        <v>718</v>
      </c>
      <c r="F277" s="66">
        <v>2022</v>
      </c>
      <c r="G277" s="35">
        <v>89.5</v>
      </c>
      <c r="H277" s="38">
        <v>1</v>
      </c>
      <c r="I277" s="35">
        <v>89.5</v>
      </c>
      <c r="J277" s="35">
        <v>89.5</v>
      </c>
      <c r="K277" s="13">
        <v>1</v>
      </c>
      <c r="L277" s="37" t="s">
        <v>236</v>
      </c>
      <c r="M277" s="37">
        <v>2035</v>
      </c>
      <c r="N277" s="106">
        <v>319843.728</v>
      </c>
      <c r="O277" s="62"/>
      <c r="P277" s="33"/>
      <c r="Q277" s="33"/>
    </row>
    <row r="278" spans="1:17" ht="16.5">
      <c r="A278" s="20" t="s">
        <v>516</v>
      </c>
      <c r="B278" s="20" t="s">
        <v>771</v>
      </c>
      <c r="C278" s="20" t="s">
        <v>151</v>
      </c>
      <c r="D278" s="20" t="s">
        <v>235</v>
      </c>
      <c r="E278" s="35" t="s">
        <v>718</v>
      </c>
      <c r="F278" s="66">
        <v>2023</v>
      </c>
      <c r="G278" s="35">
        <v>19.899999999999999</v>
      </c>
      <c r="H278" s="38">
        <v>1</v>
      </c>
      <c r="I278" s="35">
        <v>19.899999999999999</v>
      </c>
      <c r="J278" s="35">
        <v>19.899999999999999</v>
      </c>
      <c r="K278" s="13">
        <v>1</v>
      </c>
      <c r="L278" s="37" t="s">
        <v>236</v>
      </c>
      <c r="M278" s="37">
        <v>2033</v>
      </c>
      <c r="N278" s="106">
        <v>944336.10300000012</v>
      </c>
      <c r="O278" s="62"/>
      <c r="P278" s="33"/>
      <c r="Q278" s="33"/>
    </row>
    <row r="279" spans="1:17" ht="16.5">
      <c r="A279" s="20" t="s">
        <v>685</v>
      </c>
      <c r="B279" s="20" t="s">
        <v>771</v>
      </c>
      <c r="C279" s="20" t="s">
        <v>151</v>
      </c>
      <c r="D279" s="20" t="s">
        <v>235</v>
      </c>
      <c r="E279" s="35" t="s">
        <v>718</v>
      </c>
      <c r="F279" s="66">
        <v>2024</v>
      </c>
      <c r="G279" s="35">
        <v>202.5</v>
      </c>
      <c r="H279" s="38">
        <v>1</v>
      </c>
      <c r="I279" s="35">
        <v>202.5</v>
      </c>
      <c r="J279" s="35">
        <v>202.5</v>
      </c>
      <c r="K279" s="13">
        <v>1</v>
      </c>
      <c r="L279" s="37" t="s">
        <v>659</v>
      </c>
      <c r="M279" s="37">
        <v>2034</v>
      </c>
      <c r="N279" s="106">
        <v>635616.67699999991</v>
      </c>
      <c r="O279" s="62"/>
      <c r="P279" s="33"/>
      <c r="Q279" s="33"/>
    </row>
    <row r="280" spans="1:17" ht="16.5">
      <c r="A280" s="20" t="s">
        <v>694</v>
      </c>
      <c r="B280" s="20" t="s">
        <v>764</v>
      </c>
      <c r="C280" s="20" t="s">
        <v>151</v>
      </c>
      <c r="D280" s="20" t="s">
        <v>55</v>
      </c>
      <c r="E280" s="35" t="s">
        <v>381</v>
      </c>
      <c r="F280" s="66">
        <v>2004</v>
      </c>
      <c r="G280" s="35">
        <v>24</v>
      </c>
      <c r="H280" s="38">
        <v>0.3</v>
      </c>
      <c r="I280" s="35">
        <v>7.2</v>
      </c>
      <c r="J280" s="35">
        <v>7.2</v>
      </c>
      <c r="K280" s="75" t="s">
        <v>381</v>
      </c>
      <c r="L280" s="75" t="s">
        <v>381</v>
      </c>
      <c r="M280" s="75" t="s">
        <v>381</v>
      </c>
      <c r="N280" s="106">
        <v>0</v>
      </c>
      <c r="O280" s="62"/>
      <c r="P280" s="33"/>
      <c r="Q280" s="33"/>
    </row>
    <row r="281" spans="1:17" ht="16.5">
      <c r="A281" s="20" t="s">
        <v>798</v>
      </c>
      <c r="B281" s="20" t="s">
        <v>771</v>
      </c>
      <c r="C281" s="20" t="s">
        <v>151</v>
      </c>
      <c r="D281" s="20" t="s">
        <v>235</v>
      </c>
      <c r="E281" s="35" t="s">
        <v>819</v>
      </c>
      <c r="F281" s="66" t="s">
        <v>814</v>
      </c>
      <c r="G281" s="35">
        <v>75</v>
      </c>
      <c r="H281" s="38">
        <v>1</v>
      </c>
      <c r="I281" s="35">
        <v>75</v>
      </c>
      <c r="J281" s="35">
        <v>75</v>
      </c>
      <c r="K281" s="75">
        <v>1</v>
      </c>
      <c r="L281" s="75" t="s">
        <v>690</v>
      </c>
      <c r="M281" s="75">
        <v>2039</v>
      </c>
      <c r="N281" s="106">
        <v>235259.93000000002</v>
      </c>
      <c r="O281" s="62"/>
      <c r="P281" s="33"/>
      <c r="Q281" s="33"/>
    </row>
    <row r="282" spans="1:17" ht="16.5">
      <c r="A282" s="20" t="s">
        <v>799</v>
      </c>
      <c r="B282" s="20" t="s">
        <v>771</v>
      </c>
      <c r="C282" s="20" t="s">
        <v>151</v>
      </c>
      <c r="D282" s="20" t="s">
        <v>235</v>
      </c>
      <c r="E282" s="35" t="s">
        <v>718</v>
      </c>
      <c r="F282" s="66" t="s">
        <v>814</v>
      </c>
      <c r="G282" s="35">
        <v>243</v>
      </c>
      <c r="H282" s="38">
        <v>1</v>
      </c>
      <c r="I282" s="35">
        <v>243</v>
      </c>
      <c r="J282" s="35">
        <v>243</v>
      </c>
      <c r="K282" s="75">
        <v>1</v>
      </c>
      <c r="L282" s="75" t="s">
        <v>661</v>
      </c>
      <c r="M282" s="75" t="s">
        <v>815</v>
      </c>
      <c r="N282" s="106">
        <v>464251.84300000011</v>
      </c>
      <c r="O282" s="62"/>
      <c r="P282" s="33"/>
      <c r="Q282" s="33"/>
    </row>
    <row r="283" spans="1:17" ht="16.5">
      <c r="A283" s="20" t="s">
        <v>800</v>
      </c>
      <c r="B283" s="20" t="s">
        <v>771</v>
      </c>
      <c r="C283" s="20" t="s">
        <v>151</v>
      </c>
      <c r="D283" s="20" t="s">
        <v>55</v>
      </c>
      <c r="E283" s="35" t="s">
        <v>381</v>
      </c>
      <c r="F283" s="66" t="s">
        <v>814</v>
      </c>
      <c r="G283" s="35">
        <v>19.2</v>
      </c>
      <c r="H283" s="38">
        <v>1</v>
      </c>
      <c r="I283" s="35">
        <v>19.2</v>
      </c>
      <c r="J283" s="35">
        <v>19.2</v>
      </c>
      <c r="K283" s="75">
        <v>1</v>
      </c>
      <c r="L283" s="75" t="s">
        <v>381</v>
      </c>
      <c r="M283" s="75" t="s">
        <v>381</v>
      </c>
      <c r="N283" s="106">
        <v>39618.698069999999</v>
      </c>
      <c r="O283" s="62"/>
      <c r="P283" s="33"/>
      <c r="Q283" s="33"/>
    </row>
    <row r="284" spans="1:17" ht="16.5">
      <c r="A284" s="20" t="s">
        <v>801</v>
      </c>
      <c r="B284" s="20" t="s">
        <v>771</v>
      </c>
      <c r="C284" s="20" t="s">
        <v>151</v>
      </c>
      <c r="D284" s="20" t="s">
        <v>235</v>
      </c>
      <c r="E284" s="35" t="s">
        <v>718</v>
      </c>
      <c r="F284" s="66" t="s">
        <v>814</v>
      </c>
      <c r="G284" s="35">
        <v>0.3</v>
      </c>
      <c r="H284" s="38">
        <v>1</v>
      </c>
      <c r="I284" s="35">
        <v>0.3</v>
      </c>
      <c r="J284" s="35">
        <v>0.3</v>
      </c>
      <c r="K284" s="75">
        <v>1</v>
      </c>
      <c r="L284" s="75" t="s">
        <v>659</v>
      </c>
      <c r="M284" s="75" t="s">
        <v>815</v>
      </c>
      <c r="N284" s="106">
        <v>383798.03800000006</v>
      </c>
      <c r="O284" s="62"/>
      <c r="P284" s="33"/>
      <c r="Q284" s="33"/>
    </row>
    <row r="285" spans="1:17" ht="16.5">
      <c r="A285" s="20" t="s">
        <v>802</v>
      </c>
      <c r="B285" s="20" t="s">
        <v>771</v>
      </c>
      <c r="C285" s="20" t="s">
        <v>151</v>
      </c>
      <c r="D285" s="20" t="s">
        <v>375</v>
      </c>
      <c r="E285" s="35" t="s">
        <v>381</v>
      </c>
      <c r="F285" s="66" t="s">
        <v>814</v>
      </c>
      <c r="G285" s="35">
        <v>29.2</v>
      </c>
      <c r="H285" s="38">
        <v>1</v>
      </c>
      <c r="I285" s="35">
        <v>29.2</v>
      </c>
      <c r="J285" s="35">
        <v>29.2</v>
      </c>
      <c r="K285" s="75">
        <v>1</v>
      </c>
      <c r="L285" s="75" t="s">
        <v>146</v>
      </c>
      <c r="M285" s="75">
        <v>2045</v>
      </c>
      <c r="N285" s="106">
        <v>39246.917000000001</v>
      </c>
      <c r="O285" s="62"/>
      <c r="P285" s="33"/>
      <c r="Q285" s="33"/>
    </row>
    <row r="286" spans="1:17" ht="16.5">
      <c r="A286" s="20" t="s">
        <v>803</v>
      </c>
      <c r="B286" s="20" t="s">
        <v>771</v>
      </c>
      <c r="C286" s="20" t="s">
        <v>151</v>
      </c>
      <c r="D286" s="20" t="s">
        <v>375</v>
      </c>
      <c r="E286" s="35" t="s">
        <v>381</v>
      </c>
      <c r="F286" s="66" t="s">
        <v>814</v>
      </c>
      <c r="G286" s="35">
        <v>21.6</v>
      </c>
      <c r="H286" s="38">
        <v>1</v>
      </c>
      <c r="I286" s="35">
        <v>21.6</v>
      </c>
      <c r="J286" s="35">
        <v>21.6</v>
      </c>
      <c r="K286" s="75">
        <v>1</v>
      </c>
      <c r="L286" s="75" t="s">
        <v>146</v>
      </c>
      <c r="M286" s="75">
        <v>2045</v>
      </c>
      <c r="N286" s="106">
        <v>29071.669379999999</v>
      </c>
      <c r="O286" s="62"/>
      <c r="P286" s="33"/>
      <c r="Q286" s="33"/>
    </row>
    <row r="287" spans="1:17" ht="16.5">
      <c r="A287" s="20" t="s">
        <v>804</v>
      </c>
      <c r="B287" s="20" t="s">
        <v>771</v>
      </c>
      <c r="C287" s="20" t="s">
        <v>151</v>
      </c>
      <c r="D287" s="20" t="s">
        <v>375</v>
      </c>
      <c r="E287" s="35" t="s">
        <v>381</v>
      </c>
      <c r="F287" s="66" t="s">
        <v>814</v>
      </c>
      <c r="G287" s="35">
        <v>19.2</v>
      </c>
      <c r="H287" s="38">
        <v>1</v>
      </c>
      <c r="I287" s="35">
        <v>19.2</v>
      </c>
      <c r="J287" s="35">
        <v>19.2</v>
      </c>
      <c r="K287" s="75">
        <v>1</v>
      </c>
      <c r="L287" s="75" t="s">
        <v>146</v>
      </c>
      <c r="M287" s="75">
        <v>2045</v>
      </c>
      <c r="N287" s="106">
        <v>18207.802970000001</v>
      </c>
      <c r="O287" s="62"/>
      <c r="P287" s="33"/>
      <c r="Q287" s="33"/>
    </row>
    <row r="288" spans="1:17" ht="16.5">
      <c r="A288" s="20" t="s">
        <v>805</v>
      </c>
      <c r="B288" s="20" t="s">
        <v>771</v>
      </c>
      <c r="C288" s="20" t="s">
        <v>151</v>
      </c>
      <c r="D288" s="20" t="s">
        <v>431</v>
      </c>
      <c r="E288" s="35" t="s">
        <v>381</v>
      </c>
      <c r="F288" s="66" t="s">
        <v>814</v>
      </c>
      <c r="G288" s="35">
        <v>53.1</v>
      </c>
      <c r="H288" s="38">
        <v>1</v>
      </c>
      <c r="I288" s="35">
        <v>53.1</v>
      </c>
      <c r="J288" s="35">
        <v>53.1</v>
      </c>
      <c r="K288" s="75">
        <v>1</v>
      </c>
      <c r="L288" s="75" t="s">
        <v>381</v>
      </c>
      <c r="M288" s="75" t="s">
        <v>381</v>
      </c>
      <c r="N288" s="106">
        <v>63203.6</v>
      </c>
      <c r="O288" s="62"/>
      <c r="P288" s="33"/>
      <c r="Q288" s="33"/>
    </row>
    <row r="289" spans="1:17" ht="16.5">
      <c r="A289" s="20" t="s">
        <v>806</v>
      </c>
      <c r="B289" s="20" t="s">
        <v>771</v>
      </c>
      <c r="C289" s="20" t="s">
        <v>151</v>
      </c>
      <c r="D289" s="20" t="s">
        <v>375</v>
      </c>
      <c r="E289" s="35" t="s">
        <v>381</v>
      </c>
      <c r="F289" s="66" t="s">
        <v>814</v>
      </c>
      <c r="G289" s="35">
        <v>9.6</v>
      </c>
      <c r="H289" s="38">
        <v>1</v>
      </c>
      <c r="I289" s="35">
        <v>9.6</v>
      </c>
      <c r="J289" s="35">
        <v>9.6</v>
      </c>
      <c r="K289" s="75">
        <v>1</v>
      </c>
      <c r="L289" s="75" t="s">
        <v>146</v>
      </c>
      <c r="M289" s="75">
        <v>2045</v>
      </c>
      <c r="N289" s="106">
        <v>7613.4080099999992</v>
      </c>
      <c r="O289" s="62"/>
      <c r="P289" s="33"/>
      <c r="Q289" s="33"/>
    </row>
    <row r="290" spans="1:17" ht="16.5">
      <c r="A290" s="20" t="s">
        <v>807</v>
      </c>
      <c r="B290" s="20" t="s">
        <v>771</v>
      </c>
      <c r="C290" s="20" t="s">
        <v>151</v>
      </c>
      <c r="D290" s="20" t="s">
        <v>41</v>
      </c>
      <c r="E290" s="35" t="s">
        <v>381</v>
      </c>
      <c r="F290" s="66" t="s">
        <v>814</v>
      </c>
      <c r="G290" s="35">
        <v>34.200000000000003</v>
      </c>
      <c r="H290" s="38">
        <v>1</v>
      </c>
      <c r="I290" s="35">
        <v>34.200000000000003</v>
      </c>
      <c r="J290" s="35">
        <v>34.200000000000003</v>
      </c>
      <c r="K290" s="75">
        <v>1</v>
      </c>
      <c r="L290" s="75" t="s">
        <v>146</v>
      </c>
      <c r="M290" s="75">
        <v>2045</v>
      </c>
      <c r="N290" s="106">
        <v>22384.718850000001</v>
      </c>
      <c r="O290" s="62"/>
      <c r="P290" s="33"/>
      <c r="Q290" s="33"/>
    </row>
    <row r="291" spans="1:17" ht="16.5">
      <c r="A291" s="20" t="s">
        <v>808</v>
      </c>
      <c r="B291" s="20" t="s">
        <v>771</v>
      </c>
      <c r="C291" s="20" t="s">
        <v>151</v>
      </c>
      <c r="D291" s="20" t="s">
        <v>235</v>
      </c>
      <c r="E291" s="35" t="s">
        <v>718</v>
      </c>
      <c r="F291" s="66" t="s">
        <v>814</v>
      </c>
      <c r="G291" s="35">
        <v>202.5</v>
      </c>
      <c r="H291" s="38">
        <v>1</v>
      </c>
      <c r="I291" s="35">
        <v>202.5</v>
      </c>
      <c r="J291" s="35">
        <v>202.5</v>
      </c>
      <c r="K291" s="75">
        <v>1</v>
      </c>
      <c r="L291" s="75" t="s">
        <v>816</v>
      </c>
      <c r="M291" s="75" t="s">
        <v>815</v>
      </c>
      <c r="N291" s="106">
        <v>143459.47399999999</v>
      </c>
      <c r="O291" s="62"/>
      <c r="P291" s="33"/>
      <c r="Q291" s="33"/>
    </row>
    <row r="292" spans="1:17" ht="16.5">
      <c r="A292" s="20" t="s">
        <v>809</v>
      </c>
      <c r="B292" s="20" t="s">
        <v>771</v>
      </c>
      <c r="C292" s="20" t="s">
        <v>151</v>
      </c>
      <c r="D292" s="20" t="s">
        <v>41</v>
      </c>
      <c r="E292" s="35" t="s">
        <v>381</v>
      </c>
      <c r="F292" s="66" t="s">
        <v>814</v>
      </c>
      <c r="G292" s="35">
        <v>12.9</v>
      </c>
      <c r="H292" s="38">
        <v>1</v>
      </c>
      <c r="I292" s="35">
        <v>12.9</v>
      </c>
      <c r="J292" s="35">
        <v>12.9</v>
      </c>
      <c r="K292" s="75">
        <v>1</v>
      </c>
      <c r="L292" s="75" t="s">
        <v>146</v>
      </c>
      <c r="M292" s="75">
        <v>2045</v>
      </c>
      <c r="N292" s="106">
        <v>5624.16788</v>
      </c>
      <c r="O292" s="62"/>
      <c r="P292" s="33"/>
      <c r="Q292" s="33"/>
    </row>
    <row r="293" spans="1:17" ht="16.5">
      <c r="A293" s="20" t="s">
        <v>810</v>
      </c>
      <c r="B293" s="20" t="s">
        <v>771</v>
      </c>
      <c r="C293" s="20" t="s">
        <v>151</v>
      </c>
      <c r="D293" s="20" t="s">
        <v>235</v>
      </c>
      <c r="E293" s="35" t="s">
        <v>718</v>
      </c>
      <c r="F293" s="66" t="s">
        <v>814</v>
      </c>
      <c r="G293" s="35">
        <v>2.7000000000000028</v>
      </c>
      <c r="H293" s="38">
        <v>1</v>
      </c>
      <c r="I293" s="35">
        <v>2.7000000000000028</v>
      </c>
      <c r="J293" s="35">
        <v>2.7000000000000028</v>
      </c>
      <c r="K293" s="75">
        <v>1</v>
      </c>
      <c r="L293" s="75" t="s">
        <v>816</v>
      </c>
      <c r="M293" s="75" t="s">
        <v>815</v>
      </c>
      <c r="N293" s="106">
        <v>95627.012999999992</v>
      </c>
      <c r="O293" s="62"/>
      <c r="P293" s="33"/>
      <c r="Q293" s="33"/>
    </row>
    <row r="294" spans="1:17" ht="16.5">
      <c r="A294" s="20" t="s">
        <v>811</v>
      </c>
      <c r="B294" s="20" t="s">
        <v>771</v>
      </c>
      <c r="C294" s="20" t="s">
        <v>151</v>
      </c>
      <c r="D294" s="20" t="s">
        <v>235</v>
      </c>
      <c r="E294" s="35" t="s">
        <v>719</v>
      </c>
      <c r="F294" s="66" t="s">
        <v>814</v>
      </c>
      <c r="G294" s="35">
        <v>117</v>
      </c>
      <c r="H294" s="38">
        <v>1</v>
      </c>
      <c r="I294" s="35">
        <v>117</v>
      </c>
      <c r="J294" s="35">
        <v>117</v>
      </c>
      <c r="K294" s="75">
        <v>1</v>
      </c>
      <c r="L294" s="75" t="s">
        <v>367</v>
      </c>
      <c r="M294" s="75" t="s">
        <v>817</v>
      </c>
      <c r="N294" s="106">
        <v>17149.516100000008</v>
      </c>
      <c r="O294" s="62"/>
      <c r="P294" s="33"/>
      <c r="Q294" s="33"/>
    </row>
    <row r="295" spans="1:17" ht="16.5">
      <c r="A295" s="20" t="s">
        <v>812</v>
      </c>
      <c r="B295" s="20" t="s">
        <v>771</v>
      </c>
      <c r="C295" s="20" t="s">
        <v>151</v>
      </c>
      <c r="D295" s="20" t="s">
        <v>59</v>
      </c>
      <c r="E295" s="35" t="s">
        <v>381</v>
      </c>
      <c r="F295" s="66" t="s">
        <v>814</v>
      </c>
      <c r="G295" s="35">
        <v>19.600000000000001</v>
      </c>
      <c r="H295" s="38">
        <v>1</v>
      </c>
      <c r="I295" s="35">
        <v>19.600000000000001</v>
      </c>
      <c r="J295" s="35">
        <v>19.600000000000001</v>
      </c>
      <c r="K295" s="75">
        <v>1</v>
      </c>
      <c r="L295" s="75" t="s">
        <v>818</v>
      </c>
      <c r="M295" s="75">
        <v>2035</v>
      </c>
      <c r="N295" s="106">
        <v>8327.5864799999999</v>
      </c>
      <c r="O295" s="62"/>
      <c r="P295" s="33"/>
      <c r="Q295" s="33"/>
    </row>
    <row r="296" spans="1:17" ht="16.5">
      <c r="A296" s="20" t="s">
        <v>813</v>
      </c>
      <c r="B296" s="20" t="s">
        <v>771</v>
      </c>
      <c r="C296" s="20" t="s">
        <v>151</v>
      </c>
      <c r="D296" s="20" t="s">
        <v>41</v>
      </c>
      <c r="E296" s="35" t="s">
        <v>381</v>
      </c>
      <c r="F296" s="66" t="s">
        <v>814</v>
      </c>
      <c r="G296" s="35">
        <v>22.8</v>
      </c>
      <c r="H296" s="38">
        <v>1</v>
      </c>
      <c r="I296" s="35">
        <v>22.8</v>
      </c>
      <c r="J296" s="35">
        <v>22.8</v>
      </c>
      <c r="K296" s="75">
        <v>1</v>
      </c>
      <c r="L296" s="75" t="s">
        <v>146</v>
      </c>
      <c r="M296" s="75">
        <v>2045</v>
      </c>
      <c r="N296" s="106">
        <v>9554.2764999999999</v>
      </c>
      <c r="O296" s="62"/>
      <c r="P296" s="33"/>
      <c r="Q296" s="33"/>
    </row>
    <row r="297" spans="1:17" ht="16.5">
      <c r="A297" s="18" t="s">
        <v>250</v>
      </c>
      <c r="B297" s="18"/>
      <c r="C297" s="18"/>
      <c r="D297" s="34"/>
      <c r="E297" s="35"/>
      <c r="F297" s="39"/>
      <c r="G297" s="40">
        <f>SUM(G39:G296)</f>
        <v>11021.460000000001</v>
      </c>
      <c r="H297" s="39"/>
      <c r="I297" s="40">
        <f t="shared" ref="I297:J297" si="1">SUM(I39:I296)</f>
        <v>9499.6600000000017</v>
      </c>
      <c r="J297" s="40">
        <f t="shared" si="1"/>
        <v>9711.2324399999998</v>
      </c>
      <c r="K297" s="39"/>
      <c r="L297" s="39"/>
      <c r="M297" s="39"/>
      <c r="N297" s="106"/>
      <c r="O297" s="62"/>
      <c r="P297" s="39"/>
      <c r="Q297" s="39"/>
    </row>
    <row r="298" spans="1:17" ht="16.5">
      <c r="A298" s="24"/>
      <c r="B298" s="36"/>
      <c r="C298" s="36"/>
      <c r="D298" s="36"/>
      <c r="E298" s="28"/>
      <c r="F298" s="36"/>
      <c r="G298" s="41"/>
      <c r="H298" s="36"/>
      <c r="I298" s="41"/>
      <c r="J298" s="41"/>
      <c r="K298" s="36"/>
      <c r="L298" s="46"/>
      <c r="M298" s="46"/>
      <c r="N298" s="106"/>
      <c r="O298" s="46"/>
      <c r="P298" s="46"/>
      <c r="Q298" s="46"/>
    </row>
    <row r="299" spans="1:17" ht="16.5">
      <c r="A299" s="24" t="s">
        <v>251</v>
      </c>
      <c r="B299" s="18"/>
      <c r="C299" s="18"/>
      <c r="D299" s="34"/>
      <c r="E299" s="95"/>
      <c r="F299" s="34"/>
      <c r="G299" s="42"/>
      <c r="H299" s="34"/>
      <c r="I299" s="42"/>
      <c r="J299" s="42"/>
      <c r="K299" s="34"/>
      <c r="L299" s="33"/>
      <c r="M299" s="33"/>
      <c r="N299" s="106"/>
      <c r="O299" s="33"/>
      <c r="P299" s="33"/>
      <c r="Q299" s="33"/>
    </row>
    <row r="300" spans="1:17" ht="16.5">
      <c r="A300" s="20" t="s">
        <v>529</v>
      </c>
      <c r="B300" s="20" t="s">
        <v>771</v>
      </c>
      <c r="C300" s="20" t="s">
        <v>251</v>
      </c>
      <c r="D300" s="20" t="s">
        <v>533</v>
      </c>
      <c r="E300" s="35" t="s">
        <v>381</v>
      </c>
      <c r="F300" s="94">
        <v>2023</v>
      </c>
      <c r="G300" s="35">
        <v>46.9</v>
      </c>
      <c r="H300" s="14">
        <v>1</v>
      </c>
      <c r="I300" s="23">
        <v>46.9</v>
      </c>
      <c r="J300" s="23">
        <v>46.9</v>
      </c>
      <c r="K300" s="13">
        <v>1</v>
      </c>
      <c r="L300" s="75" t="s">
        <v>381</v>
      </c>
      <c r="M300" s="75" t="s">
        <v>381</v>
      </c>
      <c r="N300" s="106">
        <v>87477.895000000004</v>
      </c>
      <c r="O300" s="62"/>
      <c r="P300" s="65"/>
      <c r="Q300" s="65"/>
    </row>
    <row r="301" spans="1:17" ht="16.5">
      <c r="A301" s="20" t="s">
        <v>254</v>
      </c>
      <c r="B301" s="20" t="s">
        <v>771</v>
      </c>
      <c r="C301" s="20" t="s">
        <v>251</v>
      </c>
      <c r="D301" s="20" t="s">
        <v>200</v>
      </c>
      <c r="E301" s="35" t="s">
        <v>381</v>
      </c>
      <c r="F301" s="94">
        <v>2019</v>
      </c>
      <c r="G301" s="35">
        <v>0.55000000000000004</v>
      </c>
      <c r="H301" s="55">
        <v>1</v>
      </c>
      <c r="I301" s="23">
        <v>0.55000000000000004</v>
      </c>
      <c r="J301" s="23">
        <v>0.55000000000000004</v>
      </c>
      <c r="K301" s="13">
        <v>1</v>
      </c>
      <c r="L301" s="37" t="s">
        <v>146</v>
      </c>
      <c r="M301" s="66">
        <v>2034</v>
      </c>
      <c r="N301" s="106">
        <v>609.62190000000021</v>
      </c>
      <c r="O301" s="62"/>
      <c r="P301" s="62"/>
      <c r="Q301" s="62"/>
    </row>
    <row r="302" spans="1:17" ht="16.5">
      <c r="A302" s="20" t="s">
        <v>582</v>
      </c>
      <c r="B302" s="20" t="s">
        <v>771</v>
      </c>
      <c r="C302" s="20" t="s">
        <v>251</v>
      </c>
      <c r="D302" s="20" t="s">
        <v>200</v>
      </c>
      <c r="E302" s="35" t="s">
        <v>381</v>
      </c>
      <c r="F302" s="94">
        <v>2024</v>
      </c>
      <c r="G302" s="35">
        <v>31.545000000000002</v>
      </c>
      <c r="H302" s="14">
        <v>1</v>
      </c>
      <c r="I302" s="23">
        <v>31.545000000000002</v>
      </c>
      <c r="J302" s="23">
        <v>31.545000000000002</v>
      </c>
      <c r="K302" s="13">
        <v>1</v>
      </c>
      <c r="L302" s="37" t="s">
        <v>146</v>
      </c>
      <c r="M302" s="66">
        <v>2037</v>
      </c>
      <c r="N302" s="106">
        <v>96661.865800000014</v>
      </c>
      <c r="O302" s="62"/>
      <c r="P302" s="65"/>
      <c r="Q302" s="65"/>
    </row>
    <row r="303" spans="1:17" ht="16.5">
      <c r="A303" s="20" t="s">
        <v>583</v>
      </c>
      <c r="B303" s="20" t="s">
        <v>771</v>
      </c>
      <c r="C303" s="20" t="s">
        <v>251</v>
      </c>
      <c r="D303" s="20" t="s">
        <v>200</v>
      </c>
      <c r="E303" s="35" t="s">
        <v>381</v>
      </c>
      <c r="F303" s="94">
        <v>2024</v>
      </c>
      <c r="G303" s="35">
        <v>1.99</v>
      </c>
      <c r="H303" s="14">
        <v>1</v>
      </c>
      <c r="I303" s="23">
        <v>1.99</v>
      </c>
      <c r="J303" s="23">
        <v>1.99</v>
      </c>
      <c r="K303" s="13">
        <v>1</v>
      </c>
      <c r="L303" s="75" t="s">
        <v>381</v>
      </c>
      <c r="M303" s="75" t="s">
        <v>381</v>
      </c>
      <c r="N303" s="106">
        <v>0</v>
      </c>
      <c r="O303" s="62"/>
      <c r="P303" s="65"/>
      <c r="Q303" s="65"/>
    </row>
    <row r="304" spans="1:17" ht="16.5">
      <c r="A304" s="20" t="s">
        <v>584</v>
      </c>
      <c r="B304" s="20" t="s">
        <v>771</v>
      </c>
      <c r="C304" s="20" t="s">
        <v>251</v>
      </c>
      <c r="D304" s="20" t="s">
        <v>200</v>
      </c>
      <c r="E304" s="35" t="s">
        <v>381</v>
      </c>
      <c r="F304" s="94">
        <v>2024</v>
      </c>
      <c r="G304" s="35">
        <v>1.98</v>
      </c>
      <c r="H304" s="14">
        <v>1</v>
      </c>
      <c r="I304" s="23">
        <v>1.98</v>
      </c>
      <c r="J304" s="23">
        <v>1.98</v>
      </c>
      <c r="K304" s="13">
        <v>1</v>
      </c>
      <c r="L304" s="75" t="s">
        <v>381</v>
      </c>
      <c r="M304" s="75" t="s">
        <v>381</v>
      </c>
      <c r="N304" s="106">
        <v>0</v>
      </c>
      <c r="O304" s="62"/>
      <c r="P304" s="65"/>
      <c r="Q304" s="65"/>
    </row>
    <row r="305" spans="1:17" ht="16.5">
      <c r="A305" s="20" t="s">
        <v>585</v>
      </c>
      <c r="B305" s="20" t="s">
        <v>771</v>
      </c>
      <c r="C305" s="20" t="s">
        <v>251</v>
      </c>
      <c r="D305" s="20" t="s">
        <v>200</v>
      </c>
      <c r="E305" s="35" t="s">
        <v>381</v>
      </c>
      <c r="F305" s="94">
        <v>2024</v>
      </c>
      <c r="G305" s="35">
        <v>8.5</v>
      </c>
      <c r="H305" s="14">
        <v>1</v>
      </c>
      <c r="I305" s="23">
        <v>8.5</v>
      </c>
      <c r="J305" s="23">
        <v>8.5</v>
      </c>
      <c r="K305" s="13">
        <v>1</v>
      </c>
      <c r="L305" s="75" t="s">
        <v>381</v>
      </c>
      <c r="M305" s="75" t="s">
        <v>381</v>
      </c>
      <c r="N305" s="106">
        <v>8087.5743000000011</v>
      </c>
      <c r="O305" s="62"/>
      <c r="P305" s="62"/>
      <c r="Q305" s="62"/>
    </row>
    <row r="306" spans="1:17" ht="16.5">
      <c r="A306" s="20" t="s">
        <v>586</v>
      </c>
      <c r="B306" s="20" t="s">
        <v>771</v>
      </c>
      <c r="C306" s="20" t="s">
        <v>251</v>
      </c>
      <c r="D306" s="20" t="s">
        <v>200</v>
      </c>
      <c r="E306" s="35" t="s">
        <v>381</v>
      </c>
      <c r="F306" s="94">
        <v>2024</v>
      </c>
      <c r="G306" s="35">
        <v>7.5</v>
      </c>
      <c r="H306" s="14">
        <v>1</v>
      </c>
      <c r="I306" s="23">
        <v>7.5</v>
      </c>
      <c r="J306" s="23">
        <v>7.5</v>
      </c>
      <c r="K306" s="13">
        <v>1</v>
      </c>
      <c r="L306" s="37" t="s">
        <v>602</v>
      </c>
      <c r="M306" s="75">
        <v>2040</v>
      </c>
      <c r="N306" s="106">
        <v>10680.85</v>
      </c>
      <c r="O306" s="62"/>
      <c r="P306" s="62"/>
      <c r="Q306" s="62"/>
    </row>
    <row r="307" spans="1:17" ht="16.5">
      <c r="A307" s="20" t="s">
        <v>587</v>
      </c>
      <c r="B307" s="20" t="s">
        <v>771</v>
      </c>
      <c r="C307" s="20" t="s">
        <v>251</v>
      </c>
      <c r="D307" s="20" t="s">
        <v>200</v>
      </c>
      <c r="E307" s="35" t="s">
        <v>381</v>
      </c>
      <c r="F307" s="94">
        <v>2024</v>
      </c>
      <c r="G307" s="35">
        <v>7.5</v>
      </c>
      <c r="H307" s="14">
        <v>1</v>
      </c>
      <c r="I307" s="23">
        <v>7.5</v>
      </c>
      <c r="J307" s="23">
        <v>7.5</v>
      </c>
      <c r="K307" s="13">
        <v>1</v>
      </c>
      <c r="L307" s="37" t="s">
        <v>602</v>
      </c>
      <c r="M307" s="75">
        <v>2040</v>
      </c>
      <c r="N307" s="106">
        <v>10400.863000000001</v>
      </c>
      <c r="O307" s="62"/>
      <c r="P307" s="62"/>
      <c r="Q307" s="62"/>
    </row>
    <row r="308" spans="1:17" s="47" customFormat="1" ht="16.5">
      <c r="A308" s="20" t="s">
        <v>588</v>
      </c>
      <c r="B308" s="20" t="s">
        <v>771</v>
      </c>
      <c r="C308" s="20" t="s">
        <v>251</v>
      </c>
      <c r="D308" s="20" t="s">
        <v>200</v>
      </c>
      <c r="E308" s="35" t="s">
        <v>381</v>
      </c>
      <c r="F308" s="94">
        <v>2024</v>
      </c>
      <c r="G308" s="35">
        <v>21.5</v>
      </c>
      <c r="H308" s="14">
        <v>1</v>
      </c>
      <c r="I308" s="23">
        <v>21.5</v>
      </c>
      <c r="J308" s="23">
        <v>21.5</v>
      </c>
      <c r="K308" s="13">
        <v>1</v>
      </c>
      <c r="L308" s="38" t="s">
        <v>602</v>
      </c>
      <c r="M308" s="66">
        <v>2038</v>
      </c>
      <c r="N308" s="106">
        <v>0</v>
      </c>
      <c r="O308" s="62"/>
      <c r="P308" s="65"/>
      <c r="Q308" s="65"/>
    </row>
    <row r="309" spans="1:17" s="47" customFormat="1" ht="16.5">
      <c r="A309" s="20" t="s">
        <v>589</v>
      </c>
      <c r="B309" s="20" t="s">
        <v>771</v>
      </c>
      <c r="C309" s="20" t="s">
        <v>251</v>
      </c>
      <c r="D309" s="20" t="s">
        <v>200</v>
      </c>
      <c r="E309" s="35" t="s">
        <v>381</v>
      </c>
      <c r="F309" s="94">
        <v>2024</v>
      </c>
      <c r="G309" s="35">
        <v>0.9</v>
      </c>
      <c r="H309" s="14">
        <v>1</v>
      </c>
      <c r="I309" s="23">
        <v>0.9</v>
      </c>
      <c r="J309" s="23">
        <v>0.9</v>
      </c>
      <c r="K309" s="13">
        <v>1</v>
      </c>
      <c r="L309" s="38" t="s">
        <v>729</v>
      </c>
      <c r="M309" s="75">
        <v>2041</v>
      </c>
      <c r="N309" s="106">
        <v>0</v>
      </c>
      <c r="O309" s="62"/>
      <c r="P309" s="62"/>
      <c r="Q309" s="62"/>
    </row>
    <row r="310" spans="1:17" s="47" customFormat="1" ht="16.5">
      <c r="A310" s="20" t="s">
        <v>590</v>
      </c>
      <c r="B310" s="20" t="s">
        <v>771</v>
      </c>
      <c r="C310" s="20" t="s">
        <v>251</v>
      </c>
      <c r="D310" s="20" t="s">
        <v>200</v>
      </c>
      <c r="E310" s="35" t="s">
        <v>381</v>
      </c>
      <c r="F310" s="94">
        <v>2024</v>
      </c>
      <c r="G310" s="35">
        <v>0.9</v>
      </c>
      <c r="H310" s="14">
        <v>1</v>
      </c>
      <c r="I310" s="23">
        <v>0.9</v>
      </c>
      <c r="J310" s="23">
        <v>0.9</v>
      </c>
      <c r="K310" s="13">
        <v>1</v>
      </c>
      <c r="L310" s="38" t="s">
        <v>729</v>
      </c>
      <c r="M310" s="75">
        <v>2041</v>
      </c>
      <c r="N310" s="106">
        <v>0</v>
      </c>
      <c r="O310" s="62"/>
      <c r="P310" s="65"/>
      <c r="Q310" s="65"/>
    </row>
    <row r="311" spans="1:17" s="47" customFormat="1" ht="16.5">
      <c r="A311" s="20" t="s">
        <v>352</v>
      </c>
      <c r="B311" s="20" t="s">
        <v>771</v>
      </c>
      <c r="C311" s="20" t="s">
        <v>251</v>
      </c>
      <c r="D311" s="20" t="s">
        <v>55</v>
      </c>
      <c r="E311" s="35" t="s">
        <v>381</v>
      </c>
      <c r="F311" s="94">
        <v>2021</v>
      </c>
      <c r="G311" s="35">
        <v>10</v>
      </c>
      <c r="H311" s="14">
        <v>1</v>
      </c>
      <c r="I311" s="23">
        <v>10</v>
      </c>
      <c r="J311" s="23">
        <v>10</v>
      </c>
      <c r="K311" s="13">
        <v>1</v>
      </c>
      <c r="L311" s="38" t="s">
        <v>146</v>
      </c>
      <c r="M311" s="66">
        <v>2036</v>
      </c>
      <c r="N311" s="106">
        <v>13029.765000000003</v>
      </c>
      <c r="O311" s="62"/>
      <c r="P311" s="65"/>
      <c r="Q311" s="65"/>
    </row>
    <row r="312" spans="1:17" s="47" customFormat="1" ht="16.5">
      <c r="A312" s="20" t="s">
        <v>353</v>
      </c>
      <c r="B312" s="20" t="s">
        <v>771</v>
      </c>
      <c r="C312" s="20" t="s">
        <v>251</v>
      </c>
      <c r="D312" s="20" t="s">
        <v>55</v>
      </c>
      <c r="E312" s="35" t="s">
        <v>381</v>
      </c>
      <c r="F312" s="94">
        <v>2021</v>
      </c>
      <c r="G312" s="35">
        <v>1.5</v>
      </c>
      <c r="H312" s="14">
        <v>1</v>
      </c>
      <c r="I312" s="23">
        <v>1.5</v>
      </c>
      <c r="J312" s="23">
        <v>1.5</v>
      </c>
      <c r="K312" s="13">
        <v>1</v>
      </c>
      <c r="L312" s="38" t="s">
        <v>146</v>
      </c>
      <c r="M312" s="66">
        <v>2036</v>
      </c>
      <c r="N312" s="106">
        <v>2017.9538</v>
      </c>
      <c r="O312" s="62"/>
      <c r="P312" s="65"/>
      <c r="Q312" s="65"/>
    </row>
    <row r="313" spans="1:17" s="47" customFormat="1" ht="16.5">
      <c r="A313" s="20" t="s">
        <v>403</v>
      </c>
      <c r="B313" s="20" t="s">
        <v>771</v>
      </c>
      <c r="C313" s="20" t="s">
        <v>251</v>
      </c>
      <c r="D313" s="20" t="s">
        <v>55</v>
      </c>
      <c r="E313" s="35" t="s">
        <v>381</v>
      </c>
      <c r="F313" s="94">
        <v>2022</v>
      </c>
      <c r="G313" s="35">
        <v>4.4000000000000004</v>
      </c>
      <c r="H313" s="14">
        <v>1</v>
      </c>
      <c r="I313" s="23">
        <v>4.4000000000000004</v>
      </c>
      <c r="J313" s="23">
        <v>4.4000000000000004</v>
      </c>
      <c r="K313" s="13">
        <v>1</v>
      </c>
      <c r="L313" s="38" t="s">
        <v>146</v>
      </c>
      <c r="M313" s="66">
        <v>2037</v>
      </c>
      <c r="N313" s="106">
        <v>4383.5511999999999</v>
      </c>
      <c r="O313" s="62"/>
      <c r="P313" s="65"/>
      <c r="Q313" s="65"/>
    </row>
    <row r="314" spans="1:17" s="47" customFormat="1" ht="16.5">
      <c r="A314" s="20" t="s">
        <v>591</v>
      </c>
      <c r="B314" s="20" t="s">
        <v>771</v>
      </c>
      <c r="C314" s="20" t="s">
        <v>251</v>
      </c>
      <c r="D314" s="11" t="s">
        <v>431</v>
      </c>
      <c r="E314" s="35" t="s">
        <v>381</v>
      </c>
      <c r="F314" s="94">
        <v>2024</v>
      </c>
      <c r="G314" s="35">
        <v>8.9</v>
      </c>
      <c r="H314" s="14">
        <v>1</v>
      </c>
      <c r="I314" s="23">
        <v>8.9</v>
      </c>
      <c r="J314" s="23">
        <v>8.9</v>
      </c>
      <c r="K314" s="13">
        <v>1</v>
      </c>
      <c r="L314" s="75" t="s">
        <v>381</v>
      </c>
      <c r="M314" s="75" t="s">
        <v>381</v>
      </c>
      <c r="N314" s="106">
        <v>15468.935700000002</v>
      </c>
      <c r="O314" s="62"/>
      <c r="P314" s="65"/>
      <c r="Q314" s="65"/>
    </row>
    <row r="315" spans="1:17" s="47" customFormat="1" ht="16.5">
      <c r="A315" s="20" t="s">
        <v>592</v>
      </c>
      <c r="B315" s="20" t="s">
        <v>771</v>
      </c>
      <c r="C315" s="20" t="s">
        <v>251</v>
      </c>
      <c r="D315" s="11" t="s">
        <v>697</v>
      </c>
      <c r="E315" s="35" t="s">
        <v>381</v>
      </c>
      <c r="F315" s="94">
        <v>2024</v>
      </c>
      <c r="G315" s="35">
        <v>37.6</v>
      </c>
      <c r="H315" s="14">
        <v>0.5</v>
      </c>
      <c r="I315" s="23">
        <v>0</v>
      </c>
      <c r="J315" s="23">
        <v>18.8</v>
      </c>
      <c r="K315" s="13" t="s">
        <v>120</v>
      </c>
      <c r="L315" s="38" t="s">
        <v>259</v>
      </c>
      <c r="M315" s="75">
        <v>2039</v>
      </c>
      <c r="N315" s="106">
        <v>0</v>
      </c>
      <c r="O315" s="62"/>
      <c r="P315" s="65"/>
      <c r="Q315" s="65"/>
    </row>
    <row r="316" spans="1:17" s="47" customFormat="1" ht="16.5">
      <c r="A316" s="20" t="s">
        <v>593</v>
      </c>
      <c r="B316" s="20" t="s">
        <v>771</v>
      </c>
      <c r="C316" s="20" t="s">
        <v>251</v>
      </c>
      <c r="D316" s="11" t="s">
        <v>697</v>
      </c>
      <c r="E316" s="35" t="s">
        <v>381</v>
      </c>
      <c r="F316" s="94">
        <v>2024</v>
      </c>
      <c r="G316" s="35">
        <v>23.3</v>
      </c>
      <c r="H316" s="14">
        <v>0.5</v>
      </c>
      <c r="I316" s="23">
        <v>0</v>
      </c>
      <c r="J316" s="23">
        <v>11.7</v>
      </c>
      <c r="K316" s="13" t="s">
        <v>120</v>
      </c>
      <c r="L316" s="38" t="s">
        <v>259</v>
      </c>
      <c r="M316" s="75">
        <v>2034</v>
      </c>
      <c r="N316" s="106">
        <v>0</v>
      </c>
      <c r="O316" s="62"/>
      <c r="P316" s="65"/>
      <c r="Q316" s="65"/>
    </row>
    <row r="317" spans="1:17" s="47" customFormat="1" ht="16.5">
      <c r="A317" s="20" t="s">
        <v>341</v>
      </c>
      <c r="B317" s="20" t="s">
        <v>771</v>
      </c>
      <c r="C317" s="20" t="s">
        <v>251</v>
      </c>
      <c r="D317" s="11" t="s">
        <v>41</v>
      </c>
      <c r="E317" s="35" t="s">
        <v>381</v>
      </c>
      <c r="F317" s="94">
        <v>2001</v>
      </c>
      <c r="G317" s="35">
        <v>7.7899999999999997E-2</v>
      </c>
      <c r="H317" s="14">
        <v>0.87490000000000001</v>
      </c>
      <c r="I317" s="23">
        <v>7.7899999999999997E-2</v>
      </c>
      <c r="J317" s="23">
        <v>6.8154709999999993E-2</v>
      </c>
      <c r="K317" s="13">
        <v>2</v>
      </c>
      <c r="L317" s="38" t="s">
        <v>152</v>
      </c>
      <c r="M317" s="66">
        <v>2021</v>
      </c>
      <c r="N317" s="106">
        <v>0</v>
      </c>
      <c r="O317" s="62"/>
      <c r="P317" s="62"/>
      <c r="Q317" s="62"/>
    </row>
    <row r="318" spans="1:17" s="47" customFormat="1" ht="16.5">
      <c r="A318" s="20" t="s">
        <v>342</v>
      </c>
      <c r="B318" s="20" t="s">
        <v>771</v>
      </c>
      <c r="C318" s="20" t="s">
        <v>251</v>
      </c>
      <c r="D318" s="11" t="s">
        <v>41</v>
      </c>
      <c r="E318" s="35" t="s">
        <v>381</v>
      </c>
      <c r="F318" s="94">
        <v>2019</v>
      </c>
      <c r="G318" s="35">
        <v>0.54</v>
      </c>
      <c r="H318" s="14">
        <v>0.51</v>
      </c>
      <c r="I318" s="23">
        <v>0.54</v>
      </c>
      <c r="J318" s="23">
        <v>0.27540000000000003</v>
      </c>
      <c r="K318" s="13">
        <v>1</v>
      </c>
      <c r="L318" s="38" t="s">
        <v>152</v>
      </c>
      <c r="M318" s="66">
        <v>2040</v>
      </c>
      <c r="N318" s="106">
        <v>527.92930000000001</v>
      </c>
      <c r="O318" s="62"/>
      <c r="P318" s="65"/>
      <c r="Q318" s="65"/>
    </row>
    <row r="319" spans="1:17" s="47" customFormat="1" ht="16.5">
      <c r="A319" s="20" t="s">
        <v>343</v>
      </c>
      <c r="B319" s="20" t="s">
        <v>771</v>
      </c>
      <c r="C319" s="20" t="s">
        <v>251</v>
      </c>
      <c r="D319" s="11" t="s">
        <v>41</v>
      </c>
      <c r="E319" s="35" t="s">
        <v>381</v>
      </c>
      <c r="F319" s="94">
        <v>2018</v>
      </c>
      <c r="G319" s="35">
        <v>0.48</v>
      </c>
      <c r="H319" s="14">
        <v>0.51</v>
      </c>
      <c r="I319" s="23">
        <v>0.48</v>
      </c>
      <c r="J319" s="23">
        <v>0.24479999999999999</v>
      </c>
      <c r="K319" s="13">
        <v>1</v>
      </c>
      <c r="L319" s="38" t="s">
        <v>152</v>
      </c>
      <c r="M319" s="66">
        <v>2039</v>
      </c>
      <c r="N319" s="106">
        <v>506.22859999999997</v>
      </c>
      <c r="O319" s="62"/>
      <c r="P319" s="65"/>
      <c r="Q319" s="65"/>
    </row>
    <row r="320" spans="1:17" s="47" customFormat="1" ht="16.5">
      <c r="A320" s="20" t="s">
        <v>345</v>
      </c>
      <c r="B320" s="20" t="s">
        <v>771</v>
      </c>
      <c r="C320" s="20" t="s">
        <v>251</v>
      </c>
      <c r="D320" s="11" t="s">
        <v>41</v>
      </c>
      <c r="E320" s="35" t="s">
        <v>381</v>
      </c>
      <c r="F320" s="94">
        <v>1991</v>
      </c>
      <c r="G320" s="35">
        <v>0.35</v>
      </c>
      <c r="H320" s="14">
        <v>1</v>
      </c>
      <c r="I320" s="23">
        <v>0.35</v>
      </c>
      <c r="J320" s="23">
        <v>0.35</v>
      </c>
      <c r="K320" s="13">
        <v>1</v>
      </c>
      <c r="L320" s="38" t="s">
        <v>152</v>
      </c>
      <c r="M320" s="66">
        <v>2020</v>
      </c>
      <c r="N320" s="106">
        <v>0</v>
      </c>
      <c r="O320" s="62"/>
      <c r="P320" s="65"/>
      <c r="Q320" s="65"/>
    </row>
    <row r="321" spans="1:17" s="47" customFormat="1" ht="16.5">
      <c r="A321" s="20" t="s">
        <v>346</v>
      </c>
      <c r="B321" s="20" t="s">
        <v>771</v>
      </c>
      <c r="C321" s="20" t="s">
        <v>251</v>
      </c>
      <c r="D321" s="11" t="s">
        <v>41</v>
      </c>
      <c r="E321" s="35" t="s">
        <v>381</v>
      </c>
      <c r="F321" s="94">
        <v>2019</v>
      </c>
      <c r="G321" s="35">
        <v>0.54</v>
      </c>
      <c r="H321" s="14">
        <v>0.51</v>
      </c>
      <c r="I321" s="23">
        <v>0.54</v>
      </c>
      <c r="J321" s="23">
        <v>0.27540000000000003</v>
      </c>
      <c r="K321" s="13">
        <v>1</v>
      </c>
      <c r="L321" s="38" t="s">
        <v>152</v>
      </c>
      <c r="M321" s="66">
        <v>2040</v>
      </c>
      <c r="N321" s="106">
        <v>546.7822000000001</v>
      </c>
      <c r="O321" s="62"/>
      <c r="P321" s="65"/>
      <c r="Q321" s="65"/>
    </row>
    <row r="322" spans="1:17" s="47" customFormat="1" ht="16.5">
      <c r="A322" s="20" t="s">
        <v>344</v>
      </c>
      <c r="B322" s="20" t="s">
        <v>771</v>
      </c>
      <c r="C322" s="20" t="s">
        <v>251</v>
      </c>
      <c r="D322" s="11" t="s">
        <v>41</v>
      </c>
      <c r="E322" s="35" t="s">
        <v>381</v>
      </c>
      <c r="F322" s="94">
        <v>2020</v>
      </c>
      <c r="G322" s="35">
        <v>0.54</v>
      </c>
      <c r="H322" s="14">
        <v>0.51</v>
      </c>
      <c r="I322" s="23">
        <v>0.54</v>
      </c>
      <c r="J322" s="23">
        <v>0.27540000000000003</v>
      </c>
      <c r="K322" s="13">
        <v>1</v>
      </c>
      <c r="L322" s="38" t="s">
        <v>152</v>
      </c>
      <c r="M322" s="66">
        <v>2040</v>
      </c>
      <c r="N322" s="106">
        <v>635.22329999999999</v>
      </c>
      <c r="O322" s="62"/>
      <c r="P322" s="65"/>
      <c r="Q322" s="65"/>
    </row>
    <row r="323" spans="1:17" s="47" customFormat="1" ht="16.5">
      <c r="A323" s="20" t="s">
        <v>404</v>
      </c>
      <c r="B323" s="20" t="s">
        <v>771</v>
      </c>
      <c r="C323" s="20" t="s">
        <v>251</v>
      </c>
      <c r="D323" s="11" t="s">
        <v>41</v>
      </c>
      <c r="E323" s="35" t="s">
        <v>381</v>
      </c>
      <c r="F323" s="94">
        <v>2022</v>
      </c>
      <c r="G323" s="35">
        <v>2.5</v>
      </c>
      <c r="H323" s="14">
        <v>1</v>
      </c>
      <c r="I323" s="23">
        <v>2.5</v>
      </c>
      <c r="J323" s="23">
        <v>2.5</v>
      </c>
      <c r="K323" s="13">
        <v>1</v>
      </c>
      <c r="L323" s="38" t="s">
        <v>152</v>
      </c>
      <c r="M323" s="66">
        <v>2042</v>
      </c>
      <c r="N323" s="106">
        <v>1432.4742999999999</v>
      </c>
      <c r="O323" s="62"/>
      <c r="P323" s="65"/>
      <c r="Q323" s="65"/>
    </row>
    <row r="324" spans="1:17" s="47" customFormat="1" ht="16.5">
      <c r="A324" s="20" t="s">
        <v>405</v>
      </c>
      <c r="B324" s="20" t="s">
        <v>771</v>
      </c>
      <c r="C324" s="20" t="s">
        <v>251</v>
      </c>
      <c r="D324" s="11" t="s">
        <v>41</v>
      </c>
      <c r="E324" s="35" t="s">
        <v>381</v>
      </c>
      <c r="F324" s="94">
        <v>2022</v>
      </c>
      <c r="G324" s="35">
        <v>8</v>
      </c>
      <c r="H324" s="14">
        <v>1</v>
      </c>
      <c r="I324" s="23">
        <v>8</v>
      </c>
      <c r="J324" s="23">
        <v>8</v>
      </c>
      <c r="K324" s="13">
        <v>1</v>
      </c>
      <c r="L324" s="38" t="s">
        <v>152</v>
      </c>
      <c r="M324" s="66">
        <v>2042</v>
      </c>
      <c r="N324" s="106">
        <v>10048.917100000002</v>
      </c>
      <c r="O324" s="62"/>
      <c r="P324" s="65"/>
      <c r="Q324" s="65"/>
    </row>
    <row r="325" spans="1:17" s="47" customFormat="1" ht="16.5">
      <c r="A325" s="20" t="s">
        <v>520</v>
      </c>
      <c r="B325" s="20" t="s">
        <v>771</v>
      </c>
      <c r="C325" s="20" t="s">
        <v>251</v>
      </c>
      <c r="D325" s="11" t="s">
        <v>41</v>
      </c>
      <c r="E325" s="35" t="s">
        <v>381</v>
      </c>
      <c r="F325" s="94">
        <v>2023</v>
      </c>
      <c r="G325" s="35">
        <v>12</v>
      </c>
      <c r="H325" s="14" t="s">
        <v>601</v>
      </c>
      <c r="I325" s="23">
        <v>12</v>
      </c>
      <c r="J325" s="23">
        <v>12</v>
      </c>
      <c r="K325" s="13">
        <v>1</v>
      </c>
      <c r="L325" s="38" t="s">
        <v>152</v>
      </c>
      <c r="M325" s="66">
        <v>2043</v>
      </c>
      <c r="N325" s="106">
        <v>15217.5101</v>
      </c>
      <c r="O325" s="62"/>
      <c r="P325" s="65"/>
      <c r="Q325" s="65"/>
    </row>
    <row r="326" spans="1:17" s="47" customFormat="1" ht="16.5">
      <c r="A326" s="20" t="s">
        <v>519</v>
      </c>
      <c r="B326" s="20" t="s">
        <v>771</v>
      </c>
      <c r="C326" s="20" t="s">
        <v>251</v>
      </c>
      <c r="D326" s="11" t="s">
        <v>41</v>
      </c>
      <c r="E326" s="35" t="s">
        <v>381</v>
      </c>
      <c r="F326" s="94">
        <v>2023</v>
      </c>
      <c r="G326" s="35">
        <v>8</v>
      </c>
      <c r="H326" s="14" t="s">
        <v>601</v>
      </c>
      <c r="I326" s="23">
        <v>8</v>
      </c>
      <c r="J326" s="23">
        <v>8</v>
      </c>
      <c r="K326" s="13">
        <v>1</v>
      </c>
      <c r="L326" s="75" t="s">
        <v>152</v>
      </c>
      <c r="M326" s="66">
        <v>2043</v>
      </c>
      <c r="N326" s="106">
        <v>10597.821699999999</v>
      </c>
      <c r="O326" s="62"/>
      <c r="P326" s="65"/>
      <c r="Q326" s="65"/>
    </row>
    <row r="327" spans="1:17" s="47" customFormat="1" ht="16.5">
      <c r="A327" s="20" t="s">
        <v>521</v>
      </c>
      <c r="B327" s="20" t="s">
        <v>771</v>
      </c>
      <c r="C327" s="20" t="s">
        <v>251</v>
      </c>
      <c r="D327" s="11" t="s">
        <v>41</v>
      </c>
      <c r="E327" s="35" t="s">
        <v>381</v>
      </c>
      <c r="F327" s="94">
        <v>2023</v>
      </c>
      <c r="G327" s="35">
        <v>8.4</v>
      </c>
      <c r="H327" s="14">
        <v>0.51</v>
      </c>
      <c r="I327" s="23">
        <v>8.4</v>
      </c>
      <c r="J327" s="23">
        <v>4.2840000000000007</v>
      </c>
      <c r="K327" s="13">
        <v>2</v>
      </c>
      <c r="L327" s="38" t="s">
        <v>152</v>
      </c>
      <c r="M327" s="37">
        <v>2044</v>
      </c>
      <c r="N327" s="106">
        <v>10048.7556</v>
      </c>
      <c r="O327" s="62"/>
      <c r="P327" s="65"/>
      <c r="Q327" s="65"/>
    </row>
    <row r="328" spans="1:17" s="47" customFormat="1" ht="16.5">
      <c r="A328" s="20" t="s">
        <v>594</v>
      </c>
      <c r="B328" s="20" t="s">
        <v>771</v>
      </c>
      <c r="C328" s="20" t="s">
        <v>251</v>
      </c>
      <c r="D328" s="11" t="s">
        <v>41</v>
      </c>
      <c r="E328" s="35" t="s">
        <v>381</v>
      </c>
      <c r="F328" s="94">
        <v>2023</v>
      </c>
      <c r="G328" s="35">
        <v>2.8</v>
      </c>
      <c r="H328" s="14">
        <v>1</v>
      </c>
      <c r="I328" s="23">
        <v>2.8</v>
      </c>
      <c r="J328" s="23">
        <v>2.8</v>
      </c>
      <c r="K328" s="13">
        <v>1</v>
      </c>
      <c r="L328" s="38" t="s">
        <v>259</v>
      </c>
      <c r="M328" s="37">
        <v>2033</v>
      </c>
      <c r="N328" s="106">
        <v>2424.1383000000001</v>
      </c>
      <c r="O328" s="62"/>
      <c r="P328" s="65"/>
      <c r="Q328" s="65"/>
    </row>
    <row r="329" spans="1:17" ht="16.5">
      <c r="A329" s="20" t="s">
        <v>595</v>
      </c>
      <c r="B329" s="20" t="s">
        <v>771</v>
      </c>
      <c r="C329" s="20" t="s">
        <v>251</v>
      </c>
      <c r="D329" s="11" t="s">
        <v>41</v>
      </c>
      <c r="E329" s="35" t="s">
        <v>381</v>
      </c>
      <c r="F329" s="94">
        <v>2024</v>
      </c>
      <c r="G329" s="35">
        <v>17.600000000000001</v>
      </c>
      <c r="H329" s="14">
        <v>0.51</v>
      </c>
      <c r="I329" s="23">
        <v>17.600000000000001</v>
      </c>
      <c r="J329" s="23">
        <v>8.9760000000000009</v>
      </c>
      <c r="K329" s="13">
        <v>1</v>
      </c>
      <c r="L329" s="66" t="s">
        <v>152</v>
      </c>
      <c r="M329" s="66">
        <v>2044</v>
      </c>
      <c r="N329" s="106">
        <v>18651.5808</v>
      </c>
      <c r="O329" s="62"/>
      <c r="P329" s="38"/>
      <c r="Q329" s="38"/>
    </row>
    <row r="330" spans="1:17" ht="16.5">
      <c r="A330" s="20" t="s">
        <v>596</v>
      </c>
      <c r="B330" s="20" t="s">
        <v>771</v>
      </c>
      <c r="C330" s="20" t="s">
        <v>251</v>
      </c>
      <c r="D330" s="11" t="s">
        <v>41</v>
      </c>
      <c r="E330" s="35" t="s">
        <v>381</v>
      </c>
      <c r="F330" s="94">
        <v>2024</v>
      </c>
      <c r="G330" s="35">
        <v>12</v>
      </c>
      <c r="H330" s="14">
        <v>0.51</v>
      </c>
      <c r="I330" s="23">
        <v>12</v>
      </c>
      <c r="J330" s="23">
        <v>6.12</v>
      </c>
      <c r="K330" s="13">
        <v>1</v>
      </c>
      <c r="L330" s="38" t="s">
        <v>152</v>
      </c>
      <c r="M330" s="37">
        <v>2044</v>
      </c>
      <c r="N330" s="106">
        <v>14316.778800000002</v>
      </c>
      <c r="O330" s="62"/>
      <c r="P330" s="38"/>
      <c r="Q330" s="38"/>
    </row>
    <row r="331" spans="1:17" ht="16.5">
      <c r="A331" s="20" t="s">
        <v>597</v>
      </c>
      <c r="B331" s="20" t="s">
        <v>771</v>
      </c>
      <c r="C331" s="20" t="s">
        <v>251</v>
      </c>
      <c r="D331" s="11" t="s">
        <v>41</v>
      </c>
      <c r="E331" s="35" t="s">
        <v>381</v>
      </c>
      <c r="F331" s="94">
        <v>2024</v>
      </c>
      <c r="G331" s="35">
        <v>16</v>
      </c>
      <c r="H331" s="14">
        <v>1</v>
      </c>
      <c r="I331" s="23">
        <v>16</v>
      </c>
      <c r="J331" s="23">
        <v>16</v>
      </c>
      <c r="K331" s="13">
        <v>1</v>
      </c>
      <c r="L331" s="38" t="s">
        <v>152</v>
      </c>
      <c r="M331" s="37">
        <v>2044</v>
      </c>
      <c r="N331" s="106">
        <v>17031.5645</v>
      </c>
      <c r="O331" s="62"/>
      <c r="P331" s="38"/>
      <c r="Q331" s="38"/>
    </row>
    <row r="332" spans="1:17" ht="16.5">
      <c r="A332" s="20" t="s">
        <v>598</v>
      </c>
      <c r="B332" s="20" t="s">
        <v>771</v>
      </c>
      <c r="C332" s="20" t="s">
        <v>251</v>
      </c>
      <c r="D332" s="11" t="s">
        <v>41</v>
      </c>
      <c r="E332" s="35" t="s">
        <v>381</v>
      </c>
      <c r="F332" s="94">
        <v>2024</v>
      </c>
      <c r="G332" s="35">
        <v>0.1105</v>
      </c>
      <c r="H332" s="14">
        <v>1</v>
      </c>
      <c r="I332" s="23">
        <v>0.1105</v>
      </c>
      <c r="J332" s="23">
        <v>0.1105</v>
      </c>
      <c r="K332" s="13">
        <v>1</v>
      </c>
      <c r="L332" s="75" t="s">
        <v>381</v>
      </c>
      <c r="M332" s="75" t="s">
        <v>381</v>
      </c>
      <c r="N332" s="106">
        <v>0</v>
      </c>
      <c r="O332" s="62"/>
      <c r="P332" s="38"/>
      <c r="Q332" s="38"/>
    </row>
    <row r="333" spans="1:17" ht="16.5">
      <c r="A333" s="20" t="s">
        <v>339</v>
      </c>
      <c r="B333" s="20" t="s">
        <v>771</v>
      </c>
      <c r="C333" s="20" t="s">
        <v>251</v>
      </c>
      <c r="D333" s="11" t="s">
        <v>59</v>
      </c>
      <c r="E333" s="35" t="s">
        <v>381</v>
      </c>
      <c r="F333" s="94">
        <v>1994</v>
      </c>
      <c r="G333" s="35">
        <v>0.9</v>
      </c>
      <c r="H333" s="14">
        <v>0.33</v>
      </c>
      <c r="I333" s="23">
        <v>0</v>
      </c>
      <c r="J333" s="23">
        <v>0.29700000000000004</v>
      </c>
      <c r="K333" s="13">
        <v>4</v>
      </c>
      <c r="L333" s="70" t="s">
        <v>110</v>
      </c>
      <c r="M333" s="75" t="s">
        <v>381</v>
      </c>
      <c r="N333" s="106">
        <v>0</v>
      </c>
      <c r="O333" s="62"/>
      <c r="P333" s="38"/>
      <c r="Q333" s="38"/>
    </row>
    <row r="334" spans="1:17" ht="16.5">
      <c r="A334" s="20" t="s">
        <v>340</v>
      </c>
      <c r="B334" s="20" t="s">
        <v>771</v>
      </c>
      <c r="C334" s="20" t="s">
        <v>251</v>
      </c>
      <c r="D334" s="11" t="s">
        <v>59</v>
      </c>
      <c r="E334" s="35" t="s">
        <v>381</v>
      </c>
      <c r="F334" s="94">
        <v>2012</v>
      </c>
      <c r="G334" s="35">
        <v>49.9</v>
      </c>
      <c r="H334" s="14">
        <v>0.12801000000000001</v>
      </c>
      <c r="I334" s="23">
        <v>0</v>
      </c>
      <c r="J334" s="23">
        <v>6.3876990000000005</v>
      </c>
      <c r="K334" s="13">
        <v>4</v>
      </c>
      <c r="L334" s="38" t="s">
        <v>110</v>
      </c>
      <c r="M334" s="37">
        <v>2036</v>
      </c>
      <c r="N334" s="106">
        <v>0</v>
      </c>
      <c r="O334" s="62"/>
      <c r="P334" s="38"/>
      <c r="Q334" s="38"/>
    </row>
    <row r="335" spans="1:17" ht="16.5">
      <c r="A335" s="20" t="s">
        <v>260</v>
      </c>
      <c r="B335" s="20" t="s">
        <v>771</v>
      </c>
      <c r="C335" s="20" t="s">
        <v>251</v>
      </c>
      <c r="D335" s="11" t="s">
        <v>59</v>
      </c>
      <c r="E335" s="35" t="s">
        <v>381</v>
      </c>
      <c r="F335" s="94">
        <v>2020</v>
      </c>
      <c r="G335" s="35">
        <v>45</v>
      </c>
      <c r="H335" s="14">
        <v>1</v>
      </c>
      <c r="I335" s="23">
        <v>45</v>
      </c>
      <c r="J335" s="23">
        <v>45</v>
      </c>
      <c r="K335" s="13">
        <v>1</v>
      </c>
      <c r="L335" s="38" t="s">
        <v>259</v>
      </c>
      <c r="M335" s="37">
        <v>2030</v>
      </c>
      <c r="N335" s="106">
        <v>81143.646999999997</v>
      </c>
      <c r="O335" s="62"/>
      <c r="P335" s="38"/>
      <c r="Q335" s="38"/>
    </row>
    <row r="336" spans="1:17" ht="16.5">
      <c r="A336" s="20" t="s">
        <v>406</v>
      </c>
      <c r="B336" s="20" t="s">
        <v>771</v>
      </c>
      <c r="C336" s="20" t="s">
        <v>251</v>
      </c>
      <c r="D336" s="11" t="s">
        <v>59</v>
      </c>
      <c r="E336" s="35" t="s">
        <v>381</v>
      </c>
      <c r="F336" s="94">
        <v>2022</v>
      </c>
      <c r="G336" s="35">
        <v>48</v>
      </c>
      <c r="H336" s="14">
        <v>1</v>
      </c>
      <c r="I336" s="23">
        <v>48</v>
      </c>
      <c r="J336" s="23">
        <v>48</v>
      </c>
      <c r="K336" s="13">
        <v>1</v>
      </c>
      <c r="L336" s="38" t="s">
        <v>765</v>
      </c>
      <c r="M336" s="37">
        <v>2057</v>
      </c>
      <c r="N336" s="106">
        <v>94037.164000000004</v>
      </c>
      <c r="O336" s="62"/>
      <c r="P336" s="38"/>
      <c r="Q336" s="38"/>
    </row>
    <row r="337" spans="1:17" ht="16.5">
      <c r="A337" s="20" t="s">
        <v>527</v>
      </c>
      <c r="B337" s="20" t="s">
        <v>771</v>
      </c>
      <c r="C337" s="20" t="s">
        <v>251</v>
      </c>
      <c r="D337" s="11" t="s">
        <v>59</v>
      </c>
      <c r="E337" s="35" t="s">
        <v>381</v>
      </c>
      <c r="F337" s="94">
        <v>2023</v>
      </c>
      <c r="G337" s="35">
        <v>47.2</v>
      </c>
      <c r="H337" s="14">
        <v>1</v>
      </c>
      <c r="I337" s="23">
        <v>47.2</v>
      </c>
      <c r="J337" s="23">
        <v>47.2</v>
      </c>
      <c r="K337" s="13">
        <v>1</v>
      </c>
      <c r="L337" s="75" t="s">
        <v>381</v>
      </c>
      <c r="M337" s="75" t="s">
        <v>381</v>
      </c>
      <c r="N337" s="106">
        <v>76203.100999999995</v>
      </c>
      <c r="O337" s="62"/>
      <c r="P337" s="38"/>
      <c r="Q337" s="38"/>
    </row>
    <row r="338" spans="1:17" ht="16.5">
      <c r="A338" s="20" t="s">
        <v>528</v>
      </c>
      <c r="B338" s="20" t="s">
        <v>771</v>
      </c>
      <c r="C338" s="20" t="s">
        <v>251</v>
      </c>
      <c r="D338" s="11" t="s">
        <v>59</v>
      </c>
      <c r="E338" s="35" t="s">
        <v>381</v>
      </c>
      <c r="F338" s="94">
        <v>2023</v>
      </c>
      <c r="G338" s="35">
        <v>11.5</v>
      </c>
      <c r="H338" s="14">
        <v>1</v>
      </c>
      <c r="I338" s="23">
        <v>11.5</v>
      </c>
      <c r="J338" s="23">
        <v>11.5</v>
      </c>
      <c r="K338" s="13">
        <v>1</v>
      </c>
      <c r="L338" s="38" t="s">
        <v>259</v>
      </c>
      <c r="M338" s="75"/>
      <c r="N338" s="106">
        <v>13333.617000000002</v>
      </c>
      <c r="O338" s="62"/>
      <c r="P338" s="38"/>
      <c r="Q338" s="38"/>
    </row>
    <row r="339" spans="1:17" ht="16.5">
      <c r="A339" s="20" t="s">
        <v>599</v>
      </c>
      <c r="B339" s="20" t="s">
        <v>771</v>
      </c>
      <c r="C339" s="20" t="s">
        <v>251</v>
      </c>
      <c r="D339" s="11" t="s">
        <v>59</v>
      </c>
      <c r="E339" s="35" t="s">
        <v>381</v>
      </c>
      <c r="F339" s="94">
        <v>2024</v>
      </c>
      <c r="G339" s="35">
        <v>45.4</v>
      </c>
      <c r="H339" s="14">
        <v>1</v>
      </c>
      <c r="I339" s="23">
        <v>45.4</v>
      </c>
      <c r="J339" s="23">
        <v>45.4</v>
      </c>
      <c r="K339" s="13">
        <v>1</v>
      </c>
      <c r="L339" s="75" t="s">
        <v>381</v>
      </c>
      <c r="M339" s="75" t="s">
        <v>381</v>
      </c>
      <c r="N339" s="106">
        <v>86858.41800000002</v>
      </c>
      <c r="O339" s="62"/>
      <c r="P339" s="65"/>
      <c r="Q339" s="38"/>
    </row>
    <row r="340" spans="1:17" ht="16.5">
      <c r="A340" s="20" t="s">
        <v>600</v>
      </c>
      <c r="B340" s="20" t="s">
        <v>771</v>
      </c>
      <c r="C340" s="20" t="s">
        <v>251</v>
      </c>
      <c r="D340" s="11" t="s">
        <v>59</v>
      </c>
      <c r="E340" s="35" t="s">
        <v>381</v>
      </c>
      <c r="F340" s="94">
        <v>2024</v>
      </c>
      <c r="G340" s="35">
        <v>45.3</v>
      </c>
      <c r="H340" s="14">
        <v>1</v>
      </c>
      <c r="I340" s="23">
        <v>45.3</v>
      </c>
      <c r="J340" s="23">
        <v>45.3</v>
      </c>
      <c r="K340" s="13">
        <v>1</v>
      </c>
      <c r="L340" s="75" t="s">
        <v>381</v>
      </c>
      <c r="M340" s="75" t="s">
        <v>381</v>
      </c>
      <c r="N340" s="106">
        <v>80901.97600000001</v>
      </c>
      <c r="O340" s="62"/>
      <c r="P340" s="65"/>
      <c r="Q340" s="38"/>
    </row>
    <row r="341" spans="1:17" ht="16.5">
      <c r="A341" s="20" t="s">
        <v>407</v>
      </c>
      <c r="B341" s="20" t="s">
        <v>771</v>
      </c>
      <c r="C341" s="20" t="s">
        <v>251</v>
      </c>
      <c r="D341" s="11" t="s">
        <v>376</v>
      </c>
      <c r="E341" s="35" t="s">
        <v>381</v>
      </c>
      <c r="F341" s="94">
        <v>2021</v>
      </c>
      <c r="G341" s="35">
        <v>313.5</v>
      </c>
      <c r="H341" s="14">
        <v>1</v>
      </c>
      <c r="I341" s="23">
        <v>313.5</v>
      </c>
      <c r="J341" s="23">
        <v>313.5</v>
      </c>
      <c r="K341" s="13">
        <v>1</v>
      </c>
      <c r="L341" s="75" t="s">
        <v>381</v>
      </c>
      <c r="M341" s="75" t="s">
        <v>381</v>
      </c>
      <c r="N341" s="106">
        <v>376625.82820000005</v>
      </c>
      <c r="O341" s="62"/>
      <c r="P341" s="65"/>
      <c r="Q341" s="38"/>
    </row>
    <row r="342" spans="1:17" ht="16.5">
      <c r="A342" s="20" t="s">
        <v>603</v>
      </c>
      <c r="B342" s="20" t="s">
        <v>771</v>
      </c>
      <c r="C342" s="20" t="s">
        <v>251</v>
      </c>
      <c r="D342" s="11" t="s">
        <v>235</v>
      </c>
      <c r="E342" s="35" t="s">
        <v>736</v>
      </c>
      <c r="F342" s="94">
        <v>2010</v>
      </c>
      <c r="G342" s="35">
        <v>58</v>
      </c>
      <c r="H342" s="14">
        <v>1</v>
      </c>
      <c r="I342" s="23">
        <v>58</v>
      </c>
      <c r="J342" s="23">
        <v>58</v>
      </c>
      <c r="K342" s="13">
        <v>1</v>
      </c>
      <c r="L342" s="38" t="s">
        <v>259</v>
      </c>
      <c r="M342" s="37">
        <v>2030</v>
      </c>
      <c r="N342" s="106">
        <v>109194.73908239501</v>
      </c>
      <c r="O342" s="65"/>
      <c r="P342" s="65"/>
      <c r="Q342" s="38"/>
    </row>
    <row r="343" spans="1:17" ht="16.5">
      <c r="A343" s="20" t="s">
        <v>604</v>
      </c>
      <c r="B343" s="20" t="s">
        <v>771</v>
      </c>
      <c r="C343" s="20" t="s">
        <v>251</v>
      </c>
      <c r="D343" s="11" t="s">
        <v>235</v>
      </c>
      <c r="E343" s="35" t="s">
        <v>726</v>
      </c>
      <c r="F343" s="94">
        <v>2010</v>
      </c>
      <c r="G343" s="23">
        <v>0.747</v>
      </c>
      <c r="H343" s="14">
        <v>1</v>
      </c>
      <c r="I343" s="23">
        <v>0.747</v>
      </c>
      <c r="J343" s="23">
        <v>0.747</v>
      </c>
      <c r="K343" s="13">
        <v>1</v>
      </c>
      <c r="L343" s="38" t="s">
        <v>259</v>
      </c>
      <c r="M343" s="37">
        <v>2025</v>
      </c>
      <c r="N343" s="106">
        <v>730.69399999999996</v>
      </c>
      <c r="O343" s="65"/>
      <c r="P343" s="65"/>
      <c r="Q343" s="38"/>
    </row>
    <row r="344" spans="1:17" ht="16.5">
      <c r="A344" s="20" t="s">
        <v>446</v>
      </c>
      <c r="B344" s="20" t="s">
        <v>771</v>
      </c>
      <c r="C344" s="20" t="s">
        <v>251</v>
      </c>
      <c r="D344" s="11" t="s">
        <v>235</v>
      </c>
      <c r="E344" s="35" t="s">
        <v>726</v>
      </c>
      <c r="F344" s="94">
        <v>2011</v>
      </c>
      <c r="G344" s="23">
        <v>1.5</v>
      </c>
      <c r="H344" s="14">
        <v>1</v>
      </c>
      <c r="I344" s="23">
        <v>1.5</v>
      </c>
      <c r="J344" s="23">
        <v>1.5</v>
      </c>
      <c r="K344" s="13">
        <v>1</v>
      </c>
      <c r="L344" s="38" t="s">
        <v>259</v>
      </c>
      <c r="M344" s="37">
        <v>2046</v>
      </c>
      <c r="N344" s="106">
        <v>2260.29</v>
      </c>
      <c r="O344" s="65"/>
      <c r="P344" s="65"/>
      <c r="Q344" s="38"/>
    </row>
    <row r="345" spans="1:17" ht="16.5">
      <c r="A345" s="20" t="s">
        <v>456</v>
      </c>
      <c r="B345" s="20" t="s">
        <v>771</v>
      </c>
      <c r="C345" s="20" t="s">
        <v>251</v>
      </c>
      <c r="D345" s="11" t="s">
        <v>235</v>
      </c>
      <c r="E345" s="35" t="s">
        <v>737</v>
      </c>
      <c r="F345" s="94">
        <v>2011</v>
      </c>
      <c r="G345" s="23">
        <v>8</v>
      </c>
      <c r="H345" s="14">
        <v>1</v>
      </c>
      <c r="I345" s="23">
        <v>8</v>
      </c>
      <c r="J345" s="23">
        <v>8</v>
      </c>
      <c r="K345" s="13">
        <v>1</v>
      </c>
      <c r="L345" s="38" t="s">
        <v>238</v>
      </c>
      <c r="M345" s="75" t="s">
        <v>381</v>
      </c>
      <c r="N345" s="106">
        <v>10749.455</v>
      </c>
      <c r="O345" s="65"/>
      <c r="P345" s="65"/>
      <c r="Q345" s="38"/>
    </row>
    <row r="346" spans="1:17" ht="16.5">
      <c r="A346" s="20" t="s">
        <v>605</v>
      </c>
      <c r="B346" s="20" t="s">
        <v>771</v>
      </c>
      <c r="C346" s="20" t="s">
        <v>251</v>
      </c>
      <c r="D346" s="11" t="s">
        <v>235</v>
      </c>
      <c r="E346" s="35" t="s">
        <v>737</v>
      </c>
      <c r="F346" s="94">
        <v>2011</v>
      </c>
      <c r="G346" s="23">
        <v>3</v>
      </c>
      <c r="H346" s="14">
        <v>1</v>
      </c>
      <c r="I346" s="23">
        <v>3</v>
      </c>
      <c r="J346" s="23">
        <v>3</v>
      </c>
      <c r="K346" s="13">
        <v>1</v>
      </c>
      <c r="L346" s="38" t="s">
        <v>238</v>
      </c>
      <c r="M346" s="75" t="s">
        <v>381</v>
      </c>
      <c r="N346" s="106">
        <v>3502.8980000000001</v>
      </c>
      <c r="O346" s="65"/>
      <c r="P346" s="65"/>
      <c r="Q346" s="38"/>
    </row>
    <row r="347" spans="1:17" ht="16.5">
      <c r="A347" s="20" t="s">
        <v>457</v>
      </c>
      <c r="B347" s="20" t="s">
        <v>771</v>
      </c>
      <c r="C347" s="20" t="s">
        <v>251</v>
      </c>
      <c r="D347" s="11" t="s">
        <v>235</v>
      </c>
      <c r="E347" s="35" t="s">
        <v>737</v>
      </c>
      <c r="F347" s="94">
        <v>2011</v>
      </c>
      <c r="G347" s="23">
        <v>2</v>
      </c>
      <c r="H347" s="14">
        <v>1</v>
      </c>
      <c r="I347" s="23">
        <v>2</v>
      </c>
      <c r="J347" s="23">
        <v>2</v>
      </c>
      <c r="K347" s="13">
        <v>1</v>
      </c>
      <c r="L347" s="38" t="s">
        <v>238</v>
      </c>
      <c r="M347" s="75" t="s">
        <v>381</v>
      </c>
      <c r="N347" s="106">
        <v>2327.7649999999999</v>
      </c>
      <c r="O347" s="65"/>
      <c r="P347" s="65"/>
      <c r="Q347" s="38"/>
    </row>
    <row r="348" spans="1:17" ht="16.5">
      <c r="A348" s="20" t="s">
        <v>461</v>
      </c>
      <c r="B348" s="20" t="s">
        <v>771</v>
      </c>
      <c r="C348" s="20" t="s">
        <v>251</v>
      </c>
      <c r="D348" s="11" t="s">
        <v>235</v>
      </c>
      <c r="E348" s="35" t="s">
        <v>737</v>
      </c>
      <c r="F348" s="94">
        <v>2011</v>
      </c>
      <c r="G348" s="23">
        <v>1</v>
      </c>
      <c r="H348" s="14">
        <v>1</v>
      </c>
      <c r="I348" s="23">
        <v>1</v>
      </c>
      <c r="J348" s="23">
        <v>1</v>
      </c>
      <c r="K348" s="13">
        <v>1</v>
      </c>
      <c r="L348" s="38" t="s">
        <v>259</v>
      </c>
      <c r="M348" s="37">
        <v>2026</v>
      </c>
      <c r="N348" s="106">
        <v>1498.136</v>
      </c>
      <c r="O348" s="65"/>
      <c r="P348" s="65"/>
      <c r="Q348" s="38"/>
    </row>
    <row r="349" spans="1:17" ht="16.5">
      <c r="A349" s="20" t="s">
        <v>606</v>
      </c>
      <c r="B349" s="20" t="s">
        <v>771</v>
      </c>
      <c r="C349" s="20" t="s">
        <v>251</v>
      </c>
      <c r="D349" s="11" t="s">
        <v>235</v>
      </c>
      <c r="E349" s="35" t="s">
        <v>726</v>
      </c>
      <c r="F349" s="94">
        <v>2011</v>
      </c>
      <c r="G349" s="23">
        <v>0.33300000000000002</v>
      </c>
      <c r="H349" s="14">
        <v>1</v>
      </c>
      <c r="I349" s="23">
        <v>0.33300000000000002</v>
      </c>
      <c r="J349" s="23">
        <v>0.33300000000000002</v>
      </c>
      <c r="K349" s="13">
        <v>1</v>
      </c>
      <c r="L349" s="38" t="s">
        <v>259</v>
      </c>
      <c r="M349" s="37">
        <v>2032</v>
      </c>
      <c r="N349" s="106">
        <v>460.29399999999998</v>
      </c>
      <c r="O349" s="65"/>
      <c r="P349" s="65"/>
      <c r="Q349" s="38"/>
    </row>
    <row r="350" spans="1:17" ht="16.5">
      <c r="A350" s="20" t="s">
        <v>455</v>
      </c>
      <c r="B350" s="20" t="s">
        <v>771</v>
      </c>
      <c r="C350" s="20" t="s">
        <v>251</v>
      </c>
      <c r="D350" s="11" t="s">
        <v>235</v>
      </c>
      <c r="E350" s="35" t="s">
        <v>737</v>
      </c>
      <c r="F350" s="94">
        <v>2011</v>
      </c>
      <c r="G350" s="23">
        <v>18</v>
      </c>
      <c r="H350" s="14">
        <v>1</v>
      </c>
      <c r="I350" s="23">
        <v>18</v>
      </c>
      <c r="J350" s="23">
        <v>18</v>
      </c>
      <c r="K350" s="13">
        <v>1</v>
      </c>
      <c r="L350" s="38" t="s">
        <v>238</v>
      </c>
      <c r="M350" s="75" t="s">
        <v>381</v>
      </c>
      <c r="N350" s="106">
        <v>22252.548999999999</v>
      </c>
      <c r="O350" s="65"/>
      <c r="P350" s="65"/>
      <c r="Q350" s="38"/>
    </row>
    <row r="351" spans="1:17" ht="16.5">
      <c r="A351" s="20" t="s">
        <v>469</v>
      </c>
      <c r="B351" s="20" t="s">
        <v>771</v>
      </c>
      <c r="C351" s="20" t="s">
        <v>251</v>
      </c>
      <c r="D351" s="11" t="s">
        <v>235</v>
      </c>
      <c r="E351" s="35" t="s">
        <v>726</v>
      </c>
      <c r="F351" s="94">
        <v>2012</v>
      </c>
      <c r="G351" s="23">
        <v>1.1000000000000001</v>
      </c>
      <c r="H351" s="14">
        <v>1</v>
      </c>
      <c r="I351" s="23">
        <v>1.1000000000000001</v>
      </c>
      <c r="J351" s="23">
        <v>1.1000000000000001</v>
      </c>
      <c r="K351" s="13">
        <v>1</v>
      </c>
      <c r="L351" s="38" t="s">
        <v>259</v>
      </c>
      <c r="M351" s="37">
        <v>2032</v>
      </c>
      <c r="N351" s="106">
        <v>1491.3209999999999</v>
      </c>
      <c r="O351" s="65"/>
      <c r="P351" s="65"/>
      <c r="Q351" s="38"/>
    </row>
    <row r="352" spans="1:17" ht="16.5">
      <c r="A352" s="20" t="s">
        <v>445</v>
      </c>
      <c r="B352" s="20" t="s">
        <v>771</v>
      </c>
      <c r="C352" s="20" t="s">
        <v>251</v>
      </c>
      <c r="D352" s="11" t="s">
        <v>235</v>
      </c>
      <c r="E352" s="35" t="s">
        <v>726</v>
      </c>
      <c r="F352" s="94">
        <v>2012</v>
      </c>
      <c r="G352" s="23">
        <v>2</v>
      </c>
      <c r="H352" s="14">
        <v>1</v>
      </c>
      <c r="I352" s="23">
        <v>2</v>
      </c>
      <c r="J352" s="23">
        <v>2</v>
      </c>
      <c r="K352" s="13">
        <v>1</v>
      </c>
      <c r="L352" s="38" t="s">
        <v>259</v>
      </c>
      <c r="M352" s="37">
        <v>2047</v>
      </c>
      <c r="N352" s="106">
        <v>2599.58</v>
      </c>
      <c r="O352" s="65"/>
      <c r="P352" s="65"/>
      <c r="Q352" s="38"/>
    </row>
    <row r="353" spans="1:17" ht="16.5">
      <c r="A353" s="20" t="s">
        <v>447</v>
      </c>
      <c r="B353" s="20" t="s">
        <v>771</v>
      </c>
      <c r="C353" s="20" t="s">
        <v>251</v>
      </c>
      <c r="D353" s="11" t="s">
        <v>235</v>
      </c>
      <c r="E353" s="35" t="s">
        <v>726</v>
      </c>
      <c r="F353" s="94">
        <v>2012</v>
      </c>
      <c r="G353" s="23">
        <v>2</v>
      </c>
      <c r="H353" s="14">
        <v>1</v>
      </c>
      <c r="I353" s="23">
        <v>2</v>
      </c>
      <c r="J353" s="23">
        <v>2</v>
      </c>
      <c r="K353" s="13">
        <v>1</v>
      </c>
      <c r="L353" s="38" t="s">
        <v>259</v>
      </c>
      <c r="M353" s="37">
        <v>2047</v>
      </c>
      <c r="N353" s="106">
        <v>3184.8020000000001</v>
      </c>
      <c r="O353" s="65"/>
      <c r="P353" s="65"/>
      <c r="Q353" s="38"/>
    </row>
    <row r="354" spans="1:17" ht="16.5">
      <c r="A354" s="20" t="s">
        <v>470</v>
      </c>
      <c r="B354" s="20" t="s">
        <v>771</v>
      </c>
      <c r="C354" s="20" t="s">
        <v>251</v>
      </c>
      <c r="D354" s="11" t="s">
        <v>235</v>
      </c>
      <c r="E354" s="35" t="s">
        <v>726</v>
      </c>
      <c r="F354" s="94">
        <v>2012</v>
      </c>
      <c r="G354" s="23">
        <v>0.75</v>
      </c>
      <c r="H354" s="14">
        <v>1</v>
      </c>
      <c r="I354" s="23">
        <v>0.75</v>
      </c>
      <c r="J354" s="23">
        <v>0.75</v>
      </c>
      <c r="K354" s="13">
        <v>1</v>
      </c>
      <c r="L354" s="38" t="s">
        <v>259</v>
      </c>
      <c r="M354" s="37">
        <v>2032</v>
      </c>
      <c r="N354" s="106">
        <v>874.45100000000002</v>
      </c>
      <c r="O354" s="65"/>
      <c r="P354" s="65"/>
      <c r="Q354" s="38"/>
    </row>
    <row r="355" spans="1:17" ht="16.5">
      <c r="A355" s="20" t="s">
        <v>607</v>
      </c>
      <c r="B355" s="20" t="s">
        <v>771</v>
      </c>
      <c r="C355" s="20" t="s">
        <v>251</v>
      </c>
      <c r="D355" s="11" t="s">
        <v>235</v>
      </c>
      <c r="E355" s="35" t="s">
        <v>737</v>
      </c>
      <c r="F355" s="94">
        <v>2012</v>
      </c>
      <c r="G355" s="23">
        <v>3</v>
      </c>
      <c r="H355" s="14">
        <v>1</v>
      </c>
      <c r="I355" s="23">
        <v>3</v>
      </c>
      <c r="J355" s="23">
        <v>3</v>
      </c>
      <c r="K355" s="13">
        <v>1</v>
      </c>
      <c r="L355" s="38" t="s">
        <v>238</v>
      </c>
      <c r="M355" s="75" t="s">
        <v>381</v>
      </c>
      <c r="N355" s="106">
        <v>3483.2109999999998</v>
      </c>
      <c r="O355" s="65"/>
      <c r="P355" s="65"/>
      <c r="Q355" s="38"/>
    </row>
    <row r="356" spans="1:17" ht="16.5">
      <c r="A356" s="20" t="s">
        <v>448</v>
      </c>
      <c r="B356" s="20" t="s">
        <v>771</v>
      </c>
      <c r="C356" s="20" t="s">
        <v>251</v>
      </c>
      <c r="D356" s="11" t="s">
        <v>235</v>
      </c>
      <c r="E356" s="35" t="s">
        <v>726</v>
      </c>
      <c r="F356" s="94">
        <v>2012</v>
      </c>
      <c r="G356" s="23">
        <v>3</v>
      </c>
      <c r="H356" s="14">
        <v>1</v>
      </c>
      <c r="I356" s="23">
        <v>3</v>
      </c>
      <c r="J356" s="23">
        <v>3</v>
      </c>
      <c r="K356" s="13">
        <v>1</v>
      </c>
      <c r="L356" s="38" t="s">
        <v>259</v>
      </c>
      <c r="M356" s="37">
        <v>2032</v>
      </c>
      <c r="N356" s="106">
        <v>4338.21</v>
      </c>
      <c r="O356" s="65"/>
      <c r="P356" s="65"/>
      <c r="Q356" s="38"/>
    </row>
    <row r="357" spans="1:17" ht="16.5">
      <c r="A357" s="20" t="s">
        <v>608</v>
      </c>
      <c r="B357" s="20" t="s">
        <v>771</v>
      </c>
      <c r="C357" s="20" t="s">
        <v>251</v>
      </c>
      <c r="D357" s="11" t="s">
        <v>235</v>
      </c>
      <c r="E357" s="35" t="s">
        <v>738</v>
      </c>
      <c r="F357" s="94">
        <v>2012</v>
      </c>
      <c r="G357" s="23">
        <v>165</v>
      </c>
      <c r="H357" s="14">
        <v>1</v>
      </c>
      <c r="I357" s="23">
        <v>165</v>
      </c>
      <c r="J357" s="23">
        <v>165</v>
      </c>
      <c r="K357" s="13">
        <v>1</v>
      </c>
      <c r="L357" s="38" t="s">
        <v>259</v>
      </c>
      <c r="M357" s="37">
        <v>2032</v>
      </c>
      <c r="N357" s="106">
        <v>393767.49429999996</v>
      </c>
      <c r="O357" s="65"/>
      <c r="P357" s="65"/>
      <c r="Q357" s="38"/>
    </row>
    <row r="358" spans="1:17" ht="16.5">
      <c r="A358" s="20" t="s">
        <v>458</v>
      </c>
      <c r="B358" s="20" t="s">
        <v>771</v>
      </c>
      <c r="C358" s="20" t="s">
        <v>251</v>
      </c>
      <c r="D358" s="11" t="s">
        <v>235</v>
      </c>
      <c r="E358" s="35" t="s">
        <v>720</v>
      </c>
      <c r="F358" s="94">
        <v>2012</v>
      </c>
      <c r="G358" s="23">
        <v>10</v>
      </c>
      <c r="H358" s="14">
        <v>1</v>
      </c>
      <c r="I358" s="23">
        <v>10</v>
      </c>
      <c r="J358" s="23">
        <v>10</v>
      </c>
      <c r="K358" s="13">
        <v>1</v>
      </c>
      <c r="L358" s="38" t="s">
        <v>238</v>
      </c>
      <c r="M358" s="75" t="s">
        <v>381</v>
      </c>
      <c r="N358" s="106">
        <v>10421.026</v>
      </c>
      <c r="O358" s="65"/>
      <c r="P358" s="65"/>
      <c r="Q358" s="38"/>
    </row>
    <row r="359" spans="1:17" ht="16.5">
      <c r="A359" s="20" t="s">
        <v>609</v>
      </c>
      <c r="B359" s="20" t="s">
        <v>771</v>
      </c>
      <c r="C359" s="20" t="s">
        <v>251</v>
      </c>
      <c r="D359" s="11" t="s">
        <v>235</v>
      </c>
      <c r="E359" s="35" t="s">
        <v>726</v>
      </c>
      <c r="F359" s="94">
        <v>2012</v>
      </c>
      <c r="G359" s="23">
        <v>2.2999999999999998</v>
      </c>
      <c r="H359" s="14">
        <v>1</v>
      </c>
      <c r="I359" s="23">
        <v>2.2999999999999998</v>
      </c>
      <c r="J359" s="23">
        <v>2.2999999999999998</v>
      </c>
      <c r="K359" s="13">
        <v>1</v>
      </c>
      <c r="L359" s="38" t="s">
        <v>259</v>
      </c>
      <c r="M359" s="37">
        <v>2032</v>
      </c>
      <c r="N359" s="106">
        <v>3453.5709999999999</v>
      </c>
      <c r="O359" s="65"/>
      <c r="P359" s="65"/>
      <c r="Q359" s="38"/>
    </row>
    <row r="360" spans="1:17" ht="16.5">
      <c r="A360" s="20" t="s">
        <v>451</v>
      </c>
      <c r="B360" s="20" t="s">
        <v>771</v>
      </c>
      <c r="C360" s="20" t="s">
        <v>251</v>
      </c>
      <c r="D360" s="11" t="s">
        <v>235</v>
      </c>
      <c r="E360" s="35" t="s">
        <v>726</v>
      </c>
      <c r="F360" s="94">
        <v>2012</v>
      </c>
      <c r="G360" s="23">
        <v>2.5</v>
      </c>
      <c r="H360" s="14">
        <v>1</v>
      </c>
      <c r="I360" s="23">
        <v>2.5</v>
      </c>
      <c r="J360" s="23">
        <v>2.5</v>
      </c>
      <c r="K360" s="13">
        <v>1</v>
      </c>
      <c r="L360" s="38" t="s">
        <v>259</v>
      </c>
      <c r="M360" s="37">
        <v>2032</v>
      </c>
      <c r="N360" s="106">
        <v>4150.3519999999999</v>
      </c>
      <c r="O360" s="65"/>
      <c r="P360" s="65"/>
      <c r="Q360" s="38"/>
    </row>
    <row r="361" spans="1:17" ht="16.5">
      <c r="A361" s="20" t="s">
        <v>610</v>
      </c>
      <c r="B361" s="20" t="s">
        <v>771</v>
      </c>
      <c r="C361" s="20" t="s">
        <v>251</v>
      </c>
      <c r="D361" s="11" t="s">
        <v>235</v>
      </c>
      <c r="E361" s="35" t="s">
        <v>738</v>
      </c>
      <c r="F361" s="94">
        <v>2012</v>
      </c>
      <c r="G361" s="23">
        <v>5</v>
      </c>
      <c r="H361" s="14">
        <v>1</v>
      </c>
      <c r="I361" s="23">
        <v>5</v>
      </c>
      <c r="J361" s="23">
        <v>5</v>
      </c>
      <c r="K361" s="13">
        <v>1</v>
      </c>
      <c r="L361" s="38" t="s">
        <v>259</v>
      </c>
      <c r="M361" s="37">
        <v>2033</v>
      </c>
      <c r="N361" s="106">
        <v>12422.754999999999</v>
      </c>
      <c r="O361" s="65"/>
      <c r="P361" s="65"/>
      <c r="Q361" s="38"/>
    </row>
    <row r="362" spans="1:17" ht="16.5">
      <c r="A362" s="20" t="s">
        <v>436</v>
      </c>
      <c r="B362" s="20" t="s">
        <v>771</v>
      </c>
      <c r="C362" s="20" t="s">
        <v>251</v>
      </c>
      <c r="D362" s="11" t="s">
        <v>235</v>
      </c>
      <c r="E362" s="35" t="s">
        <v>730</v>
      </c>
      <c r="F362" s="94">
        <v>2013</v>
      </c>
      <c r="G362" s="23">
        <v>50</v>
      </c>
      <c r="H362" s="14">
        <v>1</v>
      </c>
      <c r="I362" s="23">
        <v>50</v>
      </c>
      <c r="J362" s="23">
        <v>50</v>
      </c>
      <c r="K362" s="13">
        <v>1</v>
      </c>
      <c r="L362" s="38" t="s">
        <v>259</v>
      </c>
      <c r="M362" s="37">
        <v>2038</v>
      </c>
      <c r="N362" s="106">
        <v>57496.596204000001</v>
      </c>
      <c r="O362" s="65"/>
      <c r="P362" s="65"/>
      <c r="Q362" s="38"/>
    </row>
    <row r="363" spans="1:17" ht="16.5">
      <c r="A363" s="20" t="s">
        <v>437</v>
      </c>
      <c r="B363" s="20" t="s">
        <v>771</v>
      </c>
      <c r="C363" s="20" t="s">
        <v>251</v>
      </c>
      <c r="D363" s="11" t="s">
        <v>235</v>
      </c>
      <c r="E363" s="35" t="s">
        <v>730</v>
      </c>
      <c r="F363" s="94">
        <v>2013</v>
      </c>
      <c r="G363" s="23">
        <v>20</v>
      </c>
      <c r="H363" s="14">
        <v>1</v>
      </c>
      <c r="I363" s="23">
        <v>20</v>
      </c>
      <c r="J363" s="23">
        <v>20</v>
      </c>
      <c r="K363" s="13">
        <v>1</v>
      </c>
      <c r="L363" s="38" t="s">
        <v>259</v>
      </c>
      <c r="M363" s="37">
        <v>2038</v>
      </c>
      <c r="N363" s="106">
        <v>21119.286869999996</v>
      </c>
      <c r="O363" s="65"/>
      <c r="P363" s="65"/>
      <c r="Q363" s="38"/>
    </row>
    <row r="364" spans="1:17" ht="16.5">
      <c r="A364" s="20" t="s">
        <v>611</v>
      </c>
      <c r="B364" s="20" t="s">
        <v>771</v>
      </c>
      <c r="C364" s="20" t="s">
        <v>251</v>
      </c>
      <c r="D364" s="11" t="s">
        <v>235</v>
      </c>
      <c r="E364" s="35" t="s">
        <v>730</v>
      </c>
      <c r="F364" s="94">
        <v>2013</v>
      </c>
      <c r="G364" s="23">
        <v>20</v>
      </c>
      <c r="H364" s="14">
        <v>1</v>
      </c>
      <c r="I364" s="23">
        <v>20</v>
      </c>
      <c r="J364" s="23">
        <v>20</v>
      </c>
      <c r="K364" s="13">
        <v>1</v>
      </c>
      <c r="L364" s="38" t="s">
        <v>259</v>
      </c>
      <c r="M364" s="37">
        <v>2038</v>
      </c>
      <c r="N364" s="106">
        <v>22157.529085000002</v>
      </c>
      <c r="O364" s="65"/>
      <c r="P364" s="65"/>
      <c r="Q364" s="38"/>
    </row>
    <row r="365" spans="1:17" ht="16.5">
      <c r="A365" s="20" t="s">
        <v>612</v>
      </c>
      <c r="B365" s="20" t="s">
        <v>771</v>
      </c>
      <c r="C365" s="20" t="s">
        <v>251</v>
      </c>
      <c r="D365" s="11" t="s">
        <v>235</v>
      </c>
      <c r="E365" s="35" t="s">
        <v>730</v>
      </c>
      <c r="F365" s="94">
        <v>2013</v>
      </c>
      <c r="G365" s="23">
        <v>2.4740000000000002</v>
      </c>
      <c r="H365" s="14">
        <v>1</v>
      </c>
      <c r="I365" s="23">
        <v>2.4740000000000002</v>
      </c>
      <c r="J365" s="23">
        <v>2.4740000000000002</v>
      </c>
      <c r="K365" s="13">
        <v>1</v>
      </c>
      <c r="L365" s="38" t="s">
        <v>259</v>
      </c>
      <c r="M365" s="37">
        <v>2033</v>
      </c>
      <c r="N365" s="106">
        <v>3458.1</v>
      </c>
      <c r="O365" s="65"/>
      <c r="P365" s="65"/>
      <c r="Q365" s="38"/>
    </row>
    <row r="366" spans="1:17" ht="16.5">
      <c r="A366" s="20" t="s">
        <v>613</v>
      </c>
      <c r="B366" s="20" t="s">
        <v>771</v>
      </c>
      <c r="C366" s="20" t="s">
        <v>251</v>
      </c>
      <c r="D366" s="11" t="s">
        <v>235</v>
      </c>
      <c r="E366" s="35" t="s">
        <v>737</v>
      </c>
      <c r="F366" s="94">
        <v>2013</v>
      </c>
      <c r="G366" s="23">
        <v>8</v>
      </c>
      <c r="H366" s="14">
        <v>1</v>
      </c>
      <c r="I366" s="23">
        <v>8</v>
      </c>
      <c r="J366" s="23">
        <v>8</v>
      </c>
      <c r="K366" s="13">
        <v>1</v>
      </c>
      <c r="L366" s="38" t="s">
        <v>238</v>
      </c>
      <c r="M366" s="75" t="s">
        <v>381</v>
      </c>
      <c r="N366" s="106">
        <v>11097.607</v>
      </c>
      <c r="O366" s="65"/>
      <c r="P366" s="65"/>
      <c r="Q366" s="38"/>
    </row>
    <row r="367" spans="1:17" ht="16.5">
      <c r="A367" s="20" t="s">
        <v>473</v>
      </c>
      <c r="B367" s="20" t="s">
        <v>771</v>
      </c>
      <c r="C367" s="20" t="s">
        <v>251</v>
      </c>
      <c r="D367" s="11" t="s">
        <v>235</v>
      </c>
      <c r="E367" s="35" t="s">
        <v>730</v>
      </c>
      <c r="F367" s="94">
        <v>2013</v>
      </c>
      <c r="G367" s="23">
        <v>0.61299999999999999</v>
      </c>
      <c r="H367" s="14">
        <v>1</v>
      </c>
      <c r="I367" s="23">
        <v>0.61299999999999999</v>
      </c>
      <c r="J367" s="23">
        <v>0.61299999999999999</v>
      </c>
      <c r="K367" s="13">
        <v>1</v>
      </c>
      <c r="L367" s="38" t="s">
        <v>259</v>
      </c>
      <c r="M367" s="37">
        <v>2038</v>
      </c>
      <c r="N367" s="106">
        <v>682.54</v>
      </c>
      <c r="O367" s="65"/>
      <c r="P367" s="65"/>
      <c r="Q367" s="38"/>
    </row>
    <row r="368" spans="1:17" ht="16.5">
      <c r="A368" s="20" t="s">
        <v>468</v>
      </c>
      <c r="B368" s="20" t="s">
        <v>771</v>
      </c>
      <c r="C368" s="20" t="s">
        <v>251</v>
      </c>
      <c r="D368" s="11" t="s">
        <v>235</v>
      </c>
      <c r="E368" s="35" t="s">
        <v>726</v>
      </c>
      <c r="F368" s="94">
        <v>2013</v>
      </c>
      <c r="G368" s="23">
        <v>3.5</v>
      </c>
      <c r="H368" s="14">
        <v>1</v>
      </c>
      <c r="I368" s="23">
        <v>3.5</v>
      </c>
      <c r="J368" s="23">
        <v>3.5</v>
      </c>
      <c r="K368" s="13">
        <v>1</v>
      </c>
      <c r="L368" s="38" t="s">
        <v>259</v>
      </c>
      <c r="M368" s="37">
        <v>2034</v>
      </c>
      <c r="N368" s="106">
        <v>5484.79</v>
      </c>
      <c r="O368" s="65"/>
      <c r="P368" s="65"/>
      <c r="Q368" s="38"/>
    </row>
    <row r="369" spans="1:17" ht="16.5">
      <c r="A369" s="20" t="s">
        <v>449</v>
      </c>
      <c r="B369" s="20" t="s">
        <v>771</v>
      </c>
      <c r="C369" s="20" t="s">
        <v>251</v>
      </c>
      <c r="D369" s="11" t="s">
        <v>235</v>
      </c>
      <c r="E369" s="35" t="s">
        <v>726</v>
      </c>
      <c r="F369" s="94">
        <v>2013</v>
      </c>
      <c r="G369" s="23">
        <v>1.5</v>
      </c>
      <c r="H369" s="14">
        <v>1</v>
      </c>
      <c r="I369" s="23">
        <v>1.5</v>
      </c>
      <c r="J369" s="23">
        <v>1.5</v>
      </c>
      <c r="K369" s="13">
        <v>1</v>
      </c>
      <c r="L369" s="38" t="s">
        <v>259</v>
      </c>
      <c r="M369" s="37">
        <v>2033</v>
      </c>
      <c r="N369" s="106">
        <v>2008.7070000000001</v>
      </c>
      <c r="O369" s="65"/>
      <c r="P369" s="65"/>
      <c r="Q369" s="38"/>
    </row>
    <row r="370" spans="1:17" ht="16.5">
      <c r="A370" s="20" t="s">
        <v>614</v>
      </c>
      <c r="B370" s="20" t="s">
        <v>771</v>
      </c>
      <c r="C370" s="20" t="s">
        <v>251</v>
      </c>
      <c r="D370" s="11" t="s">
        <v>235</v>
      </c>
      <c r="E370" s="35" t="s">
        <v>726</v>
      </c>
      <c r="F370" s="94">
        <v>2013</v>
      </c>
      <c r="G370" s="23">
        <v>0.42799999999999999</v>
      </c>
      <c r="H370" s="14">
        <v>1</v>
      </c>
      <c r="I370" s="23">
        <v>0.42799999999999999</v>
      </c>
      <c r="J370" s="23">
        <v>0.42799999999999999</v>
      </c>
      <c r="K370" s="13">
        <v>1</v>
      </c>
      <c r="L370" s="38" t="s">
        <v>259</v>
      </c>
      <c r="M370" s="37">
        <v>2034</v>
      </c>
      <c r="N370" s="106">
        <v>611.57399999999996</v>
      </c>
      <c r="O370" s="65"/>
      <c r="P370" s="65"/>
      <c r="Q370" s="38"/>
    </row>
    <row r="371" spans="1:17" ht="16.5">
      <c r="A371" s="20" t="s">
        <v>450</v>
      </c>
      <c r="B371" s="20" t="s">
        <v>771</v>
      </c>
      <c r="C371" s="20" t="s">
        <v>251</v>
      </c>
      <c r="D371" s="11" t="s">
        <v>235</v>
      </c>
      <c r="E371" s="35" t="s">
        <v>726</v>
      </c>
      <c r="F371" s="94">
        <v>2013</v>
      </c>
      <c r="G371" s="23">
        <v>1.91</v>
      </c>
      <c r="H371" s="14">
        <v>1</v>
      </c>
      <c r="I371" s="23">
        <v>1.91</v>
      </c>
      <c r="J371" s="23">
        <v>1.91</v>
      </c>
      <c r="K371" s="13">
        <v>1</v>
      </c>
      <c r="L371" s="38" t="s">
        <v>259</v>
      </c>
      <c r="M371" s="37">
        <v>2043</v>
      </c>
      <c r="N371" s="106">
        <v>3167.99</v>
      </c>
      <c r="O371" s="65"/>
      <c r="P371" s="65"/>
      <c r="Q371" s="38"/>
    </row>
    <row r="372" spans="1:17" ht="16.5">
      <c r="A372" s="20" t="s">
        <v>472</v>
      </c>
      <c r="B372" s="20" t="s">
        <v>771</v>
      </c>
      <c r="C372" s="20" t="s">
        <v>251</v>
      </c>
      <c r="D372" s="11" t="s">
        <v>235</v>
      </c>
      <c r="E372" s="35" t="s">
        <v>730</v>
      </c>
      <c r="F372" s="94">
        <v>2013</v>
      </c>
      <c r="G372" s="23">
        <v>0.76900000000000002</v>
      </c>
      <c r="H372" s="14">
        <v>1</v>
      </c>
      <c r="I372" s="23">
        <v>0.76900000000000002</v>
      </c>
      <c r="J372" s="23">
        <v>0.76900000000000002</v>
      </c>
      <c r="K372" s="13">
        <v>1</v>
      </c>
      <c r="L372" s="38" t="s">
        <v>259</v>
      </c>
      <c r="M372" s="37">
        <v>2038</v>
      </c>
      <c r="N372" s="106">
        <v>1233.24</v>
      </c>
      <c r="O372" s="65"/>
      <c r="P372" s="65"/>
      <c r="Q372" s="38"/>
    </row>
    <row r="373" spans="1:17" ht="16.5">
      <c r="A373" s="20" t="s">
        <v>615</v>
      </c>
      <c r="B373" s="20" t="s">
        <v>771</v>
      </c>
      <c r="C373" s="20" t="s">
        <v>251</v>
      </c>
      <c r="D373" s="11" t="s">
        <v>235</v>
      </c>
      <c r="E373" s="35" t="s">
        <v>738</v>
      </c>
      <c r="F373" s="94">
        <v>2013</v>
      </c>
      <c r="G373" s="23">
        <v>9.9</v>
      </c>
      <c r="H373" s="14">
        <v>1</v>
      </c>
      <c r="I373" s="23">
        <v>9.9</v>
      </c>
      <c r="J373" s="23">
        <v>9.9</v>
      </c>
      <c r="K373" s="13">
        <v>1</v>
      </c>
      <c r="L373" s="38" t="s">
        <v>259</v>
      </c>
      <c r="M373" s="37">
        <v>2033</v>
      </c>
      <c r="N373" s="106">
        <v>26564.848999999998</v>
      </c>
      <c r="O373" s="65"/>
      <c r="P373" s="65"/>
      <c r="Q373" s="38"/>
    </row>
    <row r="374" spans="1:17" ht="16.5">
      <c r="A374" s="20" t="s">
        <v>616</v>
      </c>
      <c r="B374" s="20" t="s">
        <v>771</v>
      </c>
      <c r="C374" s="20" t="s">
        <v>251</v>
      </c>
      <c r="D374" s="11" t="s">
        <v>235</v>
      </c>
      <c r="E374" s="35" t="s">
        <v>739</v>
      </c>
      <c r="F374" s="94">
        <v>2013</v>
      </c>
      <c r="G374" s="23">
        <v>1.67</v>
      </c>
      <c r="H374" s="14">
        <v>1</v>
      </c>
      <c r="I374" s="23">
        <v>1.67</v>
      </c>
      <c r="J374" s="23">
        <v>1.67</v>
      </c>
      <c r="K374" s="13">
        <v>1</v>
      </c>
      <c r="L374" s="38" t="s">
        <v>259</v>
      </c>
      <c r="M374" s="37">
        <v>2028</v>
      </c>
      <c r="N374" s="106">
        <v>2649.348</v>
      </c>
      <c r="O374" s="65"/>
      <c r="P374" s="65"/>
      <c r="Q374" s="38"/>
    </row>
    <row r="375" spans="1:17" ht="16.5">
      <c r="A375" s="20" t="s">
        <v>617</v>
      </c>
      <c r="B375" s="20" t="s">
        <v>771</v>
      </c>
      <c r="C375" s="20" t="s">
        <v>251</v>
      </c>
      <c r="D375" s="11" t="s">
        <v>235</v>
      </c>
      <c r="E375" s="35" t="s">
        <v>730</v>
      </c>
      <c r="F375" s="94">
        <v>2013</v>
      </c>
      <c r="G375" s="23">
        <v>20</v>
      </c>
      <c r="H375" s="14">
        <v>1</v>
      </c>
      <c r="I375" s="23">
        <v>20</v>
      </c>
      <c r="J375" s="23">
        <v>20</v>
      </c>
      <c r="K375" s="13">
        <v>1</v>
      </c>
      <c r="L375" s="38" t="s">
        <v>259</v>
      </c>
      <c r="M375" s="37">
        <v>2038</v>
      </c>
      <c r="N375" s="106">
        <v>36190.840569666674</v>
      </c>
      <c r="O375" s="65"/>
      <c r="P375" s="65"/>
      <c r="Q375" s="38"/>
    </row>
    <row r="376" spans="1:17" ht="16.5">
      <c r="A376" s="20" t="s">
        <v>618</v>
      </c>
      <c r="B376" s="20" t="s">
        <v>771</v>
      </c>
      <c r="C376" s="20" t="s">
        <v>251</v>
      </c>
      <c r="D376" s="11" t="s">
        <v>235</v>
      </c>
      <c r="E376" s="35" t="s">
        <v>726</v>
      </c>
      <c r="F376" s="94">
        <v>2013</v>
      </c>
      <c r="G376" s="23">
        <v>2</v>
      </c>
      <c r="H376" s="14">
        <v>1</v>
      </c>
      <c r="I376" s="23">
        <v>2</v>
      </c>
      <c r="J376" s="23">
        <v>2</v>
      </c>
      <c r="K376" s="13">
        <v>1</v>
      </c>
      <c r="L376" s="38" t="s">
        <v>259</v>
      </c>
      <c r="M376" s="37">
        <v>2033</v>
      </c>
      <c r="N376" s="106">
        <v>869.63</v>
      </c>
      <c r="O376" s="65"/>
      <c r="P376" s="65"/>
      <c r="Q376" s="38"/>
    </row>
    <row r="377" spans="1:17" ht="16.5">
      <c r="A377" s="20" t="s">
        <v>433</v>
      </c>
      <c r="B377" s="20" t="s">
        <v>771</v>
      </c>
      <c r="C377" s="20" t="s">
        <v>251</v>
      </c>
      <c r="D377" s="11" t="s">
        <v>235</v>
      </c>
      <c r="E377" s="35" t="s">
        <v>718</v>
      </c>
      <c r="F377" s="94">
        <v>2014</v>
      </c>
      <c r="G377" s="23">
        <v>39.6</v>
      </c>
      <c r="H377" s="14">
        <v>1</v>
      </c>
      <c r="I377" s="23">
        <v>39.6</v>
      </c>
      <c r="J377" s="23">
        <v>39.6</v>
      </c>
      <c r="K377" s="13">
        <v>1</v>
      </c>
      <c r="L377" s="38" t="s">
        <v>259</v>
      </c>
      <c r="M377" s="37">
        <v>2039</v>
      </c>
      <c r="N377" s="106">
        <v>70468.531457000005</v>
      </c>
      <c r="O377" s="65"/>
      <c r="P377" s="65"/>
      <c r="Q377" s="38"/>
    </row>
    <row r="378" spans="1:17" ht="16.5">
      <c r="A378" s="20" t="s">
        <v>619</v>
      </c>
      <c r="B378" s="20" t="s">
        <v>771</v>
      </c>
      <c r="C378" s="20" t="s">
        <v>251</v>
      </c>
      <c r="D378" s="11" t="s">
        <v>235</v>
      </c>
      <c r="E378" s="35" t="s">
        <v>740</v>
      </c>
      <c r="F378" s="94">
        <v>2014</v>
      </c>
      <c r="G378" s="23">
        <v>2</v>
      </c>
      <c r="H378" s="14">
        <v>1</v>
      </c>
      <c r="I378" s="23">
        <v>2</v>
      </c>
      <c r="J378" s="23">
        <v>2</v>
      </c>
      <c r="K378" s="13">
        <v>1</v>
      </c>
      <c r="L378" s="38" t="s">
        <v>259</v>
      </c>
      <c r="M378" s="37">
        <v>2039</v>
      </c>
      <c r="N378" s="106">
        <v>2648.59</v>
      </c>
      <c r="O378" s="65"/>
      <c r="P378" s="65"/>
      <c r="Q378" s="38"/>
    </row>
    <row r="379" spans="1:17" ht="16.5">
      <c r="A379" s="20" t="s">
        <v>462</v>
      </c>
      <c r="B379" s="20" t="s">
        <v>771</v>
      </c>
      <c r="C379" s="20" t="s">
        <v>251</v>
      </c>
      <c r="D379" s="11" t="s">
        <v>235</v>
      </c>
      <c r="E379" s="35" t="s">
        <v>737</v>
      </c>
      <c r="F379" s="94">
        <v>2014</v>
      </c>
      <c r="G379" s="23">
        <v>0.52</v>
      </c>
      <c r="H379" s="14">
        <v>1</v>
      </c>
      <c r="I379" s="23">
        <v>0.52</v>
      </c>
      <c r="J379" s="23">
        <v>0.52</v>
      </c>
      <c r="K379" s="13">
        <v>1</v>
      </c>
      <c r="L379" s="38" t="s">
        <v>259</v>
      </c>
      <c r="M379" s="37">
        <v>2034</v>
      </c>
      <c r="N379" s="106">
        <v>673.45699999999999</v>
      </c>
      <c r="O379" s="65"/>
      <c r="P379" s="65"/>
      <c r="Q379" s="38"/>
    </row>
    <row r="380" spans="1:17" ht="16.5">
      <c r="A380" s="20" t="s">
        <v>467</v>
      </c>
      <c r="B380" s="20" t="s">
        <v>771</v>
      </c>
      <c r="C380" s="20" t="s">
        <v>251</v>
      </c>
      <c r="D380" s="11" t="s">
        <v>235</v>
      </c>
      <c r="E380" s="35" t="s">
        <v>726</v>
      </c>
      <c r="F380" s="94">
        <v>2014</v>
      </c>
      <c r="G380" s="23">
        <v>1</v>
      </c>
      <c r="H380" s="14">
        <v>1</v>
      </c>
      <c r="I380" s="23">
        <v>1</v>
      </c>
      <c r="J380" s="23">
        <v>1</v>
      </c>
      <c r="K380" s="13">
        <v>1</v>
      </c>
      <c r="L380" s="38" t="s">
        <v>259</v>
      </c>
      <c r="M380" s="37">
        <v>2034</v>
      </c>
      <c r="N380" s="106">
        <v>1757.13</v>
      </c>
      <c r="O380" s="65"/>
      <c r="P380" s="65"/>
      <c r="Q380" s="38"/>
    </row>
    <row r="381" spans="1:17" ht="16.5">
      <c r="A381" s="20" t="s">
        <v>620</v>
      </c>
      <c r="B381" s="20" t="s">
        <v>771</v>
      </c>
      <c r="C381" s="20" t="s">
        <v>251</v>
      </c>
      <c r="D381" s="11" t="s">
        <v>235</v>
      </c>
      <c r="E381" s="35" t="s">
        <v>730</v>
      </c>
      <c r="F381" s="94">
        <v>2014</v>
      </c>
      <c r="G381" s="23">
        <v>20</v>
      </c>
      <c r="H381" s="14">
        <v>1</v>
      </c>
      <c r="I381" s="23">
        <v>20</v>
      </c>
      <c r="J381" s="23">
        <v>20</v>
      </c>
      <c r="K381" s="13">
        <v>1</v>
      </c>
      <c r="L381" s="38" t="s">
        <v>259</v>
      </c>
      <c r="M381" s="37">
        <v>2034</v>
      </c>
      <c r="N381" s="106">
        <v>49242.795932833338</v>
      </c>
      <c r="O381" s="65"/>
      <c r="P381" s="65"/>
      <c r="Q381" s="38"/>
    </row>
    <row r="382" spans="1:17" ht="16.5">
      <c r="A382" s="20" t="s">
        <v>484</v>
      </c>
      <c r="B382" s="20" t="s">
        <v>771</v>
      </c>
      <c r="C382" s="20" t="s">
        <v>251</v>
      </c>
      <c r="D382" s="11" t="s">
        <v>235</v>
      </c>
      <c r="E382" s="35" t="s">
        <v>741</v>
      </c>
      <c r="F382" s="94">
        <v>2015</v>
      </c>
      <c r="G382" s="23">
        <v>7.1</v>
      </c>
      <c r="H382" s="14">
        <v>1</v>
      </c>
      <c r="I382" s="23">
        <v>7.1</v>
      </c>
      <c r="J382" s="23">
        <v>7.1</v>
      </c>
      <c r="K382" s="13">
        <v>1</v>
      </c>
      <c r="L382" s="75" t="s">
        <v>381</v>
      </c>
      <c r="M382" s="75" t="s">
        <v>381</v>
      </c>
      <c r="N382" s="106">
        <v>0</v>
      </c>
      <c r="O382" s="65"/>
      <c r="P382" s="65"/>
      <c r="Q382" s="38"/>
    </row>
    <row r="383" spans="1:17" ht="16.5">
      <c r="A383" s="20" t="s">
        <v>432</v>
      </c>
      <c r="B383" s="20" t="s">
        <v>771</v>
      </c>
      <c r="C383" s="20" t="s">
        <v>251</v>
      </c>
      <c r="D383" s="11" t="s">
        <v>235</v>
      </c>
      <c r="E383" s="35" t="s">
        <v>718</v>
      </c>
      <c r="F383" s="94">
        <v>2015</v>
      </c>
      <c r="G383" s="23">
        <v>5.5</v>
      </c>
      <c r="H383" s="14">
        <v>1</v>
      </c>
      <c r="I383" s="23">
        <v>5.5</v>
      </c>
      <c r="J383" s="23">
        <v>5.5</v>
      </c>
      <c r="K383" s="13">
        <v>1</v>
      </c>
      <c r="L383" s="38" t="s">
        <v>259</v>
      </c>
      <c r="M383" s="37">
        <v>2039</v>
      </c>
      <c r="N383" s="106">
        <v>9557.9894999999997</v>
      </c>
      <c r="O383" s="65"/>
      <c r="P383" s="65"/>
      <c r="Q383" s="38"/>
    </row>
    <row r="384" spans="1:17" ht="16.5">
      <c r="A384" s="20" t="s">
        <v>434</v>
      </c>
      <c r="B384" s="20" t="s">
        <v>771</v>
      </c>
      <c r="C384" s="20" t="s">
        <v>251</v>
      </c>
      <c r="D384" s="11" t="s">
        <v>235</v>
      </c>
      <c r="E384" s="35" t="s">
        <v>718</v>
      </c>
      <c r="F384" s="94">
        <v>2015</v>
      </c>
      <c r="G384" s="23">
        <v>100</v>
      </c>
      <c r="H384" s="14">
        <v>1</v>
      </c>
      <c r="I384" s="23">
        <v>100</v>
      </c>
      <c r="J384" s="23">
        <v>100</v>
      </c>
      <c r="K384" s="13">
        <v>1</v>
      </c>
      <c r="L384" s="38" t="s">
        <v>259</v>
      </c>
      <c r="M384" s="37">
        <v>2040</v>
      </c>
      <c r="N384" s="106">
        <v>159290.06211099998</v>
      </c>
      <c r="O384" s="65"/>
      <c r="P384" s="65"/>
      <c r="Q384" s="38"/>
    </row>
    <row r="385" spans="1:17" ht="16.5">
      <c r="A385" s="20" t="s">
        <v>621</v>
      </c>
      <c r="B385" s="20" t="s">
        <v>771</v>
      </c>
      <c r="C385" s="20" t="s">
        <v>251</v>
      </c>
      <c r="D385" s="11" t="s">
        <v>235</v>
      </c>
      <c r="E385" s="35" t="s">
        <v>730</v>
      </c>
      <c r="F385" s="94">
        <v>2015</v>
      </c>
      <c r="G385" s="23">
        <v>20</v>
      </c>
      <c r="H385" s="14">
        <v>1</v>
      </c>
      <c r="I385" s="23">
        <v>20</v>
      </c>
      <c r="J385" s="23">
        <v>20</v>
      </c>
      <c r="K385" s="13">
        <v>1</v>
      </c>
      <c r="L385" s="38" t="s">
        <v>259</v>
      </c>
      <c r="M385" s="37">
        <v>2035</v>
      </c>
      <c r="N385" s="106">
        <v>51951.814806916671</v>
      </c>
      <c r="O385" s="65"/>
      <c r="P385" s="65"/>
      <c r="Q385" s="38"/>
    </row>
    <row r="386" spans="1:17" ht="16.5">
      <c r="A386" s="20" t="s">
        <v>622</v>
      </c>
      <c r="B386" s="20" t="s">
        <v>771</v>
      </c>
      <c r="C386" s="20" t="s">
        <v>251</v>
      </c>
      <c r="D386" s="11" t="s">
        <v>235</v>
      </c>
      <c r="E386" s="35" t="s">
        <v>736</v>
      </c>
      <c r="F386" s="94">
        <v>2015</v>
      </c>
      <c r="G386" s="23">
        <v>155</v>
      </c>
      <c r="H386" s="14">
        <v>1</v>
      </c>
      <c r="I386" s="23">
        <v>155</v>
      </c>
      <c r="J386" s="23">
        <v>155</v>
      </c>
      <c r="K386" s="13">
        <v>1</v>
      </c>
      <c r="L386" s="38" t="s">
        <v>259</v>
      </c>
      <c r="M386" s="37">
        <v>2040</v>
      </c>
      <c r="N386" s="106">
        <v>358401.94606465404</v>
      </c>
      <c r="O386" s="65"/>
      <c r="P386" s="65"/>
      <c r="Q386" s="38"/>
    </row>
    <row r="387" spans="1:17" ht="16.5">
      <c r="A387" s="20" t="s">
        <v>623</v>
      </c>
      <c r="B387" s="20" t="s">
        <v>771</v>
      </c>
      <c r="C387" s="20" t="s">
        <v>251</v>
      </c>
      <c r="D387" s="11" t="s">
        <v>235</v>
      </c>
      <c r="E387" s="35" t="s">
        <v>736</v>
      </c>
      <c r="F387" s="94">
        <v>2015</v>
      </c>
      <c r="G387" s="23">
        <v>250</v>
      </c>
      <c r="H387" s="14">
        <v>1</v>
      </c>
      <c r="I387" s="23">
        <v>250</v>
      </c>
      <c r="J387" s="23">
        <v>250</v>
      </c>
      <c r="K387" s="13">
        <v>1</v>
      </c>
      <c r="L387" s="38" t="s">
        <v>259</v>
      </c>
      <c r="M387" s="37">
        <v>2035</v>
      </c>
      <c r="N387" s="106">
        <v>602214.30406999984</v>
      </c>
      <c r="O387" s="65"/>
      <c r="P387" s="65"/>
      <c r="Q387" s="38"/>
    </row>
    <row r="388" spans="1:17" ht="16.5">
      <c r="A388" s="20" t="s">
        <v>624</v>
      </c>
      <c r="B388" s="20" t="s">
        <v>771</v>
      </c>
      <c r="C388" s="20" t="s">
        <v>251</v>
      </c>
      <c r="D388" s="11" t="s">
        <v>235</v>
      </c>
      <c r="E388" s="35" t="s">
        <v>730</v>
      </c>
      <c r="F388" s="94">
        <v>2015</v>
      </c>
      <c r="G388" s="23">
        <v>20</v>
      </c>
      <c r="H388" s="14">
        <v>1</v>
      </c>
      <c r="I388" s="23">
        <v>20</v>
      </c>
      <c r="J388" s="23">
        <v>20</v>
      </c>
      <c r="K388" s="13">
        <v>1</v>
      </c>
      <c r="L388" s="38" t="s">
        <v>259</v>
      </c>
      <c r="M388" s="37">
        <v>2035</v>
      </c>
      <c r="N388" s="106">
        <v>46818.051412000008</v>
      </c>
      <c r="O388" s="65"/>
      <c r="P388" s="65"/>
      <c r="Q388" s="38"/>
    </row>
    <row r="389" spans="1:17" ht="16.5">
      <c r="A389" s="20" t="s">
        <v>625</v>
      </c>
      <c r="B389" s="20" t="s">
        <v>771</v>
      </c>
      <c r="C389" s="20" t="s">
        <v>251</v>
      </c>
      <c r="D389" s="11" t="s">
        <v>235</v>
      </c>
      <c r="E389" s="35" t="s">
        <v>719</v>
      </c>
      <c r="F389" s="94">
        <v>2015</v>
      </c>
      <c r="G389" s="23">
        <v>1.66</v>
      </c>
      <c r="H389" s="14">
        <v>1</v>
      </c>
      <c r="I389" s="23">
        <v>1.66</v>
      </c>
      <c r="J389" s="23">
        <v>1.66</v>
      </c>
      <c r="K389" s="13">
        <v>1</v>
      </c>
      <c r="L389" s="38" t="s">
        <v>259</v>
      </c>
      <c r="M389" s="37">
        <v>2035</v>
      </c>
      <c r="N389" s="106">
        <v>2073.0219999999999</v>
      </c>
      <c r="O389" s="65"/>
      <c r="P389" s="65"/>
      <c r="Q389" s="38"/>
    </row>
    <row r="390" spans="1:17" ht="16.5">
      <c r="A390" s="20" t="s">
        <v>626</v>
      </c>
      <c r="B390" s="20" t="s">
        <v>771</v>
      </c>
      <c r="C390" s="20" t="s">
        <v>251</v>
      </c>
      <c r="D390" s="11" t="s">
        <v>235</v>
      </c>
      <c r="E390" s="35" t="s">
        <v>742</v>
      </c>
      <c r="F390" s="94">
        <v>2015</v>
      </c>
      <c r="G390" s="23">
        <v>1.149</v>
      </c>
      <c r="H390" s="14">
        <v>1</v>
      </c>
      <c r="I390" s="23">
        <v>1.149</v>
      </c>
      <c r="J390" s="23">
        <v>1.149</v>
      </c>
      <c r="K390" s="13">
        <v>1</v>
      </c>
      <c r="L390" s="38" t="s">
        <v>259</v>
      </c>
      <c r="M390" s="37">
        <v>2035</v>
      </c>
      <c r="N390" s="106">
        <v>1471.7819999999999</v>
      </c>
      <c r="O390" s="65"/>
      <c r="P390" s="65"/>
      <c r="Q390" s="38"/>
    </row>
    <row r="391" spans="1:17" ht="16.5">
      <c r="A391" s="20" t="s">
        <v>435</v>
      </c>
      <c r="B391" s="20" t="s">
        <v>771</v>
      </c>
      <c r="C391" s="20" t="s">
        <v>251</v>
      </c>
      <c r="D391" s="11" t="s">
        <v>235</v>
      </c>
      <c r="E391" s="35" t="s">
        <v>718</v>
      </c>
      <c r="F391" s="94">
        <v>2016</v>
      </c>
      <c r="G391" s="23">
        <v>112</v>
      </c>
      <c r="H391" s="14">
        <v>1</v>
      </c>
      <c r="I391" s="23">
        <v>112</v>
      </c>
      <c r="J391" s="23">
        <v>112</v>
      </c>
      <c r="K391" s="13">
        <v>1</v>
      </c>
      <c r="L391" s="38" t="s">
        <v>259</v>
      </c>
      <c r="M391" s="37">
        <v>2041</v>
      </c>
      <c r="N391" s="106">
        <v>231534.71794975002</v>
      </c>
      <c r="O391" s="65"/>
      <c r="P391" s="65"/>
      <c r="Q391" s="38"/>
    </row>
    <row r="392" spans="1:17" ht="16.5">
      <c r="A392" s="20" t="s">
        <v>627</v>
      </c>
      <c r="B392" s="20" t="s">
        <v>771</v>
      </c>
      <c r="C392" s="20" t="s">
        <v>251</v>
      </c>
      <c r="D392" s="11" t="s">
        <v>235</v>
      </c>
      <c r="E392" s="35" t="s">
        <v>719</v>
      </c>
      <c r="F392" s="94">
        <v>2016</v>
      </c>
      <c r="G392" s="23">
        <v>0.78760000000000008</v>
      </c>
      <c r="H392" s="14">
        <v>1</v>
      </c>
      <c r="I392" s="23">
        <v>0.78760000000000008</v>
      </c>
      <c r="J392" s="23">
        <v>0.78760000000000008</v>
      </c>
      <c r="K392" s="13">
        <v>1</v>
      </c>
      <c r="L392" s="38" t="s">
        <v>259</v>
      </c>
      <c r="M392" s="37">
        <v>2036</v>
      </c>
      <c r="N392" s="106">
        <v>839.25099999999998</v>
      </c>
      <c r="O392" s="65"/>
      <c r="P392" s="65"/>
      <c r="Q392" s="38"/>
    </row>
    <row r="393" spans="1:17" ht="16.5">
      <c r="A393" s="20" t="s">
        <v>463</v>
      </c>
      <c r="B393" s="20" t="s">
        <v>771</v>
      </c>
      <c r="C393" s="20" t="s">
        <v>251</v>
      </c>
      <c r="D393" s="11" t="s">
        <v>235</v>
      </c>
      <c r="E393" s="35" t="s">
        <v>737</v>
      </c>
      <c r="F393" s="94">
        <v>2016</v>
      </c>
      <c r="G393" s="23">
        <v>1.5</v>
      </c>
      <c r="H393" s="14">
        <v>1</v>
      </c>
      <c r="I393" s="23">
        <v>1.5</v>
      </c>
      <c r="J393" s="23">
        <v>1.5</v>
      </c>
      <c r="K393" s="13">
        <v>1</v>
      </c>
      <c r="L393" s="38" t="s">
        <v>259</v>
      </c>
      <c r="M393" s="37">
        <v>2036</v>
      </c>
      <c r="N393" s="106">
        <v>1574.93</v>
      </c>
      <c r="O393" s="65"/>
      <c r="P393" s="65"/>
      <c r="Q393" s="38"/>
    </row>
    <row r="394" spans="1:17" ht="16.5">
      <c r="A394" s="20" t="s">
        <v>628</v>
      </c>
      <c r="B394" s="20" t="s">
        <v>771</v>
      </c>
      <c r="C394" s="20" t="s">
        <v>251</v>
      </c>
      <c r="D394" s="11" t="s">
        <v>235</v>
      </c>
      <c r="E394" s="35" t="s">
        <v>736</v>
      </c>
      <c r="F394" s="94">
        <v>2016</v>
      </c>
      <c r="G394" s="23">
        <v>94</v>
      </c>
      <c r="H394" s="14">
        <v>1</v>
      </c>
      <c r="I394" s="23">
        <v>94</v>
      </c>
      <c r="J394" s="23">
        <v>94</v>
      </c>
      <c r="K394" s="13">
        <v>1</v>
      </c>
      <c r="L394" s="38" t="s">
        <v>259</v>
      </c>
      <c r="M394" s="37">
        <v>2040</v>
      </c>
      <c r="N394" s="106">
        <v>248661.66249200003</v>
      </c>
      <c r="O394" s="65"/>
      <c r="P394" s="65"/>
      <c r="Q394" s="38"/>
    </row>
    <row r="395" spans="1:17" ht="16.5">
      <c r="A395" s="20" t="s">
        <v>629</v>
      </c>
      <c r="B395" s="20" t="s">
        <v>771</v>
      </c>
      <c r="C395" s="20" t="s">
        <v>251</v>
      </c>
      <c r="D395" s="11" t="s">
        <v>235</v>
      </c>
      <c r="E395" s="35" t="s">
        <v>730</v>
      </c>
      <c r="F395" s="94">
        <v>2016</v>
      </c>
      <c r="G395" s="23">
        <v>20</v>
      </c>
      <c r="H395" s="14">
        <v>1</v>
      </c>
      <c r="I395" s="23">
        <v>20</v>
      </c>
      <c r="J395" s="23">
        <v>20</v>
      </c>
      <c r="K395" s="13">
        <v>1</v>
      </c>
      <c r="L395" s="38" t="s">
        <v>259</v>
      </c>
      <c r="M395" s="37">
        <v>2036</v>
      </c>
      <c r="N395" s="106">
        <v>48168.217976999993</v>
      </c>
      <c r="O395" s="65"/>
      <c r="P395" s="65"/>
      <c r="Q395" s="38"/>
    </row>
    <row r="396" spans="1:17" ht="16.5">
      <c r="A396" s="20" t="s">
        <v>630</v>
      </c>
      <c r="B396" s="20" t="s">
        <v>771</v>
      </c>
      <c r="C396" s="20" t="s">
        <v>251</v>
      </c>
      <c r="D396" s="11" t="s">
        <v>235</v>
      </c>
      <c r="E396" s="35" t="s">
        <v>741</v>
      </c>
      <c r="F396" s="94">
        <v>2016</v>
      </c>
      <c r="G396" s="23">
        <v>0.14000000000000001</v>
      </c>
      <c r="H396" s="14">
        <v>1</v>
      </c>
      <c r="I396" s="23">
        <v>0.14000000000000001</v>
      </c>
      <c r="J396" s="23">
        <v>0.14000000000000001</v>
      </c>
      <c r="K396" s="13">
        <v>1</v>
      </c>
      <c r="L396" s="38" t="s">
        <v>259</v>
      </c>
      <c r="M396" s="37">
        <v>2041</v>
      </c>
      <c r="N396" s="106">
        <v>999.57899999999995</v>
      </c>
      <c r="O396" s="65"/>
      <c r="P396" s="65"/>
      <c r="Q396" s="38"/>
    </row>
    <row r="397" spans="1:17" ht="16.5">
      <c r="A397" s="20" t="s">
        <v>631</v>
      </c>
      <c r="B397" s="20" t="s">
        <v>771</v>
      </c>
      <c r="C397" s="20" t="s">
        <v>251</v>
      </c>
      <c r="D397" s="11" t="s">
        <v>235</v>
      </c>
      <c r="E397" s="35" t="s">
        <v>719</v>
      </c>
      <c r="F397" s="94">
        <v>2016</v>
      </c>
      <c r="G397" s="23">
        <v>0.72</v>
      </c>
      <c r="H397" s="14">
        <v>1</v>
      </c>
      <c r="I397" s="23">
        <v>0.72</v>
      </c>
      <c r="J397" s="23">
        <v>0.72</v>
      </c>
      <c r="K397" s="13">
        <v>1</v>
      </c>
      <c r="L397" s="38" t="s">
        <v>259</v>
      </c>
      <c r="M397" s="37">
        <v>2041</v>
      </c>
      <c r="N397" s="106" t="s">
        <v>855</v>
      </c>
      <c r="O397" s="65"/>
      <c r="P397" s="65"/>
      <c r="Q397" s="38"/>
    </row>
    <row r="398" spans="1:17" ht="16.5">
      <c r="A398" s="20" t="s">
        <v>439</v>
      </c>
      <c r="B398" s="20" t="s">
        <v>771</v>
      </c>
      <c r="C398" s="20" t="s">
        <v>251</v>
      </c>
      <c r="D398" s="11" t="s">
        <v>235</v>
      </c>
      <c r="E398" s="35" t="s">
        <v>730</v>
      </c>
      <c r="F398" s="94">
        <v>2016</v>
      </c>
      <c r="G398" s="23">
        <v>20</v>
      </c>
      <c r="H398" s="14">
        <v>1</v>
      </c>
      <c r="I398" s="23">
        <v>20</v>
      </c>
      <c r="J398" s="23">
        <v>20</v>
      </c>
      <c r="K398" s="13">
        <v>1</v>
      </c>
      <c r="L398" s="38" t="s">
        <v>259</v>
      </c>
      <c r="M398" s="37">
        <v>2036</v>
      </c>
      <c r="N398" s="106">
        <v>52400.080261999996</v>
      </c>
      <c r="O398" s="65"/>
      <c r="P398" s="65"/>
      <c r="Q398" s="38"/>
    </row>
    <row r="399" spans="1:17" ht="16.5">
      <c r="A399" s="20" t="s">
        <v>440</v>
      </c>
      <c r="B399" s="20" t="s">
        <v>771</v>
      </c>
      <c r="C399" s="20" t="s">
        <v>251</v>
      </c>
      <c r="D399" s="11" t="s">
        <v>235</v>
      </c>
      <c r="E399" s="35" t="s">
        <v>730</v>
      </c>
      <c r="F399" s="94">
        <v>2016</v>
      </c>
      <c r="G399" s="23">
        <v>20</v>
      </c>
      <c r="H399" s="14">
        <v>1</v>
      </c>
      <c r="I399" s="23">
        <v>20</v>
      </c>
      <c r="J399" s="23">
        <v>20</v>
      </c>
      <c r="K399" s="13">
        <v>1</v>
      </c>
      <c r="L399" s="38" t="s">
        <v>259</v>
      </c>
      <c r="M399" s="37">
        <v>2036</v>
      </c>
      <c r="N399" s="106">
        <v>51687.230264000013</v>
      </c>
      <c r="O399" s="65"/>
      <c r="P399" s="65"/>
      <c r="Q399" s="38"/>
    </row>
    <row r="400" spans="1:17" ht="16.5">
      <c r="A400" s="20" t="s">
        <v>441</v>
      </c>
      <c r="B400" s="20" t="s">
        <v>771</v>
      </c>
      <c r="C400" s="20" t="s">
        <v>251</v>
      </c>
      <c r="D400" s="11" t="s">
        <v>235</v>
      </c>
      <c r="E400" s="35" t="s">
        <v>730</v>
      </c>
      <c r="F400" s="94">
        <v>2016</v>
      </c>
      <c r="G400" s="23">
        <v>15</v>
      </c>
      <c r="H400" s="14">
        <v>1</v>
      </c>
      <c r="I400" s="23">
        <v>15</v>
      </c>
      <c r="J400" s="23">
        <v>15</v>
      </c>
      <c r="K400" s="13">
        <v>1</v>
      </c>
      <c r="L400" s="38" t="s">
        <v>259</v>
      </c>
      <c r="M400" s="37">
        <v>2036</v>
      </c>
      <c r="N400" s="106">
        <v>38474.772684999996</v>
      </c>
      <c r="O400" s="65"/>
      <c r="P400" s="65"/>
      <c r="Q400" s="38"/>
    </row>
    <row r="401" spans="1:17" ht="16.5">
      <c r="A401" s="20" t="s">
        <v>442</v>
      </c>
      <c r="B401" s="20" t="s">
        <v>771</v>
      </c>
      <c r="C401" s="20" t="s">
        <v>251</v>
      </c>
      <c r="D401" s="11" t="s">
        <v>235</v>
      </c>
      <c r="E401" s="35" t="s">
        <v>730</v>
      </c>
      <c r="F401" s="94">
        <v>2016</v>
      </c>
      <c r="G401" s="23">
        <v>20</v>
      </c>
      <c r="H401" s="14">
        <v>1</v>
      </c>
      <c r="I401" s="23">
        <v>20</v>
      </c>
      <c r="J401" s="23">
        <v>20</v>
      </c>
      <c r="K401" s="13">
        <v>1</v>
      </c>
      <c r="L401" s="38" t="s">
        <v>259</v>
      </c>
      <c r="M401" s="37">
        <v>2036</v>
      </c>
      <c r="N401" s="106">
        <v>51883.957817000002</v>
      </c>
      <c r="O401" s="65"/>
      <c r="P401" s="65"/>
      <c r="Q401" s="38"/>
    </row>
    <row r="402" spans="1:17" ht="16.5">
      <c r="A402" s="20" t="s">
        <v>632</v>
      </c>
      <c r="B402" s="20" t="s">
        <v>771</v>
      </c>
      <c r="C402" s="20" t="s">
        <v>251</v>
      </c>
      <c r="D402" s="11" t="s">
        <v>235</v>
      </c>
      <c r="E402" s="35" t="s">
        <v>738</v>
      </c>
      <c r="F402" s="94">
        <v>2016</v>
      </c>
      <c r="G402" s="23">
        <v>100.8</v>
      </c>
      <c r="H402" s="14">
        <v>1</v>
      </c>
      <c r="I402" s="23">
        <v>100.8</v>
      </c>
      <c r="J402" s="23">
        <v>100.8</v>
      </c>
      <c r="K402" s="13">
        <v>1</v>
      </c>
      <c r="L402" s="38" t="s">
        <v>259</v>
      </c>
      <c r="M402" s="37">
        <v>2036</v>
      </c>
      <c r="N402" s="106">
        <v>285938.049978</v>
      </c>
      <c r="O402" s="65"/>
      <c r="P402" s="65"/>
      <c r="Q402" s="38"/>
    </row>
    <row r="403" spans="1:17" ht="16.5">
      <c r="A403" s="20" t="s">
        <v>633</v>
      </c>
      <c r="B403" s="20" t="s">
        <v>771</v>
      </c>
      <c r="C403" s="20" t="s">
        <v>251</v>
      </c>
      <c r="D403" s="11" t="s">
        <v>235</v>
      </c>
      <c r="E403" s="35" t="s">
        <v>738</v>
      </c>
      <c r="F403" s="94">
        <v>2016</v>
      </c>
      <c r="G403" s="23">
        <v>152</v>
      </c>
      <c r="H403" s="14">
        <v>1</v>
      </c>
      <c r="I403" s="23">
        <v>152</v>
      </c>
      <c r="J403" s="23">
        <v>152</v>
      </c>
      <c r="K403" s="13">
        <v>1</v>
      </c>
      <c r="L403" s="38" t="s">
        <v>259</v>
      </c>
      <c r="M403" s="37">
        <v>2041</v>
      </c>
      <c r="N403" s="106">
        <v>447040.89918700006</v>
      </c>
      <c r="O403" s="65"/>
      <c r="P403" s="65"/>
      <c r="Q403" s="38"/>
    </row>
    <row r="404" spans="1:17" ht="16.5">
      <c r="A404" s="20" t="s">
        <v>634</v>
      </c>
      <c r="B404" s="20" t="s">
        <v>771</v>
      </c>
      <c r="C404" s="20" t="s">
        <v>251</v>
      </c>
      <c r="D404" s="11" t="s">
        <v>235</v>
      </c>
      <c r="E404" s="35" t="s">
        <v>741</v>
      </c>
      <c r="F404" s="94">
        <v>2016</v>
      </c>
      <c r="G404" s="23">
        <v>1.099</v>
      </c>
      <c r="H404" s="14">
        <v>1</v>
      </c>
      <c r="I404" s="23">
        <v>1.099</v>
      </c>
      <c r="J404" s="23">
        <v>1.099</v>
      </c>
      <c r="K404" s="13">
        <v>1</v>
      </c>
      <c r="L404" s="38" t="s">
        <v>259</v>
      </c>
      <c r="M404" s="37">
        <v>2036</v>
      </c>
      <c r="N404" s="106">
        <v>1132.758</v>
      </c>
      <c r="O404" s="65"/>
      <c r="P404" s="65"/>
      <c r="Q404" s="38"/>
    </row>
    <row r="405" spans="1:17" ht="16.5">
      <c r="A405" s="20" t="s">
        <v>471</v>
      </c>
      <c r="B405" s="20" t="s">
        <v>771</v>
      </c>
      <c r="C405" s="20" t="s">
        <v>251</v>
      </c>
      <c r="D405" s="11" t="s">
        <v>235</v>
      </c>
      <c r="E405" s="35" t="s">
        <v>726</v>
      </c>
      <c r="F405" s="94">
        <v>2016</v>
      </c>
      <c r="G405" s="23">
        <v>4.0119999999999996</v>
      </c>
      <c r="H405" s="14">
        <v>1</v>
      </c>
      <c r="I405" s="23">
        <v>4.0119999999999996</v>
      </c>
      <c r="J405" s="23">
        <v>4.0119999999999996</v>
      </c>
      <c r="K405" s="13">
        <v>1</v>
      </c>
      <c r="L405" s="38" t="s">
        <v>259</v>
      </c>
      <c r="M405" s="37">
        <v>2036</v>
      </c>
      <c r="N405" s="106">
        <v>5149.6620000000003</v>
      </c>
      <c r="O405" s="65"/>
      <c r="P405" s="65"/>
      <c r="Q405" s="38"/>
    </row>
    <row r="406" spans="1:17" ht="16.5">
      <c r="A406" s="20" t="s">
        <v>452</v>
      </c>
      <c r="B406" s="20" t="s">
        <v>771</v>
      </c>
      <c r="C406" s="20" t="s">
        <v>251</v>
      </c>
      <c r="D406" s="11" t="s">
        <v>235</v>
      </c>
      <c r="E406" s="35" t="s">
        <v>726</v>
      </c>
      <c r="F406" s="94">
        <v>2016</v>
      </c>
      <c r="G406" s="23">
        <v>2</v>
      </c>
      <c r="H406" s="14">
        <v>1</v>
      </c>
      <c r="I406" s="23">
        <v>2</v>
      </c>
      <c r="J406" s="23">
        <v>2</v>
      </c>
      <c r="K406" s="13">
        <v>1</v>
      </c>
      <c r="L406" s="38" t="s">
        <v>259</v>
      </c>
      <c r="M406" s="37">
        <v>2036</v>
      </c>
      <c r="N406" s="106">
        <v>2213.848</v>
      </c>
      <c r="O406" s="65"/>
      <c r="P406" s="65"/>
      <c r="Q406" s="38"/>
    </row>
    <row r="407" spans="1:17" ht="16.5">
      <c r="A407" s="20" t="s">
        <v>438</v>
      </c>
      <c r="B407" s="20" t="s">
        <v>771</v>
      </c>
      <c r="C407" s="20" t="s">
        <v>251</v>
      </c>
      <c r="D407" s="11" t="s">
        <v>235</v>
      </c>
      <c r="E407" s="35" t="s">
        <v>730</v>
      </c>
      <c r="F407" s="94">
        <v>2017</v>
      </c>
      <c r="G407" s="23">
        <v>15</v>
      </c>
      <c r="H407" s="14">
        <v>1</v>
      </c>
      <c r="I407" s="23">
        <v>15</v>
      </c>
      <c r="J407" s="23">
        <v>15</v>
      </c>
      <c r="K407" s="13">
        <v>1</v>
      </c>
      <c r="L407" s="38" t="s">
        <v>259</v>
      </c>
      <c r="M407" s="37">
        <v>2037</v>
      </c>
      <c r="N407" s="106">
        <v>16001.529010999995</v>
      </c>
      <c r="O407" s="65"/>
      <c r="P407" s="65"/>
      <c r="Q407" s="38"/>
    </row>
    <row r="408" spans="1:17" ht="16.5">
      <c r="A408" s="20" t="s">
        <v>466</v>
      </c>
      <c r="B408" s="20" t="s">
        <v>771</v>
      </c>
      <c r="C408" s="20" t="s">
        <v>251</v>
      </c>
      <c r="D408" s="11" t="s">
        <v>235</v>
      </c>
      <c r="E408" s="35" t="s">
        <v>726</v>
      </c>
      <c r="F408" s="94">
        <v>2017</v>
      </c>
      <c r="G408" s="23">
        <v>3</v>
      </c>
      <c r="H408" s="14">
        <v>1</v>
      </c>
      <c r="I408" s="23">
        <v>3</v>
      </c>
      <c r="J408" s="23">
        <v>3</v>
      </c>
      <c r="K408" s="13">
        <v>1</v>
      </c>
      <c r="L408" s="38" t="s">
        <v>259</v>
      </c>
      <c r="M408" s="37">
        <v>2042</v>
      </c>
      <c r="N408" s="106">
        <v>4792.3100000000004</v>
      </c>
      <c r="O408" s="65"/>
      <c r="P408" s="65"/>
      <c r="Q408" s="38"/>
    </row>
    <row r="409" spans="1:17" ht="16.5">
      <c r="A409" s="20" t="s">
        <v>453</v>
      </c>
      <c r="B409" s="20" t="s">
        <v>771</v>
      </c>
      <c r="C409" s="20" t="s">
        <v>251</v>
      </c>
      <c r="D409" s="11" t="s">
        <v>235</v>
      </c>
      <c r="E409" s="35" t="s">
        <v>739</v>
      </c>
      <c r="F409" s="94">
        <v>2017</v>
      </c>
      <c r="G409" s="23">
        <v>1.99</v>
      </c>
      <c r="H409" s="14">
        <v>1</v>
      </c>
      <c r="I409" s="23">
        <v>1.99</v>
      </c>
      <c r="J409" s="23">
        <v>1.99</v>
      </c>
      <c r="K409" s="13">
        <v>1</v>
      </c>
      <c r="L409" s="38" t="s">
        <v>259</v>
      </c>
      <c r="M409" s="37">
        <v>2037</v>
      </c>
      <c r="N409" s="106">
        <v>3065.28</v>
      </c>
      <c r="O409" s="65"/>
      <c r="P409" s="65"/>
      <c r="Q409" s="38"/>
    </row>
    <row r="410" spans="1:17" ht="16.5">
      <c r="A410" s="20" t="s">
        <v>635</v>
      </c>
      <c r="B410" s="20" t="s">
        <v>771</v>
      </c>
      <c r="C410" s="20" t="s">
        <v>251</v>
      </c>
      <c r="D410" s="11" t="s">
        <v>235</v>
      </c>
      <c r="E410" s="35" t="s">
        <v>730</v>
      </c>
      <c r="F410" s="94">
        <v>2017</v>
      </c>
      <c r="G410" s="23">
        <v>60</v>
      </c>
      <c r="H410" s="14">
        <v>1</v>
      </c>
      <c r="I410" s="23">
        <v>60</v>
      </c>
      <c r="J410" s="23">
        <v>60</v>
      </c>
      <c r="K410" s="13">
        <v>1</v>
      </c>
      <c r="L410" s="38" t="s">
        <v>259</v>
      </c>
      <c r="M410" s="37">
        <v>2037</v>
      </c>
      <c r="N410" s="106">
        <v>156575.632247</v>
      </c>
      <c r="O410" s="65"/>
      <c r="P410" s="65"/>
      <c r="Q410" s="38"/>
    </row>
    <row r="411" spans="1:17" ht="16.5">
      <c r="A411" s="20" t="s">
        <v>636</v>
      </c>
      <c r="B411" s="20" t="s">
        <v>771</v>
      </c>
      <c r="C411" s="20" t="s">
        <v>251</v>
      </c>
      <c r="D411" s="11" t="s">
        <v>235</v>
      </c>
      <c r="E411" s="35" t="s">
        <v>730</v>
      </c>
      <c r="F411" s="94">
        <v>2017</v>
      </c>
      <c r="G411" s="23">
        <v>20</v>
      </c>
      <c r="H411" s="14">
        <v>1</v>
      </c>
      <c r="I411" s="23">
        <v>20</v>
      </c>
      <c r="J411" s="23">
        <v>20</v>
      </c>
      <c r="K411" s="13">
        <v>1</v>
      </c>
      <c r="L411" s="38" t="s">
        <v>259</v>
      </c>
      <c r="M411" s="37">
        <v>2037</v>
      </c>
      <c r="N411" s="106">
        <v>34732.541792999997</v>
      </c>
      <c r="O411" s="65"/>
      <c r="P411" s="65"/>
      <c r="Q411" s="38"/>
    </row>
    <row r="412" spans="1:17" ht="16.5">
      <c r="A412" s="20" t="s">
        <v>637</v>
      </c>
      <c r="B412" s="20" t="s">
        <v>771</v>
      </c>
      <c r="C412" s="20" t="s">
        <v>251</v>
      </c>
      <c r="D412" s="11" t="s">
        <v>235</v>
      </c>
      <c r="E412" s="35" t="s">
        <v>730</v>
      </c>
      <c r="F412" s="94">
        <v>2017</v>
      </c>
      <c r="G412" s="23">
        <v>20</v>
      </c>
      <c r="H412" s="14">
        <v>1</v>
      </c>
      <c r="I412" s="23">
        <v>20</v>
      </c>
      <c r="J412" s="23">
        <v>20</v>
      </c>
      <c r="K412" s="13">
        <v>1</v>
      </c>
      <c r="L412" s="38" t="s">
        <v>259</v>
      </c>
      <c r="M412" s="37">
        <v>2034</v>
      </c>
      <c r="N412" s="106">
        <v>32107.206962999997</v>
      </c>
      <c r="O412" s="65"/>
      <c r="P412" s="65"/>
      <c r="Q412" s="38"/>
    </row>
    <row r="413" spans="1:17" ht="16.5">
      <c r="A413" s="20" t="s">
        <v>638</v>
      </c>
      <c r="B413" s="20" t="s">
        <v>771</v>
      </c>
      <c r="C413" s="20" t="s">
        <v>251</v>
      </c>
      <c r="D413" s="11" t="s">
        <v>235</v>
      </c>
      <c r="E413" s="35" t="s">
        <v>738</v>
      </c>
      <c r="F413" s="94">
        <v>2017</v>
      </c>
      <c r="G413" s="23">
        <v>2</v>
      </c>
      <c r="H413" s="14">
        <v>1</v>
      </c>
      <c r="I413" s="23">
        <v>2</v>
      </c>
      <c r="J413" s="23">
        <v>2</v>
      </c>
      <c r="K413" s="13">
        <v>4</v>
      </c>
      <c r="L413" s="38" t="s">
        <v>253</v>
      </c>
      <c r="M413" s="75" t="s">
        <v>381</v>
      </c>
      <c r="N413" s="106">
        <v>4602.1229999999996</v>
      </c>
      <c r="O413" s="65"/>
      <c r="P413" s="65"/>
      <c r="Q413" s="38"/>
    </row>
    <row r="414" spans="1:17" ht="16.5">
      <c r="A414" s="20" t="s">
        <v>474</v>
      </c>
      <c r="B414" s="20" t="s">
        <v>771</v>
      </c>
      <c r="C414" s="20" t="s">
        <v>251</v>
      </c>
      <c r="D414" s="11" t="s">
        <v>235</v>
      </c>
      <c r="E414" s="35" t="s">
        <v>730</v>
      </c>
      <c r="F414" s="94">
        <v>2017</v>
      </c>
      <c r="G414" s="23">
        <v>0.47699999999999998</v>
      </c>
      <c r="H414" s="14">
        <v>1</v>
      </c>
      <c r="I414" s="23">
        <v>0.47699999999999998</v>
      </c>
      <c r="J414" s="23">
        <v>0.47699999999999998</v>
      </c>
      <c r="K414" s="13">
        <v>1</v>
      </c>
      <c r="L414" s="38" t="s">
        <v>259</v>
      </c>
      <c r="M414" s="37">
        <v>2042</v>
      </c>
      <c r="N414" s="106">
        <v>588.38</v>
      </c>
      <c r="O414" s="65"/>
      <c r="P414" s="65"/>
      <c r="Q414" s="38"/>
    </row>
    <row r="415" spans="1:17" ht="16.5">
      <c r="A415" s="20" t="s">
        <v>443</v>
      </c>
      <c r="B415" s="20" t="s">
        <v>771</v>
      </c>
      <c r="C415" s="20" t="s">
        <v>251</v>
      </c>
      <c r="D415" s="11" t="s">
        <v>235</v>
      </c>
      <c r="E415" s="35" t="s">
        <v>730</v>
      </c>
      <c r="F415" s="94">
        <v>2017</v>
      </c>
      <c r="G415" s="23">
        <v>20</v>
      </c>
      <c r="H415" s="14">
        <v>1</v>
      </c>
      <c r="I415" s="23">
        <v>20</v>
      </c>
      <c r="J415" s="23">
        <v>20</v>
      </c>
      <c r="K415" s="13">
        <v>1</v>
      </c>
      <c r="L415" s="38" t="s">
        <v>259</v>
      </c>
      <c r="M415" s="37">
        <v>2037</v>
      </c>
      <c r="N415" s="106">
        <v>49378.015011999996</v>
      </c>
      <c r="O415" s="65"/>
      <c r="P415" s="65"/>
      <c r="Q415" s="38"/>
    </row>
    <row r="416" spans="1:17" ht="16.5">
      <c r="A416" s="20" t="s">
        <v>639</v>
      </c>
      <c r="B416" s="20" t="s">
        <v>771</v>
      </c>
      <c r="C416" s="20" t="s">
        <v>251</v>
      </c>
      <c r="D416" s="11" t="s">
        <v>235</v>
      </c>
      <c r="E416" s="35" t="s">
        <v>730</v>
      </c>
      <c r="F416" s="94">
        <v>2017</v>
      </c>
      <c r="G416" s="23">
        <v>140</v>
      </c>
      <c r="H416" s="14">
        <v>1</v>
      </c>
      <c r="I416" s="23">
        <v>140</v>
      </c>
      <c r="J416" s="23">
        <v>140</v>
      </c>
      <c r="K416" s="13">
        <v>1</v>
      </c>
      <c r="L416" s="38" t="s">
        <v>259</v>
      </c>
      <c r="M416" s="37">
        <v>2038</v>
      </c>
      <c r="N416" s="106">
        <v>271760.69663899997</v>
      </c>
      <c r="O416" s="65"/>
      <c r="P416" s="65"/>
      <c r="Q416" s="38"/>
    </row>
    <row r="417" spans="1:17" ht="16.5">
      <c r="A417" s="20" t="s">
        <v>640</v>
      </c>
      <c r="B417" s="20" t="s">
        <v>771</v>
      </c>
      <c r="C417" s="20" t="s">
        <v>251</v>
      </c>
      <c r="D417" s="11" t="s">
        <v>235</v>
      </c>
      <c r="E417" s="35" t="s">
        <v>718</v>
      </c>
      <c r="F417" s="94">
        <v>2017</v>
      </c>
      <c r="G417" s="23">
        <v>157.5</v>
      </c>
      <c r="H417" s="14">
        <v>1</v>
      </c>
      <c r="I417" s="23">
        <v>157.5</v>
      </c>
      <c r="J417" s="23">
        <v>157.5</v>
      </c>
      <c r="K417" s="13">
        <v>1</v>
      </c>
      <c r="L417" s="38" t="s">
        <v>259</v>
      </c>
      <c r="M417" s="37">
        <v>2042</v>
      </c>
      <c r="N417" s="106">
        <v>307641.22949649999</v>
      </c>
      <c r="O417" s="65"/>
      <c r="P417" s="65"/>
      <c r="Q417" s="38"/>
    </row>
    <row r="418" spans="1:17" ht="16.5">
      <c r="A418" s="20" t="s">
        <v>641</v>
      </c>
      <c r="B418" s="20" t="s">
        <v>771</v>
      </c>
      <c r="C418" s="20" t="s">
        <v>251</v>
      </c>
      <c r="D418" s="11" t="s">
        <v>235</v>
      </c>
      <c r="E418" s="35" t="s">
        <v>730</v>
      </c>
      <c r="F418" s="94">
        <v>2018</v>
      </c>
      <c r="G418" s="23">
        <v>100</v>
      </c>
      <c r="H418" s="14">
        <v>1</v>
      </c>
      <c r="I418" s="23">
        <v>100</v>
      </c>
      <c r="J418" s="23">
        <v>100</v>
      </c>
      <c r="K418" s="13">
        <v>1</v>
      </c>
      <c r="L418" s="38" t="s">
        <v>259</v>
      </c>
      <c r="M418" s="37">
        <v>2033</v>
      </c>
      <c r="N418" s="106">
        <v>299248.80900000001</v>
      </c>
      <c r="O418" s="65"/>
      <c r="P418" s="65"/>
      <c r="Q418" s="38"/>
    </row>
    <row r="419" spans="1:17" ht="16.5">
      <c r="A419" s="20" t="s">
        <v>642</v>
      </c>
      <c r="B419" s="20" t="s">
        <v>771</v>
      </c>
      <c r="C419" s="20" t="s">
        <v>251</v>
      </c>
      <c r="D419" s="11" t="s">
        <v>235</v>
      </c>
      <c r="E419" s="35" t="s">
        <v>730</v>
      </c>
      <c r="F419" s="94">
        <v>2018</v>
      </c>
      <c r="G419" s="23">
        <v>100</v>
      </c>
      <c r="H419" s="14">
        <v>1</v>
      </c>
      <c r="I419" s="23">
        <v>100</v>
      </c>
      <c r="J419" s="23">
        <v>100</v>
      </c>
      <c r="K419" s="13">
        <v>1</v>
      </c>
      <c r="L419" s="38" t="s">
        <v>259</v>
      </c>
      <c r="M419" s="37">
        <v>2039</v>
      </c>
      <c r="N419" s="106">
        <v>287037.67445500015</v>
      </c>
      <c r="O419" s="65"/>
      <c r="P419" s="65"/>
      <c r="Q419" s="38"/>
    </row>
    <row r="420" spans="1:17" ht="16.5">
      <c r="A420" s="20" t="s">
        <v>476</v>
      </c>
      <c r="B420" s="20" t="s">
        <v>771</v>
      </c>
      <c r="C420" s="20" t="s">
        <v>251</v>
      </c>
      <c r="D420" s="11" t="s">
        <v>235</v>
      </c>
      <c r="E420" s="35" t="s">
        <v>719</v>
      </c>
      <c r="F420" s="94">
        <v>2019</v>
      </c>
      <c r="G420" s="23">
        <v>0.41760000000000003</v>
      </c>
      <c r="H420" s="14">
        <v>1</v>
      </c>
      <c r="I420" s="23">
        <v>0.41760000000000003</v>
      </c>
      <c r="J420" s="23">
        <v>0.41760000000000003</v>
      </c>
      <c r="K420" s="13">
        <v>1</v>
      </c>
      <c r="L420" s="38" t="s">
        <v>259</v>
      </c>
      <c r="M420" s="37">
        <v>2039</v>
      </c>
      <c r="N420" s="106">
        <v>557.51</v>
      </c>
      <c r="O420" s="65"/>
      <c r="P420" s="65"/>
      <c r="Q420" s="38"/>
    </row>
    <row r="421" spans="1:17" ht="16.5">
      <c r="A421" s="20" t="s">
        <v>479</v>
      </c>
      <c r="B421" s="20" t="s">
        <v>771</v>
      </c>
      <c r="C421" s="20" t="s">
        <v>251</v>
      </c>
      <c r="D421" s="11" t="s">
        <v>235</v>
      </c>
      <c r="E421" s="35" t="s">
        <v>719</v>
      </c>
      <c r="F421" s="94">
        <v>2019</v>
      </c>
      <c r="G421" s="23">
        <v>0.20499999999999999</v>
      </c>
      <c r="H421" s="14">
        <v>1</v>
      </c>
      <c r="I421" s="23">
        <v>0.20499999999999999</v>
      </c>
      <c r="J421" s="23">
        <v>0.20499999999999999</v>
      </c>
      <c r="K421" s="13">
        <v>1</v>
      </c>
      <c r="L421" s="38" t="s">
        <v>259</v>
      </c>
      <c r="M421" s="37">
        <v>2044</v>
      </c>
      <c r="N421" s="106">
        <v>267.05</v>
      </c>
      <c r="O421" s="65"/>
      <c r="P421" s="65"/>
      <c r="Q421" s="38"/>
    </row>
    <row r="422" spans="1:17" ht="16.5">
      <c r="A422" s="20" t="s">
        <v>444</v>
      </c>
      <c r="B422" s="20" t="s">
        <v>771</v>
      </c>
      <c r="C422" s="20" t="s">
        <v>251</v>
      </c>
      <c r="D422" s="11" t="s">
        <v>235</v>
      </c>
      <c r="E422" s="35" t="s">
        <v>730</v>
      </c>
      <c r="F422" s="94">
        <v>2019</v>
      </c>
      <c r="G422" s="23">
        <v>20</v>
      </c>
      <c r="H422" s="14">
        <v>1</v>
      </c>
      <c r="I422" s="23">
        <v>20</v>
      </c>
      <c r="J422" s="23">
        <v>20</v>
      </c>
      <c r="K422" s="13">
        <v>1</v>
      </c>
      <c r="L422" s="75" t="s">
        <v>381</v>
      </c>
      <c r="M422" s="75" t="s">
        <v>381</v>
      </c>
      <c r="N422" s="106">
        <v>39451.763159076014</v>
      </c>
      <c r="O422" s="65"/>
      <c r="P422" s="65"/>
      <c r="Q422" s="38"/>
    </row>
    <row r="423" spans="1:17" ht="16.5">
      <c r="A423" s="20" t="s">
        <v>478</v>
      </c>
      <c r="B423" s="20" t="s">
        <v>771</v>
      </c>
      <c r="C423" s="20" t="s">
        <v>251</v>
      </c>
      <c r="D423" s="11" t="s">
        <v>235</v>
      </c>
      <c r="E423" s="35" t="s">
        <v>719</v>
      </c>
      <c r="F423" s="94">
        <v>2019</v>
      </c>
      <c r="G423" s="23">
        <v>0.13200000000000001</v>
      </c>
      <c r="H423" s="14">
        <v>1</v>
      </c>
      <c r="I423" s="23">
        <v>0.13200000000000001</v>
      </c>
      <c r="J423" s="23">
        <v>0.13200000000000001</v>
      </c>
      <c r="K423" s="13">
        <v>1</v>
      </c>
      <c r="L423" s="38" t="s">
        <v>259</v>
      </c>
      <c r="M423" s="37">
        <v>2044</v>
      </c>
      <c r="N423" s="106">
        <v>187.06200000000001</v>
      </c>
      <c r="O423" s="65"/>
      <c r="P423" s="65"/>
      <c r="Q423" s="38"/>
    </row>
    <row r="424" spans="1:17" ht="16.5">
      <c r="A424" s="20" t="s">
        <v>337</v>
      </c>
      <c r="B424" s="20" t="s">
        <v>771</v>
      </c>
      <c r="C424" s="20" t="s">
        <v>251</v>
      </c>
      <c r="D424" s="11" t="s">
        <v>235</v>
      </c>
      <c r="E424" s="35" t="s">
        <v>743</v>
      </c>
      <c r="F424" s="94">
        <v>2019</v>
      </c>
      <c r="G424" s="23">
        <v>5</v>
      </c>
      <c r="H424" s="14">
        <v>1</v>
      </c>
      <c r="I424" s="23">
        <v>5</v>
      </c>
      <c r="J424" s="23">
        <v>5</v>
      </c>
      <c r="K424" s="13">
        <v>1</v>
      </c>
      <c r="L424" s="38" t="s">
        <v>259</v>
      </c>
      <c r="M424" s="37">
        <v>2033</v>
      </c>
      <c r="N424" s="106">
        <v>6984.8601989999997</v>
      </c>
      <c r="O424" s="65"/>
      <c r="P424" s="65"/>
      <c r="Q424" s="38"/>
    </row>
    <row r="425" spans="1:17" ht="16.5">
      <c r="A425" s="20" t="s">
        <v>338</v>
      </c>
      <c r="B425" s="20" t="s">
        <v>771</v>
      </c>
      <c r="C425" s="20" t="s">
        <v>251</v>
      </c>
      <c r="D425" s="11" t="s">
        <v>235</v>
      </c>
      <c r="E425" s="35" t="s">
        <v>743</v>
      </c>
      <c r="F425" s="94">
        <v>2019</v>
      </c>
      <c r="G425" s="23">
        <v>5</v>
      </c>
      <c r="H425" s="14">
        <v>1</v>
      </c>
      <c r="I425" s="23">
        <v>5</v>
      </c>
      <c r="J425" s="23">
        <v>5</v>
      </c>
      <c r="K425" s="13">
        <v>1</v>
      </c>
      <c r="L425" s="38" t="s">
        <v>259</v>
      </c>
      <c r="M425" s="37">
        <v>2033</v>
      </c>
      <c r="N425" s="106">
        <v>5508.4404080000004</v>
      </c>
      <c r="O425" s="65"/>
      <c r="P425" s="65"/>
      <c r="Q425" s="38"/>
    </row>
    <row r="426" spans="1:17" ht="16.5">
      <c r="A426" s="20" t="s">
        <v>252</v>
      </c>
      <c r="B426" s="20" t="s">
        <v>771</v>
      </c>
      <c r="C426" s="20" t="s">
        <v>251</v>
      </c>
      <c r="D426" s="11" t="s">
        <v>235</v>
      </c>
      <c r="E426" s="35" t="s">
        <v>718</v>
      </c>
      <c r="F426" s="94">
        <v>2019</v>
      </c>
      <c r="G426" s="23">
        <v>100</v>
      </c>
      <c r="H426" s="14">
        <v>1</v>
      </c>
      <c r="I426" s="23">
        <v>100</v>
      </c>
      <c r="J426" s="23">
        <v>100</v>
      </c>
      <c r="K426" s="13">
        <v>1</v>
      </c>
      <c r="L426" s="38" t="s">
        <v>658</v>
      </c>
      <c r="M426" s="37">
        <v>2024</v>
      </c>
      <c r="N426" s="106">
        <v>245803.77100000001</v>
      </c>
      <c r="O426" s="65"/>
      <c r="P426" s="65"/>
      <c r="Q426" s="38"/>
    </row>
    <row r="427" spans="1:17" ht="16.5">
      <c r="A427" s="20" t="s">
        <v>465</v>
      </c>
      <c r="B427" s="20" t="s">
        <v>771</v>
      </c>
      <c r="C427" s="20" t="s">
        <v>251</v>
      </c>
      <c r="D427" s="11" t="s">
        <v>235</v>
      </c>
      <c r="E427" s="35" t="s">
        <v>741</v>
      </c>
      <c r="F427" s="94">
        <v>2020</v>
      </c>
      <c r="G427" s="23">
        <v>0.49099999999999999</v>
      </c>
      <c r="H427" s="14">
        <v>1</v>
      </c>
      <c r="I427" s="23">
        <v>0.49099999999999999</v>
      </c>
      <c r="J427" s="23">
        <v>0.49099999999999999</v>
      </c>
      <c r="K427" s="13">
        <v>1</v>
      </c>
      <c r="L427" s="38" t="s">
        <v>259</v>
      </c>
      <c r="M427" s="37">
        <v>2040</v>
      </c>
      <c r="N427" s="106">
        <v>615.96799999999996</v>
      </c>
      <c r="O427" s="65"/>
      <c r="P427" s="65"/>
      <c r="Q427" s="38"/>
    </row>
    <row r="428" spans="1:17" ht="16.5">
      <c r="A428" s="20" t="s">
        <v>480</v>
      </c>
      <c r="B428" s="20" t="s">
        <v>771</v>
      </c>
      <c r="C428" s="20" t="s">
        <v>251</v>
      </c>
      <c r="D428" s="11" t="s">
        <v>235</v>
      </c>
      <c r="E428" s="35" t="s">
        <v>719</v>
      </c>
      <c r="F428" s="94">
        <v>2020</v>
      </c>
      <c r="G428" s="23">
        <v>0.9</v>
      </c>
      <c r="H428" s="14">
        <v>1</v>
      </c>
      <c r="I428" s="23">
        <v>0.9</v>
      </c>
      <c r="J428" s="23">
        <v>0.9</v>
      </c>
      <c r="K428" s="13">
        <v>1</v>
      </c>
      <c r="L428" s="38" t="s">
        <v>259</v>
      </c>
      <c r="M428" s="37">
        <v>2045</v>
      </c>
      <c r="N428" s="106">
        <v>732.32299999999998</v>
      </c>
      <c r="O428" s="65"/>
      <c r="P428" s="65"/>
      <c r="Q428" s="38"/>
    </row>
    <row r="429" spans="1:17" ht="16.5">
      <c r="A429" s="20" t="s">
        <v>460</v>
      </c>
      <c r="B429" s="20" t="s">
        <v>771</v>
      </c>
      <c r="C429" s="20" t="s">
        <v>251</v>
      </c>
      <c r="D429" s="11" t="s">
        <v>235</v>
      </c>
      <c r="E429" s="35" t="s">
        <v>737</v>
      </c>
      <c r="F429" s="94">
        <v>2020</v>
      </c>
      <c r="G429" s="23">
        <v>9.6</v>
      </c>
      <c r="H429" s="14">
        <v>1</v>
      </c>
      <c r="I429" s="23">
        <v>9.6</v>
      </c>
      <c r="J429" s="23">
        <v>9.6</v>
      </c>
      <c r="K429" s="13">
        <v>1</v>
      </c>
      <c r="L429" s="38" t="s">
        <v>238</v>
      </c>
      <c r="M429" s="75" t="s">
        <v>381</v>
      </c>
      <c r="N429" s="106">
        <v>13651.752</v>
      </c>
      <c r="O429" s="65"/>
      <c r="P429" s="65"/>
      <c r="Q429" s="38"/>
    </row>
    <row r="430" spans="1:17" ht="16.5">
      <c r="A430" s="20" t="s">
        <v>464</v>
      </c>
      <c r="B430" s="20" t="s">
        <v>771</v>
      </c>
      <c r="C430" s="20" t="s">
        <v>251</v>
      </c>
      <c r="D430" s="11" t="s">
        <v>235</v>
      </c>
      <c r="E430" s="35" t="s">
        <v>741</v>
      </c>
      <c r="F430" s="94">
        <v>2020</v>
      </c>
      <c r="G430" s="23">
        <v>0.66</v>
      </c>
      <c r="H430" s="14">
        <v>1</v>
      </c>
      <c r="I430" s="23">
        <v>0.66</v>
      </c>
      <c r="J430" s="23">
        <v>0.66</v>
      </c>
      <c r="K430" s="13">
        <v>1</v>
      </c>
      <c r="L430" s="38" t="s">
        <v>259</v>
      </c>
      <c r="M430" s="37">
        <v>2040</v>
      </c>
      <c r="N430" s="106">
        <v>827.41300000000001</v>
      </c>
      <c r="O430" s="65"/>
      <c r="P430" s="65"/>
      <c r="Q430" s="38"/>
    </row>
    <row r="431" spans="1:17" ht="16.5">
      <c r="A431" s="20" t="s">
        <v>477</v>
      </c>
      <c r="B431" s="20" t="s">
        <v>771</v>
      </c>
      <c r="C431" s="20" t="s">
        <v>251</v>
      </c>
      <c r="D431" s="11" t="s">
        <v>235</v>
      </c>
      <c r="E431" s="35" t="s">
        <v>726</v>
      </c>
      <c r="F431" s="94">
        <v>2020</v>
      </c>
      <c r="G431" s="23">
        <v>4.32</v>
      </c>
      <c r="H431" s="14">
        <v>1</v>
      </c>
      <c r="I431" s="23">
        <v>4.32</v>
      </c>
      <c r="J431" s="23">
        <v>4.32</v>
      </c>
      <c r="K431" s="13">
        <v>1</v>
      </c>
      <c r="L431" s="38" t="s">
        <v>259</v>
      </c>
      <c r="M431" s="37">
        <v>2040</v>
      </c>
      <c r="N431" s="106">
        <v>6510.8950000000004</v>
      </c>
      <c r="O431" s="65"/>
      <c r="P431" s="65"/>
      <c r="Q431" s="38"/>
    </row>
    <row r="432" spans="1:17" ht="16.5">
      <c r="A432" s="20" t="s">
        <v>459</v>
      </c>
      <c r="B432" s="20" t="s">
        <v>771</v>
      </c>
      <c r="C432" s="20" t="s">
        <v>251</v>
      </c>
      <c r="D432" s="11" t="s">
        <v>235</v>
      </c>
      <c r="E432" s="35" t="s">
        <v>720</v>
      </c>
      <c r="F432" s="94">
        <v>2020</v>
      </c>
      <c r="G432" s="23">
        <v>10</v>
      </c>
      <c r="H432" s="14">
        <v>1</v>
      </c>
      <c r="I432" s="23">
        <v>10</v>
      </c>
      <c r="J432" s="23">
        <v>10</v>
      </c>
      <c r="K432" s="13">
        <v>1</v>
      </c>
      <c r="L432" s="38" t="s">
        <v>238</v>
      </c>
      <c r="M432" s="75" t="s">
        <v>381</v>
      </c>
      <c r="N432" s="106">
        <v>13922.55</v>
      </c>
      <c r="O432" s="65"/>
      <c r="P432" s="65"/>
      <c r="Q432" s="38"/>
    </row>
    <row r="433" spans="1:17" ht="16.5">
      <c r="A433" s="20" t="s">
        <v>643</v>
      </c>
      <c r="B433" s="20" t="s">
        <v>771</v>
      </c>
      <c r="C433" s="20" t="s">
        <v>251</v>
      </c>
      <c r="D433" s="11" t="s">
        <v>235</v>
      </c>
      <c r="E433" s="35" t="s">
        <v>722</v>
      </c>
      <c r="F433" s="94">
        <v>2020</v>
      </c>
      <c r="G433" s="23">
        <v>1.62</v>
      </c>
      <c r="H433" s="14">
        <v>1</v>
      </c>
      <c r="I433" s="23">
        <v>1.62</v>
      </c>
      <c r="J433" s="23">
        <v>1.62</v>
      </c>
      <c r="K433" s="13">
        <v>1</v>
      </c>
      <c r="L433" s="38" t="s">
        <v>259</v>
      </c>
      <c r="M433" s="37">
        <v>2045</v>
      </c>
      <c r="N433" s="106">
        <v>2837.9</v>
      </c>
      <c r="O433" s="65"/>
      <c r="P433" s="65"/>
      <c r="Q433" s="38"/>
    </row>
    <row r="434" spans="1:17" ht="16.5">
      <c r="A434" s="20" t="s">
        <v>475</v>
      </c>
      <c r="B434" s="20" t="s">
        <v>771</v>
      </c>
      <c r="C434" s="20" t="s">
        <v>251</v>
      </c>
      <c r="D434" s="11" t="s">
        <v>235</v>
      </c>
      <c r="E434" s="35" t="s">
        <v>720</v>
      </c>
      <c r="F434" s="94">
        <v>2020</v>
      </c>
      <c r="G434" s="23">
        <v>1.72</v>
      </c>
      <c r="H434" s="14">
        <v>1</v>
      </c>
      <c r="I434" s="23">
        <v>1.72</v>
      </c>
      <c r="J434" s="23">
        <v>1.72</v>
      </c>
      <c r="K434" s="13">
        <v>1</v>
      </c>
      <c r="L434" s="38" t="s">
        <v>259</v>
      </c>
      <c r="M434" s="37">
        <v>2040</v>
      </c>
      <c r="N434" s="106">
        <v>2527.3870000000002</v>
      </c>
      <c r="O434" s="65"/>
      <c r="P434" s="65"/>
      <c r="Q434" s="38"/>
    </row>
    <row r="435" spans="1:17" ht="16.5">
      <c r="A435" s="20" t="s">
        <v>485</v>
      </c>
      <c r="B435" s="20" t="s">
        <v>771</v>
      </c>
      <c r="C435" s="20" t="s">
        <v>251</v>
      </c>
      <c r="D435" s="11" t="s">
        <v>235</v>
      </c>
      <c r="E435" s="35" t="s">
        <v>719</v>
      </c>
      <c r="F435" s="94">
        <v>2020</v>
      </c>
      <c r="G435" s="23">
        <v>0.03</v>
      </c>
      <c r="H435" s="14">
        <v>1</v>
      </c>
      <c r="I435" s="23">
        <v>0.03</v>
      </c>
      <c r="J435" s="23">
        <v>0.03</v>
      </c>
      <c r="K435" s="13">
        <v>1</v>
      </c>
      <c r="L435" s="38" t="s">
        <v>259</v>
      </c>
      <c r="M435" s="37">
        <v>2045</v>
      </c>
      <c r="N435" s="106">
        <v>32.302</v>
      </c>
      <c r="O435" s="65"/>
      <c r="P435" s="65"/>
      <c r="Q435" s="38"/>
    </row>
    <row r="436" spans="1:17" ht="16.5">
      <c r="A436" s="20" t="s">
        <v>644</v>
      </c>
      <c r="B436" s="20" t="s">
        <v>771</v>
      </c>
      <c r="C436" s="20" t="s">
        <v>251</v>
      </c>
      <c r="D436" s="11" t="s">
        <v>235</v>
      </c>
      <c r="E436" s="35" t="s">
        <v>717</v>
      </c>
      <c r="F436" s="94">
        <v>2020</v>
      </c>
      <c r="G436" s="23">
        <v>0.95</v>
      </c>
      <c r="H436" s="14">
        <v>1</v>
      </c>
      <c r="I436" s="23">
        <v>0.95</v>
      </c>
      <c r="J436" s="23">
        <v>0.95</v>
      </c>
      <c r="K436" s="13">
        <v>1</v>
      </c>
      <c r="L436" s="38" t="s">
        <v>259</v>
      </c>
      <c r="M436" s="37">
        <v>2040</v>
      </c>
      <c r="N436" s="106">
        <v>712.63028429999997</v>
      </c>
      <c r="O436" s="65"/>
      <c r="P436" s="65"/>
      <c r="Q436" s="38"/>
    </row>
    <row r="437" spans="1:17" ht="16.5">
      <c r="A437" s="20" t="s">
        <v>483</v>
      </c>
      <c r="B437" s="20" t="s">
        <v>771</v>
      </c>
      <c r="C437" s="20" t="s">
        <v>251</v>
      </c>
      <c r="D437" s="11" t="s">
        <v>235</v>
      </c>
      <c r="E437" s="35" t="s">
        <v>719</v>
      </c>
      <c r="F437" s="94">
        <v>2020</v>
      </c>
      <c r="G437" s="23">
        <v>0.56000000000000005</v>
      </c>
      <c r="H437" s="14">
        <v>1</v>
      </c>
      <c r="I437" s="23">
        <v>0.56000000000000005</v>
      </c>
      <c r="J437" s="23">
        <v>0.56000000000000005</v>
      </c>
      <c r="K437" s="13">
        <v>1</v>
      </c>
      <c r="L437" s="38" t="s">
        <v>259</v>
      </c>
      <c r="M437" s="37">
        <v>2045</v>
      </c>
      <c r="N437" s="106">
        <v>668.851</v>
      </c>
      <c r="O437" s="65"/>
      <c r="P437" s="65"/>
      <c r="Q437" s="38"/>
    </row>
    <row r="438" spans="1:17" ht="16.5">
      <c r="A438" s="20" t="s">
        <v>488</v>
      </c>
      <c r="B438" s="20" t="s">
        <v>771</v>
      </c>
      <c r="C438" s="20" t="s">
        <v>251</v>
      </c>
      <c r="D438" s="11" t="s">
        <v>235</v>
      </c>
      <c r="E438" s="35" t="s">
        <v>719</v>
      </c>
      <c r="F438" s="94">
        <v>2020</v>
      </c>
      <c r="G438" s="23">
        <v>0.23</v>
      </c>
      <c r="H438" s="14">
        <v>1</v>
      </c>
      <c r="I438" s="23">
        <v>0.23</v>
      </c>
      <c r="J438" s="23">
        <v>0.23</v>
      </c>
      <c r="K438" s="13">
        <v>1</v>
      </c>
      <c r="L438" s="38" t="s">
        <v>259</v>
      </c>
      <c r="M438" s="37">
        <v>2045</v>
      </c>
      <c r="N438" s="106">
        <v>302.23700000000002</v>
      </c>
      <c r="O438" s="65"/>
      <c r="P438" s="65"/>
      <c r="Q438" s="38"/>
    </row>
    <row r="439" spans="1:17" ht="16.5">
      <c r="A439" s="20" t="s">
        <v>522</v>
      </c>
      <c r="B439" s="20" t="s">
        <v>771</v>
      </c>
      <c r="C439" s="20" t="s">
        <v>251</v>
      </c>
      <c r="D439" s="11" t="s">
        <v>235</v>
      </c>
      <c r="E439" s="35" t="s">
        <v>736</v>
      </c>
      <c r="F439" s="94">
        <v>2021</v>
      </c>
      <c r="G439" s="23">
        <v>101</v>
      </c>
      <c r="H439" s="14">
        <v>1</v>
      </c>
      <c r="I439" s="23">
        <v>101</v>
      </c>
      <c r="J439" s="23">
        <v>101</v>
      </c>
      <c r="K439" s="13">
        <v>1</v>
      </c>
      <c r="L439" s="38" t="s">
        <v>259</v>
      </c>
      <c r="M439" s="37">
        <v>2046</v>
      </c>
      <c r="N439" s="106">
        <v>274226.7489986447</v>
      </c>
      <c r="O439" s="65"/>
      <c r="P439" s="65"/>
      <c r="Q439" s="38"/>
    </row>
    <row r="440" spans="1:17" ht="16.5">
      <c r="A440" s="20" t="s">
        <v>645</v>
      </c>
      <c r="B440" s="20" t="s">
        <v>771</v>
      </c>
      <c r="C440" s="20" t="s">
        <v>251</v>
      </c>
      <c r="D440" s="11" t="s">
        <v>235</v>
      </c>
      <c r="E440" s="35" t="s">
        <v>736</v>
      </c>
      <c r="F440" s="94">
        <v>2021</v>
      </c>
      <c r="G440" s="23">
        <v>250</v>
      </c>
      <c r="H440" s="14">
        <v>1</v>
      </c>
      <c r="I440" s="23">
        <v>250</v>
      </c>
      <c r="J440" s="23">
        <v>250</v>
      </c>
      <c r="K440" s="13">
        <v>1</v>
      </c>
      <c r="L440" s="38" t="s">
        <v>259</v>
      </c>
      <c r="M440" s="37">
        <v>2046</v>
      </c>
      <c r="N440" s="106">
        <v>682936.80070599995</v>
      </c>
      <c r="O440" s="65"/>
      <c r="P440" s="65"/>
      <c r="Q440" s="38"/>
    </row>
    <row r="441" spans="1:17" ht="16.5">
      <c r="A441" s="20" t="s">
        <v>486</v>
      </c>
      <c r="B441" s="20" t="s">
        <v>771</v>
      </c>
      <c r="C441" s="20" t="s">
        <v>251</v>
      </c>
      <c r="D441" s="11" t="s">
        <v>235</v>
      </c>
      <c r="E441" s="35" t="s">
        <v>726</v>
      </c>
      <c r="F441" s="94">
        <v>2021</v>
      </c>
      <c r="G441" s="23">
        <v>2.875</v>
      </c>
      <c r="H441" s="14">
        <v>1</v>
      </c>
      <c r="I441" s="23">
        <v>2.875</v>
      </c>
      <c r="J441" s="23">
        <v>2.875</v>
      </c>
      <c r="K441" s="13">
        <v>1</v>
      </c>
      <c r="L441" s="38" t="s">
        <v>259</v>
      </c>
      <c r="M441" s="37">
        <v>2041</v>
      </c>
      <c r="N441" s="106">
        <v>4257.2340000000004</v>
      </c>
      <c r="O441" s="65"/>
      <c r="P441" s="65"/>
      <c r="Q441" s="38"/>
    </row>
    <row r="442" spans="1:17" ht="16.5">
      <c r="A442" s="20" t="s">
        <v>481</v>
      </c>
      <c r="B442" s="20" t="s">
        <v>771</v>
      </c>
      <c r="C442" s="20" t="s">
        <v>251</v>
      </c>
      <c r="D442" s="11" t="s">
        <v>235</v>
      </c>
      <c r="E442" s="35" t="s">
        <v>719</v>
      </c>
      <c r="F442" s="94">
        <v>2021</v>
      </c>
      <c r="G442" s="23">
        <v>3</v>
      </c>
      <c r="H442" s="14">
        <v>1</v>
      </c>
      <c r="I442" s="23">
        <v>3</v>
      </c>
      <c r="J442" s="23">
        <v>3</v>
      </c>
      <c r="K442" s="13">
        <v>1</v>
      </c>
      <c r="L442" s="38" t="s">
        <v>259</v>
      </c>
      <c r="M442" s="37">
        <v>2046</v>
      </c>
      <c r="N442" s="106">
        <v>4996.18</v>
      </c>
      <c r="O442" s="65"/>
      <c r="P442" s="65"/>
      <c r="Q442" s="38"/>
    </row>
    <row r="443" spans="1:17" ht="16.5">
      <c r="A443" s="20" t="s">
        <v>454</v>
      </c>
      <c r="B443" s="20" t="s">
        <v>771</v>
      </c>
      <c r="C443" s="20" t="s">
        <v>251</v>
      </c>
      <c r="D443" s="11" t="s">
        <v>235</v>
      </c>
      <c r="E443" s="35" t="s">
        <v>744</v>
      </c>
      <c r="F443" s="94">
        <v>2021</v>
      </c>
      <c r="G443" s="23">
        <v>80</v>
      </c>
      <c r="H443" s="14">
        <v>1</v>
      </c>
      <c r="I443" s="23">
        <v>80</v>
      </c>
      <c r="J443" s="23">
        <v>80</v>
      </c>
      <c r="K443" s="13">
        <v>1</v>
      </c>
      <c r="L443" s="38" t="s">
        <v>259</v>
      </c>
      <c r="M443" s="37">
        <v>2041</v>
      </c>
      <c r="N443" s="106">
        <v>169126.02874800001</v>
      </c>
      <c r="O443" s="65"/>
      <c r="P443" s="65"/>
      <c r="Q443" s="38"/>
    </row>
    <row r="444" spans="1:17" ht="16.5">
      <c r="A444" s="20" t="s">
        <v>482</v>
      </c>
      <c r="B444" s="20" t="s">
        <v>771</v>
      </c>
      <c r="C444" s="20" t="s">
        <v>251</v>
      </c>
      <c r="D444" s="11" t="s">
        <v>235</v>
      </c>
      <c r="E444" s="35" t="s">
        <v>719</v>
      </c>
      <c r="F444" s="94">
        <v>2022</v>
      </c>
      <c r="G444" s="23">
        <v>0.32</v>
      </c>
      <c r="H444" s="14">
        <v>1</v>
      </c>
      <c r="I444" s="23">
        <v>0.32</v>
      </c>
      <c r="J444" s="23">
        <v>0.32</v>
      </c>
      <c r="K444" s="13">
        <v>1</v>
      </c>
      <c r="L444" s="38" t="s">
        <v>259</v>
      </c>
      <c r="M444" s="37">
        <v>2047</v>
      </c>
      <c r="N444" s="106">
        <v>1415.1790000000001</v>
      </c>
      <c r="O444" s="65"/>
      <c r="P444" s="65"/>
      <c r="Q444" s="38"/>
    </row>
    <row r="445" spans="1:17" ht="16.5">
      <c r="A445" s="20" t="s">
        <v>487</v>
      </c>
      <c r="B445" s="20" t="s">
        <v>771</v>
      </c>
      <c r="C445" s="20" t="s">
        <v>251</v>
      </c>
      <c r="D445" s="11" t="s">
        <v>235</v>
      </c>
      <c r="E445" s="35" t="s">
        <v>726</v>
      </c>
      <c r="F445" s="94">
        <v>2022</v>
      </c>
      <c r="G445" s="23">
        <v>2.907</v>
      </c>
      <c r="H445" s="14">
        <v>1</v>
      </c>
      <c r="I445" s="23">
        <v>2.907</v>
      </c>
      <c r="J445" s="23">
        <v>2.907</v>
      </c>
      <c r="K445" s="13">
        <v>1</v>
      </c>
      <c r="L445" s="38" t="s">
        <v>259</v>
      </c>
      <c r="M445" s="37">
        <v>2042</v>
      </c>
      <c r="N445" s="106">
        <v>4027.3919999999998</v>
      </c>
      <c r="O445" s="65"/>
      <c r="P445" s="65"/>
      <c r="Q445" s="38"/>
    </row>
    <row r="446" spans="1:17" ht="16.5">
      <c r="A446" s="20" t="s">
        <v>490</v>
      </c>
      <c r="B446" s="20" t="s">
        <v>771</v>
      </c>
      <c r="C446" s="20" t="s">
        <v>251</v>
      </c>
      <c r="D446" s="11" t="s">
        <v>235</v>
      </c>
      <c r="E446" s="35" t="s">
        <v>726</v>
      </c>
      <c r="F446" s="94">
        <v>2022</v>
      </c>
      <c r="G446" s="23">
        <v>0.75</v>
      </c>
      <c r="H446" s="14">
        <v>1</v>
      </c>
      <c r="I446" s="23">
        <v>0.75</v>
      </c>
      <c r="J446" s="23">
        <v>0.75</v>
      </c>
      <c r="K446" s="13">
        <v>1</v>
      </c>
      <c r="L446" s="38" t="s">
        <v>259</v>
      </c>
      <c r="M446" s="37">
        <v>2042</v>
      </c>
      <c r="N446" s="106">
        <v>937</v>
      </c>
      <c r="O446" s="65"/>
      <c r="P446" s="65"/>
      <c r="Q446" s="38"/>
    </row>
    <row r="447" spans="1:17" ht="16.5">
      <c r="A447" s="20" t="s">
        <v>646</v>
      </c>
      <c r="B447" s="20" t="s">
        <v>771</v>
      </c>
      <c r="C447" s="20" t="s">
        <v>251</v>
      </c>
      <c r="D447" s="11" t="s">
        <v>730</v>
      </c>
      <c r="E447" s="35" t="s">
        <v>745</v>
      </c>
      <c r="F447" s="94">
        <v>2020</v>
      </c>
      <c r="G447" s="23">
        <v>22</v>
      </c>
      <c r="H447" s="14">
        <v>1</v>
      </c>
      <c r="I447" s="23">
        <v>22</v>
      </c>
      <c r="J447" s="23">
        <v>22</v>
      </c>
      <c r="K447" s="13">
        <v>1</v>
      </c>
      <c r="L447" s="38" t="s">
        <v>259</v>
      </c>
      <c r="M447" s="37">
        <v>2030</v>
      </c>
      <c r="N447" s="106">
        <v>36666.538000000008</v>
      </c>
      <c r="O447" s="65"/>
      <c r="P447" s="65"/>
      <c r="Q447" s="38"/>
    </row>
    <row r="448" spans="1:17" ht="16.5">
      <c r="A448" s="20" t="s">
        <v>647</v>
      </c>
      <c r="B448" s="20" t="s">
        <v>771</v>
      </c>
      <c r="C448" s="20" t="s">
        <v>251</v>
      </c>
      <c r="D448" s="11" t="s">
        <v>730</v>
      </c>
      <c r="E448" s="35" t="s">
        <v>745</v>
      </c>
      <c r="F448" s="94">
        <v>2020</v>
      </c>
      <c r="G448" s="23">
        <v>24.5</v>
      </c>
      <c r="H448" s="14">
        <v>1</v>
      </c>
      <c r="I448" s="23">
        <v>24.5</v>
      </c>
      <c r="J448" s="23">
        <v>24.5</v>
      </c>
      <c r="K448" s="13">
        <v>1</v>
      </c>
      <c r="L448" s="38" t="s">
        <v>259</v>
      </c>
      <c r="M448" s="37">
        <v>2030</v>
      </c>
      <c r="N448" s="106">
        <v>39261.176800000001</v>
      </c>
      <c r="O448" s="65"/>
      <c r="P448" s="65"/>
      <c r="Q448" s="38"/>
    </row>
    <row r="449" spans="1:17" ht="16.5">
      <c r="A449" s="20" t="s">
        <v>409</v>
      </c>
      <c r="B449" s="20" t="s">
        <v>771</v>
      </c>
      <c r="C449" s="20" t="s">
        <v>251</v>
      </c>
      <c r="D449" s="11" t="s">
        <v>235</v>
      </c>
      <c r="E449" s="35" t="s">
        <v>746</v>
      </c>
      <c r="F449" s="94">
        <v>2022</v>
      </c>
      <c r="G449" s="23">
        <v>195.5</v>
      </c>
      <c r="H449" s="14">
        <v>1</v>
      </c>
      <c r="I449" s="23">
        <v>195.5</v>
      </c>
      <c r="J449" s="23">
        <v>195.5</v>
      </c>
      <c r="K449" s="13">
        <v>1</v>
      </c>
      <c r="L449" s="38" t="s">
        <v>658</v>
      </c>
      <c r="M449" s="37">
        <v>2026</v>
      </c>
      <c r="N449" s="106">
        <v>437475.09764200001</v>
      </c>
      <c r="O449" s="65"/>
      <c r="P449" s="65"/>
      <c r="Q449" s="38"/>
    </row>
    <row r="450" spans="1:17" ht="16.5">
      <c r="A450" s="20" t="s">
        <v>489</v>
      </c>
      <c r="B450" s="20" t="s">
        <v>771</v>
      </c>
      <c r="C450" s="20" t="s">
        <v>251</v>
      </c>
      <c r="D450" s="11" t="s">
        <v>235</v>
      </c>
      <c r="E450" s="35" t="s">
        <v>741</v>
      </c>
      <c r="F450" s="94">
        <v>2022</v>
      </c>
      <c r="G450" s="23">
        <v>0.3</v>
      </c>
      <c r="H450" s="14">
        <v>1</v>
      </c>
      <c r="I450" s="23">
        <v>0.3</v>
      </c>
      <c r="J450" s="23">
        <v>0.3</v>
      </c>
      <c r="K450" s="13">
        <v>1</v>
      </c>
      <c r="L450" s="38" t="s">
        <v>259</v>
      </c>
      <c r="M450" s="37">
        <v>2043</v>
      </c>
      <c r="N450" s="106">
        <v>384.44200000000001</v>
      </c>
      <c r="O450" s="65"/>
      <c r="P450" s="65"/>
      <c r="Q450" s="38"/>
    </row>
    <row r="451" spans="1:17" ht="16.5">
      <c r="A451" s="20" t="s">
        <v>408</v>
      </c>
      <c r="B451" s="20" t="s">
        <v>771</v>
      </c>
      <c r="C451" s="20" t="s">
        <v>251</v>
      </c>
      <c r="D451" s="11" t="s">
        <v>730</v>
      </c>
      <c r="E451" s="35" t="s">
        <v>745</v>
      </c>
      <c r="F451" s="94">
        <v>2022</v>
      </c>
      <c r="G451" s="23">
        <v>41.4</v>
      </c>
      <c r="H451" s="14">
        <v>1</v>
      </c>
      <c r="I451" s="23">
        <v>41.4</v>
      </c>
      <c r="J451" s="23">
        <v>41.4</v>
      </c>
      <c r="K451" s="13">
        <v>1</v>
      </c>
      <c r="L451" s="38" t="s">
        <v>238</v>
      </c>
      <c r="M451" s="75" t="s">
        <v>381</v>
      </c>
      <c r="N451" s="106">
        <v>71582.126300000004</v>
      </c>
      <c r="O451" s="65"/>
      <c r="P451" s="65"/>
      <c r="Q451" s="38"/>
    </row>
    <row r="452" spans="1:17" ht="16.5">
      <c r="A452" s="20" t="s">
        <v>530</v>
      </c>
      <c r="B452" s="20" t="s">
        <v>771</v>
      </c>
      <c r="C452" s="20" t="s">
        <v>251</v>
      </c>
      <c r="D452" s="11" t="s">
        <v>235</v>
      </c>
      <c r="E452" s="35" t="s">
        <v>744</v>
      </c>
      <c r="F452" s="94">
        <v>2023</v>
      </c>
      <c r="G452" s="23">
        <v>20</v>
      </c>
      <c r="H452" s="14">
        <v>1</v>
      </c>
      <c r="I452" s="23">
        <v>20</v>
      </c>
      <c r="J452" s="23">
        <v>20</v>
      </c>
      <c r="K452" s="13">
        <v>1</v>
      </c>
      <c r="L452" s="38" t="s">
        <v>368</v>
      </c>
      <c r="M452" s="37" t="s">
        <v>731</v>
      </c>
      <c r="N452" s="106">
        <v>43551.894338000006</v>
      </c>
      <c r="O452" s="65"/>
      <c r="P452" s="65"/>
      <c r="Q452" s="38"/>
    </row>
    <row r="453" spans="1:17" ht="16.5">
      <c r="A453" s="20" t="s">
        <v>531</v>
      </c>
      <c r="B453" s="20" t="s">
        <v>771</v>
      </c>
      <c r="C453" s="20" t="s">
        <v>251</v>
      </c>
      <c r="D453" s="11" t="s">
        <v>235</v>
      </c>
      <c r="E453" s="35" t="s">
        <v>744</v>
      </c>
      <c r="F453" s="94">
        <v>2023</v>
      </c>
      <c r="G453" s="23">
        <v>20</v>
      </c>
      <c r="H453" s="14">
        <v>1</v>
      </c>
      <c r="I453" s="23">
        <v>20</v>
      </c>
      <c r="J453" s="23">
        <v>20</v>
      </c>
      <c r="K453" s="13">
        <v>1</v>
      </c>
      <c r="L453" s="38" t="s">
        <v>368</v>
      </c>
      <c r="M453" s="37" t="s">
        <v>731</v>
      </c>
      <c r="N453" s="106">
        <v>42043.144781999996</v>
      </c>
      <c r="O453" s="65"/>
      <c r="P453" s="65"/>
      <c r="Q453" s="38"/>
    </row>
    <row r="454" spans="1:17" ht="16.5">
      <c r="A454" s="20" t="s">
        <v>524</v>
      </c>
      <c r="B454" s="20" t="s">
        <v>771</v>
      </c>
      <c r="C454" s="20" t="s">
        <v>251</v>
      </c>
      <c r="D454" s="11" t="s">
        <v>235</v>
      </c>
      <c r="E454" s="35" t="s">
        <v>738</v>
      </c>
      <c r="F454" s="94">
        <v>2023</v>
      </c>
      <c r="G454" s="23">
        <v>60</v>
      </c>
      <c r="H454" s="14">
        <v>1</v>
      </c>
      <c r="I454" s="23">
        <v>60</v>
      </c>
      <c r="J454" s="23">
        <v>60</v>
      </c>
      <c r="K454" s="13">
        <v>1</v>
      </c>
      <c r="L454" s="38" t="s">
        <v>253</v>
      </c>
      <c r="M454" s="37">
        <v>2028</v>
      </c>
      <c r="N454" s="106">
        <v>720</v>
      </c>
      <c r="O454" s="65"/>
      <c r="P454" s="65"/>
      <c r="Q454" s="38"/>
    </row>
    <row r="455" spans="1:17" ht="16.5">
      <c r="A455" s="20" t="s">
        <v>648</v>
      </c>
      <c r="B455" s="20" t="s">
        <v>771</v>
      </c>
      <c r="C455" s="20" t="s">
        <v>251</v>
      </c>
      <c r="D455" s="11" t="s">
        <v>235</v>
      </c>
      <c r="E455" s="35" t="s">
        <v>730</v>
      </c>
      <c r="F455" s="94">
        <v>2023</v>
      </c>
      <c r="G455" s="23">
        <v>150</v>
      </c>
      <c r="H455" s="14">
        <v>1</v>
      </c>
      <c r="I455" s="23">
        <v>150</v>
      </c>
      <c r="J455" s="23">
        <v>150</v>
      </c>
      <c r="K455" s="13">
        <v>1</v>
      </c>
      <c r="L455" s="38" t="s">
        <v>236</v>
      </c>
      <c r="M455" s="37">
        <v>2033</v>
      </c>
      <c r="N455" s="106">
        <v>359277.50037717127</v>
      </c>
      <c r="O455" s="65"/>
      <c r="P455" s="65"/>
      <c r="Q455" s="38"/>
    </row>
    <row r="456" spans="1:17" ht="16.5">
      <c r="A456" s="20" t="s">
        <v>649</v>
      </c>
      <c r="B456" s="20" t="s">
        <v>771</v>
      </c>
      <c r="C456" s="20" t="s">
        <v>251</v>
      </c>
      <c r="D456" s="11" t="s">
        <v>235</v>
      </c>
      <c r="E456" s="35" t="s">
        <v>718</v>
      </c>
      <c r="F456" s="94">
        <v>2023</v>
      </c>
      <c r="G456" s="23">
        <v>200</v>
      </c>
      <c r="H456" s="14">
        <v>1</v>
      </c>
      <c r="I456" s="23">
        <v>200</v>
      </c>
      <c r="J456" s="23">
        <v>200</v>
      </c>
      <c r="K456" s="13">
        <v>1</v>
      </c>
      <c r="L456" s="38" t="s">
        <v>236</v>
      </c>
      <c r="M456" s="37">
        <v>2034</v>
      </c>
      <c r="N456" s="106">
        <v>427820.29099999991</v>
      </c>
      <c r="O456" s="65"/>
      <c r="P456" s="65"/>
      <c r="Q456" s="38"/>
    </row>
    <row r="457" spans="1:17" ht="16.5">
      <c r="A457" s="20" t="s">
        <v>650</v>
      </c>
      <c r="B457" s="20" t="s">
        <v>771</v>
      </c>
      <c r="C457" s="20" t="s">
        <v>251</v>
      </c>
      <c r="D457" s="11" t="s">
        <v>235</v>
      </c>
      <c r="E457" s="35" t="s">
        <v>738</v>
      </c>
      <c r="F457" s="94">
        <v>2023</v>
      </c>
      <c r="G457" s="23">
        <v>52.5</v>
      </c>
      <c r="H457" s="14">
        <v>1</v>
      </c>
      <c r="I457" s="23">
        <v>52.5</v>
      </c>
      <c r="J457" s="23">
        <v>52.5</v>
      </c>
      <c r="K457" s="13">
        <v>1</v>
      </c>
      <c r="L457" s="38" t="s">
        <v>518</v>
      </c>
      <c r="M457" s="37">
        <v>2033</v>
      </c>
      <c r="N457" s="106">
        <v>144955.81873118001</v>
      </c>
      <c r="O457" s="65"/>
      <c r="P457" s="65"/>
      <c r="Q457" s="38"/>
    </row>
    <row r="458" spans="1:17" ht="16.5">
      <c r="A458" s="20" t="s">
        <v>651</v>
      </c>
      <c r="B458" s="20" t="s">
        <v>771</v>
      </c>
      <c r="C458" s="20" t="s">
        <v>251</v>
      </c>
      <c r="D458" s="11" t="s">
        <v>235</v>
      </c>
      <c r="E458" s="35" t="s">
        <v>724</v>
      </c>
      <c r="F458" s="94">
        <v>2024</v>
      </c>
      <c r="G458" s="23">
        <v>150</v>
      </c>
      <c r="H458" s="14">
        <v>1</v>
      </c>
      <c r="I458" s="23">
        <v>150</v>
      </c>
      <c r="J458" s="23">
        <v>150</v>
      </c>
      <c r="K458" s="13">
        <v>1</v>
      </c>
      <c r="L458" s="38" t="s">
        <v>368</v>
      </c>
      <c r="M458" s="37" t="s">
        <v>732</v>
      </c>
      <c r="N458" s="106">
        <v>302727.27700000006</v>
      </c>
      <c r="O458" s="65"/>
      <c r="P458" s="65"/>
      <c r="Q458" s="38"/>
    </row>
    <row r="459" spans="1:17" ht="16.5">
      <c r="A459" s="20" t="s">
        <v>652</v>
      </c>
      <c r="B459" s="20" t="s">
        <v>771</v>
      </c>
      <c r="C459" s="20" t="s">
        <v>251</v>
      </c>
      <c r="D459" s="11" t="s">
        <v>235</v>
      </c>
      <c r="E459" s="35" t="s">
        <v>718</v>
      </c>
      <c r="F459" s="94">
        <v>2024</v>
      </c>
      <c r="G459" s="23">
        <v>300</v>
      </c>
      <c r="H459" s="14">
        <v>1</v>
      </c>
      <c r="I459" s="23">
        <v>300</v>
      </c>
      <c r="J459" s="23">
        <v>300</v>
      </c>
      <c r="K459" s="13">
        <v>1</v>
      </c>
      <c r="L459" s="38" t="s">
        <v>659</v>
      </c>
      <c r="M459" s="37">
        <v>2034</v>
      </c>
      <c r="N459" s="106">
        <v>747933.27299999993</v>
      </c>
      <c r="O459" s="65"/>
      <c r="P459" s="65"/>
      <c r="Q459" s="38"/>
    </row>
    <row r="460" spans="1:17" ht="16.5">
      <c r="A460" s="20" t="s">
        <v>653</v>
      </c>
      <c r="B460" s="20" t="s">
        <v>771</v>
      </c>
      <c r="C460" s="20" t="s">
        <v>251</v>
      </c>
      <c r="D460" s="11" t="s">
        <v>235</v>
      </c>
      <c r="E460" s="35" t="s">
        <v>746</v>
      </c>
      <c r="F460" s="94">
        <v>2024</v>
      </c>
      <c r="G460" s="23">
        <v>140</v>
      </c>
      <c r="H460" s="14">
        <v>1</v>
      </c>
      <c r="I460" s="23">
        <v>140</v>
      </c>
      <c r="J460" s="23">
        <v>140</v>
      </c>
      <c r="K460" s="13">
        <v>1</v>
      </c>
      <c r="L460" s="38" t="s">
        <v>659</v>
      </c>
      <c r="M460" s="37" t="s">
        <v>733</v>
      </c>
      <c r="N460" s="106">
        <v>300722.679</v>
      </c>
      <c r="O460" s="65"/>
      <c r="P460" s="65"/>
      <c r="Q460" s="38"/>
    </row>
    <row r="461" spans="1:17" ht="16.5">
      <c r="A461" s="20" t="s">
        <v>654</v>
      </c>
      <c r="B461" s="20" t="s">
        <v>771</v>
      </c>
      <c r="C461" s="20" t="s">
        <v>251</v>
      </c>
      <c r="D461" s="11" t="s">
        <v>235</v>
      </c>
      <c r="E461" s="35" t="s">
        <v>730</v>
      </c>
      <c r="F461" s="94">
        <v>2024</v>
      </c>
      <c r="G461" s="23">
        <v>150</v>
      </c>
      <c r="H461" s="14">
        <v>1</v>
      </c>
      <c r="I461" s="23">
        <v>150</v>
      </c>
      <c r="J461" s="23">
        <v>150</v>
      </c>
      <c r="K461" s="13">
        <v>1</v>
      </c>
      <c r="L461" s="38" t="s">
        <v>660</v>
      </c>
      <c r="M461" s="37">
        <v>2040</v>
      </c>
      <c r="N461" s="106">
        <v>409508.233447326</v>
      </c>
      <c r="O461" s="65"/>
      <c r="P461" s="65"/>
      <c r="Q461" s="38"/>
    </row>
    <row r="462" spans="1:17" ht="16.5">
      <c r="A462" s="20" t="s">
        <v>655</v>
      </c>
      <c r="B462" s="20" t="s">
        <v>771</v>
      </c>
      <c r="C462" s="20" t="s">
        <v>251</v>
      </c>
      <c r="D462" s="11" t="s">
        <v>235</v>
      </c>
      <c r="E462" s="35" t="s">
        <v>718</v>
      </c>
      <c r="F462" s="94">
        <v>2024</v>
      </c>
      <c r="G462" s="23">
        <v>300</v>
      </c>
      <c r="H462" s="14">
        <v>1</v>
      </c>
      <c r="I462" s="23">
        <v>300</v>
      </c>
      <c r="J462" s="23">
        <v>300</v>
      </c>
      <c r="K462" s="13">
        <v>1</v>
      </c>
      <c r="L462" s="38" t="s">
        <v>658</v>
      </c>
      <c r="M462" s="37" t="s">
        <v>734</v>
      </c>
      <c r="N462" s="106">
        <v>692527.43350000004</v>
      </c>
      <c r="O462" s="65"/>
      <c r="P462" s="65"/>
      <c r="Q462" s="38"/>
    </row>
    <row r="463" spans="1:17" ht="16.5">
      <c r="A463" s="20" t="s">
        <v>656</v>
      </c>
      <c r="B463" s="20" t="s">
        <v>771</v>
      </c>
      <c r="C463" s="20" t="s">
        <v>251</v>
      </c>
      <c r="D463" s="11" t="s">
        <v>235</v>
      </c>
      <c r="E463" s="35" t="s">
        <v>744</v>
      </c>
      <c r="F463" s="94">
        <v>2024</v>
      </c>
      <c r="G463" s="23">
        <v>75</v>
      </c>
      <c r="H463" s="14">
        <v>1</v>
      </c>
      <c r="I463" s="23">
        <v>75</v>
      </c>
      <c r="J463" s="23">
        <v>75</v>
      </c>
      <c r="K463" s="13">
        <v>1</v>
      </c>
      <c r="L463" s="38" t="s">
        <v>658</v>
      </c>
      <c r="M463" s="37" t="s">
        <v>735</v>
      </c>
      <c r="N463" s="106">
        <v>146623.74109999998</v>
      </c>
      <c r="O463" s="62"/>
      <c r="P463" s="65"/>
      <c r="Q463" s="38"/>
    </row>
    <row r="464" spans="1:17" ht="16.5">
      <c r="A464" s="20" t="s">
        <v>657</v>
      </c>
      <c r="B464" s="20" t="s">
        <v>771</v>
      </c>
      <c r="C464" s="20" t="s">
        <v>251</v>
      </c>
      <c r="D464" s="11" t="s">
        <v>235</v>
      </c>
      <c r="E464" s="35" t="s">
        <v>747</v>
      </c>
      <c r="F464" s="94">
        <v>2024</v>
      </c>
      <c r="G464" s="23">
        <v>135</v>
      </c>
      <c r="H464" s="14">
        <v>1</v>
      </c>
      <c r="I464" s="23">
        <v>135</v>
      </c>
      <c r="J464" s="23">
        <v>135</v>
      </c>
      <c r="K464" s="13">
        <v>1</v>
      </c>
      <c r="L464" s="38" t="s">
        <v>661</v>
      </c>
      <c r="M464" s="37">
        <v>2036</v>
      </c>
      <c r="N464" s="106">
        <v>292979.12599999993</v>
      </c>
      <c r="O464" s="65"/>
      <c r="P464" s="65"/>
      <c r="Q464" s="38"/>
    </row>
    <row r="465" spans="1:17" ht="16.5">
      <c r="A465" s="20" t="s">
        <v>662</v>
      </c>
      <c r="B465" s="20" t="s">
        <v>764</v>
      </c>
      <c r="C465" s="20" t="s">
        <v>251</v>
      </c>
      <c r="D465" s="11" t="s">
        <v>55</v>
      </c>
      <c r="E465" s="35" t="s">
        <v>381</v>
      </c>
      <c r="F465" s="94">
        <v>2021</v>
      </c>
      <c r="G465" s="23">
        <v>17.2</v>
      </c>
      <c r="H465" s="14">
        <v>0.3</v>
      </c>
      <c r="I465" s="23">
        <v>5.1599999999999993</v>
      </c>
      <c r="J465" s="23">
        <v>5.1599999999999993</v>
      </c>
      <c r="K465" s="75" t="s">
        <v>381</v>
      </c>
      <c r="L465" s="75" t="s">
        <v>381</v>
      </c>
      <c r="M465" s="75" t="s">
        <v>381</v>
      </c>
      <c r="N465" s="106">
        <v>0</v>
      </c>
      <c r="O465" s="62"/>
      <c r="P465" s="65"/>
      <c r="Q465" s="38"/>
    </row>
    <row r="466" spans="1:17" ht="16.5">
      <c r="A466" s="20" t="s">
        <v>532</v>
      </c>
      <c r="B466" s="20" t="s">
        <v>764</v>
      </c>
      <c r="C466" s="20" t="s">
        <v>251</v>
      </c>
      <c r="D466" s="11" t="s">
        <v>55</v>
      </c>
      <c r="E466" s="35" t="s">
        <v>381</v>
      </c>
      <c r="F466" s="94">
        <v>2023</v>
      </c>
      <c r="G466" s="23">
        <v>5.5</v>
      </c>
      <c r="H466" s="14">
        <v>1</v>
      </c>
      <c r="I466" s="23">
        <v>5.5</v>
      </c>
      <c r="J466" s="23">
        <v>5.5</v>
      </c>
      <c r="K466" s="75" t="s">
        <v>381</v>
      </c>
      <c r="L466" s="75" t="s">
        <v>748</v>
      </c>
      <c r="M466" s="37">
        <v>2033</v>
      </c>
      <c r="N466" s="106">
        <v>0</v>
      </c>
      <c r="O466" s="62"/>
      <c r="P466" s="65"/>
      <c r="Q466" s="38"/>
    </row>
    <row r="467" spans="1:17" ht="16.5">
      <c r="A467" s="20" t="s">
        <v>820</v>
      </c>
      <c r="B467" s="20" t="s">
        <v>771</v>
      </c>
      <c r="C467" s="20" t="s">
        <v>251</v>
      </c>
      <c r="D467" s="11" t="s">
        <v>41</v>
      </c>
      <c r="E467" s="35" t="s">
        <v>381</v>
      </c>
      <c r="F467" s="94" t="s">
        <v>814</v>
      </c>
      <c r="G467" s="23">
        <v>15.68</v>
      </c>
      <c r="H467" s="14">
        <v>1</v>
      </c>
      <c r="I467" s="23">
        <v>15.68</v>
      </c>
      <c r="J467" s="23">
        <v>15.68</v>
      </c>
      <c r="K467" s="75">
        <v>1</v>
      </c>
      <c r="L467" s="75" t="s">
        <v>152</v>
      </c>
      <c r="M467" s="37">
        <v>2045</v>
      </c>
      <c r="N467" s="106">
        <v>16701.851999999999</v>
      </c>
      <c r="O467" s="62"/>
      <c r="P467" s="65"/>
      <c r="Q467" s="38"/>
    </row>
    <row r="468" spans="1:17" ht="16.5">
      <c r="A468" s="20" t="s">
        <v>821</v>
      </c>
      <c r="B468" s="20" t="s">
        <v>771</v>
      </c>
      <c r="C468" s="20" t="s">
        <v>251</v>
      </c>
      <c r="D468" s="11" t="s">
        <v>697</v>
      </c>
      <c r="E468" s="35" t="s">
        <v>381</v>
      </c>
      <c r="F468" s="94" t="s">
        <v>814</v>
      </c>
      <c r="G468" s="23">
        <v>72.27</v>
      </c>
      <c r="H468" s="14">
        <v>0.5</v>
      </c>
      <c r="I468" s="23">
        <v>0</v>
      </c>
      <c r="J468" s="23">
        <v>36.134999999999998</v>
      </c>
      <c r="K468" s="75" t="s">
        <v>120</v>
      </c>
      <c r="L468" s="75" t="s">
        <v>259</v>
      </c>
      <c r="M468" s="37">
        <v>2034</v>
      </c>
      <c r="N468" s="106">
        <v>0</v>
      </c>
      <c r="O468" s="62"/>
      <c r="P468" s="65"/>
      <c r="Q468" s="38"/>
    </row>
    <row r="469" spans="1:17" ht="16.5">
      <c r="A469" s="20" t="s">
        <v>822</v>
      </c>
      <c r="B469" s="20" t="s">
        <v>771</v>
      </c>
      <c r="C469" s="20" t="s">
        <v>251</v>
      </c>
      <c r="D469" s="11" t="s">
        <v>697</v>
      </c>
      <c r="E469" s="35" t="s">
        <v>381</v>
      </c>
      <c r="F469" s="94" t="s">
        <v>814</v>
      </c>
      <c r="G469" s="23">
        <v>56.1</v>
      </c>
      <c r="H469" s="14">
        <v>0.5</v>
      </c>
      <c r="I469" s="23">
        <v>0</v>
      </c>
      <c r="J469" s="23">
        <v>28.05</v>
      </c>
      <c r="K469" s="75" t="s">
        <v>120</v>
      </c>
      <c r="L469" s="75" t="s">
        <v>259</v>
      </c>
      <c r="M469" s="37">
        <v>2039</v>
      </c>
      <c r="N469" s="106">
        <v>0</v>
      </c>
      <c r="O469" s="62"/>
      <c r="P469" s="65"/>
      <c r="Q469" s="38"/>
    </row>
    <row r="470" spans="1:17" ht="16.5">
      <c r="A470" s="20" t="s">
        <v>823</v>
      </c>
      <c r="B470" s="20" t="s">
        <v>771</v>
      </c>
      <c r="C470" s="20" t="s">
        <v>251</v>
      </c>
      <c r="D470" s="11" t="s">
        <v>235</v>
      </c>
      <c r="E470" s="35" t="s">
        <v>847</v>
      </c>
      <c r="F470" s="94" t="s">
        <v>814</v>
      </c>
      <c r="G470" s="23">
        <v>86</v>
      </c>
      <c r="H470" s="14">
        <v>1</v>
      </c>
      <c r="I470" s="23">
        <v>86</v>
      </c>
      <c r="J470" s="23">
        <v>86</v>
      </c>
      <c r="K470" s="75">
        <v>1</v>
      </c>
      <c r="L470" s="75" t="s">
        <v>368</v>
      </c>
      <c r="M470" s="37" t="s">
        <v>840</v>
      </c>
      <c r="N470" s="106">
        <v>112141.08230000001</v>
      </c>
      <c r="O470" s="62"/>
      <c r="P470" s="65"/>
      <c r="Q470" s="38"/>
    </row>
    <row r="471" spans="1:17" ht="16.5">
      <c r="A471" s="20" t="s">
        <v>846</v>
      </c>
      <c r="B471" s="20" t="s">
        <v>771</v>
      </c>
      <c r="C471" s="20" t="s">
        <v>251</v>
      </c>
      <c r="D471" s="11" t="s">
        <v>235</v>
      </c>
      <c r="E471" s="35" t="s">
        <v>741</v>
      </c>
      <c r="F471" s="94" t="s">
        <v>839</v>
      </c>
      <c r="G471" s="23">
        <v>3.3000000000000002E-2</v>
      </c>
      <c r="H471" s="14">
        <v>1</v>
      </c>
      <c r="I471" s="23">
        <v>3.3000000000000002E-2</v>
      </c>
      <c r="J471" s="23">
        <v>3.3000000000000002E-2</v>
      </c>
      <c r="K471" s="75">
        <v>1</v>
      </c>
      <c r="L471" s="75" t="s">
        <v>259</v>
      </c>
      <c r="M471" s="37">
        <v>2034</v>
      </c>
      <c r="N471" s="106">
        <v>39.695</v>
      </c>
      <c r="O471" s="62"/>
      <c r="P471" s="65"/>
      <c r="Q471" s="38"/>
    </row>
    <row r="472" spans="1:17" ht="16.5">
      <c r="A472" s="20" t="s">
        <v>824</v>
      </c>
      <c r="B472" s="20" t="s">
        <v>771</v>
      </c>
      <c r="C472" s="20" t="s">
        <v>251</v>
      </c>
      <c r="D472" s="11" t="s">
        <v>697</v>
      </c>
      <c r="E472" s="35" t="s">
        <v>381</v>
      </c>
      <c r="F472" s="94" t="s">
        <v>814</v>
      </c>
      <c r="G472" s="23">
        <v>18.809999999999999</v>
      </c>
      <c r="H472" s="14">
        <v>0.5</v>
      </c>
      <c r="I472" s="23">
        <v>0</v>
      </c>
      <c r="J472" s="23">
        <v>9.4049999999999994</v>
      </c>
      <c r="K472" s="75" t="s">
        <v>120</v>
      </c>
      <c r="L472" s="75" t="s">
        <v>259</v>
      </c>
      <c r="M472" s="37">
        <v>2039</v>
      </c>
      <c r="N472" s="106">
        <v>0</v>
      </c>
      <c r="O472" s="62"/>
      <c r="P472" s="65"/>
      <c r="Q472" s="38"/>
    </row>
    <row r="473" spans="1:17" ht="16.5">
      <c r="A473" s="20" t="s">
        <v>825</v>
      </c>
      <c r="B473" s="20" t="s">
        <v>771</v>
      </c>
      <c r="C473" s="20" t="s">
        <v>251</v>
      </c>
      <c r="D473" s="11" t="s">
        <v>697</v>
      </c>
      <c r="E473" s="35" t="s">
        <v>381</v>
      </c>
      <c r="F473" s="94" t="s">
        <v>814</v>
      </c>
      <c r="G473" s="23">
        <v>96.03</v>
      </c>
      <c r="H473" s="14">
        <v>0.5</v>
      </c>
      <c r="I473" s="23">
        <v>0</v>
      </c>
      <c r="J473" s="23">
        <v>48.015000000000001</v>
      </c>
      <c r="K473" s="75" t="s">
        <v>120</v>
      </c>
      <c r="L473" s="75" t="s">
        <v>259</v>
      </c>
      <c r="M473" s="37">
        <v>2039</v>
      </c>
      <c r="N473" s="106">
        <v>0</v>
      </c>
      <c r="O473" s="62"/>
      <c r="P473" s="65"/>
      <c r="Q473" s="38"/>
    </row>
    <row r="474" spans="1:17" ht="16.5">
      <c r="A474" s="20" t="s">
        <v>826</v>
      </c>
      <c r="B474" s="20" t="s">
        <v>771</v>
      </c>
      <c r="C474" s="20" t="s">
        <v>251</v>
      </c>
      <c r="D474" s="11" t="s">
        <v>57</v>
      </c>
      <c r="E474" s="35" t="s">
        <v>381</v>
      </c>
      <c r="F474" s="94" t="s">
        <v>814</v>
      </c>
      <c r="G474" s="23">
        <v>35</v>
      </c>
      <c r="H474" s="14">
        <v>1</v>
      </c>
      <c r="I474" s="23">
        <v>35</v>
      </c>
      <c r="J474" s="23">
        <v>35</v>
      </c>
      <c r="K474" s="75">
        <v>1</v>
      </c>
      <c r="L474" s="75" t="s">
        <v>146</v>
      </c>
      <c r="M474" s="37">
        <v>2039</v>
      </c>
      <c r="N474" s="106">
        <v>2298.1710000000003</v>
      </c>
      <c r="O474" s="62"/>
      <c r="P474" s="65"/>
      <c r="Q474" s="38"/>
    </row>
    <row r="475" spans="1:17" ht="16.5">
      <c r="A475" s="20" t="s">
        <v>827</v>
      </c>
      <c r="B475" s="20" t="s">
        <v>771</v>
      </c>
      <c r="C475" s="20" t="s">
        <v>251</v>
      </c>
      <c r="D475" s="11" t="s">
        <v>375</v>
      </c>
      <c r="E475" s="35" t="s">
        <v>381</v>
      </c>
      <c r="F475" s="94" t="s">
        <v>814</v>
      </c>
      <c r="G475" s="23">
        <v>3.37</v>
      </c>
      <c r="H475" s="14">
        <v>1</v>
      </c>
      <c r="I475" s="23">
        <v>3.37</v>
      </c>
      <c r="J475" s="23">
        <v>3.37</v>
      </c>
      <c r="K475" s="75">
        <v>1</v>
      </c>
      <c r="L475" s="75" t="s">
        <v>146</v>
      </c>
      <c r="M475" s="37">
        <v>2045</v>
      </c>
      <c r="N475" s="106">
        <v>1259.6808000000001</v>
      </c>
      <c r="O475" s="62"/>
      <c r="P475" s="65"/>
      <c r="Q475" s="38"/>
    </row>
    <row r="476" spans="1:17" ht="16.5">
      <c r="A476" s="20" t="s">
        <v>828</v>
      </c>
      <c r="B476" s="20" t="s">
        <v>771</v>
      </c>
      <c r="C476" s="20" t="s">
        <v>251</v>
      </c>
      <c r="D476" s="11" t="s">
        <v>235</v>
      </c>
      <c r="E476" s="35" t="s">
        <v>718</v>
      </c>
      <c r="F476" s="94" t="s">
        <v>814</v>
      </c>
      <c r="G476" s="23">
        <v>200</v>
      </c>
      <c r="H476" s="14">
        <v>1</v>
      </c>
      <c r="I476" s="23">
        <v>200</v>
      </c>
      <c r="J476" s="23">
        <v>200</v>
      </c>
      <c r="K476" s="75">
        <v>1</v>
      </c>
      <c r="L476" s="75" t="s">
        <v>368</v>
      </c>
      <c r="M476" s="37" t="s">
        <v>795</v>
      </c>
      <c r="N476" s="106">
        <v>256494.666</v>
      </c>
      <c r="O476" s="62"/>
      <c r="P476" s="65"/>
      <c r="Q476" s="38"/>
    </row>
    <row r="477" spans="1:17" ht="16.5">
      <c r="A477" s="20" t="s">
        <v>829</v>
      </c>
      <c r="B477" s="20" t="s">
        <v>771</v>
      </c>
      <c r="C477" s="20" t="s">
        <v>251</v>
      </c>
      <c r="D477" s="11" t="s">
        <v>41</v>
      </c>
      <c r="E477" s="35" t="s">
        <v>381</v>
      </c>
      <c r="F477" s="94" t="s">
        <v>814</v>
      </c>
      <c r="G477" s="23">
        <v>12.04</v>
      </c>
      <c r="H477" s="14">
        <v>1</v>
      </c>
      <c r="I477" s="23">
        <v>12.04</v>
      </c>
      <c r="J477" s="23">
        <v>12.04</v>
      </c>
      <c r="K477" s="75">
        <v>1</v>
      </c>
      <c r="L477" s="75" t="s">
        <v>146</v>
      </c>
      <c r="M477" s="37">
        <v>2045</v>
      </c>
      <c r="N477" s="106">
        <v>3191.5328999999997</v>
      </c>
      <c r="O477" s="62"/>
      <c r="P477" s="65"/>
      <c r="Q477" s="38"/>
    </row>
    <row r="478" spans="1:17" ht="16.5">
      <c r="A478" s="20" t="s">
        <v>830</v>
      </c>
      <c r="B478" s="20" t="s">
        <v>771</v>
      </c>
      <c r="C478" s="20" t="s">
        <v>251</v>
      </c>
      <c r="D478" s="11" t="s">
        <v>57</v>
      </c>
      <c r="E478" s="35" t="s">
        <v>381</v>
      </c>
      <c r="F478" s="94" t="s">
        <v>814</v>
      </c>
      <c r="G478" s="23">
        <v>49.9</v>
      </c>
      <c r="H478" s="14">
        <v>1</v>
      </c>
      <c r="I478" s="23">
        <v>49.9</v>
      </c>
      <c r="J478" s="23">
        <v>49.9</v>
      </c>
      <c r="K478" s="75">
        <v>1</v>
      </c>
      <c r="L478" s="75" t="s">
        <v>146</v>
      </c>
      <c r="M478" s="37">
        <v>2042</v>
      </c>
      <c r="N478" s="106">
        <v>2214</v>
      </c>
      <c r="O478" s="62"/>
      <c r="P478" s="65"/>
      <c r="Q478" s="38"/>
    </row>
    <row r="479" spans="1:17" ht="16.5">
      <c r="A479" s="20" t="s">
        <v>831</v>
      </c>
      <c r="B479" s="20" t="s">
        <v>771</v>
      </c>
      <c r="C479" s="20" t="s">
        <v>251</v>
      </c>
      <c r="D479" s="11" t="s">
        <v>235</v>
      </c>
      <c r="E479" s="35" t="s">
        <v>722</v>
      </c>
      <c r="F479" s="94" t="s">
        <v>814</v>
      </c>
      <c r="G479" s="23">
        <v>150</v>
      </c>
      <c r="H479" s="14">
        <v>1</v>
      </c>
      <c r="I479" s="23">
        <v>150</v>
      </c>
      <c r="J479" s="23">
        <v>150</v>
      </c>
      <c r="K479" s="75">
        <v>1</v>
      </c>
      <c r="L479" s="75" t="s">
        <v>367</v>
      </c>
      <c r="M479" s="37" t="s">
        <v>841</v>
      </c>
      <c r="N479" s="106">
        <v>11204.44</v>
      </c>
      <c r="O479" s="62"/>
      <c r="P479" s="65"/>
      <c r="Q479" s="38"/>
    </row>
    <row r="480" spans="1:17" ht="16.5">
      <c r="A480" s="20" t="s">
        <v>832</v>
      </c>
      <c r="B480" s="20" t="s">
        <v>771</v>
      </c>
      <c r="C480" s="20" t="s">
        <v>251</v>
      </c>
      <c r="D480" s="11" t="s">
        <v>235</v>
      </c>
      <c r="E480" s="35" t="s">
        <v>722</v>
      </c>
      <c r="F480" s="94" t="s">
        <v>814</v>
      </c>
      <c r="G480" s="23">
        <v>273.60000000000002</v>
      </c>
      <c r="H480" s="14">
        <v>1</v>
      </c>
      <c r="I480" s="23">
        <v>273.60000000000002</v>
      </c>
      <c r="J480" s="23">
        <v>273.60000000000002</v>
      </c>
      <c r="K480" s="75">
        <v>1</v>
      </c>
      <c r="L480" s="75" t="s">
        <v>843</v>
      </c>
      <c r="M480" s="37" t="s">
        <v>841</v>
      </c>
      <c r="N480" s="106">
        <v>40833.928</v>
      </c>
      <c r="O480" s="62"/>
      <c r="P480" s="65"/>
      <c r="Q480" s="38"/>
    </row>
    <row r="481" spans="1:17" ht="16.5">
      <c r="A481" s="20" t="s">
        <v>833</v>
      </c>
      <c r="B481" s="20" t="s">
        <v>771</v>
      </c>
      <c r="C481" s="20" t="s">
        <v>251</v>
      </c>
      <c r="D481" s="11" t="s">
        <v>235</v>
      </c>
      <c r="E481" s="35" t="s">
        <v>738</v>
      </c>
      <c r="F481" s="94" t="s">
        <v>814</v>
      </c>
      <c r="G481" s="23">
        <v>125</v>
      </c>
      <c r="H481" s="14">
        <v>1</v>
      </c>
      <c r="I481" s="23">
        <v>125</v>
      </c>
      <c r="J481" s="23">
        <v>125</v>
      </c>
      <c r="K481" s="75">
        <v>1</v>
      </c>
      <c r="L481" s="75" t="s">
        <v>816</v>
      </c>
      <c r="M481" s="37" t="s">
        <v>842</v>
      </c>
      <c r="N481" s="106">
        <v>325.77958339999998</v>
      </c>
      <c r="O481" s="62"/>
      <c r="P481" s="65"/>
      <c r="Q481" s="38"/>
    </row>
    <row r="482" spans="1:17" ht="16.5">
      <c r="A482" s="20" t="s">
        <v>834</v>
      </c>
      <c r="B482" s="20" t="s">
        <v>771</v>
      </c>
      <c r="C482" s="20" t="s">
        <v>251</v>
      </c>
      <c r="D482" s="11" t="s">
        <v>235</v>
      </c>
      <c r="E482" s="35" t="s">
        <v>848</v>
      </c>
      <c r="F482" s="94" t="s">
        <v>814</v>
      </c>
      <c r="G482" s="23">
        <v>100</v>
      </c>
      <c r="H482" s="14">
        <v>1</v>
      </c>
      <c r="I482" s="23">
        <v>100</v>
      </c>
      <c r="J482" s="23">
        <v>100</v>
      </c>
      <c r="K482" s="75">
        <v>1</v>
      </c>
      <c r="L482" s="75" t="s">
        <v>843</v>
      </c>
      <c r="M482" s="37" t="s">
        <v>844</v>
      </c>
      <c r="N482" s="106">
        <v>0</v>
      </c>
      <c r="O482" s="62"/>
      <c r="P482" s="65"/>
      <c r="Q482" s="38"/>
    </row>
    <row r="483" spans="1:17" ht="16.5">
      <c r="A483" s="20" t="s">
        <v>835</v>
      </c>
      <c r="B483" s="20" t="s">
        <v>771</v>
      </c>
      <c r="C483" s="20" t="s">
        <v>251</v>
      </c>
      <c r="D483" s="11" t="s">
        <v>200</v>
      </c>
      <c r="E483" s="35" t="s">
        <v>381</v>
      </c>
      <c r="F483" s="94" t="s">
        <v>814</v>
      </c>
      <c r="G483" s="23">
        <v>19.5</v>
      </c>
      <c r="H483" s="14">
        <v>1</v>
      </c>
      <c r="I483" s="23">
        <v>19.5</v>
      </c>
      <c r="J483" s="23">
        <v>19.5</v>
      </c>
      <c r="K483" s="75">
        <v>1</v>
      </c>
      <c r="L483" s="75" t="s">
        <v>146</v>
      </c>
      <c r="M483" s="37">
        <v>2040</v>
      </c>
      <c r="N483" s="106">
        <v>0</v>
      </c>
      <c r="O483" s="62"/>
      <c r="P483" s="65"/>
      <c r="Q483" s="38"/>
    </row>
    <row r="484" spans="1:17" ht="16.5">
      <c r="A484" s="20" t="s">
        <v>836</v>
      </c>
      <c r="B484" s="20" t="s">
        <v>771</v>
      </c>
      <c r="C484" s="20" t="s">
        <v>251</v>
      </c>
      <c r="D484" s="11" t="s">
        <v>41</v>
      </c>
      <c r="E484" s="35" t="s">
        <v>381</v>
      </c>
      <c r="F484" s="94" t="s">
        <v>814</v>
      </c>
      <c r="G484" s="23">
        <v>74.58</v>
      </c>
      <c r="H484" s="14">
        <v>1</v>
      </c>
      <c r="I484" s="23">
        <v>74.58</v>
      </c>
      <c r="J484" s="23">
        <v>74.58</v>
      </c>
      <c r="K484" s="75">
        <v>1</v>
      </c>
      <c r="L484" s="75" t="s">
        <v>146</v>
      </c>
      <c r="M484" s="37">
        <v>2045</v>
      </c>
      <c r="N484" s="106">
        <v>1354.9757</v>
      </c>
      <c r="O484" s="62"/>
      <c r="P484" s="65"/>
      <c r="Q484" s="38"/>
    </row>
    <row r="485" spans="1:17" ht="16.5">
      <c r="A485" s="20" t="s">
        <v>837</v>
      </c>
      <c r="B485" s="20" t="s">
        <v>771</v>
      </c>
      <c r="C485" s="20" t="s">
        <v>251</v>
      </c>
      <c r="D485" s="11" t="s">
        <v>57</v>
      </c>
      <c r="E485" s="35" t="s">
        <v>381</v>
      </c>
      <c r="F485" s="94" t="s">
        <v>814</v>
      </c>
      <c r="G485" s="23">
        <v>49.9</v>
      </c>
      <c r="H485" s="14">
        <v>1</v>
      </c>
      <c r="I485" s="23">
        <v>49.9</v>
      </c>
      <c r="J485" s="23">
        <v>49.9</v>
      </c>
      <c r="K485" s="75">
        <v>1</v>
      </c>
      <c r="L485" s="75" t="s">
        <v>146</v>
      </c>
      <c r="M485" s="37">
        <v>2040</v>
      </c>
      <c r="N485" s="106">
        <v>0.01</v>
      </c>
      <c r="O485" s="62"/>
      <c r="P485" s="65"/>
      <c r="Q485" s="38"/>
    </row>
    <row r="486" spans="1:17" ht="16.5">
      <c r="A486" s="20" t="s">
        <v>838</v>
      </c>
      <c r="B486" s="20" t="s">
        <v>771</v>
      </c>
      <c r="C486" s="20" t="s">
        <v>251</v>
      </c>
      <c r="D486" s="11" t="s">
        <v>57</v>
      </c>
      <c r="E486" s="35" t="s">
        <v>381</v>
      </c>
      <c r="F486" s="94" t="s">
        <v>814</v>
      </c>
      <c r="G486" s="23">
        <v>49.9</v>
      </c>
      <c r="H486" s="14">
        <v>1</v>
      </c>
      <c r="I486" s="23">
        <v>49.9</v>
      </c>
      <c r="J486" s="23">
        <v>49.9</v>
      </c>
      <c r="K486" s="75">
        <v>1</v>
      </c>
      <c r="L486" s="75" t="s">
        <v>146</v>
      </c>
      <c r="M486" s="37">
        <v>2042</v>
      </c>
      <c r="N486" s="106">
        <v>0.01</v>
      </c>
      <c r="O486" s="62"/>
      <c r="P486" s="65"/>
      <c r="Q486" s="38"/>
    </row>
    <row r="487" spans="1:17" ht="16.5">
      <c r="A487" s="20" t="s">
        <v>845</v>
      </c>
      <c r="B487" s="20" t="s">
        <v>771</v>
      </c>
      <c r="C487" s="20" t="s">
        <v>251</v>
      </c>
      <c r="D487" s="11" t="s">
        <v>200</v>
      </c>
      <c r="E487" s="35" t="s">
        <v>381</v>
      </c>
      <c r="F487" s="94" t="s">
        <v>814</v>
      </c>
      <c r="G487" s="23">
        <v>59.7</v>
      </c>
      <c r="H487" s="14">
        <v>1</v>
      </c>
      <c r="I487" s="23">
        <v>59.7</v>
      </c>
      <c r="J487" s="23">
        <v>59.7</v>
      </c>
      <c r="K487" s="75">
        <v>1</v>
      </c>
      <c r="L487" s="75" t="s">
        <v>146</v>
      </c>
      <c r="M487" s="37" t="s">
        <v>54</v>
      </c>
      <c r="N487" s="106" t="s">
        <v>865</v>
      </c>
      <c r="O487" s="62"/>
      <c r="P487" s="65"/>
      <c r="Q487" s="38"/>
    </row>
    <row r="488" spans="1:17" ht="16.5">
      <c r="A488" s="24" t="s">
        <v>255</v>
      </c>
      <c r="B488" s="24"/>
      <c r="C488" s="24"/>
      <c r="D488" s="44"/>
      <c r="E488" s="95"/>
      <c r="F488" s="44"/>
      <c r="G488" s="40">
        <f>SUM(G300:G487)</f>
        <v>7380.6526000000003</v>
      </c>
      <c r="H488" s="40"/>
      <c r="I488" s="40">
        <f t="shared" ref="I488:J488" si="2">SUM(I300:I487)</f>
        <v>7013.7025999999996</v>
      </c>
      <c r="J488" s="40">
        <f t="shared" si="2"/>
        <v>7152.8335537100002</v>
      </c>
      <c r="K488" s="44"/>
      <c r="L488" s="39"/>
      <c r="M488" s="39"/>
      <c r="N488" s="106"/>
      <c r="O488" s="39"/>
      <c r="P488" s="39"/>
      <c r="Q488" s="39"/>
    </row>
    <row r="489" spans="1:17" ht="16.5">
      <c r="A489" s="36"/>
      <c r="B489" s="36"/>
      <c r="C489" s="36"/>
      <c r="D489" s="36"/>
      <c r="E489" s="98"/>
      <c r="F489" s="36"/>
      <c r="G489" s="41"/>
      <c r="H489" s="36"/>
      <c r="I489" s="41"/>
      <c r="J489" s="41"/>
      <c r="K489" s="36"/>
      <c r="L489" s="46"/>
      <c r="M489" s="46"/>
      <c r="N489" s="106"/>
      <c r="O489" s="36"/>
      <c r="P489" s="36"/>
      <c r="Q489" s="36"/>
    </row>
    <row r="490" spans="1:17" ht="16.5">
      <c r="A490" s="24" t="s">
        <v>427</v>
      </c>
      <c r="B490" s="24"/>
      <c r="C490" s="24"/>
      <c r="D490" s="34"/>
      <c r="E490" s="99"/>
      <c r="F490" s="34"/>
      <c r="G490" s="42"/>
      <c r="H490" s="34"/>
      <c r="I490" s="42"/>
      <c r="J490" s="42"/>
      <c r="K490" s="34"/>
      <c r="L490" s="33"/>
      <c r="M490" s="33"/>
      <c r="N490" s="106"/>
      <c r="O490" s="67"/>
      <c r="P490" s="67"/>
      <c r="Q490" s="67"/>
    </row>
    <row r="491" spans="1:17" ht="16.5">
      <c r="A491" s="20" t="s">
        <v>354</v>
      </c>
      <c r="B491" s="20" t="s">
        <v>771</v>
      </c>
      <c r="C491" s="5" t="s">
        <v>93</v>
      </c>
      <c r="D491" s="20" t="s">
        <v>233</v>
      </c>
      <c r="E491" s="35" t="s">
        <v>381</v>
      </c>
      <c r="F491" s="13">
        <v>2021</v>
      </c>
      <c r="G491" s="23">
        <v>8.5</v>
      </c>
      <c r="H491" s="14">
        <v>1</v>
      </c>
      <c r="I491" s="23">
        <v>8.5</v>
      </c>
      <c r="J491" s="23">
        <v>8.5</v>
      </c>
      <c r="K491" s="13">
        <v>1</v>
      </c>
      <c r="L491" s="37" t="s">
        <v>110</v>
      </c>
      <c r="M491" s="37" t="s">
        <v>381</v>
      </c>
      <c r="N491" s="62" t="s">
        <v>381</v>
      </c>
      <c r="O491" s="62"/>
      <c r="P491" s="62"/>
      <c r="Q491" s="62"/>
    </row>
    <row r="492" spans="1:17" ht="16.5">
      <c r="A492" s="20" t="s">
        <v>411</v>
      </c>
      <c r="B492" s="20" t="s">
        <v>771</v>
      </c>
      <c r="C492" s="5" t="s">
        <v>93</v>
      </c>
      <c r="D492" s="20" t="s">
        <v>233</v>
      </c>
      <c r="E492" s="35" t="s">
        <v>381</v>
      </c>
      <c r="F492" s="13">
        <v>2022</v>
      </c>
      <c r="G492" s="23">
        <v>60</v>
      </c>
      <c r="H492" s="14">
        <v>1</v>
      </c>
      <c r="I492" s="23">
        <v>60</v>
      </c>
      <c r="J492" s="23">
        <v>60</v>
      </c>
      <c r="K492" s="13">
        <v>1</v>
      </c>
      <c r="L492" s="37" t="s">
        <v>110</v>
      </c>
      <c r="M492" s="37" t="s">
        <v>381</v>
      </c>
      <c r="N492" s="62" t="s">
        <v>381</v>
      </c>
      <c r="O492" s="62"/>
      <c r="P492" s="62"/>
      <c r="Q492" s="62"/>
    </row>
    <row r="493" spans="1:17" ht="16.5">
      <c r="A493" s="11" t="s">
        <v>405</v>
      </c>
      <c r="B493" s="20" t="s">
        <v>771</v>
      </c>
      <c r="C493" s="5" t="s">
        <v>93</v>
      </c>
      <c r="D493" s="20" t="s">
        <v>41</v>
      </c>
      <c r="E493" s="35" t="s">
        <v>381</v>
      </c>
      <c r="F493" s="13">
        <v>2022</v>
      </c>
      <c r="G493" s="23">
        <v>4.8</v>
      </c>
      <c r="H493" s="14">
        <v>1</v>
      </c>
      <c r="I493" s="23">
        <v>4.8</v>
      </c>
      <c r="J493" s="23">
        <v>4.8</v>
      </c>
      <c r="K493" s="13">
        <v>1</v>
      </c>
      <c r="L493" s="37" t="s">
        <v>152</v>
      </c>
      <c r="M493" s="37">
        <v>2042</v>
      </c>
      <c r="N493" s="62" t="s">
        <v>381</v>
      </c>
      <c r="O493" s="62"/>
      <c r="P493" s="62"/>
      <c r="Q493" s="62"/>
    </row>
    <row r="494" spans="1:17" ht="16.5">
      <c r="A494" s="11" t="s">
        <v>520</v>
      </c>
      <c r="B494" s="20" t="s">
        <v>771</v>
      </c>
      <c r="C494" s="5" t="s">
        <v>93</v>
      </c>
      <c r="D494" s="20" t="s">
        <v>41</v>
      </c>
      <c r="E494" s="35" t="s">
        <v>381</v>
      </c>
      <c r="F494" s="13">
        <v>2023</v>
      </c>
      <c r="G494" s="23">
        <v>6.5</v>
      </c>
      <c r="H494" s="14">
        <v>1</v>
      </c>
      <c r="I494" s="23">
        <v>6.5</v>
      </c>
      <c r="J494" s="23">
        <v>6.5</v>
      </c>
      <c r="K494" s="13">
        <v>1</v>
      </c>
      <c r="L494" s="37" t="s">
        <v>152</v>
      </c>
      <c r="M494" s="37">
        <v>2043</v>
      </c>
      <c r="N494" s="62" t="s">
        <v>381</v>
      </c>
      <c r="O494" s="62"/>
      <c r="P494" s="62"/>
      <c r="Q494" s="62"/>
    </row>
    <row r="495" spans="1:17" ht="33">
      <c r="A495" s="11" t="s">
        <v>519</v>
      </c>
      <c r="B495" s="20" t="s">
        <v>771</v>
      </c>
      <c r="C495" s="5" t="s">
        <v>93</v>
      </c>
      <c r="D495" s="20" t="s">
        <v>41</v>
      </c>
      <c r="E495" s="35" t="s">
        <v>381</v>
      </c>
      <c r="F495" s="13">
        <v>2023</v>
      </c>
      <c r="G495" s="23">
        <v>4.05</v>
      </c>
      <c r="H495" s="14">
        <v>1</v>
      </c>
      <c r="I495" s="23">
        <v>4.05</v>
      </c>
      <c r="J495" s="23">
        <v>4.05</v>
      </c>
      <c r="K495" s="13">
        <v>1</v>
      </c>
      <c r="L495" s="70" t="s">
        <v>526</v>
      </c>
      <c r="M495" s="37">
        <v>2043</v>
      </c>
      <c r="N495" s="62" t="s">
        <v>381</v>
      </c>
      <c r="O495" s="62"/>
      <c r="P495" s="62"/>
      <c r="Q495" s="62"/>
    </row>
    <row r="496" spans="1:17" ht="16.5">
      <c r="A496" s="11" t="s">
        <v>521</v>
      </c>
      <c r="B496" s="20" t="s">
        <v>771</v>
      </c>
      <c r="C496" s="5" t="s">
        <v>93</v>
      </c>
      <c r="D496" s="20" t="s">
        <v>41</v>
      </c>
      <c r="E496" s="35" t="s">
        <v>381</v>
      </c>
      <c r="F496" s="13">
        <v>2023</v>
      </c>
      <c r="G496" s="23">
        <v>4.0599999999999996</v>
      </c>
      <c r="H496" s="14">
        <v>0.51</v>
      </c>
      <c r="I496" s="23">
        <v>4.0599999999999996</v>
      </c>
      <c r="J496" s="23">
        <v>2.1</v>
      </c>
      <c r="K496" s="13">
        <v>2</v>
      </c>
      <c r="L496" s="37" t="s">
        <v>152</v>
      </c>
      <c r="M496" s="37">
        <v>2044</v>
      </c>
      <c r="N496" s="62" t="s">
        <v>381</v>
      </c>
      <c r="O496" s="62"/>
      <c r="P496" s="62"/>
      <c r="Q496" s="62"/>
    </row>
    <row r="497" spans="1:18" ht="16.5">
      <c r="A497" s="20" t="s">
        <v>750</v>
      </c>
      <c r="B497" s="20" t="s">
        <v>771</v>
      </c>
      <c r="C497" s="5" t="s">
        <v>93</v>
      </c>
      <c r="D497" s="20" t="s">
        <v>235</v>
      </c>
      <c r="E497" s="35" t="s">
        <v>738</v>
      </c>
      <c r="F497" s="13">
        <v>2017</v>
      </c>
      <c r="G497" s="23">
        <v>10</v>
      </c>
      <c r="H497" s="14">
        <v>1</v>
      </c>
      <c r="I497" s="23">
        <v>10</v>
      </c>
      <c r="J497" s="23">
        <v>10</v>
      </c>
      <c r="K497" s="37">
        <v>4</v>
      </c>
      <c r="L497" s="37" t="s">
        <v>253</v>
      </c>
      <c r="M497" s="37">
        <v>2047</v>
      </c>
      <c r="N497" s="62" t="s">
        <v>381</v>
      </c>
      <c r="O497" s="62"/>
      <c r="P497" s="62"/>
      <c r="Q497" s="62"/>
      <c r="R497" s="54"/>
    </row>
    <row r="498" spans="1:18" ht="16.5">
      <c r="A498" s="20" t="s">
        <v>751</v>
      </c>
      <c r="B498" s="20" t="s">
        <v>771</v>
      </c>
      <c r="C498" s="5" t="s">
        <v>93</v>
      </c>
      <c r="D498" s="20" t="s">
        <v>235</v>
      </c>
      <c r="E498" s="35" t="s">
        <v>718</v>
      </c>
      <c r="F498" s="13">
        <v>2018</v>
      </c>
      <c r="G498" s="23">
        <v>9.9</v>
      </c>
      <c r="H498" s="14">
        <v>1</v>
      </c>
      <c r="I498" s="23">
        <v>9.9</v>
      </c>
      <c r="J498" s="23">
        <v>9.9</v>
      </c>
      <c r="K498" s="37">
        <v>1</v>
      </c>
      <c r="L498" s="37" t="s">
        <v>253</v>
      </c>
      <c r="M498" s="37">
        <v>2033</v>
      </c>
      <c r="N498" s="62" t="s">
        <v>381</v>
      </c>
      <c r="O498" s="62"/>
      <c r="P498" s="62"/>
      <c r="Q498" s="62"/>
    </row>
    <row r="499" spans="1:18" ht="16.5">
      <c r="A499" s="20" t="s">
        <v>752</v>
      </c>
      <c r="B499" s="20" t="s">
        <v>771</v>
      </c>
      <c r="C499" s="5" t="s">
        <v>93</v>
      </c>
      <c r="D499" s="20" t="s">
        <v>235</v>
      </c>
      <c r="E499" s="35" t="s">
        <v>718</v>
      </c>
      <c r="F499" s="13">
        <v>2018</v>
      </c>
      <c r="G499" s="23">
        <v>9.9</v>
      </c>
      <c r="H499" s="14">
        <v>1</v>
      </c>
      <c r="I499" s="23">
        <v>9.9</v>
      </c>
      <c r="J499" s="23">
        <v>9.9</v>
      </c>
      <c r="K499" s="37">
        <v>1</v>
      </c>
      <c r="L499" s="37" t="s">
        <v>253</v>
      </c>
      <c r="M499" s="37">
        <v>2033</v>
      </c>
      <c r="N499" s="62" t="s">
        <v>381</v>
      </c>
      <c r="O499" s="62"/>
      <c r="P499" s="62"/>
      <c r="Q499" s="62"/>
    </row>
    <row r="500" spans="1:18" ht="16.5">
      <c r="A500" s="20" t="s">
        <v>580</v>
      </c>
      <c r="B500" s="20" t="s">
        <v>771</v>
      </c>
      <c r="C500" s="5" t="s">
        <v>93</v>
      </c>
      <c r="D500" s="20" t="s">
        <v>235</v>
      </c>
      <c r="E500" s="35" t="s">
        <v>726</v>
      </c>
      <c r="F500" s="13">
        <v>2020</v>
      </c>
      <c r="G500" s="23">
        <v>2.02</v>
      </c>
      <c r="H500" s="14">
        <v>1</v>
      </c>
      <c r="I500" s="23">
        <v>2.02</v>
      </c>
      <c r="J500" s="23">
        <v>2.02</v>
      </c>
      <c r="K500" s="37">
        <v>1</v>
      </c>
      <c r="L500" s="37" t="s">
        <v>259</v>
      </c>
      <c r="M500" s="37">
        <v>2040</v>
      </c>
      <c r="N500" s="62" t="s">
        <v>381</v>
      </c>
      <c r="O500" s="62"/>
      <c r="P500" s="62"/>
      <c r="Q500" s="65"/>
    </row>
    <row r="501" spans="1:18" ht="16.5">
      <c r="A501" s="11" t="s">
        <v>753</v>
      </c>
      <c r="B501" s="20" t="s">
        <v>771</v>
      </c>
      <c r="C501" s="5" t="s">
        <v>93</v>
      </c>
      <c r="D501" s="20" t="s">
        <v>235</v>
      </c>
      <c r="E501" s="35" t="s">
        <v>736</v>
      </c>
      <c r="F501" s="13">
        <v>2021</v>
      </c>
      <c r="G501" s="23">
        <v>25</v>
      </c>
      <c r="H501" s="14">
        <v>1</v>
      </c>
      <c r="I501" s="23">
        <v>25</v>
      </c>
      <c r="J501" s="23">
        <v>25</v>
      </c>
      <c r="K501" s="13">
        <v>1</v>
      </c>
      <c r="L501" s="37" t="s">
        <v>259</v>
      </c>
      <c r="M501" s="37">
        <v>2046</v>
      </c>
      <c r="N501" s="62" t="s">
        <v>381</v>
      </c>
      <c r="O501" s="62"/>
      <c r="P501" s="62"/>
      <c r="Q501" s="62"/>
    </row>
    <row r="502" spans="1:18" ht="16.5">
      <c r="A502" s="11" t="s">
        <v>581</v>
      </c>
      <c r="B502" s="20" t="s">
        <v>771</v>
      </c>
      <c r="C502" s="5" t="s">
        <v>93</v>
      </c>
      <c r="D502" s="20" t="s">
        <v>235</v>
      </c>
      <c r="E502" s="35" t="s">
        <v>719</v>
      </c>
      <c r="F502" s="13">
        <v>2022</v>
      </c>
      <c r="G502" s="23">
        <v>0.74</v>
      </c>
      <c r="H502" s="14">
        <v>1</v>
      </c>
      <c r="I502" s="23">
        <v>0.74</v>
      </c>
      <c r="J502" s="23">
        <v>0.74</v>
      </c>
      <c r="K502" s="13">
        <v>1</v>
      </c>
      <c r="L502" s="37" t="s">
        <v>259</v>
      </c>
      <c r="M502" s="37">
        <v>2047</v>
      </c>
      <c r="N502" s="62" t="s">
        <v>381</v>
      </c>
      <c r="O502" s="62"/>
      <c r="P502" s="62"/>
      <c r="Q502" s="62"/>
    </row>
    <row r="503" spans="1:18" ht="16.5">
      <c r="A503" s="11" t="s">
        <v>754</v>
      </c>
      <c r="B503" s="20" t="s">
        <v>771</v>
      </c>
      <c r="C503" s="5" t="s">
        <v>93</v>
      </c>
      <c r="D503" s="20" t="s">
        <v>235</v>
      </c>
      <c r="E503" s="35" t="s">
        <v>746</v>
      </c>
      <c r="F503" s="94" t="s">
        <v>759</v>
      </c>
      <c r="G503" s="23">
        <v>40</v>
      </c>
      <c r="H503" s="14">
        <v>1</v>
      </c>
      <c r="I503" s="23">
        <v>40</v>
      </c>
      <c r="J503" s="23">
        <v>40</v>
      </c>
      <c r="K503" s="13">
        <v>1</v>
      </c>
      <c r="L503" s="37" t="s">
        <v>253</v>
      </c>
      <c r="M503" s="37">
        <v>2026</v>
      </c>
      <c r="N503" s="62" t="s">
        <v>381</v>
      </c>
      <c r="O503" s="62"/>
      <c r="P503" s="62"/>
      <c r="Q503" s="62"/>
    </row>
    <row r="504" spans="1:18" ht="16.5">
      <c r="A504" s="11" t="s">
        <v>523</v>
      </c>
      <c r="B504" s="20" t="s">
        <v>771</v>
      </c>
      <c r="C504" s="5" t="s">
        <v>93</v>
      </c>
      <c r="D504" s="20" t="s">
        <v>235</v>
      </c>
      <c r="E504" s="35" t="s">
        <v>730</v>
      </c>
      <c r="F504" s="94" t="s">
        <v>760</v>
      </c>
      <c r="G504" s="23">
        <v>20</v>
      </c>
      <c r="H504" s="14">
        <v>1</v>
      </c>
      <c r="I504" s="23">
        <v>20</v>
      </c>
      <c r="J504" s="23">
        <v>20</v>
      </c>
      <c r="K504" s="13">
        <v>1</v>
      </c>
      <c r="L504" s="37" t="s">
        <v>368</v>
      </c>
      <c r="M504" s="37" t="s">
        <v>766</v>
      </c>
      <c r="N504" s="62" t="s">
        <v>381</v>
      </c>
      <c r="O504" s="62"/>
      <c r="P504" s="62"/>
      <c r="Q504" s="62"/>
    </row>
    <row r="505" spans="1:18" ht="16.5">
      <c r="A505" s="11" t="s">
        <v>755</v>
      </c>
      <c r="B505" s="20" t="s">
        <v>771</v>
      </c>
      <c r="C505" s="5" t="s">
        <v>93</v>
      </c>
      <c r="D505" s="20" t="s">
        <v>235</v>
      </c>
      <c r="E505" s="35" t="s">
        <v>730</v>
      </c>
      <c r="F505" s="94" t="s">
        <v>760</v>
      </c>
      <c r="G505" s="23">
        <v>117</v>
      </c>
      <c r="H505" s="14">
        <v>1</v>
      </c>
      <c r="I505" s="23">
        <v>117</v>
      </c>
      <c r="J505" s="23">
        <v>117</v>
      </c>
      <c r="K505" s="13">
        <v>1</v>
      </c>
      <c r="L505" s="37" t="s">
        <v>368</v>
      </c>
      <c r="M505" s="37" t="s">
        <v>766</v>
      </c>
      <c r="N505" s="62" t="s">
        <v>381</v>
      </c>
      <c r="O505" s="62"/>
      <c r="P505" s="62"/>
      <c r="Q505" s="62"/>
    </row>
    <row r="506" spans="1:18" ht="16.5">
      <c r="A506" s="11" t="s">
        <v>756</v>
      </c>
      <c r="B506" s="20" t="s">
        <v>771</v>
      </c>
      <c r="C506" s="5" t="s">
        <v>93</v>
      </c>
      <c r="D506" s="20" t="s">
        <v>235</v>
      </c>
      <c r="E506" s="35" t="s">
        <v>718</v>
      </c>
      <c r="F506" s="94" t="s">
        <v>760</v>
      </c>
      <c r="G506" s="23">
        <v>30</v>
      </c>
      <c r="H506" s="14">
        <v>1</v>
      </c>
      <c r="I506" s="23">
        <v>30</v>
      </c>
      <c r="J506" s="23">
        <v>30</v>
      </c>
      <c r="K506" s="13">
        <v>1</v>
      </c>
      <c r="L506" s="37" t="s">
        <v>253</v>
      </c>
      <c r="M506" s="37">
        <v>2038</v>
      </c>
      <c r="N506" s="62" t="s">
        <v>381</v>
      </c>
      <c r="O506" s="62"/>
      <c r="P506" s="62"/>
      <c r="Q506" s="62"/>
    </row>
    <row r="507" spans="1:18" ht="16.5">
      <c r="A507" s="11" t="s">
        <v>524</v>
      </c>
      <c r="B507" s="20" t="s">
        <v>771</v>
      </c>
      <c r="C507" s="5" t="s">
        <v>93</v>
      </c>
      <c r="D507" s="20" t="s">
        <v>235</v>
      </c>
      <c r="E507" s="35" t="s">
        <v>738</v>
      </c>
      <c r="F507" s="94" t="s">
        <v>760</v>
      </c>
      <c r="G507" s="23">
        <v>60</v>
      </c>
      <c r="H507" s="14">
        <v>1</v>
      </c>
      <c r="I507" s="23">
        <v>60</v>
      </c>
      <c r="J507" s="23">
        <v>60</v>
      </c>
      <c r="K507" s="13">
        <v>1</v>
      </c>
      <c r="L507" s="37" t="s">
        <v>253</v>
      </c>
      <c r="M507" s="37">
        <v>2028</v>
      </c>
      <c r="N507" s="62" t="s">
        <v>381</v>
      </c>
      <c r="O507" s="62"/>
      <c r="P507" s="62"/>
      <c r="Q507" s="62"/>
    </row>
    <row r="508" spans="1:18" ht="16.5">
      <c r="A508" s="11" t="s">
        <v>525</v>
      </c>
      <c r="B508" s="20" t="s">
        <v>771</v>
      </c>
      <c r="C508" s="5" t="s">
        <v>93</v>
      </c>
      <c r="D508" s="20" t="s">
        <v>235</v>
      </c>
      <c r="E508" s="35" t="s">
        <v>719</v>
      </c>
      <c r="F508" s="94" t="s">
        <v>760</v>
      </c>
      <c r="G508" s="23">
        <v>0.7</v>
      </c>
      <c r="H508" s="14">
        <v>1</v>
      </c>
      <c r="I508" s="23">
        <v>0.7</v>
      </c>
      <c r="J508" s="23">
        <v>0.7</v>
      </c>
      <c r="K508" s="13">
        <v>1</v>
      </c>
      <c r="L508" s="37" t="s">
        <v>259</v>
      </c>
      <c r="M508" s="37">
        <v>2033</v>
      </c>
      <c r="N508" s="62" t="s">
        <v>381</v>
      </c>
      <c r="O508" s="62"/>
      <c r="P508" s="62"/>
      <c r="Q508" s="62"/>
    </row>
    <row r="509" spans="1:18" ht="16.5">
      <c r="A509" s="11" t="s">
        <v>757</v>
      </c>
      <c r="B509" s="20" t="s">
        <v>771</v>
      </c>
      <c r="C509" s="5" t="s">
        <v>93</v>
      </c>
      <c r="D509" s="20" t="s">
        <v>235</v>
      </c>
      <c r="E509" s="35" t="s">
        <v>718</v>
      </c>
      <c r="F509" s="94" t="s">
        <v>760</v>
      </c>
      <c r="G509" s="23">
        <v>80</v>
      </c>
      <c r="H509" s="14">
        <v>1</v>
      </c>
      <c r="I509" s="23">
        <v>80</v>
      </c>
      <c r="J509" s="23">
        <v>80</v>
      </c>
      <c r="K509" s="13">
        <v>1</v>
      </c>
      <c r="L509" s="37" t="s">
        <v>253</v>
      </c>
      <c r="M509" s="37">
        <v>2028</v>
      </c>
      <c r="N509" s="62" t="s">
        <v>381</v>
      </c>
      <c r="O509" s="62"/>
      <c r="P509" s="62"/>
      <c r="Q509" s="62"/>
    </row>
    <row r="510" spans="1:18" ht="16.5">
      <c r="A510" s="11" t="s">
        <v>758</v>
      </c>
      <c r="B510" s="20" t="s">
        <v>771</v>
      </c>
      <c r="C510" s="5" t="s">
        <v>93</v>
      </c>
      <c r="D510" s="20" t="s">
        <v>235</v>
      </c>
      <c r="E510" s="35" t="s">
        <v>718</v>
      </c>
      <c r="F510" s="94" t="s">
        <v>760</v>
      </c>
      <c r="G510" s="23">
        <v>100</v>
      </c>
      <c r="H510" s="14">
        <v>1</v>
      </c>
      <c r="I510" s="23">
        <v>100</v>
      </c>
      <c r="J510" s="23">
        <v>100</v>
      </c>
      <c r="K510" s="13">
        <v>1</v>
      </c>
      <c r="L510" s="37" t="s">
        <v>253</v>
      </c>
      <c r="M510" s="37">
        <v>2029</v>
      </c>
      <c r="N510" s="62" t="s">
        <v>381</v>
      </c>
      <c r="O510" s="62"/>
      <c r="P510" s="62"/>
      <c r="Q510" s="62"/>
    </row>
    <row r="511" spans="1:18" ht="16.5">
      <c r="A511" s="11" t="s">
        <v>576</v>
      </c>
      <c r="B511" s="20" t="s">
        <v>771</v>
      </c>
      <c r="C511" s="5" t="s">
        <v>93</v>
      </c>
      <c r="D511" s="20" t="s">
        <v>235</v>
      </c>
      <c r="E511" s="35" t="s">
        <v>738</v>
      </c>
      <c r="F511" s="94" t="s">
        <v>761</v>
      </c>
      <c r="G511" s="23">
        <v>10</v>
      </c>
      <c r="H511" s="14">
        <v>1</v>
      </c>
      <c r="I511" s="23">
        <v>10</v>
      </c>
      <c r="J511" s="23">
        <v>10</v>
      </c>
      <c r="K511" s="13">
        <v>1</v>
      </c>
      <c r="L511" s="37" t="s">
        <v>253</v>
      </c>
      <c r="M511" s="37">
        <v>2029</v>
      </c>
      <c r="N511" s="62" t="s">
        <v>381</v>
      </c>
      <c r="O511" s="62"/>
      <c r="P511" s="62"/>
      <c r="Q511" s="62"/>
    </row>
    <row r="512" spans="1:18" ht="16.5">
      <c r="A512" s="11" t="s">
        <v>577</v>
      </c>
      <c r="B512" s="20" t="s">
        <v>771</v>
      </c>
      <c r="C512" s="5" t="s">
        <v>93</v>
      </c>
      <c r="D512" s="20" t="s">
        <v>235</v>
      </c>
      <c r="E512" s="35" t="s">
        <v>730</v>
      </c>
      <c r="F512" s="94" t="s">
        <v>761</v>
      </c>
      <c r="G512" s="23">
        <v>92</v>
      </c>
      <c r="H512" s="14">
        <v>1</v>
      </c>
      <c r="I512" s="23">
        <v>92</v>
      </c>
      <c r="J512" s="23">
        <v>92</v>
      </c>
      <c r="K512" s="13">
        <v>1</v>
      </c>
      <c r="L512" s="37" t="s">
        <v>368</v>
      </c>
      <c r="M512" s="37" t="s">
        <v>767</v>
      </c>
      <c r="N512" s="62" t="s">
        <v>381</v>
      </c>
      <c r="O512" s="62"/>
      <c r="P512" s="62"/>
      <c r="Q512" s="62"/>
    </row>
    <row r="513" spans="1:17" ht="16.5">
      <c r="A513" s="11" t="s">
        <v>578</v>
      </c>
      <c r="B513" s="20" t="s">
        <v>771</v>
      </c>
      <c r="C513" s="5" t="s">
        <v>93</v>
      </c>
      <c r="D513" s="20" t="s">
        <v>235</v>
      </c>
      <c r="E513" s="35" t="s">
        <v>730</v>
      </c>
      <c r="F513" s="94" t="s">
        <v>761</v>
      </c>
      <c r="G513" s="23">
        <v>119</v>
      </c>
      <c r="H513" s="14">
        <v>1</v>
      </c>
      <c r="I513" s="23">
        <v>119</v>
      </c>
      <c r="J513" s="23">
        <v>119</v>
      </c>
      <c r="K513" s="13">
        <v>1</v>
      </c>
      <c r="L513" s="75" t="s">
        <v>381</v>
      </c>
      <c r="M513" s="75" t="s">
        <v>381</v>
      </c>
      <c r="N513" s="62" t="s">
        <v>381</v>
      </c>
      <c r="O513" s="62"/>
      <c r="P513" s="62"/>
      <c r="Q513" s="62"/>
    </row>
    <row r="514" spans="1:17" ht="16.5">
      <c r="A514" s="20" t="s">
        <v>762</v>
      </c>
      <c r="B514" s="5" t="s">
        <v>764</v>
      </c>
      <c r="C514" s="5" t="s">
        <v>93</v>
      </c>
      <c r="D514" s="20" t="s">
        <v>41</v>
      </c>
      <c r="E514" s="35" t="s">
        <v>381</v>
      </c>
      <c r="F514" s="13">
        <v>2018</v>
      </c>
      <c r="G514" s="23">
        <v>6.25</v>
      </c>
      <c r="H514" s="43">
        <v>1</v>
      </c>
      <c r="I514" s="23">
        <v>6.25</v>
      </c>
      <c r="J514" s="23">
        <v>6.25</v>
      </c>
      <c r="K514" s="13">
        <v>1</v>
      </c>
      <c r="L514" s="37" t="s">
        <v>534</v>
      </c>
      <c r="M514" s="37" t="s">
        <v>381</v>
      </c>
      <c r="N514" s="62" t="s">
        <v>381</v>
      </c>
      <c r="O514" s="62"/>
      <c r="P514" s="62"/>
      <c r="Q514" s="62"/>
    </row>
    <row r="515" spans="1:17" ht="33">
      <c r="A515" s="20" t="s">
        <v>425</v>
      </c>
      <c r="B515" s="5" t="s">
        <v>764</v>
      </c>
      <c r="C515" s="72" t="s">
        <v>93</v>
      </c>
      <c r="D515" s="20" t="s">
        <v>41</v>
      </c>
      <c r="E515" s="35" t="s">
        <v>381</v>
      </c>
      <c r="F515" s="37">
        <v>2022</v>
      </c>
      <c r="G515" s="35">
        <v>72</v>
      </c>
      <c r="H515" s="73">
        <v>1</v>
      </c>
      <c r="I515" s="35">
        <v>72</v>
      </c>
      <c r="J515" s="35">
        <v>72</v>
      </c>
      <c r="K515" s="37">
        <v>1</v>
      </c>
      <c r="L515" s="70" t="s">
        <v>535</v>
      </c>
      <c r="M515" s="37" t="s">
        <v>381</v>
      </c>
      <c r="N515" s="62" t="s">
        <v>381</v>
      </c>
      <c r="O515" s="62"/>
      <c r="P515" s="62"/>
      <c r="Q515" s="62"/>
    </row>
    <row r="516" spans="1:17" ht="33">
      <c r="A516" s="20" t="s">
        <v>426</v>
      </c>
      <c r="B516" s="5" t="s">
        <v>764</v>
      </c>
      <c r="C516" s="72" t="s">
        <v>93</v>
      </c>
      <c r="D516" s="20" t="s">
        <v>41</v>
      </c>
      <c r="E516" s="35" t="s">
        <v>381</v>
      </c>
      <c r="F516" s="37">
        <v>2022</v>
      </c>
      <c r="G516" s="35">
        <v>45</v>
      </c>
      <c r="H516" s="73">
        <v>1</v>
      </c>
      <c r="I516" s="35">
        <v>45</v>
      </c>
      <c r="J516" s="35">
        <v>45</v>
      </c>
      <c r="K516" s="37">
        <v>1</v>
      </c>
      <c r="L516" s="70" t="s">
        <v>535</v>
      </c>
      <c r="M516" s="37" t="s">
        <v>381</v>
      </c>
      <c r="N516" s="62" t="s">
        <v>381</v>
      </c>
      <c r="O516" s="62"/>
      <c r="P516" s="62"/>
      <c r="Q516" s="62"/>
    </row>
    <row r="517" spans="1:17" ht="16.5">
      <c r="A517" s="20" t="s">
        <v>776</v>
      </c>
      <c r="B517" s="5" t="s">
        <v>764</v>
      </c>
      <c r="C517" s="5" t="s">
        <v>93</v>
      </c>
      <c r="D517" s="20" t="s">
        <v>41</v>
      </c>
      <c r="E517" s="35" t="s">
        <v>381</v>
      </c>
      <c r="F517" s="13">
        <v>2022</v>
      </c>
      <c r="G517" s="23">
        <v>6.08</v>
      </c>
      <c r="H517" s="43">
        <v>1</v>
      </c>
      <c r="I517" s="23">
        <v>6.08</v>
      </c>
      <c r="J517" s="23">
        <v>6.08</v>
      </c>
      <c r="K517" s="13">
        <v>1</v>
      </c>
      <c r="L517" s="37" t="s">
        <v>534</v>
      </c>
      <c r="M517" s="37" t="s">
        <v>381</v>
      </c>
      <c r="N517" s="62" t="s">
        <v>381</v>
      </c>
      <c r="O517" s="62"/>
      <c r="P517" s="62"/>
      <c r="Q517" s="62"/>
    </row>
    <row r="518" spans="1:17" ht="16.5">
      <c r="A518" s="11" t="s">
        <v>579</v>
      </c>
      <c r="B518" s="5" t="s">
        <v>764</v>
      </c>
      <c r="C518" s="5" t="s">
        <v>93</v>
      </c>
      <c r="D518" s="20" t="s">
        <v>41</v>
      </c>
      <c r="E518" s="35" t="s">
        <v>381</v>
      </c>
      <c r="F518" s="13">
        <v>2024</v>
      </c>
      <c r="G518" s="23">
        <v>140</v>
      </c>
      <c r="H518" s="14">
        <v>1</v>
      </c>
      <c r="I518" s="23">
        <v>140</v>
      </c>
      <c r="J518" s="23">
        <v>140</v>
      </c>
      <c r="K518" s="13">
        <v>1</v>
      </c>
      <c r="L518" s="37" t="s">
        <v>381</v>
      </c>
      <c r="M518" s="37" t="s">
        <v>381</v>
      </c>
      <c r="N518" s="62" t="s">
        <v>381</v>
      </c>
      <c r="O518" s="62"/>
      <c r="P518" s="62"/>
      <c r="Q518" s="62"/>
    </row>
    <row r="519" spans="1:17" ht="16.5">
      <c r="A519" s="11" t="s">
        <v>53</v>
      </c>
      <c r="B519" s="5" t="s">
        <v>775</v>
      </c>
      <c r="C519" s="5" t="s">
        <v>93</v>
      </c>
      <c r="D519" s="20" t="s">
        <v>57</v>
      </c>
      <c r="E519" s="35" t="s">
        <v>381</v>
      </c>
      <c r="F519" s="13" t="s">
        <v>54</v>
      </c>
      <c r="G519" s="23">
        <v>0.1</v>
      </c>
      <c r="H519" s="14">
        <v>1</v>
      </c>
      <c r="I519" s="23">
        <v>0.1</v>
      </c>
      <c r="J519" s="23">
        <v>0.1</v>
      </c>
      <c r="K519" s="13">
        <v>1</v>
      </c>
      <c r="L519" s="37" t="s">
        <v>381</v>
      </c>
      <c r="M519" s="37" t="s">
        <v>381</v>
      </c>
      <c r="N519" s="62" t="s">
        <v>381</v>
      </c>
      <c r="O519" s="62"/>
      <c r="P519" s="62"/>
      <c r="Q519" s="62"/>
    </row>
    <row r="520" spans="1:17" ht="16.5">
      <c r="A520" s="11" t="s">
        <v>785</v>
      </c>
      <c r="B520" s="5" t="s">
        <v>771</v>
      </c>
      <c r="C520" s="5" t="s">
        <v>93</v>
      </c>
      <c r="D520" s="20" t="s">
        <v>376</v>
      </c>
      <c r="E520" s="35" t="s">
        <v>381</v>
      </c>
      <c r="F520" s="13">
        <v>2025</v>
      </c>
      <c r="G520" s="23">
        <v>50</v>
      </c>
      <c r="H520" s="14">
        <v>1</v>
      </c>
      <c r="I520" s="23">
        <v>50</v>
      </c>
      <c r="J520" s="23">
        <v>50</v>
      </c>
      <c r="K520" s="13">
        <v>1</v>
      </c>
      <c r="L520" s="37" t="s">
        <v>786</v>
      </c>
      <c r="M520" s="37">
        <v>2040</v>
      </c>
      <c r="N520" s="62" t="s">
        <v>381</v>
      </c>
      <c r="O520" s="62"/>
      <c r="P520" s="62"/>
      <c r="Q520" s="62"/>
    </row>
    <row r="521" spans="1:17" ht="16.5">
      <c r="A521" s="11" t="s">
        <v>787</v>
      </c>
      <c r="B521" s="5" t="s">
        <v>771</v>
      </c>
      <c r="C521" s="5" t="s">
        <v>93</v>
      </c>
      <c r="D521" s="20" t="s">
        <v>235</v>
      </c>
      <c r="E521" s="35" t="s">
        <v>726</v>
      </c>
      <c r="F521" s="13">
        <v>2022</v>
      </c>
      <c r="G521" s="23">
        <v>2.1459999999999999</v>
      </c>
      <c r="H521" s="14">
        <v>1</v>
      </c>
      <c r="I521" s="23">
        <v>2.1459999999999999</v>
      </c>
      <c r="J521" s="23">
        <v>2.1459999999999999</v>
      </c>
      <c r="K521" s="13">
        <v>1</v>
      </c>
      <c r="L521" s="37" t="s">
        <v>259</v>
      </c>
      <c r="M521" s="37">
        <v>2036</v>
      </c>
      <c r="N521" s="62" t="s">
        <v>381</v>
      </c>
      <c r="O521" s="62"/>
      <c r="P521" s="62"/>
      <c r="Q521" s="62"/>
    </row>
    <row r="522" spans="1:17" ht="16.5">
      <c r="A522" s="11" t="s">
        <v>788</v>
      </c>
      <c r="B522" s="5" t="s">
        <v>764</v>
      </c>
      <c r="C522" s="5" t="s">
        <v>93</v>
      </c>
      <c r="D522" s="20" t="s">
        <v>55</v>
      </c>
      <c r="E522" s="35" t="s">
        <v>381</v>
      </c>
      <c r="F522" s="13">
        <v>2025</v>
      </c>
      <c r="G522" s="23">
        <v>35</v>
      </c>
      <c r="H522" s="14">
        <v>1</v>
      </c>
      <c r="I522" s="23">
        <v>35</v>
      </c>
      <c r="J522" s="23">
        <v>35</v>
      </c>
      <c r="K522" s="13">
        <v>1</v>
      </c>
      <c r="L522" s="37" t="s">
        <v>381</v>
      </c>
      <c r="M522" s="37" t="s">
        <v>381</v>
      </c>
      <c r="N522" s="62" t="s">
        <v>381</v>
      </c>
      <c r="O522" s="62"/>
      <c r="P522" s="62"/>
      <c r="Q522" s="62"/>
    </row>
    <row r="523" spans="1:17" ht="16.5">
      <c r="A523" s="11" t="s">
        <v>789</v>
      </c>
      <c r="B523" s="5" t="s">
        <v>764</v>
      </c>
      <c r="C523" s="5" t="s">
        <v>93</v>
      </c>
      <c r="D523" s="20" t="s">
        <v>41</v>
      </c>
      <c r="E523" s="35" t="s">
        <v>381</v>
      </c>
      <c r="F523" s="13">
        <v>2025</v>
      </c>
      <c r="G523" s="23">
        <v>80</v>
      </c>
      <c r="H523" s="14">
        <v>1</v>
      </c>
      <c r="I523" s="23">
        <v>80</v>
      </c>
      <c r="J523" s="23">
        <v>80</v>
      </c>
      <c r="K523" s="13">
        <v>1</v>
      </c>
      <c r="L523" s="37" t="s">
        <v>381</v>
      </c>
      <c r="M523" s="37" t="s">
        <v>381</v>
      </c>
      <c r="N523" s="62" t="s">
        <v>381</v>
      </c>
      <c r="O523" s="62"/>
      <c r="P523" s="62"/>
      <c r="Q523" s="62"/>
    </row>
    <row r="524" spans="1:17" ht="16.5">
      <c r="A524" s="11" t="s">
        <v>790</v>
      </c>
      <c r="B524" s="5" t="s">
        <v>764</v>
      </c>
      <c r="C524" s="5" t="s">
        <v>93</v>
      </c>
      <c r="D524" s="20" t="s">
        <v>55</v>
      </c>
      <c r="E524" s="35" t="s">
        <v>381</v>
      </c>
      <c r="F524" s="13">
        <v>2025</v>
      </c>
      <c r="G524" s="23">
        <v>7.5</v>
      </c>
      <c r="H524" s="14">
        <v>1</v>
      </c>
      <c r="I524" s="23">
        <v>7.5</v>
      </c>
      <c r="J524" s="23">
        <v>7.5</v>
      </c>
      <c r="K524" s="13">
        <v>1</v>
      </c>
      <c r="L524" s="37" t="s">
        <v>381</v>
      </c>
      <c r="M524" s="37" t="s">
        <v>381</v>
      </c>
      <c r="N524" s="62" t="s">
        <v>381</v>
      </c>
      <c r="O524" s="62"/>
      <c r="P524" s="62"/>
      <c r="Q524" s="62"/>
    </row>
    <row r="525" spans="1:17" ht="16.5">
      <c r="A525" s="11" t="s">
        <v>791</v>
      </c>
      <c r="B525" s="5" t="s">
        <v>771</v>
      </c>
      <c r="C525" s="5" t="s">
        <v>93</v>
      </c>
      <c r="D525" s="20" t="s">
        <v>235</v>
      </c>
      <c r="E525" s="35" t="s">
        <v>718</v>
      </c>
      <c r="F525" s="13">
        <v>2025</v>
      </c>
      <c r="G525" s="23">
        <v>100</v>
      </c>
      <c r="H525" s="14">
        <v>1</v>
      </c>
      <c r="I525" s="23">
        <v>100</v>
      </c>
      <c r="J525" s="23">
        <v>100</v>
      </c>
      <c r="K525" s="13">
        <v>1</v>
      </c>
      <c r="L525" s="37" t="s">
        <v>253</v>
      </c>
      <c r="M525" s="37">
        <v>2030</v>
      </c>
      <c r="N525" s="62" t="s">
        <v>381</v>
      </c>
      <c r="O525" s="62"/>
      <c r="P525" s="62"/>
      <c r="Q525" s="62"/>
    </row>
    <row r="526" spans="1:17" ht="16.5">
      <c r="A526" s="11" t="s">
        <v>792</v>
      </c>
      <c r="B526" s="5" t="s">
        <v>771</v>
      </c>
      <c r="C526" s="5" t="s">
        <v>93</v>
      </c>
      <c r="D526" s="20" t="s">
        <v>235</v>
      </c>
      <c r="E526" s="35" t="s">
        <v>718</v>
      </c>
      <c r="F526" s="13">
        <v>2025</v>
      </c>
      <c r="G526" s="23">
        <v>150</v>
      </c>
      <c r="H526" s="14">
        <v>1</v>
      </c>
      <c r="I526" s="23">
        <v>150</v>
      </c>
      <c r="J526" s="23">
        <v>150</v>
      </c>
      <c r="K526" s="13">
        <v>1</v>
      </c>
      <c r="L526" s="37" t="s">
        <v>368</v>
      </c>
      <c r="M526" s="37" t="s">
        <v>795</v>
      </c>
      <c r="N526" s="62" t="s">
        <v>381</v>
      </c>
      <c r="O526" s="62"/>
      <c r="P526" s="62"/>
      <c r="Q526" s="62"/>
    </row>
    <row r="527" spans="1:17" ht="16.5">
      <c r="A527" s="11" t="s">
        <v>793</v>
      </c>
      <c r="B527" s="5" t="s">
        <v>771</v>
      </c>
      <c r="C527" s="5" t="s">
        <v>93</v>
      </c>
      <c r="D527" s="20" t="s">
        <v>235</v>
      </c>
      <c r="E527" s="35" t="s">
        <v>730</v>
      </c>
      <c r="F527" s="13">
        <v>2025</v>
      </c>
      <c r="G527" s="23">
        <v>50</v>
      </c>
      <c r="H527" s="14">
        <v>1</v>
      </c>
      <c r="I527" s="23">
        <v>50</v>
      </c>
      <c r="J527" s="23">
        <v>50</v>
      </c>
      <c r="K527" s="13">
        <v>1</v>
      </c>
      <c r="L527" s="37" t="s">
        <v>368</v>
      </c>
      <c r="M527" s="37" t="s">
        <v>796</v>
      </c>
      <c r="N527" s="62" t="s">
        <v>381</v>
      </c>
      <c r="O527" s="62"/>
      <c r="P527" s="62"/>
      <c r="Q527" s="62"/>
    </row>
    <row r="528" spans="1:17" ht="16.5">
      <c r="A528" s="11" t="s">
        <v>794</v>
      </c>
      <c r="B528" s="5" t="s">
        <v>771</v>
      </c>
      <c r="C528" s="5" t="s">
        <v>93</v>
      </c>
      <c r="D528" s="20" t="s">
        <v>235</v>
      </c>
      <c r="E528" s="35" t="s">
        <v>718</v>
      </c>
      <c r="F528" s="13">
        <v>2025</v>
      </c>
      <c r="G528" s="23">
        <v>150</v>
      </c>
      <c r="H528" s="14">
        <v>1</v>
      </c>
      <c r="I528" s="23">
        <v>150</v>
      </c>
      <c r="J528" s="23">
        <v>150</v>
      </c>
      <c r="K528" s="13">
        <v>1</v>
      </c>
      <c r="L528" s="37" t="s">
        <v>368</v>
      </c>
      <c r="M528" s="37" t="s">
        <v>797</v>
      </c>
      <c r="N528" s="62" t="s">
        <v>381</v>
      </c>
      <c r="O528" s="62"/>
      <c r="P528" s="62"/>
      <c r="Q528" s="62"/>
    </row>
    <row r="529" spans="1:17" ht="16.5">
      <c r="A529" s="24" t="s">
        <v>428</v>
      </c>
      <c r="B529" s="24"/>
      <c r="C529" s="24"/>
      <c r="E529" s="100"/>
      <c r="F529" s="13"/>
      <c r="G529" s="40">
        <f>SUM(G491:G528)</f>
        <v>1708.2459999999999</v>
      </c>
      <c r="H529" s="40"/>
      <c r="I529" s="40">
        <f t="shared" ref="I529:J529" si="3">SUM(I491:I528)</f>
        <v>1708.2459999999999</v>
      </c>
      <c r="J529" s="40">
        <f t="shared" si="3"/>
        <v>1706.2859999999998</v>
      </c>
      <c r="L529" s="47"/>
      <c r="M529" s="47"/>
      <c r="N529" s="47"/>
      <c r="O529" s="47"/>
      <c r="P529" s="68"/>
      <c r="Q529" s="68"/>
    </row>
    <row r="530" spans="1:17">
      <c r="E530" s="100"/>
      <c r="G530" s="45"/>
      <c r="I530" s="45"/>
      <c r="J530" s="45"/>
      <c r="L530" s="47"/>
      <c r="M530" s="47"/>
      <c r="N530" s="47"/>
      <c r="O530" s="47"/>
      <c r="P530" s="68"/>
      <c r="Q530" s="68"/>
    </row>
    <row r="531" spans="1:17">
      <c r="E531" s="2"/>
      <c r="L531" s="47"/>
      <c r="M531" s="47"/>
      <c r="N531" s="47"/>
      <c r="O531" s="47"/>
      <c r="P531" s="68"/>
      <c r="Q531" s="68"/>
    </row>
    <row r="532" spans="1:17">
      <c r="E532" s="2"/>
      <c r="L532" s="47"/>
      <c r="M532" s="47"/>
      <c r="N532" s="47"/>
      <c r="O532" s="47"/>
      <c r="P532" s="68"/>
      <c r="Q532" s="68"/>
    </row>
    <row r="533" spans="1:17" ht="16.5">
      <c r="A533" s="24" t="s">
        <v>853</v>
      </c>
      <c r="B533" s="24"/>
      <c r="C533" s="24"/>
      <c r="G533" s="40"/>
      <c r="H533" s="39"/>
      <c r="I533" s="40">
        <f>+I534+I535</f>
        <v>39162.305599999992</v>
      </c>
      <c r="J533" s="40">
        <f>+J534+J535</f>
        <v>40419.408653709994</v>
      </c>
      <c r="L533" s="47"/>
      <c r="M533" s="47"/>
      <c r="N533" s="47"/>
      <c r="O533" s="47"/>
      <c r="P533" s="68"/>
      <c r="Q533" s="68"/>
    </row>
    <row r="534" spans="1:17" ht="16.5">
      <c r="A534" s="103" t="s">
        <v>850</v>
      </c>
      <c r="E534" s="100"/>
      <c r="G534" s="104"/>
      <c r="H534" s="105"/>
      <c r="I534" s="104">
        <f>+I529+I488+I297+I33</f>
        <v>21736.658599999999</v>
      </c>
      <c r="J534" s="104">
        <f>+J529+J488+J297+J33</f>
        <v>21856.60065371</v>
      </c>
      <c r="L534" s="47"/>
      <c r="M534" s="47"/>
      <c r="N534" s="47"/>
      <c r="O534" s="47"/>
      <c r="P534" s="68"/>
      <c r="Q534" s="68"/>
    </row>
    <row r="535" spans="1:17" ht="16.5">
      <c r="A535" s="103" t="s">
        <v>851</v>
      </c>
      <c r="E535" s="100"/>
      <c r="G535" s="104"/>
      <c r="H535" s="105"/>
      <c r="I535" s="104">
        <f>+'RWE Asset List excl. wind,solar'!G62+'RWE Asset List excl. wind,solar'!G70+'RWE Asset List excl. wind,solar'!G103+'RWE Asset List excl. wind,solar'!G109</f>
        <v>17425.646999999997</v>
      </c>
      <c r="J535" s="104">
        <f>+'RWE Asset List excl. wind,solar'!H62+'RWE Asset List excl. wind,solar'!H70+'RWE Asset List excl. wind,solar'!H103+'RWE Asset List excl. wind,solar'!H109</f>
        <v>18562.807999999997</v>
      </c>
      <c r="L535" s="47"/>
      <c r="M535" s="47"/>
      <c r="N535" s="47"/>
      <c r="O535" s="47"/>
      <c r="P535" s="68"/>
      <c r="Q535" s="68"/>
    </row>
    <row r="536" spans="1:17" ht="16.5">
      <c r="A536" s="103"/>
      <c r="E536" s="100"/>
      <c r="G536" s="40"/>
      <c r="H536" s="39"/>
      <c r="I536" s="40"/>
      <c r="J536" s="40"/>
      <c r="L536" s="47"/>
      <c r="M536" s="47"/>
      <c r="N536" s="68"/>
      <c r="O536" s="68"/>
      <c r="P536" s="68"/>
      <c r="Q536" s="68"/>
    </row>
    <row r="537" spans="1:17" ht="16.5">
      <c r="A537" s="24" t="s">
        <v>854</v>
      </c>
      <c r="E537" s="100"/>
      <c r="G537" s="40"/>
      <c r="H537" s="39"/>
      <c r="I537" s="40">
        <f>+'RWE Asset List excl. wind,solar'!G115+'RWE Asset List excl. wind,solar'!G129+'RWE Asset List excl. wind,solar'!G133+'RWE Asset List excl. wind,solar'!G148</f>
        <v>7667.36</v>
      </c>
      <c r="J537" s="40">
        <f>+'RWE Asset List excl. wind,solar'!H115+'RWE Asset List excl. wind,solar'!H129+'RWE Asset List excl. wind,solar'!H133+'RWE Asset List excl. wind,solar'!H148</f>
        <v>8477.16</v>
      </c>
      <c r="L537" s="47"/>
      <c r="M537" s="47"/>
      <c r="N537" s="68"/>
      <c r="O537" s="68"/>
      <c r="P537" s="68"/>
      <c r="Q537" s="68"/>
    </row>
    <row r="538" spans="1:17" ht="16.5">
      <c r="A538" s="24"/>
      <c r="E538" s="100"/>
      <c r="G538" s="40"/>
      <c r="H538" s="39"/>
      <c r="I538" s="40"/>
      <c r="J538" s="40"/>
      <c r="L538" s="47"/>
      <c r="M538" s="47"/>
      <c r="N538" s="68"/>
      <c r="O538" s="68"/>
      <c r="P538" s="68"/>
      <c r="Q538" s="68"/>
    </row>
    <row r="539" spans="1:17" ht="16.5">
      <c r="A539" s="24" t="s">
        <v>852</v>
      </c>
      <c r="E539" s="100"/>
      <c r="G539" s="40"/>
      <c r="H539" s="39"/>
      <c r="I539" s="40">
        <f>+I537+I533</f>
        <v>46829.665599999993</v>
      </c>
      <c r="J539" s="40">
        <f t="shared" ref="J539" si="4">+J537+J533</f>
        <v>48896.568653709997</v>
      </c>
      <c r="L539" s="47"/>
      <c r="M539" s="47"/>
      <c r="N539" s="47"/>
      <c r="O539" s="68"/>
      <c r="P539" s="68"/>
      <c r="Q539" s="68"/>
    </row>
    <row r="540" spans="1:17">
      <c r="E540" s="2"/>
    </row>
  </sheetData>
  <mergeCells count="11">
    <mergeCell ref="A1:A3"/>
    <mergeCell ref="D1:D3"/>
    <mergeCell ref="F1:F3"/>
    <mergeCell ref="G1:G2"/>
    <mergeCell ref="B1:B3"/>
    <mergeCell ref="N1:N3"/>
    <mergeCell ref="K1:K3"/>
    <mergeCell ref="L1:L3"/>
    <mergeCell ref="M1:M3"/>
    <mergeCell ref="C1:C3"/>
    <mergeCell ref="E1:E3"/>
  </mergeCells>
  <phoneticPr fontId="29" type="noConversion"/>
  <conditionalFormatting sqref="R34:R36">
    <cfRule type="cellIs" dxfId="0" priority="3" operator="notEqual">
      <formula>0</formula>
    </cfRule>
  </conditionalFormatting>
  <pageMargins left="0.23622047244094491" right="0.23622047244094491" top="0.74803149606299213" bottom="0.55118110236220474" header="0.31496062992125984" footer="0.31496062992125984"/>
  <pageSetup paperSize="9" scale="43" fitToHeight="0" orientation="landscape" r:id="rId1"/>
  <headerFooter>
    <oddHeader>&amp;C&amp;"Calibri"&amp;8&amp;K000000 -NOT ENCRYPTED-&amp;1#_x000D_</oddHeader>
  </headerFooter>
  <ignoredErrors>
    <ignoredError sqref="F78 H325:H326 F503:F513 F281:F296 F467:F48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D4477"/>
    <pageSetUpPr fitToPage="1"/>
  </sheetPr>
  <dimension ref="A1:Q156"/>
  <sheetViews>
    <sheetView view="pageBreakPreview" zoomScale="85" zoomScaleNormal="100" zoomScaleSheetLayoutView="85" workbookViewId="0">
      <pane ySplit="3" topLeftCell="A4" activePane="bottomLeft" state="frozen"/>
      <selection activeCell="AB30" sqref="AB30"/>
      <selection pane="bottomLeft" activeCell="AB30" sqref="AB30"/>
    </sheetView>
  </sheetViews>
  <sheetFormatPr defaultColWidth="11.5703125" defaultRowHeight="15"/>
  <cols>
    <col min="1" max="1" width="48" style="15" customWidth="1"/>
    <col min="2" max="2" width="24" style="15" customWidth="1"/>
    <col min="3" max="3" width="21.5703125" style="15" customWidth="1"/>
    <col min="4" max="4" width="19.85546875" style="15" bestFit="1" customWidth="1"/>
    <col min="5" max="8" width="15.42578125" style="15" customWidth="1"/>
    <col min="9" max="9" width="131.85546875" style="15" customWidth="1"/>
    <col min="10" max="16" width="11.5703125" style="2"/>
    <col min="17" max="17" width="11.42578125" style="2" customWidth="1"/>
    <col min="18" max="16384" width="11.5703125" style="2"/>
  </cols>
  <sheetData>
    <row r="1" spans="1:17" ht="20.45" customHeight="1">
      <c r="A1" s="115" t="s">
        <v>31</v>
      </c>
      <c r="B1" s="113" t="s">
        <v>60</v>
      </c>
      <c r="C1" s="113" t="s">
        <v>32</v>
      </c>
      <c r="D1" s="113" t="s">
        <v>33</v>
      </c>
      <c r="E1" s="109" t="s">
        <v>34</v>
      </c>
      <c r="F1" s="60" t="s">
        <v>35</v>
      </c>
      <c r="G1" s="60" t="s">
        <v>377</v>
      </c>
      <c r="H1" s="60" t="s">
        <v>379</v>
      </c>
      <c r="I1" s="117" t="s">
        <v>36</v>
      </c>
    </row>
    <row r="2" spans="1:17" ht="12.95" customHeight="1">
      <c r="A2" s="116"/>
      <c r="B2" s="114"/>
      <c r="C2" s="114"/>
      <c r="D2" s="114"/>
      <c r="E2" s="110"/>
      <c r="F2" s="61" t="s">
        <v>410</v>
      </c>
      <c r="G2" s="61" t="s">
        <v>378</v>
      </c>
      <c r="H2" s="61" t="s">
        <v>378</v>
      </c>
      <c r="I2" s="118"/>
    </row>
    <row r="3" spans="1:17" ht="16.5">
      <c r="A3" s="116"/>
      <c r="B3" s="114"/>
      <c r="C3" s="114"/>
      <c r="D3" s="114"/>
      <c r="E3" s="3" t="s">
        <v>37</v>
      </c>
      <c r="F3" s="3" t="s">
        <v>38</v>
      </c>
      <c r="G3" s="3" t="s">
        <v>37</v>
      </c>
      <c r="H3" s="3" t="s">
        <v>37</v>
      </c>
      <c r="I3" s="118"/>
    </row>
    <row r="4" spans="1:17" ht="16.5">
      <c r="A4" s="4" t="s">
        <v>39</v>
      </c>
      <c r="B4" s="2"/>
      <c r="C4" s="2"/>
      <c r="D4" s="2"/>
      <c r="E4" s="2"/>
      <c r="F4" s="2"/>
      <c r="G4" s="2"/>
      <c r="H4" s="2"/>
      <c r="I4" s="5"/>
      <c r="J4" s="90"/>
      <c r="K4" s="89"/>
      <c r="L4" s="89"/>
      <c r="M4" s="89"/>
      <c r="N4" s="91"/>
      <c r="O4" s="91"/>
      <c r="P4" s="91"/>
    </row>
    <row r="5" spans="1:17" ht="16.5">
      <c r="A5" s="5" t="s">
        <v>536</v>
      </c>
      <c r="B5" s="5" t="s">
        <v>39</v>
      </c>
      <c r="C5" s="5" t="s">
        <v>41</v>
      </c>
      <c r="D5" s="13">
        <v>1933</v>
      </c>
      <c r="E5" s="6">
        <v>9.1</v>
      </c>
      <c r="F5" s="43">
        <v>1</v>
      </c>
      <c r="G5" s="6">
        <v>9.1</v>
      </c>
      <c r="H5" s="6">
        <v>9.1</v>
      </c>
      <c r="I5" s="5"/>
      <c r="J5" s="87"/>
      <c r="K5" s="87"/>
      <c r="L5" s="87"/>
      <c r="M5" s="92"/>
      <c r="N5" s="88"/>
      <c r="O5" s="88"/>
      <c r="P5" s="88"/>
      <c r="Q5" s="68"/>
    </row>
    <row r="6" spans="1:17" ht="16.5">
      <c r="A6" s="5" t="s">
        <v>537</v>
      </c>
      <c r="B6" s="5" t="s">
        <v>39</v>
      </c>
      <c r="C6" s="5" t="s">
        <v>41</v>
      </c>
      <c r="D6" s="13">
        <v>1995</v>
      </c>
      <c r="E6" s="6">
        <v>0.42</v>
      </c>
      <c r="F6" s="43">
        <v>1</v>
      </c>
      <c r="G6" s="6">
        <v>0.42</v>
      </c>
      <c r="H6" s="6">
        <v>0.42</v>
      </c>
      <c r="I6" s="5"/>
      <c r="J6" s="87"/>
      <c r="K6" s="87"/>
      <c r="L6" s="87"/>
      <c r="M6" s="92"/>
      <c r="N6" s="88"/>
      <c r="O6" s="88"/>
      <c r="P6" s="88"/>
      <c r="Q6" s="68"/>
    </row>
    <row r="7" spans="1:17" ht="16.5">
      <c r="A7" s="5" t="s">
        <v>40</v>
      </c>
      <c r="B7" s="5" t="s">
        <v>39</v>
      </c>
      <c r="C7" s="5" t="s">
        <v>41</v>
      </c>
      <c r="D7" s="13">
        <v>1962</v>
      </c>
      <c r="E7" s="6">
        <v>24</v>
      </c>
      <c r="F7" s="43">
        <v>1</v>
      </c>
      <c r="G7" s="6">
        <v>24</v>
      </c>
      <c r="H7" s="6">
        <v>24</v>
      </c>
      <c r="I7" s="5"/>
      <c r="J7" s="87"/>
      <c r="K7" s="87"/>
      <c r="L7" s="87"/>
      <c r="M7" s="92"/>
      <c r="N7" s="88"/>
      <c r="O7" s="88"/>
      <c r="P7" s="88"/>
      <c r="Q7" s="68"/>
    </row>
    <row r="8" spans="1:17" ht="16.5">
      <c r="A8" s="5" t="s">
        <v>538</v>
      </c>
      <c r="B8" s="5" t="s">
        <v>39</v>
      </c>
      <c r="C8" s="5" t="s">
        <v>41</v>
      </c>
      <c r="D8" s="13">
        <v>1913</v>
      </c>
      <c r="E8" s="6">
        <v>5</v>
      </c>
      <c r="F8" s="43">
        <v>1</v>
      </c>
      <c r="G8" s="6">
        <v>5</v>
      </c>
      <c r="H8" s="6">
        <v>5</v>
      </c>
      <c r="I8" s="5"/>
      <c r="J8" s="87"/>
      <c r="K8" s="87"/>
      <c r="L8" s="87"/>
      <c r="M8" s="92"/>
      <c r="N8" s="88"/>
      <c r="O8" s="88"/>
      <c r="P8" s="88"/>
      <c r="Q8" s="68"/>
    </row>
    <row r="9" spans="1:17" ht="16.5">
      <c r="A9" s="5" t="s">
        <v>42</v>
      </c>
      <c r="B9" s="5" t="s">
        <v>39</v>
      </c>
      <c r="C9" s="5" t="s">
        <v>41</v>
      </c>
      <c r="D9" s="13">
        <v>1966</v>
      </c>
      <c r="E9" s="6">
        <v>18.399999999999999</v>
      </c>
      <c r="F9" s="43">
        <v>1</v>
      </c>
      <c r="G9" s="6">
        <v>18.399999999999999</v>
      </c>
      <c r="H9" s="6">
        <v>18.399999999999999</v>
      </c>
      <c r="I9" s="5"/>
      <c r="J9" s="87"/>
      <c r="K9" s="87"/>
      <c r="L9" s="87"/>
      <c r="M9" s="92"/>
      <c r="N9" s="88"/>
      <c r="O9" s="88"/>
      <c r="P9" s="88"/>
      <c r="Q9" s="68"/>
    </row>
    <row r="10" spans="1:17" ht="16.5">
      <c r="A10" s="5" t="s">
        <v>539</v>
      </c>
      <c r="B10" s="5" t="s">
        <v>39</v>
      </c>
      <c r="C10" s="5" t="s">
        <v>41</v>
      </c>
      <c r="D10" s="13">
        <v>1963</v>
      </c>
      <c r="E10" s="6">
        <v>16.399999999999999</v>
      </c>
      <c r="F10" s="43">
        <v>1</v>
      </c>
      <c r="G10" s="6">
        <v>16.399999999999999</v>
      </c>
      <c r="H10" s="6">
        <v>16.399999999999999</v>
      </c>
      <c r="I10" s="5"/>
      <c r="J10" s="87"/>
      <c r="K10" s="87"/>
      <c r="L10" s="87"/>
      <c r="M10" s="92"/>
      <c r="N10" s="88"/>
      <c r="O10" s="88"/>
      <c r="P10" s="88"/>
      <c r="Q10" s="68"/>
    </row>
    <row r="11" spans="1:17" ht="16.5">
      <c r="A11" s="5" t="s">
        <v>540</v>
      </c>
      <c r="B11" s="5" t="s">
        <v>39</v>
      </c>
      <c r="C11" s="5" t="s">
        <v>41</v>
      </c>
      <c r="D11" s="13">
        <v>1999</v>
      </c>
      <c r="E11" s="6">
        <v>0.44</v>
      </c>
      <c r="F11" s="43">
        <v>1</v>
      </c>
      <c r="G11" s="6">
        <v>0.44</v>
      </c>
      <c r="H11" s="6">
        <v>0.44</v>
      </c>
      <c r="I11" s="5"/>
      <c r="J11" s="87"/>
      <c r="K11" s="87"/>
      <c r="L11" s="87"/>
      <c r="M11" s="92"/>
      <c r="N11" s="88"/>
      <c r="O11" s="88"/>
      <c r="P11" s="88"/>
      <c r="Q11" s="68"/>
    </row>
    <row r="12" spans="1:17" ht="16.5">
      <c r="A12" s="5" t="s">
        <v>43</v>
      </c>
      <c r="B12" s="5" t="s">
        <v>39</v>
      </c>
      <c r="C12" s="5" t="s">
        <v>41</v>
      </c>
      <c r="D12" s="13">
        <v>1905</v>
      </c>
      <c r="E12" s="6">
        <v>16</v>
      </c>
      <c r="F12" s="43">
        <v>1</v>
      </c>
      <c r="G12" s="6">
        <v>16</v>
      </c>
      <c r="H12" s="6">
        <v>16</v>
      </c>
      <c r="I12" s="5"/>
      <c r="J12" s="87"/>
      <c r="K12" s="87"/>
      <c r="L12" s="87"/>
      <c r="M12" s="92"/>
      <c r="N12" s="88"/>
      <c r="O12" s="88"/>
      <c r="P12" s="88"/>
      <c r="Q12" s="68"/>
    </row>
    <row r="13" spans="1:17" ht="16.5">
      <c r="A13" s="5" t="s">
        <v>541</v>
      </c>
      <c r="B13" s="5" t="s">
        <v>39</v>
      </c>
      <c r="C13" s="5" t="s">
        <v>41</v>
      </c>
      <c r="D13" s="13">
        <v>1977</v>
      </c>
      <c r="E13" s="6">
        <v>0.78</v>
      </c>
      <c r="F13" s="43">
        <v>1</v>
      </c>
      <c r="G13" s="6">
        <v>0.78</v>
      </c>
      <c r="H13" s="6">
        <v>0.78</v>
      </c>
      <c r="I13" s="5"/>
      <c r="J13" s="87"/>
      <c r="K13" s="87"/>
      <c r="L13" s="87"/>
      <c r="M13" s="92"/>
      <c r="N13" s="88"/>
      <c r="O13" s="88"/>
      <c r="P13" s="88"/>
      <c r="Q13" s="68"/>
    </row>
    <row r="14" spans="1:17" ht="16.5">
      <c r="A14" s="5" t="s">
        <v>542</v>
      </c>
      <c r="B14" s="5" t="s">
        <v>39</v>
      </c>
      <c r="C14" s="5" t="s">
        <v>41</v>
      </c>
      <c r="D14" s="13">
        <v>1925</v>
      </c>
      <c r="E14" s="6">
        <v>2.4</v>
      </c>
      <c r="F14" s="43">
        <v>1</v>
      </c>
      <c r="G14" s="6">
        <v>2.4</v>
      </c>
      <c r="H14" s="6">
        <v>2.4</v>
      </c>
      <c r="I14" s="5"/>
      <c r="J14" s="87"/>
      <c r="K14" s="87"/>
      <c r="L14" s="87"/>
      <c r="M14" s="92"/>
      <c r="N14" s="88"/>
      <c r="O14" s="88"/>
      <c r="P14" s="88"/>
      <c r="Q14" s="68"/>
    </row>
    <row r="15" spans="1:17" ht="16.5">
      <c r="A15" s="5" t="s">
        <v>543</v>
      </c>
      <c r="B15" s="5" t="s">
        <v>39</v>
      </c>
      <c r="C15" s="5" t="s">
        <v>41</v>
      </c>
      <c r="D15" s="13">
        <v>1987</v>
      </c>
      <c r="E15" s="6">
        <v>2.2999999999999998</v>
      </c>
      <c r="F15" s="43">
        <v>1</v>
      </c>
      <c r="G15" s="6">
        <v>2.2999999999999998</v>
      </c>
      <c r="H15" s="6">
        <v>2.2999999999999998</v>
      </c>
      <c r="I15" s="5"/>
      <c r="J15" s="87"/>
      <c r="K15" s="87"/>
      <c r="L15" s="87"/>
      <c r="M15" s="92"/>
      <c r="N15" s="88"/>
      <c r="O15" s="88"/>
      <c r="P15" s="88"/>
      <c r="Q15" s="68"/>
    </row>
    <row r="16" spans="1:17" ht="16.5">
      <c r="A16" s="5" t="s">
        <v>544</v>
      </c>
      <c r="B16" s="5" t="s">
        <v>39</v>
      </c>
      <c r="C16" s="5" t="s">
        <v>41</v>
      </c>
      <c r="D16" s="13">
        <v>1949</v>
      </c>
      <c r="E16" s="6">
        <v>4.6319999999999997</v>
      </c>
      <c r="F16" s="43">
        <v>1</v>
      </c>
      <c r="G16" s="6">
        <v>4.6319999999999997</v>
      </c>
      <c r="H16" s="6">
        <v>4.6319999999999997</v>
      </c>
      <c r="I16" s="5"/>
      <c r="J16" s="87"/>
      <c r="K16" s="87"/>
      <c r="L16" s="87"/>
      <c r="M16" s="92"/>
      <c r="N16" s="88"/>
      <c r="O16" s="88"/>
      <c r="P16" s="88"/>
      <c r="Q16" s="68"/>
    </row>
    <row r="17" spans="1:17" ht="16.5">
      <c r="A17" s="5" t="s">
        <v>44</v>
      </c>
      <c r="B17" s="5" t="s">
        <v>39</v>
      </c>
      <c r="C17" s="5" t="s">
        <v>41</v>
      </c>
      <c r="D17" s="13">
        <v>1951</v>
      </c>
      <c r="E17" s="6">
        <v>16</v>
      </c>
      <c r="F17" s="43">
        <v>1</v>
      </c>
      <c r="G17" s="6">
        <v>16</v>
      </c>
      <c r="H17" s="6">
        <v>16</v>
      </c>
      <c r="I17" s="5"/>
      <c r="J17" s="87"/>
      <c r="K17" s="87"/>
      <c r="L17" s="87"/>
      <c r="M17" s="92"/>
      <c r="N17" s="88"/>
      <c r="O17" s="88"/>
      <c r="P17" s="88"/>
      <c r="Q17" s="68"/>
    </row>
    <row r="18" spans="1:17" ht="16.5">
      <c r="A18" s="5" t="s">
        <v>545</v>
      </c>
      <c r="B18" s="5" t="s">
        <v>39</v>
      </c>
      <c r="C18" s="5" t="s">
        <v>41</v>
      </c>
      <c r="D18" s="13">
        <v>2012</v>
      </c>
      <c r="E18" s="6">
        <v>0.17</v>
      </c>
      <c r="F18" s="43">
        <v>1</v>
      </c>
      <c r="G18" s="6">
        <v>0.17</v>
      </c>
      <c r="H18" s="6">
        <v>0.17</v>
      </c>
      <c r="I18" s="5"/>
      <c r="J18" s="87"/>
      <c r="K18" s="87"/>
      <c r="L18" s="87"/>
      <c r="M18" s="92"/>
      <c r="N18" s="88"/>
      <c r="O18" s="88"/>
      <c r="P18" s="88"/>
      <c r="Q18" s="68"/>
    </row>
    <row r="19" spans="1:17" ht="16.5">
      <c r="A19" s="5" t="s">
        <v>45</v>
      </c>
      <c r="B19" s="5" t="s">
        <v>39</v>
      </c>
      <c r="C19" s="5" t="s">
        <v>41</v>
      </c>
      <c r="D19" s="13">
        <v>1962</v>
      </c>
      <c r="E19" s="6">
        <v>20</v>
      </c>
      <c r="F19" s="43">
        <v>1</v>
      </c>
      <c r="G19" s="6">
        <v>20</v>
      </c>
      <c r="H19" s="6">
        <v>20</v>
      </c>
      <c r="I19" s="5"/>
      <c r="J19" s="87"/>
      <c r="K19" s="87"/>
      <c r="L19" s="87"/>
      <c r="M19" s="92"/>
      <c r="N19" s="88"/>
      <c r="O19" s="88"/>
      <c r="P19" s="88"/>
      <c r="Q19" s="68"/>
    </row>
    <row r="20" spans="1:17" ht="16.5">
      <c r="A20" s="5" t="s">
        <v>546</v>
      </c>
      <c r="B20" s="5" t="s">
        <v>39</v>
      </c>
      <c r="C20" s="5" t="s">
        <v>41</v>
      </c>
      <c r="D20" s="13">
        <v>1987</v>
      </c>
      <c r="E20" s="6">
        <v>1.4</v>
      </c>
      <c r="F20" s="43">
        <v>1</v>
      </c>
      <c r="G20" s="6">
        <v>1.4</v>
      </c>
      <c r="H20" s="6">
        <v>1.4</v>
      </c>
      <c r="I20" s="5"/>
      <c r="J20" s="87"/>
      <c r="K20" s="87"/>
      <c r="L20" s="87"/>
      <c r="M20" s="92"/>
      <c r="N20" s="88"/>
      <c r="O20" s="88"/>
      <c r="P20" s="88"/>
      <c r="Q20" s="68"/>
    </row>
    <row r="21" spans="1:17" ht="16.5">
      <c r="A21" s="5" t="s">
        <v>547</v>
      </c>
      <c r="B21" s="5" t="s">
        <v>39</v>
      </c>
      <c r="C21" s="5" t="s">
        <v>41</v>
      </c>
      <c r="D21" s="13">
        <v>1984</v>
      </c>
      <c r="E21" s="6">
        <v>6.5</v>
      </c>
      <c r="F21" s="43">
        <v>1</v>
      </c>
      <c r="G21" s="6">
        <v>6.5</v>
      </c>
      <c r="H21" s="6">
        <v>6.5</v>
      </c>
      <c r="I21" s="5"/>
      <c r="J21" s="87"/>
      <c r="K21" s="87"/>
      <c r="L21" s="87"/>
      <c r="M21" s="92"/>
      <c r="N21" s="88"/>
      <c r="O21" s="88"/>
      <c r="P21" s="88"/>
      <c r="Q21" s="68"/>
    </row>
    <row r="22" spans="1:17" ht="16.5">
      <c r="A22" s="5" t="s">
        <v>46</v>
      </c>
      <c r="B22" s="5" t="s">
        <v>39</v>
      </c>
      <c r="C22" s="5" t="s">
        <v>41</v>
      </c>
      <c r="D22" s="13">
        <v>1965</v>
      </c>
      <c r="E22" s="6">
        <v>16.399999999999999</v>
      </c>
      <c r="F22" s="43">
        <v>1</v>
      </c>
      <c r="G22" s="6">
        <v>16.399999999999999</v>
      </c>
      <c r="H22" s="6">
        <v>16.399999999999999</v>
      </c>
      <c r="I22" s="5"/>
      <c r="J22" s="87"/>
      <c r="K22" s="87"/>
      <c r="L22" s="87"/>
      <c r="M22" s="92"/>
      <c r="N22" s="88"/>
      <c r="O22" s="88"/>
      <c r="P22" s="88"/>
      <c r="Q22" s="68"/>
    </row>
    <row r="23" spans="1:17" ht="16.5">
      <c r="A23" s="7" t="s">
        <v>47</v>
      </c>
      <c r="B23" s="5" t="s">
        <v>39</v>
      </c>
      <c r="C23" s="5" t="s">
        <v>41</v>
      </c>
      <c r="D23" s="13">
        <v>1966</v>
      </c>
      <c r="E23" s="6">
        <v>16.399999999999999</v>
      </c>
      <c r="F23" s="74">
        <v>1</v>
      </c>
      <c r="G23" s="6">
        <v>16.399999999999999</v>
      </c>
      <c r="H23" s="6">
        <v>16.399999999999999</v>
      </c>
      <c r="I23" s="9"/>
      <c r="J23" s="87"/>
      <c r="K23" s="87"/>
      <c r="L23" s="87"/>
      <c r="M23" s="92"/>
      <c r="N23" s="88"/>
      <c r="O23" s="88"/>
      <c r="P23" s="88"/>
      <c r="Q23" s="68"/>
    </row>
    <row r="24" spans="1:17" ht="16.5">
      <c r="A24" s="7" t="s">
        <v>548</v>
      </c>
      <c r="B24" s="5" t="s">
        <v>39</v>
      </c>
      <c r="C24" s="5" t="s">
        <v>41</v>
      </c>
      <c r="D24" s="8">
        <v>1969</v>
      </c>
      <c r="E24" s="6">
        <v>0.65</v>
      </c>
      <c r="F24" s="74">
        <v>1</v>
      </c>
      <c r="G24" s="6">
        <v>0.65</v>
      </c>
      <c r="H24" s="6">
        <v>0.65</v>
      </c>
      <c r="I24" s="9"/>
      <c r="J24" s="87"/>
      <c r="K24" s="87"/>
      <c r="L24" s="87"/>
      <c r="M24" s="92"/>
      <c r="N24" s="88"/>
      <c r="O24" s="88"/>
      <c r="P24" s="88"/>
      <c r="Q24" s="68"/>
    </row>
    <row r="25" spans="1:17" ht="16.5">
      <c r="A25" s="7" t="s">
        <v>549</v>
      </c>
      <c r="B25" s="5" t="s">
        <v>39</v>
      </c>
      <c r="C25" s="5" t="s">
        <v>41</v>
      </c>
      <c r="D25" s="8">
        <v>1959</v>
      </c>
      <c r="E25" s="6">
        <v>1.5</v>
      </c>
      <c r="F25" s="74">
        <v>1</v>
      </c>
      <c r="G25" s="6">
        <v>1.5</v>
      </c>
      <c r="H25" s="6">
        <v>1.5</v>
      </c>
      <c r="I25" s="9"/>
      <c r="J25" s="87"/>
      <c r="K25" s="87"/>
      <c r="L25" s="87"/>
      <c r="M25" s="92"/>
      <c r="N25" s="88"/>
      <c r="O25" s="88"/>
      <c r="P25" s="88"/>
      <c r="Q25" s="68"/>
    </row>
    <row r="26" spans="1:17" ht="16.5">
      <c r="A26" s="7" t="s">
        <v>550</v>
      </c>
      <c r="B26" s="5" t="s">
        <v>39</v>
      </c>
      <c r="C26" s="5" t="s">
        <v>41</v>
      </c>
      <c r="D26" s="8">
        <v>1964</v>
      </c>
      <c r="E26" s="6">
        <v>4.5</v>
      </c>
      <c r="F26" s="74">
        <v>0.5</v>
      </c>
      <c r="G26" s="6">
        <v>0</v>
      </c>
      <c r="H26" s="6">
        <v>2.25</v>
      </c>
      <c r="I26" s="9"/>
      <c r="J26" s="87"/>
      <c r="K26" s="87"/>
      <c r="L26" s="87"/>
      <c r="M26" s="92"/>
      <c r="N26" s="88"/>
      <c r="O26" s="88"/>
      <c r="P26" s="88"/>
      <c r="Q26" s="68"/>
    </row>
    <row r="27" spans="1:17" ht="16.5">
      <c r="A27" s="7" t="s">
        <v>336</v>
      </c>
      <c r="B27" s="5" t="s">
        <v>39</v>
      </c>
      <c r="C27" s="5" t="s">
        <v>41</v>
      </c>
      <c r="D27" s="13">
        <v>1933</v>
      </c>
      <c r="E27" s="6">
        <v>83.8</v>
      </c>
      <c r="F27" s="74">
        <v>0.77</v>
      </c>
      <c r="G27" s="6">
        <v>83.8</v>
      </c>
      <c r="H27" s="6">
        <v>64.525999999999996</v>
      </c>
      <c r="I27" s="11"/>
      <c r="J27" s="87"/>
      <c r="K27" s="87"/>
      <c r="L27" s="87"/>
      <c r="M27" s="92"/>
      <c r="N27" s="88"/>
      <c r="O27" s="88"/>
      <c r="P27" s="88"/>
      <c r="Q27" s="68"/>
    </row>
    <row r="28" spans="1:17" ht="16.5">
      <c r="A28" s="12" t="s">
        <v>48</v>
      </c>
      <c r="B28" s="5" t="s">
        <v>39</v>
      </c>
      <c r="C28" s="5" t="s">
        <v>41</v>
      </c>
      <c r="D28" s="13">
        <v>2009</v>
      </c>
      <c r="E28" s="6">
        <v>24</v>
      </c>
      <c r="F28" s="74">
        <v>0.77</v>
      </c>
      <c r="G28" s="6">
        <v>24</v>
      </c>
      <c r="H28" s="6">
        <v>18.48</v>
      </c>
      <c r="I28" s="9"/>
      <c r="J28" s="87"/>
      <c r="K28" s="87"/>
      <c r="L28" s="87"/>
      <c r="M28" s="92"/>
      <c r="N28" s="88"/>
      <c r="O28" s="88"/>
      <c r="P28" s="88"/>
      <c r="Q28" s="68"/>
    </row>
    <row r="29" spans="1:17" ht="16.5">
      <c r="A29" s="7" t="s">
        <v>551</v>
      </c>
      <c r="B29" s="5" t="s">
        <v>39</v>
      </c>
      <c r="C29" s="5" t="s">
        <v>41</v>
      </c>
      <c r="D29" s="8">
        <v>1982</v>
      </c>
      <c r="E29" s="6">
        <v>4.5</v>
      </c>
      <c r="F29" s="74">
        <v>1</v>
      </c>
      <c r="G29" s="6">
        <v>4.5</v>
      </c>
      <c r="H29" s="6">
        <v>4.5</v>
      </c>
      <c r="I29" s="9"/>
      <c r="J29" s="87"/>
      <c r="K29" s="87"/>
      <c r="L29" s="87"/>
      <c r="M29" s="92"/>
      <c r="N29" s="88"/>
      <c r="O29" s="88"/>
      <c r="P29" s="88"/>
      <c r="Q29" s="68"/>
    </row>
    <row r="30" spans="1:17" ht="16.5">
      <c r="A30" s="7" t="s">
        <v>552</v>
      </c>
      <c r="B30" s="5" t="s">
        <v>39</v>
      </c>
      <c r="C30" s="5" t="s">
        <v>41</v>
      </c>
      <c r="D30" s="8">
        <v>1999</v>
      </c>
      <c r="E30" s="6">
        <v>2.2000000000000002</v>
      </c>
      <c r="F30" s="74">
        <v>1</v>
      </c>
      <c r="G30" s="6">
        <v>2.2000000000000002</v>
      </c>
      <c r="H30" s="6">
        <v>2.2000000000000002</v>
      </c>
      <c r="I30" s="9"/>
      <c r="J30" s="87"/>
      <c r="K30" s="87"/>
      <c r="L30" s="87"/>
      <c r="M30" s="92"/>
      <c r="N30" s="88"/>
      <c r="O30" s="88"/>
      <c r="P30" s="88"/>
      <c r="Q30" s="68"/>
    </row>
    <row r="31" spans="1:17" ht="16.5">
      <c r="A31" s="7" t="s">
        <v>553</v>
      </c>
      <c r="B31" s="5" t="s">
        <v>39</v>
      </c>
      <c r="C31" s="5" t="s">
        <v>41</v>
      </c>
      <c r="D31" s="8">
        <v>1982</v>
      </c>
      <c r="E31" s="6">
        <v>3.5</v>
      </c>
      <c r="F31" s="74">
        <v>1</v>
      </c>
      <c r="G31" s="6">
        <v>3.5</v>
      </c>
      <c r="H31" s="6">
        <v>3.5</v>
      </c>
      <c r="I31" s="9"/>
      <c r="J31" s="87"/>
      <c r="K31" s="87"/>
      <c r="L31" s="87"/>
      <c r="M31" s="92"/>
      <c r="N31" s="88"/>
      <c r="O31" s="88"/>
      <c r="P31" s="88"/>
      <c r="Q31" s="68"/>
    </row>
    <row r="32" spans="1:17" ht="16.5">
      <c r="A32" s="7" t="s">
        <v>49</v>
      </c>
      <c r="B32" s="5" t="s">
        <v>39</v>
      </c>
      <c r="C32" s="5" t="s">
        <v>41</v>
      </c>
      <c r="D32" s="13">
        <v>1938</v>
      </c>
      <c r="E32" s="6">
        <v>14</v>
      </c>
      <c r="F32" s="74">
        <v>1</v>
      </c>
      <c r="G32" s="6">
        <v>14</v>
      </c>
      <c r="H32" s="6">
        <v>14</v>
      </c>
      <c r="I32" s="9"/>
      <c r="J32" s="87"/>
      <c r="K32" s="87"/>
      <c r="L32" s="87"/>
      <c r="M32" s="92"/>
      <c r="N32" s="88"/>
      <c r="O32" s="88"/>
      <c r="P32" s="88"/>
      <c r="Q32" s="68"/>
    </row>
    <row r="33" spans="1:17" ht="16.5">
      <c r="A33" s="11" t="s">
        <v>554</v>
      </c>
      <c r="B33" s="5" t="s">
        <v>39</v>
      </c>
      <c r="C33" s="5" t="s">
        <v>41</v>
      </c>
      <c r="D33" s="13">
        <v>1985</v>
      </c>
      <c r="E33" s="6">
        <v>12.1</v>
      </c>
      <c r="F33" s="74">
        <v>1</v>
      </c>
      <c r="G33" s="6">
        <v>12.1</v>
      </c>
      <c r="H33" s="6">
        <v>12.1</v>
      </c>
      <c r="I33" s="9"/>
      <c r="J33" s="87"/>
      <c r="K33" s="87"/>
      <c r="L33" s="87"/>
      <c r="M33" s="92"/>
      <c r="N33" s="88"/>
      <c r="O33" s="88"/>
      <c r="P33" s="88"/>
      <c r="Q33" s="68"/>
    </row>
    <row r="34" spans="1:17" ht="16.5">
      <c r="A34" s="11" t="s">
        <v>50</v>
      </c>
      <c r="B34" s="5" t="s">
        <v>39</v>
      </c>
      <c r="C34" s="5" t="s">
        <v>41</v>
      </c>
      <c r="D34" s="13">
        <v>1962</v>
      </c>
      <c r="E34" s="6">
        <v>18.8</v>
      </c>
      <c r="F34" s="74">
        <v>1</v>
      </c>
      <c r="G34" s="6">
        <v>18.8</v>
      </c>
      <c r="H34" s="6">
        <v>18.8</v>
      </c>
      <c r="I34" s="9"/>
      <c r="J34" s="87"/>
      <c r="K34" s="87"/>
      <c r="L34" s="87"/>
      <c r="M34" s="92"/>
      <c r="N34" s="88"/>
      <c r="O34" s="88"/>
      <c r="P34" s="88"/>
      <c r="Q34" s="68"/>
    </row>
    <row r="35" spans="1:17" ht="16.5">
      <c r="A35" s="11" t="s">
        <v>555</v>
      </c>
      <c r="B35" s="5" t="s">
        <v>39</v>
      </c>
      <c r="C35" s="5" t="s">
        <v>41</v>
      </c>
      <c r="D35" s="13">
        <v>1923</v>
      </c>
      <c r="E35" s="6">
        <v>0.42</v>
      </c>
      <c r="F35" s="43">
        <v>1</v>
      </c>
      <c r="G35" s="6">
        <v>0.42</v>
      </c>
      <c r="H35" s="6">
        <v>0.42</v>
      </c>
      <c r="I35" s="11"/>
      <c r="J35" s="87"/>
      <c r="K35" s="87"/>
      <c r="L35" s="87"/>
      <c r="M35" s="92"/>
      <c r="N35" s="88"/>
      <c r="O35" s="88"/>
      <c r="P35" s="88"/>
      <c r="Q35" s="68"/>
    </row>
    <row r="36" spans="1:17" ht="16.5">
      <c r="A36" s="11" t="s">
        <v>51</v>
      </c>
      <c r="B36" s="5" t="s">
        <v>39</v>
      </c>
      <c r="C36" s="5" t="s">
        <v>41</v>
      </c>
      <c r="D36" s="13">
        <v>1965</v>
      </c>
      <c r="E36" s="6">
        <v>20</v>
      </c>
      <c r="F36" s="43">
        <v>1</v>
      </c>
      <c r="G36" s="6">
        <v>20</v>
      </c>
      <c r="H36" s="6">
        <v>20</v>
      </c>
      <c r="I36" s="9"/>
      <c r="J36" s="87"/>
      <c r="K36" s="87"/>
      <c r="L36" s="87"/>
      <c r="M36" s="92"/>
      <c r="N36" s="88"/>
      <c r="O36" s="88"/>
      <c r="P36" s="88"/>
      <c r="Q36" s="68"/>
    </row>
    <row r="37" spans="1:17" ht="16.5">
      <c r="A37" s="11" t="s">
        <v>52</v>
      </c>
      <c r="B37" s="5" t="s">
        <v>39</v>
      </c>
      <c r="C37" s="5" t="s">
        <v>41</v>
      </c>
      <c r="D37" s="13">
        <v>1964</v>
      </c>
      <c r="E37" s="6">
        <v>13.6</v>
      </c>
      <c r="F37" s="43">
        <v>1</v>
      </c>
      <c r="G37" s="6">
        <v>13.6</v>
      </c>
      <c r="H37" s="6">
        <v>13.6</v>
      </c>
      <c r="I37" s="9"/>
      <c r="J37" s="87"/>
      <c r="K37" s="87"/>
      <c r="L37" s="87"/>
      <c r="M37" s="92"/>
      <c r="N37" s="88"/>
      <c r="O37" s="88"/>
      <c r="P37" s="88"/>
      <c r="Q37" s="68"/>
    </row>
    <row r="38" spans="1:17" ht="16.5">
      <c r="A38" s="11" t="s">
        <v>335</v>
      </c>
      <c r="B38" s="5" t="s">
        <v>39</v>
      </c>
      <c r="C38" s="11" t="s">
        <v>700</v>
      </c>
      <c r="D38" s="13">
        <v>1964</v>
      </c>
      <c r="E38" s="6">
        <v>7.8</v>
      </c>
      <c r="F38" s="43">
        <v>0.5</v>
      </c>
      <c r="G38" s="6">
        <v>0</v>
      </c>
      <c r="H38" s="6">
        <v>3.9</v>
      </c>
      <c r="I38" s="9"/>
      <c r="J38" s="87"/>
      <c r="K38" s="87"/>
      <c r="L38" s="87"/>
      <c r="M38" s="92"/>
      <c r="N38" s="88"/>
      <c r="O38" s="88"/>
      <c r="P38" s="88"/>
      <c r="Q38" s="68"/>
    </row>
    <row r="39" spans="1:17" ht="16.5">
      <c r="A39" s="11" t="s">
        <v>556</v>
      </c>
      <c r="B39" s="5" t="s">
        <v>39</v>
      </c>
      <c r="C39" s="20" t="s">
        <v>55</v>
      </c>
      <c r="D39" s="13">
        <v>1989</v>
      </c>
      <c r="E39" s="6">
        <v>11</v>
      </c>
      <c r="F39" s="43">
        <v>1</v>
      </c>
      <c r="G39" s="6">
        <v>11</v>
      </c>
      <c r="H39" s="6">
        <v>11</v>
      </c>
      <c r="I39" s="9"/>
      <c r="J39" s="87"/>
      <c r="K39" s="87"/>
      <c r="L39" s="87"/>
      <c r="M39" s="92"/>
      <c r="N39" s="88"/>
      <c r="O39" s="88"/>
      <c r="P39" s="88"/>
      <c r="Q39" s="68"/>
    </row>
    <row r="40" spans="1:17" ht="16.5">
      <c r="A40" s="11" t="s">
        <v>557</v>
      </c>
      <c r="B40" s="5" t="s">
        <v>39</v>
      </c>
      <c r="C40" s="11" t="s">
        <v>57</v>
      </c>
      <c r="D40" s="13">
        <v>2000</v>
      </c>
      <c r="E40" s="6">
        <v>0.68500000000000005</v>
      </c>
      <c r="F40" s="43">
        <v>1</v>
      </c>
      <c r="G40" s="6">
        <v>0.68500000000000005</v>
      </c>
      <c r="H40" s="6">
        <v>0.68500000000000005</v>
      </c>
      <c r="I40" s="9"/>
      <c r="J40" s="87"/>
      <c r="K40" s="87"/>
      <c r="L40" s="87"/>
      <c r="M40" s="92"/>
      <c r="N40" s="88"/>
      <c r="O40" s="88"/>
      <c r="P40" s="88"/>
      <c r="Q40" s="68"/>
    </row>
    <row r="41" spans="1:17" ht="16.5">
      <c r="A41" s="11" t="s">
        <v>558</v>
      </c>
      <c r="B41" s="5" t="s">
        <v>39</v>
      </c>
      <c r="C41" s="11" t="s">
        <v>57</v>
      </c>
      <c r="D41" s="13">
        <v>2012</v>
      </c>
      <c r="E41" s="6">
        <v>3.9319999999999999</v>
      </c>
      <c r="F41" s="43">
        <v>1</v>
      </c>
      <c r="G41" s="6">
        <v>3.9319999999999999</v>
      </c>
      <c r="H41" s="6">
        <v>3.9319999999999999</v>
      </c>
      <c r="I41" s="9"/>
      <c r="J41" s="87"/>
      <c r="K41" s="87"/>
      <c r="L41" s="87"/>
      <c r="M41" s="92"/>
      <c r="N41" s="88"/>
      <c r="O41" s="88"/>
      <c r="P41" s="88"/>
      <c r="Q41" s="68"/>
    </row>
    <row r="42" spans="1:17" ht="16.5">
      <c r="A42" s="11" t="s">
        <v>559</v>
      </c>
      <c r="B42" s="5" t="s">
        <v>39</v>
      </c>
      <c r="C42" s="11" t="s">
        <v>57</v>
      </c>
      <c r="D42" s="13">
        <v>2006</v>
      </c>
      <c r="E42" s="6">
        <v>2.27</v>
      </c>
      <c r="F42" s="43">
        <v>1</v>
      </c>
      <c r="G42" s="6">
        <v>2.27</v>
      </c>
      <c r="H42" s="6">
        <v>2.27</v>
      </c>
      <c r="I42" s="9"/>
      <c r="J42" s="87"/>
      <c r="K42" s="87"/>
      <c r="L42" s="87"/>
      <c r="M42" s="92"/>
      <c r="N42" s="88"/>
      <c r="O42" s="88"/>
      <c r="P42" s="88"/>
      <c r="Q42" s="68"/>
    </row>
    <row r="43" spans="1:17" ht="16.5">
      <c r="A43" s="11" t="s">
        <v>560</v>
      </c>
      <c r="B43" s="5" t="s">
        <v>39</v>
      </c>
      <c r="C43" s="11" t="s">
        <v>57</v>
      </c>
      <c r="D43" s="13">
        <v>2009</v>
      </c>
      <c r="E43" s="6">
        <v>1.35</v>
      </c>
      <c r="F43" s="43">
        <v>1</v>
      </c>
      <c r="G43" s="6">
        <v>1.35</v>
      </c>
      <c r="H43" s="6">
        <v>1.35</v>
      </c>
      <c r="I43" s="9"/>
      <c r="J43" s="87"/>
      <c r="K43" s="87"/>
      <c r="L43" s="87"/>
      <c r="M43" s="92"/>
      <c r="N43" s="88"/>
      <c r="O43" s="88"/>
      <c r="P43" s="88"/>
      <c r="Q43" s="68"/>
    </row>
    <row r="44" spans="1:17" ht="16.5">
      <c r="A44" s="11" t="s">
        <v>561</v>
      </c>
      <c r="B44" s="5" t="s">
        <v>39</v>
      </c>
      <c r="C44" s="11" t="s">
        <v>57</v>
      </c>
      <c r="D44" s="13">
        <v>2016</v>
      </c>
      <c r="E44" s="6">
        <v>3</v>
      </c>
      <c r="F44" s="43">
        <v>1</v>
      </c>
      <c r="G44" s="6">
        <v>3</v>
      </c>
      <c r="H44" s="6">
        <v>3</v>
      </c>
      <c r="I44" s="9"/>
      <c r="J44" s="87"/>
      <c r="K44" s="87"/>
      <c r="L44" s="87"/>
      <c r="M44" s="92"/>
      <c r="N44" s="88"/>
      <c r="O44" s="88"/>
      <c r="P44" s="88"/>
      <c r="Q44" s="68"/>
    </row>
    <row r="45" spans="1:17" ht="16.5">
      <c r="A45" s="11" t="s">
        <v>849</v>
      </c>
      <c r="B45" s="5" t="s">
        <v>39</v>
      </c>
      <c r="C45" s="11" t="s">
        <v>57</v>
      </c>
      <c r="D45" s="13">
        <v>1999</v>
      </c>
      <c r="E45" s="102">
        <v>0.49399999999999999</v>
      </c>
      <c r="F45" s="43">
        <v>1</v>
      </c>
      <c r="G45" s="6">
        <v>0.49399999999999999</v>
      </c>
      <c r="H45" s="6">
        <v>0.49399999999999999</v>
      </c>
      <c r="I45" s="9"/>
      <c r="J45" s="87"/>
      <c r="K45" s="87"/>
      <c r="L45" s="87"/>
      <c r="M45" s="92"/>
      <c r="N45" s="88"/>
      <c r="O45" s="88"/>
      <c r="P45" s="88"/>
      <c r="Q45" s="68"/>
    </row>
    <row r="46" spans="1:17" ht="16.5">
      <c r="A46" s="11" t="s">
        <v>562</v>
      </c>
      <c r="B46" s="5" t="s">
        <v>39</v>
      </c>
      <c r="C46" s="11" t="s">
        <v>57</v>
      </c>
      <c r="D46" s="13">
        <v>1905</v>
      </c>
      <c r="E46" s="6">
        <v>9.8699999999999992</v>
      </c>
      <c r="F46" s="43">
        <v>1</v>
      </c>
      <c r="G46" s="6">
        <v>9.8699999999999992</v>
      </c>
      <c r="H46" s="6">
        <v>9.8699999999999992</v>
      </c>
      <c r="I46" s="9"/>
      <c r="J46" s="87"/>
      <c r="K46" s="87"/>
      <c r="L46" s="87"/>
      <c r="M46" s="92"/>
      <c r="N46" s="88"/>
      <c r="O46" s="88"/>
      <c r="P46" s="88"/>
      <c r="Q46" s="68"/>
    </row>
    <row r="47" spans="1:17" ht="16.5">
      <c r="A47" s="11" t="s">
        <v>56</v>
      </c>
      <c r="B47" s="5" t="s">
        <v>39</v>
      </c>
      <c r="C47" s="11" t="s">
        <v>57</v>
      </c>
      <c r="D47" s="13">
        <v>1907</v>
      </c>
      <c r="E47" s="6">
        <v>18.399999999999999</v>
      </c>
      <c r="F47" s="43">
        <v>1</v>
      </c>
      <c r="G47" s="6">
        <v>18.399999999999999</v>
      </c>
      <c r="H47" s="6">
        <v>18.399999999999999</v>
      </c>
      <c r="I47" s="9"/>
      <c r="J47" s="87"/>
      <c r="K47" s="87"/>
      <c r="L47" s="87"/>
      <c r="M47" s="92"/>
      <c r="N47" s="88"/>
      <c r="O47" s="88"/>
      <c r="P47" s="88"/>
      <c r="Q47" s="68"/>
    </row>
    <row r="48" spans="1:17" ht="16.5">
      <c r="A48" s="11" t="s">
        <v>58</v>
      </c>
      <c r="B48" s="5" t="s">
        <v>39</v>
      </c>
      <c r="C48" s="11" t="s">
        <v>57</v>
      </c>
      <c r="D48" s="13">
        <v>1907</v>
      </c>
      <c r="E48" s="6">
        <v>14.98</v>
      </c>
      <c r="F48" s="43">
        <v>1</v>
      </c>
      <c r="G48" s="6">
        <v>14.98</v>
      </c>
      <c r="H48" s="6">
        <v>14.98</v>
      </c>
      <c r="I48" s="9"/>
      <c r="J48" s="87"/>
      <c r="K48" s="87"/>
      <c r="L48" s="87"/>
      <c r="M48" s="92"/>
      <c r="N48" s="88"/>
      <c r="O48" s="88"/>
      <c r="P48" s="88"/>
      <c r="Q48" s="68"/>
    </row>
    <row r="49" spans="1:17" ht="16.5">
      <c r="A49" s="11" t="s">
        <v>563</v>
      </c>
      <c r="B49" s="5" t="s">
        <v>39</v>
      </c>
      <c r="C49" s="11" t="s">
        <v>57</v>
      </c>
      <c r="D49" s="13">
        <v>2008</v>
      </c>
      <c r="E49" s="6">
        <v>2.9689999999999999</v>
      </c>
      <c r="F49" s="43">
        <v>1</v>
      </c>
      <c r="G49" s="6">
        <v>2.9689999999999999</v>
      </c>
      <c r="H49" s="6">
        <v>2.9689999999999999</v>
      </c>
      <c r="I49" s="9"/>
      <c r="J49" s="87"/>
      <c r="K49" s="87"/>
      <c r="L49" s="87"/>
      <c r="M49" s="92"/>
      <c r="N49" s="88"/>
      <c r="O49" s="88"/>
      <c r="P49" s="88"/>
      <c r="Q49" s="68"/>
    </row>
    <row r="50" spans="1:17" ht="16.5">
      <c r="A50" s="11" t="s">
        <v>564</v>
      </c>
      <c r="B50" s="5" t="s">
        <v>39</v>
      </c>
      <c r="C50" s="11" t="s">
        <v>57</v>
      </c>
      <c r="D50" s="13">
        <v>1998</v>
      </c>
      <c r="E50" s="6">
        <v>0.505</v>
      </c>
      <c r="F50" s="43">
        <v>1</v>
      </c>
      <c r="G50" s="6">
        <v>0.505</v>
      </c>
      <c r="H50" s="6">
        <v>0.505</v>
      </c>
      <c r="I50" s="9"/>
      <c r="J50" s="87"/>
      <c r="K50" s="87"/>
      <c r="L50" s="87"/>
      <c r="M50" s="92"/>
      <c r="N50" s="88"/>
      <c r="O50" s="88"/>
      <c r="P50" s="88"/>
      <c r="Q50" s="68"/>
    </row>
    <row r="51" spans="1:17" ht="16.5">
      <c r="A51" s="11" t="s">
        <v>565</v>
      </c>
      <c r="B51" s="5" t="s">
        <v>39</v>
      </c>
      <c r="C51" s="11" t="s">
        <v>57</v>
      </c>
      <c r="D51" s="13">
        <v>2006</v>
      </c>
      <c r="E51" s="6">
        <v>0.56000000000000005</v>
      </c>
      <c r="F51" s="43">
        <v>1</v>
      </c>
      <c r="G51" s="6">
        <v>0.56000000000000005</v>
      </c>
      <c r="H51" s="6">
        <v>0.56000000000000005</v>
      </c>
      <c r="I51" s="9"/>
      <c r="J51" s="87"/>
      <c r="K51" s="87"/>
      <c r="L51" s="87"/>
      <c r="M51" s="92"/>
      <c r="N51" s="88"/>
      <c r="O51" s="88"/>
      <c r="P51" s="88"/>
      <c r="Q51" s="68"/>
    </row>
    <row r="52" spans="1:17" ht="16.5">
      <c r="A52" s="11" t="s">
        <v>566</v>
      </c>
      <c r="B52" s="5" t="s">
        <v>39</v>
      </c>
      <c r="C52" s="11" t="s">
        <v>57</v>
      </c>
      <c r="D52" s="13">
        <v>2005</v>
      </c>
      <c r="E52" s="6">
        <v>2.38</v>
      </c>
      <c r="F52" s="43">
        <v>1</v>
      </c>
      <c r="G52" s="6">
        <v>2.38</v>
      </c>
      <c r="H52" s="6">
        <v>2.38</v>
      </c>
      <c r="I52" s="9"/>
      <c r="J52" s="87"/>
      <c r="K52" s="87"/>
      <c r="L52" s="87"/>
      <c r="M52" s="92"/>
      <c r="N52" s="88"/>
      <c r="O52" s="88"/>
      <c r="P52" s="88"/>
      <c r="Q52" s="68"/>
    </row>
    <row r="53" spans="1:17" ht="16.5">
      <c r="A53" s="11" t="s">
        <v>567</v>
      </c>
      <c r="B53" s="5" t="s">
        <v>39</v>
      </c>
      <c r="C53" s="11" t="s">
        <v>57</v>
      </c>
      <c r="D53" s="13">
        <v>2002</v>
      </c>
      <c r="E53" s="6">
        <v>0.82499999999999996</v>
      </c>
      <c r="F53" s="43">
        <v>1</v>
      </c>
      <c r="G53" s="6">
        <v>0.82499999999999996</v>
      </c>
      <c r="H53" s="6">
        <v>0.82499999999999996</v>
      </c>
      <c r="I53" s="9"/>
      <c r="J53" s="87"/>
      <c r="K53" s="87"/>
      <c r="L53" s="87"/>
      <c r="M53" s="92"/>
      <c r="N53" s="88"/>
      <c r="O53" s="88"/>
      <c r="P53" s="88"/>
      <c r="Q53" s="68"/>
    </row>
    <row r="54" spans="1:17" ht="16.5">
      <c r="A54" s="11" t="s">
        <v>568</v>
      </c>
      <c r="B54" s="5" t="s">
        <v>39</v>
      </c>
      <c r="C54" s="11" t="s">
        <v>57</v>
      </c>
      <c r="D54" s="13">
        <v>2021</v>
      </c>
      <c r="E54" s="6">
        <v>2</v>
      </c>
      <c r="F54" s="43">
        <v>1</v>
      </c>
      <c r="G54" s="6">
        <v>2</v>
      </c>
      <c r="H54" s="6">
        <v>2</v>
      </c>
      <c r="I54" s="9"/>
      <c r="J54" s="87"/>
      <c r="K54" s="87"/>
      <c r="L54" s="87"/>
      <c r="M54" s="92"/>
      <c r="N54" s="88"/>
      <c r="O54" s="88"/>
      <c r="P54" s="88"/>
      <c r="Q54" s="68"/>
    </row>
    <row r="55" spans="1:17" ht="16.5">
      <c r="A55" s="11" t="s">
        <v>569</v>
      </c>
      <c r="B55" s="5" t="s">
        <v>39</v>
      </c>
      <c r="C55" s="11" t="s">
        <v>57</v>
      </c>
      <c r="D55" s="13">
        <v>2000</v>
      </c>
      <c r="E55" s="6">
        <v>0.85</v>
      </c>
      <c r="F55" s="43">
        <v>1</v>
      </c>
      <c r="G55" s="6">
        <v>0.85</v>
      </c>
      <c r="H55" s="6">
        <v>0.85</v>
      </c>
      <c r="I55" s="9"/>
      <c r="J55" s="87"/>
      <c r="K55" s="87"/>
      <c r="L55" s="87"/>
      <c r="M55" s="92"/>
      <c r="N55" s="88"/>
      <c r="O55" s="88"/>
      <c r="P55" s="88"/>
      <c r="Q55" s="68"/>
    </row>
    <row r="56" spans="1:17" ht="16.5">
      <c r="A56" s="11" t="s">
        <v>570</v>
      </c>
      <c r="B56" s="5" t="s">
        <v>39</v>
      </c>
      <c r="C56" s="11" t="s">
        <v>57</v>
      </c>
      <c r="D56" s="13">
        <v>2017</v>
      </c>
      <c r="E56" s="6">
        <v>2</v>
      </c>
      <c r="F56" s="43">
        <v>1</v>
      </c>
      <c r="G56" s="6">
        <v>2</v>
      </c>
      <c r="H56" s="6">
        <v>2</v>
      </c>
      <c r="I56" s="9"/>
      <c r="J56" s="87"/>
      <c r="K56" s="87"/>
      <c r="L56" s="87"/>
      <c r="M56" s="92"/>
      <c r="N56" s="88"/>
      <c r="O56" s="88"/>
      <c r="P56" s="88"/>
      <c r="Q56" s="68"/>
    </row>
    <row r="57" spans="1:17" ht="16.5">
      <c r="A57" s="11" t="s">
        <v>571</v>
      </c>
      <c r="B57" s="5" t="s">
        <v>39</v>
      </c>
      <c r="C57" s="11" t="s">
        <v>57</v>
      </c>
      <c r="D57" s="13">
        <v>2006</v>
      </c>
      <c r="E57" s="6">
        <v>0.95</v>
      </c>
      <c r="F57" s="43">
        <v>1</v>
      </c>
      <c r="G57" s="6">
        <v>0.95</v>
      </c>
      <c r="H57" s="6">
        <v>0.95</v>
      </c>
      <c r="I57" s="9"/>
      <c r="J57" s="87"/>
      <c r="K57" s="87"/>
      <c r="L57" s="87"/>
      <c r="M57" s="92"/>
      <c r="N57" s="88"/>
      <c r="O57" s="88"/>
      <c r="P57" s="88"/>
      <c r="Q57" s="68"/>
    </row>
    <row r="58" spans="1:17" ht="16.5">
      <c r="A58" s="11" t="s">
        <v>572</v>
      </c>
      <c r="B58" s="5" t="s">
        <v>39</v>
      </c>
      <c r="C58" s="11" t="s">
        <v>57</v>
      </c>
      <c r="D58" s="13">
        <v>2009</v>
      </c>
      <c r="E58" s="6">
        <v>2.5</v>
      </c>
      <c r="F58" s="43">
        <v>1</v>
      </c>
      <c r="G58" s="6">
        <v>2.5</v>
      </c>
      <c r="H58" s="6">
        <v>2.5</v>
      </c>
      <c r="I58" s="9"/>
      <c r="J58" s="87"/>
      <c r="K58" s="87"/>
      <c r="L58" s="87"/>
      <c r="M58" s="92"/>
      <c r="N58" s="88"/>
      <c r="O58" s="88"/>
      <c r="P58" s="88"/>
      <c r="Q58" s="68"/>
    </row>
    <row r="59" spans="1:17" ht="16.5">
      <c r="A59" s="11" t="s">
        <v>573</v>
      </c>
      <c r="B59" s="5" t="s">
        <v>39</v>
      </c>
      <c r="C59" s="11" t="s">
        <v>57</v>
      </c>
      <c r="D59" s="13">
        <v>2013</v>
      </c>
      <c r="E59" s="6">
        <v>3.9990000000000001</v>
      </c>
      <c r="F59" s="43">
        <v>1</v>
      </c>
      <c r="G59" s="6">
        <v>3.9990000000000001</v>
      </c>
      <c r="H59" s="6">
        <v>3.9990000000000001</v>
      </c>
      <c r="I59" s="9"/>
      <c r="J59" s="87"/>
      <c r="K59" s="87"/>
      <c r="L59" s="87"/>
      <c r="M59" s="92"/>
      <c r="N59" s="88"/>
      <c r="O59" s="88"/>
      <c r="P59" s="88"/>
      <c r="Q59" s="68"/>
    </row>
    <row r="60" spans="1:17" ht="16.5">
      <c r="A60" s="11" t="s">
        <v>574</v>
      </c>
      <c r="B60" s="5" t="s">
        <v>39</v>
      </c>
      <c r="C60" s="11" t="s">
        <v>57</v>
      </c>
      <c r="D60" s="13">
        <v>2008</v>
      </c>
      <c r="E60" s="6">
        <v>3</v>
      </c>
      <c r="F60" s="43">
        <v>1</v>
      </c>
      <c r="G60" s="6">
        <v>3</v>
      </c>
      <c r="H60" s="6">
        <v>3</v>
      </c>
      <c r="I60" s="9"/>
      <c r="J60" s="87"/>
      <c r="K60" s="87"/>
      <c r="L60" s="87"/>
      <c r="M60" s="92"/>
      <c r="N60" s="88"/>
      <c r="O60" s="88"/>
      <c r="P60" s="88"/>
      <c r="Q60" s="68"/>
    </row>
    <row r="61" spans="1:17" ht="16.5">
      <c r="A61" s="11" t="s">
        <v>575</v>
      </c>
      <c r="B61" s="5" t="s">
        <v>39</v>
      </c>
      <c r="C61" s="11" t="s">
        <v>57</v>
      </c>
      <c r="D61" s="13">
        <v>2011</v>
      </c>
      <c r="E61" s="6">
        <v>0.74400000000000011</v>
      </c>
      <c r="F61" s="43">
        <v>1.0000000000000002</v>
      </c>
      <c r="G61" s="6">
        <v>0.74400000000000011</v>
      </c>
      <c r="H61" s="6">
        <v>0.74400000000000022</v>
      </c>
      <c r="I61" s="9"/>
      <c r="J61" s="87"/>
      <c r="K61" s="87"/>
      <c r="L61" s="87"/>
      <c r="M61" s="92"/>
      <c r="N61" s="88"/>
      <c r="O61" s="88"/>
      <c r="P61" s="88"/>
      <c r="Q61" s="68"/>
    </row>
    <row r="62" spans="1:17" ht="16.5">
      <c r="A62" s="4" t="s">
        <v>61</v>
      </c>
      <c r="B62" s="4"/>
      <c r="E62" s="16">
        <f>SUM(E5:E61)</f>
        <v>477.37500000000017</v>
      </c>
      <c r="F62" s="17"/>
      <c r="G62" s="16">
        <f>SUM(G5:G61)</f>
        <v>465.07500000000016</v>
      </c>
      <c r="H62" s="16">
        <f>SUM(H5:H61)</f>
        <v>446.43100000000015</v>
      </c>
    </row>
    <row r="63" spans="1:17" ht="16.5">
      <c r="A63" s="4"/>
      <c r="B63" s="4"/>
      <c r="E63" s="16"/>
      <c r="F63" s="17"/>
      <c r="G63" s="16"/>
      <c r="H63" s="16"/>
    </row>
    <row r="64" spans="1:17" ht="16.5">
      <c r="A64" s="18" t="s">
        <v>62</v>
      </c>
      <c r="E64" s="19"/>
      <c r="G64" s="19"/>
      <c r="H64" s="19"/>
    </row>
    <row r="65" spans="1:17" ht="16.5">
      <c r="A65" s="20" t="s">
        <v>63</v>
      </c>
      <c r="B65" s="20" t="s">
        <v>62</v>
      </c>
      <c r="C65" s="20" t="s">
        <v>55</v>
      </c>
      <c r="D65" s="13">
        <v>1993</v>
      </c>
      <c r="E65" s="21">
        <v>505</v>
      </c>
      <c r="F65" s="22">
        <v>1</v>
      </c>
      <c r="G65" s="21">
        <v>505</v>
      </c>
      <c r="H65" s="21">
        <v>505</v>
      </c>
      <c r="I65" s="11"/>
      <c r="J65" s="87"/>
      <c r="K65" s="87"/>
      <c r="L65" s="87"/>
      <c r="M65" s="92"/>
      <c r="N65" s="88"/>
      <c r="O65" s="88"/>
      <c r="P65" s="88"/>
      <c r="Q65" s="68"/>
    </row>
    <row r="66" spans="1:17" ht="16.5">
      <c r="A66" s="20" t="s">
        <v>64</v>
      </c>
      <c r="B66" s="20" t="s">
        <v>62</v>
      </c>
      <c r="C66" s="20" t="s">
        <v>55</v>
      </c>
      <c r="D66" s="13">
        <v>2014</v>
      </c>
      <c r="E66" s="21">
        <v>118.5</v>
      </c>
      <c r="F66" s="22">
        <v>1</v>
      </c>
      <c r="G66" s="21">
        <v>118.5</v>
      </c>
      <c r="H66" s="21">
        <v>118.5</v>
      </c>
      <c r="I66" s="11"/>
      <c r="J66" s="87"/>
      <c r="K66" s="87"/>
      <c r="L66" s="87"/>
      <c r="M66" s="92"/>
      <c r="N66" s="88"/>
      <c r="O66" s="88"/>
      <c r="P66" s="88"/>
      <c r="Q66" s="68"/>
    </row>
    <row r="67" spans="1:17" ht="16.5">
      <c r="A67" s="20" t="s">
        <v>65</v>
      </c>
      <c r="B67" s="20" t="s">
        <v>62</v>
      </c>
      <c r="C67" s="20" t="s">
        <v>55</v>
      </c>
      <c r="D67" s="13">
        <v>2014</v>
      </c>
      <c r="E67" s="21">
        <v>118.5</v>
      </c>
      <c r="F67" s="22">
        <v>1</v>
      </c>
      <c r="G67" s="21">
        <v>118.5</v>
      </c>
      <c r="H67" s="21">
        <v>118.5</v>
      </c>
      <c r="I67" s="11"/>
      <c r="J67" s="87"/>
      <c r="K67" s="87"/>
      <c r="L67" s="87"/>
      <c r="M67" s="92"/>
      <c r="N67" s="88"/>
      <c r="O67" s="88"/>
      <c r="P67" s="88"/>
      <c r="Q67" s="68"/>
    </row>
    <row r="68" spans="1:17" ht="16.5">
      <c r="A68" s="20" t="s">
        <v>66</v>
      </c>
      <c r="B68" s="20" t="s">
        <v>62</v>
      </c>
      <c r="C68" s="20" t="s">
        <v>57</v>
      </c>
      <c r="D68" s="13">
        <v>2014</v>
      </c>
      <c r="E68" s="23">
        <v>55</v>
      </c>
      <c r="F68" s="14">
        <v>1</v>
      </c>
      <c r="G68" s="23">
        <v>55</v>
      </c>
      <c r="H68" s="23">
        <v>55</v>
      </c>
      <c r="J68" s="87"/>
      <c r="K68" s="87"/>
      <c r="L68" s="87"/>
      <c r="M68" s="92"/>
      <c r="N68" s="88"/>
      <c r="O68" s="88"/>
      <c r="P68" s="88"/>
      <c r="Q68" s="68"/>
    </row>
    <row r="69" spans="1:17" ht="16.5">
      <c r="A69" s="20" t="s">
        <v>412</v>
      </c>
      <c r="B69" s="20" t="s">
        <v>62</v>
      </c>
      <c r="C69" s="11" t="s">
        <v>41</v>
      </c>
      <c r="D69" s="13">
        <v>2022</v>
      </c>
      <c r="E69" s="23">
        <v>0.8</v>
      </c>
      <c r="F69" s="14">
        <v>1</v>
      </c>
      <c r="G69" s="23">
        <v>0.8</v>
      </c>
      <c r="H69" s="23">
        <v>0.8</v>
      </c>
      <c r="J69" s="87"/>
      <c r="K69" s="87"/>
      <c r="L69" s="87"/>
      <c r="M69" s="92"/>
      <c r="N69" s="88"/>
      <c r="O69" s="88"/>
      <c r="P69" s="88"/>
      <c r="Q69" s="68"/>
    </row>
    <row r="70" spans="1:17" ht="16.5">
      <c r="A70" s="4" t="s">
        <v>67</v>
      </c>
      <c r="E70" s="16">
        <f>SUM(E65:E69)</f>
        <v>797.8</v>
      </c>
      <c r="F70" s="17"/>
      <c r="G70" s="16">
        <f>SUM(G65:G69)</f>
        <v>797.8</v>
      </c>
      <c r="H70" s="16">
        <f>SUM(H65:H69)</f>
        <v>797.8</v>
      </c>
    </row>
    <row r="71" spans="1:17">
      <c r="E71" s="19"/>
      <c r="G71" s="19"/>
      <c r="H71" s="19"/>
    </row>
    <row r="72" spans="1:17" ht="16.5">
      <c r="A72" s="24" t="s">
        <v>68</v>
      </c>
      <c r="E72" s="19"/>
      <c r="G72" s="19"/>
      <c r="H72" s="19"/>
    </row>
    <row r="73" spans="1:17" ht="16.5">
      <c r="A73" s="20" t="s">
        <v>69</v>
      </c>
      <c r="B73" s="5" t="s">
        <v>68</v>
      </c>
      <c r="C73" s="11" t="s">
        <v>41</v>
      </c>
      <c r="D73" s="13">
        <v>1973</v>
      </c>
      <c r="E73" s="23">
        <v>475</v>
      </c>
      <c r="F73" s="55">
        <v>1</v>
      </c>
      <c r="G73" s="23">
        <v>475</v>
      </c>
      <c r="H73" s="23">
        <v>475</v>
      </c>
      <c r="I73" s="5"/>
      <c r="J73" s="87"/>
      <c r="K73" s="87"/>
      <c r="L73" s="87"/>
      <c r="M73" s="92"/>
      <c r="N73" s="88"/>
      <c r="O73" s="88"/>
      <c r="P73" s="88"/>
      <c r="Q73" s="68"/>
    </row>
    <row r="74" spans="1:17" ht="16.5">
      <c r="A74" s="20" t="s">
        <v>70</v>
      </c>
      <c r="B74" s="5" t="s">
        <v>68</v>
      </c>
      <c r="C74" s="11" t="s">
        <v>41</v>
      </c>
      <c r="D74" s="13">
        <v>1974</v>
      </c>
      <c r="E74" s="23">
        <v>475</v>
      </c>
      <c r="F74" s="55">
        <v>1</v>
      </c>
      <c r="G74" s="23">
        <v>475</v>
      </c>
      <c r="H74" s="23">
        <v>475</v>
      </c>
      <c r="I74" s="5"/>
      <c r="J74" s="87"/>
      <c r="K74" s="87"/>
      <c r="L74" s="87"/>
      <c r="M74" s="92"/>
      <c r="N74" s="88"/>
      <c r="O74" s="88"/>
      <c r="P74" s="88"/>
      <c r="Q74" s="68"/>
    </row>
    <row r="75" spans="1:17" ht="16.5">
      <c r="A75" s="20" t="s">
        <v>71</v>
      </c>
      <c r="B75" s="5" t="s">
        <v>68</v>
      </c>
      <c r="C75" s="11" t="s">
        <v>41</v>
      </c>
      <c r="D75" s="13">
        <v>2010</v>
      </c>
      <c r="E75" s="23">
        <v>927</v>
      </c>
      <c r="F75" s="55">
        <v>1</v>
      </c>
      <c r="G75" s="23">
        <v>927</v>
      </c>
      <c r="H75" s="23">
        <v>927</v>
      </c>
      <c r="I75" s="9"/>
      <c r="J75" s="87"/>
      <c r="K75" s="87"/>
      <c r="L75" s="87"/>
      <c r="M75" s="92"/>
      <c r="N75" s="88"/>
      <c r="O75" s="88"/>
      <c r="P75" s="88"/>
      <c r="Q75" s="68"/>
    </row>
    <row r="76" spans="1:17" ht="16.5">
      <c r="A76" s="20" t="s">
        <v>72</v>
      </c>
      <c r="B76" s="5" t="s">
        <v>68</v>
      </c>
      <c r="C76" s="11" t="s">
        <v>41</v>
      </c>
      <c r="D76" s="13">
        <v>1973</v>
      </c>
      <c r="E76" s="23">
        <v>410</v>
      </c>
      <c r="F76" s="55">
        <v>1</v>
      </c>
      <c r="G76" s="23">
        <v>410</v>
      </c>
      <c r="H76" s="23">
        <v>410</v>
      </c>
      <c r="I76" s="9"/>
      <c r="J76" s="87"/>
      <c r="K76" s="87"/>
      <c r="L76" s="87"/>
      <c r="M76" s="92"/>
      <c r="N76" s="88"/>
      <c r="O76" s="88"/>
      <c r="P76" s="88"/>
      <c r="Q76" s="68"/>
    </row>
    <row r="77" spans="1:17" ht="16.5">
      <c r="A77" s="20" t="s">
        <v>73</v>
      </c>
      <c r="B77" s="5" t="s">
        <v>68</v>
      </c>
      <c r="C77" s="11" t="s">
        <v>41</v>
      </c>
      <c r="D77" s="13">
        <v>1973</v>
      </c>
      <c r="E77" s="23">
        <v>410</v>
      </c>
      <c r="F77" s="55">
        <v>1</v>
      </c>
      <c r="G77" s="23">
        <v>410</v>
      </c>
      <c r="H77" s="23">
        <v>410</v>
      </c>
      <c r="I77" s="9"/>
      <c r="J77" s="87"/>
      <c r="K77" s="87"/>
      <c r="L77" s="87"/>
      <c r="M77" s="92"/>
      <c r="N77" s="88"/>
      <c r="O77" s="88"/>
      <c r="P77" s="88"/>
      <c r="Q77" s="68"/>
    </row>
    <row r="78" spans="1:17" ht="16.5">
      <c r="A78" s="20" t="s">
        <v>74</v>
      </c>
      <c r="B78" s="5" t="s">
        <v>68</v>
      </c>
      <c r="C78" s="11" t="s">
        <v>41</v>
      </c>
      <c r="D78" s="13">
        <v>1973</v>
      </c>
      <c r="E78" s="23">
        <v>410</v>
      </c>
      <c r="F78" s="55">
        <v>1</v>
      </c>
      <c r="G78" s="23">
        <v>410</v>
      </c>
      <c r="H78" s="23">
        <v>410</v>
      </c>
      <c r="I78" s="9"/>
      <c r="J78" s="87"/>
      <c r="K78" s="87"/>
      <c r="L78" s="87"/>
      <c r="M78" s="92"/>
      <c r="N78" s="88"/>
      <c r="O78" s="88"/>
      <c r="P78" s="88"/>
      <c r="Q78" s="68"/>
    </row>
    <row r="79" spans="1:17" ht="16.5">
      <c r="A79" s="20" t="s">
        <v>256</v>
      </c>
      <c r="B79" s="5" t="s">
        <v>68</v>
      </c>
      <c r="C79" s="11" t="s">
        <v>41</v>
      </c>
      <c r="D79" s="13">
        <v>1984</v>
      </c>
      <c r="E79" s="23">
        <v>112</v>
      </c>
      <c r="F79" s="55">
        <v>1</v>
      </c>
      <c r="G79" s="23">
        <v>112</v>
      </c>
      <c r="H79" s="23">
        <v>112</v>
      </c>
      <c r="I79" s="5"/>
      <c r="J79" s="87"/>
      <c r="K79" s="87"/>
      <c r="L79" s="87"/>
      <c r="M79" s="92"/>
      <c r="N79" s="88"/>
      <c r="O79" s="88"/>
      <c r="P79" s="88"/>
      <c r="Q79" s="68"/>
    </row>
    <row r="80" spans="1:17" ht="16.5">
      <c r="A80" s="20" t="s">
        <v>347</v>
      </c>
      <c r="B80" s="5" t="s">
        <v>68</v>
      </c>
      <c r="C80" s="11" t="s">
        <v>41</v>
      </c>
      <c r="D80" s="13">
        <v>2000</v>
      </c>
      <c r="E80" s="23">
        <v>562</v>
      </c>
      <c r="F80" s="55">
        <v>1</v>
      </c>
      <c r="G80" s="23">
        <v>562</v>
      </c>
      <c r="H80" s="23">
        <v>562</v>
      </c>
      <c r="I80" s="9"/>
      <c r="J80" s="87"/>
      <c r="K80" s="87"/>
      <c r="L80" s="87"/>
      <c r="M80" s="92"/>
      <c r="N80" s="88"/>
      <c r="O80" s="88"/>
      <c r="P80" s="88"/>
      <c r="Q80" s="68"/>
    </row>
    <row r="81" spans="1:17" ht="16.5">
      <c r="A81" s="20" t="s">
        <v>413</v>
      </c>
      <c r="B81" s="5" t="s">
        <v>68</v>
      </c>
      <c r="C81" s="11" t="s">
        <v>41</v>
      </c>
      <c r="D81" s="13">
        <v>2022</v>
      </c>
      <c r="E81" s="23">
        <v>46</v>
      </c>
      <c r="F81" s="55">
        <v>1</v>
      </c>
      <c r="G81" s="23">
        <v>46</v>
      </c>
      <c r="H81" s="23">
        <v>46</v>
      </c>
      <c r="I81" s="9"/>
      <c r="J81" s="87"/>
      <c r="K81" s="87"/>
      <c r="L81" s="87"/>
      <c r="M81" s="92"/>
      <c r="N81" s="88"/>
      <c r="O81" s="88"/>
      <c r="P81" s="88"/>
      <c r="Q81" s="68"/>
    </row>
    <row r="82" spans="1:17" ht="16.5">
      <c r="A82" s="20" t="s">
        <v>75</v>
      </c>
      <c r="B82" s="5" t="s">
        <v>68</v>
      </c>
      <c r="C82" s="11" t="s">
        <v>41</v>
      </c>
      <c r="D82" s="56">
        <v>2006</v>
      </c>
      <c r="E82" s="23">
        <v>400</v>
      </c>
      <c r="F82" s="55">
        <v>1</v>
      </c>
      <c r="G82" s="23">
        <v>400</v>
      </c>
      <c r="H82" s="23">
        <v>400</v>
      </c>
      <c r="I82" s="9"/>
      <c r="J82" s="87"/>
      <c r="K82" s="87"/>
      <c r="L82" s="87"/>
      <c r="M82" s="92"/>
      <c r="N82" s="88"/>
      <c r="O82" s="88"/>
      <c r="P82" s="88"/>
      <c r="Q82" s="68"/>
    </row>
    <row r="83" spans="1:17" ht="16.5">
      <c r="A83" s="20" t="s">
        <v>77</v>
      </c>
      <c r="B83" s="5" t="s">
        <v>68</v>
      </c>
      <c r="C83" s="20" t="s">
        <v>55</v>
      </c>
      <c r="D83" s="13">
        <v>1996</v>
      </c>
      <c r="E83" s="23">
        <v>348</v>
      </c>
      <c r="F83" s="55">
        <v>1</v>
      </c>
      <c r="G83" s="23">
        <v>348</v>
      </c>
      <c r="H83" s="23">
        <v>348</v>
      </c>
      <c r="I83" s="25"/>
      <c r="J83" s="87"/>
      <c r="K83" s="87"/>
      <c r="L83" s="87"/>
      <c r="M83" s="92"/>
      <c r="N83" s="88"/>
      <c r="O83" s="88"/>
      <c r="P83" s="88"/>
      <c r="Q83" s="68"/>
    </row>
    <row r="84" spans="1:17" ht="16.5">
      <c r="A84" s="20" t="s">
        <v>78</v>
      </c>
      <c r="B84" s="5" t="s">
        <v>68</v>
      </c>
      <c r="C84" s="20" t="s">
        <v>55</v>
      </c>
      <c r="D84" s="13">
        <v>2012</v>
      </c>
      <c r="E84" s="23">
        <v>426</v>
      </c>
      <c r="F84" s="55">
        <v>1</v>
      </c>
      <c r="G84" s="23">
        <v>426</v>
      </c>
      <c r="H84" s="23">
        <v>426</v>
      </c>
      <c r="I84" s="9"/>
      <c r="J84" s="87"/>
      <c r="K84" s="87"/>
      <c r="L84" s="87"/>
      <c r="M84" s="92"/>
      <c r="N84" s="88"/>
      <c r="O84" s="88"/>
      <c r="P84" s="88"/>
      <c r="Q84" s="68"/>
    </row>
    <row r="85" spans="1:17" ht="16.5">
      <c r="A85" s="20" t="s">
        <v>76</v>
      </c>
      <c r="B85" s="5" t="s">
        <v>68</v>
      </c>
      <c r="C85" s="20" t="s">
        <v>55</v>
      </c>
      <c r="D85" s="13">
        <v>2012</v>
      </c>
      <c r="E85" s="23">
        <v>1304</v>
      </c>
      <c r="F85" s="55">
        <v>1</v>
      </c>
      <c r="G85" s="23">
        <v>1304</v>
      </c>
      <c r="H85" s="23">
        <v>1304</v>
      </c>
      <c r="I85" s="9"/>
      <c r="J85" s="87"/>
      <c r="K85" s="87"/>
      <c r="L85" s="87"/>
      <c r="M85" s="92"/>
      <c r="N85" s="88"/>
      <c r="O85" s="88"/>
      <c r="P85" s="88"/>
      <c r="Q85" s="68"/>
    </row>
    <row r="86" spans="1:17" ht="16.5">
      <c r="A86" s="20" t="s">
        <v>79</v>
      </c>
      <c r="B86" s="5" t="s">
        <v>68</v>
      </c>
      <c r="C86" s="20" t="s">
        <v>55</v>
      </c>
      <c r="D86" s="13">
        <v>1999</v>
      </c>
      <c r="E86" s="23">
        <v>245</v>
      </c>
      <c r="F86" s="55">
        <v>1</v>
      </c>
      <c r="G86" s="23">
        <v>245</v>
      </c>
      <c r="H86" s="23">
        <v>245</v>
      </c>
      <c r="J86" s="87"/>
      <c r="K86" s="87"/>
      <c r="L86" s="87"/>
      <c r="M86" s="92"/>
      <c r="N86" s="88"/>
      <c r="O86" s="88"/>
      <c r="P86" s="88"/>
      <c r="Q86" s="68"/>
    </row>
    <row r="87" spans="1:17" ht="16.5">
      <c r="A87" s="20" t="s">
        <v>501</v>
      </c>
      <c r="B87" s="5" t="s">
        <v>68</v>
      </c>
      <c r="C87" s="11" t="s">
        <v>55</v>
      </c>
      <c r="D87" s="56">
        <v>2023</v>
      </c>
      <c r="E87" s="23">
        <v>1386</v>
      </c>
      <c r="F87" s="55">
        <v>1</v>
      </c>
      <c r="G87" s="23">
        <v>1386</v>
      </c>
      <c r="H87" s="23">
        <v>1386</v>
      </c>
      <c r="I87" s="9"/>
      <c r="J87" s="87"/>
      <c r="K87" s="87"/>
      <c r="L87" s="87"/>
      <c r="M87" s="92"/>
      <c r="N87" s="88"/>
      <c r="O87" s="88"/>
      <c r="P87" s="88"/>
      <c r="Q87" s="68"/>
    </row>
    <row r="88" spans="1:17" ht="16.5">
      <c r="A88" s="20" t="s">
        <v>502</v>
      </c>
      <c r="B88" s="5" t="s">
        <v>68</v>
      </c>
      <c r="C88" s="11" t="s">
        <v>41</v>
      </c>
      <c r="D88" s="56">
        <v>2023</v>
      </c>
      <c r="E88" s="23">
        <v>300</v>
      </c>
      <c r="F88" s="55">
        <v>1</v>
      </c>
      <c r="G88" s="23">
        <v>300</v>
      </c>
      <c r="H88" s="23">
        <v>300</v>
      </c>
      <c r="I88" s="9"/>
      <c r="J88" s="87"/>
      <c r="K88" s="87"/>
      <c r="L88" s="87"/>
      <c r="M88" s="92"/>
      <c r="N88" s="88"/>
      <c r="O88" s="88"/>
      <c r="P88" s="88"/>
      <c r="Q88" s="68"/>
    </row>
    <row r="89" spans="1:17" ht="16.5">
      <c r="A89" s="20" t="s">
        <v>88</v>
      </c>
      <c r="B89" s="5" t="s">
        <v>68</v>
      </c>
      <c r="C89" s="20" t="s">
        <v>90</v>
      </c>
      <c r="D89" s="13">
        <v>2013</v>
      </c>
      <c r="E89" s="23">
        <v>787</v>
      </c>
      <c r="F89" s="55">
        <v>1</v>
      </c>
      <c r="G89" s="23">
        <v>787</v>
      </c>
      <c r="H89" s="23">
        <v>549.64080000000001</v>
      </c>
      <c r="I89" s="9"/>
      <c r="J89" s="87"/>
      <c r="K89" s="87"/>
      <c r="L89" s="87"/>
      <c r="M89" s="92"/>
      <c r="N89" s="88"/>
      <c r="O89" s="88"/>
      <c r="P89" s="88"/>
      <c r="Q89" s="68"/>
    </row>
    <row r="90" spans="1:17" ht="16.5">
      <c r="A90" s="20" t="s">
        <v>80</v>
      </c>
      <c r="B90" s="5" t="s">
        <v>68</v>
      </c>
      <c r="C90" s="20" t="s">
        <v>57</v>
      </c>
      <c r="D90" s="13">
        <v>2000</v>
      </c>
      <c r="E90" s="23">
        <v>40</v>
      </c>
      <c r="F90" s="55">
        <v>1</v>
      </c>
      <c r="G90" s="23">
        <v>40</v>
      </c>
      <c r="H90" s="23">
        <v>40</v>
      </c>
      <c r="I90" s="9"/>
      <c r="J90" s="87"/>
      <c r="K90" s="87"/>
      <c r="L90" s="87"/>
      <c r="M90" s="92"/>
      <c r="N90" s="88"/>
      <c r="O90" s="88"/>
      <c r="P90" s="88"/>
      <c r="Q90" s="68"/>
    </row>
    <row r="91" spans="1:17" ht="16.5">
      <c r="A91" s="20" t="s">
        <v>83</v>
      </c>
      <c r="B91" s="5" t="s">
        <v>68</v>
      </c>
      <c r="C91" s="20" t="s">
        <v>57</v>
      </c>
      <c r="D91" s="13">
        <v>2018</v>
      </c>
      <c r="E91" s="23">
        <v>20</v>
      </c>
      <c r="F91" s="55">
        <v>1</v>
      </c>
      <c r="G91" s="23">
        <v>20</v>
      </c>
      <c r="H91" s="23">
        <v>20</v>
      </c>
      <c r="I91" s="9"/>
      <c r="J91" s="87"/>
      <c r="K91" s="87"/>
      <c r="L91" s="87"/>
      <c r="M91" s="92"/>
      <c r="N91" s="88"/>
      <c r="O91" s="88"/>
      <c r="P91" s="88"/>
      <c r="Q91" s="68"/>
    </row>
    <row r="92" spans="1:17" ht="16.5">
      <c r="A92" s="20" t="s">
        <v>82</v>
      </c>
      <c r="B92" s="5" t="s">
        <v>68</v>
      </c>
      <c r="C92" s="20" t="s">
        <v>57</v>
      </c>
      <c r="D92" s="13">
        <v>2001</v>
      </c>
      <c r="E92" s="23">
        <v>411</v>
      </c>
      <c r="F92" s="55">
        <v>1</v>
      </c>
      <c r="G92" s="23">
        <v>411</v>
      </c>
      <c r="H92" s="23">
        <v>411</v>
      </c>
      <c r="I92" s="9"/>
      <c r="J92" s="87"/>
      <c r="K92" s="87"/>
      <c r="L92" s="87"/>
      <c r="M92" s="92"/>
      <c r="N92" s="88"/>
      <c r="O92" s="88"/>
      <c r="P92" s="88"/>
      <c r="Q92" s="68"/>
    </row>
    <row r="93" spans="1:17" ht="16.5">
      <c r="A93" s="20" t="s">
        <v>85</v>
      </c>
      <c r="B93" s="5" t="s">
        <v>68</v>
      </c>
      <c r="C93" s="20" t="s">
        <v>57</v>
      </c>
      <c r="D93" s="13">
        <v>1994</v>
      </c>
      <c r="E93" s="23">
        <v>698</v>
      </c>
      <c r="F93" s="55">
        <v>1</v>
      </c>
      <c r="G93" s="23">
        <v>698</v>
      </c>
      <c r="H93" s="23">
        <v>698</v>
      </c>
      <c r="I93" s="5"/>
      <c r="J93" s="87"/>
      <c r="K93" s="87"/>
      <c r="L93" s="87"/>
      <c r="M93" s="92"/>
      <c r="N93" s="88"/>
      <c r="O93" s="88"/>
      <c r="P93" s="88"/>
      <c r="Q93" s="68"/>
    </row>
    <row r="94" spans="1:17" ht="16.5">
      <c r="A94" s="20" t="s">
        <v>81</v>
      </c>
      <c r="B94" s="5" t="s">
        <v>68</v>
      </c>
      <c r="C94" s="20" t="s">
        <v>57</v>
      </c>
      <c r="D94" s="13" t="s">
        <v>89</v>
      </c>
      <c r="E94" s="23">
        <v>1440</v>
      </c>
      <c r="F94" s="55">
        <v>1</v>
      </c>
      <c r="G94" s="23">
        <v>1440</v>
      </c>
      <c r="H94" s="23">
        <v>1440</v>
      </c>
      <c r="I94" s="9"/>
      <c r="J94" s="87"/>
      <c r="K94" s="87"/>
      <c r="L94" s="87"/>
      <c r="M94" s="92"/>
      <c r="N94" s="88"/>
      <c r="O94" s="88"/>
      <c r="P94" s="88"/>
      <c r="Q94" s="68"/>
    </row>
    <row r="95" spans="1:17" ht="16.5">
      <c r="A95" s="20" t="s">
        <v>87</v>
      </c>
      <c r="B95" s="5" t="s">
        <v>68</v>
      </c>
      <c r="C95" s="20" t="s">
        <v>57</v>
      </c>
      <c r="D95" s="13">
        <v>2010</v>
      </c>
      <c r="E95" s="23">
        <v>1701</v>
      </c>
      <c r="F95" s="55">
        <v>1</v>
      </c>
      <c r="G95" s="23">
        <v>1701</v>
      </c>
      <c r="H95" s="23">
        <v>1701</v>
      </c>
      <c r="I95" s="26"/>
      <c r="J95" s="87"/>
      <c r="K95" s="87"/>
      <c r="L95" s="87"/>
      <c r="M95" s="92"/>
      <c r="N95" s="88"/>
      <c r="O95" s="88"/>
      <c r="P95" s="88"/>
      <c r="Q95" s="68"/>
    </row>
    <row r="96" spans="1:17" ht="16.5">
      <c r="A96" s="20" t="s">
        <v>84</v>
      </c>
      <c r="B96" s="5" t="s">
        <v>68</v>
      </c>
      <c r="C96" s="20" t="s">
        <v>57</v>
      </c>
      <c r="D96" s="13">
        <v>2005</v>
      </c>
      <c r="E96" s="23">
        <v>56</v>
      </c>
      <c r="F96" s="55">
        <v>1</v>
      </c>
      <c r="G96" s="23">
        <v>56</v>
      </c>
      <c r="H96" s="23">
        <v>56</v>
      </c>
      <c r="I96" s="5"/>
      <c r="J96" s="87"/>
      <c r="K96" s="87"/>
      <c r="L96" s="87"/>
      <c r="M96" s="92"/>
      <c r="N96" s="88"/>
      <c r="O96" s="88"/>
      <c r="P96" s="88"/>
      <c r="Q96" s="68"/>
    </row>
    <row r="97" spans="1:17" ht="16.5">
      <c r="A97" s="20" t="s">
        <v>86</v>
      </c>
      <c r="B97" s="5" t="s">
        <v>68</v>
      </c>
      <c r="C97" s="20" t="s">
        <v>57</v>
      </c>
      <c r="D97" s="13">
        <v>2012</v>
      </c>
      <c r="E97" s="23">
        <v>2181</v>
      </c>
      <c r="F97" s="55">
        <v>1</v>
      </c>
      <c r="G97" s="23">
        <v>2181</v>
      </c>
      <c r="H97" s="23">
        <v>2181</v>
      </c>
      <c r="I97" s="9"/>
      <c r="J97" s="87"/>
      <c r="K97" s="87"/>
      <c r="L97" s="87"/>
      <c r="M97" s="92"/>
      <c r="N97" s="88"/>
      <c r="O97" s="88"/>
      <c r="P97" s="88"/>
      <c r="Q97" s="68"/>
    </row>
    <row r="98" spans="1:17" ht="16.5">
      <c r="A98" s="20" t="s">
        <v>257</v>
      </c>
      <c r="B98" s="5" t="s">
        <v>68</v>
      </c>
      <c r="C98" s="20" t="s">
        <v>57</v>
      </c>
      <c r="D98" s="13">
        <v>1997</v>
      </c>
      <c r="E98" s="23">
        <v>382</v>
      </c>
      <c r="F98" s="55">
        <v>1</v>
      </c>
      <c r="G98" s="23">
        <v>382</v>
      </c>
      <c r="H98" s="23">
        <v>382</v>
      </c>
      <c r="I98" s="9"/>
      <c r="J98" s="87"/>
      <c r="K98" s="87"/>
      <c r="L98" s="87"/>
      <c r="M98" s="92"/>
      <c r="N98" s="88"/>
      <c r="O98" s="88"/>
      <c r="P98" s="88"/>
      <c r="Q98" s="68"/>
    </row>
    <row r="99" spans="1:17" ht="16.5">
      <c r="A99" s="20" t="s">
        <v>714</v>
      </c>
      <c r="B99" s="5" t="s">
        <v>68</v>
      </c>
      <c r="C99" s="11" t="s">
        <v>57</v>
      </c>
      <c r="D99" s="56">
        <v>2023</v>
      </c>
      <c r="E99" s="23">
        <v>20</v>
      </c>
      <c r="F99" s="55">
        <v>1</v>
      </c>
      <c r="G99" s="23">
        <v>20</v>
      </c>
      <c r="H99" s="23">
        <v>20</v>
      </c>
      <c r="I99" s="9"/>
      <c r="J99" s="87"/>
      <c r="K99" s="87"/>
      <c r="L99" s="87"/>
      <c r="M99" s="92"/>
      <c r="N99" s="88"/>
      <c r="O99" s="88"/>
      <c r="P99" s="88"/>
      <c r="Q99" s="68"/>
    </row>
    <row r="100" spans="1:17" ht="16.5">
      <c r="A100" s="20" t="s">
        <v>715</v>
      </c>
      <c r="B100" s="5" t="s">
        <v>68</v>
      </c>
      <c r="C100" s="11" t="s">
        <v>57</v>
      </c>
      <c r="D100" s="56">
        <v>2024</v>
      </c>
      <c r="E100" s="23">
        <v>20</v>
      </c>
      <c r="F100" s="55">
        <v>1</v>
      </c>
      <c r="G100" s="23">
        <v>20</v>
      </c>
      <c r="H100" s="23">
        <v>20</v>
      </c>
      <c r="I100" s="9"/>
      <c r="J100" s="87"/>
      <c r="K100" s="87"/>
      <c r="L100" s="87"/>
      <c r="M100" s="92"/>
      <c r="N100" s="88"/>
      <c r="O100" s="88"/>
      <c r="P100" s="88"/>
      <c r="Q100" s="68"/>
    </row>
    <row r="101" spans="1:17" ht="16.5">
      <c r="A101" s="20" t="s">
        <v>778</v>
      </c>
      <c r="B101" s="5" t="s">
        <v>68</v>
      </c>
      <c r="C101" s="11" t="s">
        <v>41</v>
      </c>
      <c r="D101" s="56">
        <v>2025</v>
      </c>
      <c r="E101" s="23">
        <v>4.3719999999999999</v>
      </c>
      <c r="F101" s="55">
        <v>1</v>
      </c>
      <c r="G101" s="23">
        <v>4.3719999999999999</v>
      </c>
      <c r="H101" s="23">
        <v>4.3719999999999999</v>
      </c>
      <c r="I101" s="9"/>
      <c r="J101" s="87"/>
      <c r="K101" s="87"/>
      <c r="L101" s="87"/>
      <c r="M101" s="92"/>
      <c r="N101" s="88"/>
      <c r="O101" s="88"/>
      <c r="P101" s="88"/>
      <c r="Q101" s="68"/>
    </row>
    <row r="102" spans="1:17" ht="16.5">
      <c r="A102" s="20" t="s">
        <v>779</v>
      </c>
      <c r="B102" s="5" t="s">
        <v>68</v>
      </c>
      <c r="C102" s="11" t="s">
        <v>41</v>
      </c>
      <c r="D102" s="56">
        <v>2025</v>
      </c>
      <c r="E102" s="23">
        <v>4.4000000000000004</v>
      </c>
      <c r="F102" s="55">
        <v>1</v>
      </c>
      <c r="G102" s="23">
        <v>4.4000000000000004</v>
      </c>
      <c r="H102" s="23">
        <v>4.4000000000000004</v>
      </c>
      <c r="I102" s="9"/>
      <c r="J102" s="87"/>
      <c r="K102" s="87"/>
      <c r="L102" s="87"/>
      <c r="M102" s="92"/>
      <c r="N102" s="88"/>
      <c r="O102" s="88"/>
      <c r="P102" s="88"/>
      <c r="Q102" s="68"/>
    </row>
    <row r="103" spans="1:17" ht="16.5">
      <c r="A103" s="24" t="s">
        <v>91</v>
      </c>
      <c r="E103" s="16">
        <f>SUM(E73:E102)</f>
        <v>16000.771999999999</v>
      </c>
      <c r="F103" s="27"/>
      <c r="G103" s="16">
        <f t="shared" ref="G103:H103" si="0">SUM(G73:G102)</f>
        <v>16000.771999999999</v>
      </c>
      <c r="H103" s="16">
        <f t="shared" si="0"/>
        <v>15763.412799999998</v>
      </c>
    </row>
    <row r="104" spans="1:17">
      <c r="E104" s="19"/>
      <c r="G104" s="19"/>
      <c r="H104" s="19"/>
    </row>
    <row r="105" spans="1:17" ht="16.5">
      <c r="A105" s="24" t="s">
        <v>92</v>
      </c>
      <c r="E105" s="19"/>
      <c r="G105" s="19"/>
      <c r="H105" s="19"/>
    </row>
    <row r="106" spans="1:17" ht="16.5">
      <c r="A106" s="20" t="s">
        <v>355</v>
      </c>
      <c r="B106" s="5" t="s">
        <v>92</v>
      </c>
      <c r="C106" s="20" t="s">
        <v>41</v>
      </c>
      <c r="D106" s="13">
        <v>1989</v>
      </c>
      <c r="E106" s="23">
        <v>162</v>
      </c>
      <c r="F106" s="43">
        <v>1</v>
      </c>
      <c r="G106" s="23">
        <v>162</v>
      </c>
      <c r="H106" s="23">
        <v>162</v>
      </c>
      <c r="I106" s="9"/>
      <c r="J106" s="87"/>
      <c r="K106" s="87"/>
      <c r="L106" s="87"/>
      <c r="M106" s="92"/>
      <c r="N106" s="88"/>
      <c r="O106" s="88"/>
      <c r="P106" s="88"/>
      <c r="Q106" s="68"/>
    </row>
    <row r="107" spans="1:17" ht="16.5">
      <c r="A107" s="20" t="s">
        <v>356</v>
      </c>
      <c r="B107" s="5" t="s">
        <v>92</v>
      </c>
      <c r="C107" s="20" t="s">
        <v>41</v>
      </c>
      <c r="D107" s="28"/>
      <c r="E107" s="23">
        <v>1740</v>
      </c>
      <c r="F107" s="43">
        <v>0.5</v>
      </c>
      <c r="G107" s="23">
        <v>0</v>
      </c>
      <c r="H107" s="23">
        <v>870</v>
      </c>
      <c r="I107" s="11"/>
      <c r="J107" s="87"/>
      <c r="K107" s="87"/>
      <c r="L107" s="87"/>
      <c r="M107" s="92"/>
      <c r="N107" s="88"/>
      <c r="O107" s="88"/>
      <c r="P107" s="88"/>
      <c r="Q107" s="68"/>
    </row>
    <row r="108" spans="1:17" ht="16.5">
      <c r="A108" s="20" t="s">
        <v>357</v>
      </c>
      <c r="B108" s="5" t="s">
        <v>92</v>
      </c>
      <c r="C108" s="20" t="s">
        <v>41</v>
      </c>
      <c r="D108" s="28"/>
      <c r="E108" s="23">
        <v>1294</v>
      </c>
      <c r="F108" s="43">
        <v>0.40300000000000002</v>
      </c>
      <c r="G108" s="23">
        <v>0</v>
      </c>
      <c r="H108" s="23">
        <v>523.16419999999994</v>
      </c>
      <c r="I108" s="11"/>
      <c r="J108" s="87"/>
      <c r="K108" s="87"/>
      <c r="L108" s="87"/>
      <c r="M108" s="92"/>
      <c r="N108" s="88"/>
      <c r="O108" s="88"/>
      <c r="P108" s="88"/>
      <c r="Q108" s="68"/>
    </row>
    <row r="109" spans="1:17" ht="16.5">
      <c r="A109" s="24" t="s">
        <v>430</v>
      </c>
      <c r="B109" s="17"/>
      <c r="C109" s="17"/>
      <c r="D109" s="17"/>
      <c r="E109" s="16">
        <f>SUM(E106:E108)</f>
        <v>3196</v>
      </c>
      <c r="F109" s="17"/>
      <c r="G109" s="16">
        <f>SUM(G106:G108)</f>
        <v>162</v>
      </c>
      <c r="H109" s="16">
        <f>SUM(H106:H108)</f>
        <v>1555.1641999999999</v>
      </c>
    </row>
    <row r="110" spans="1:17">
      <c r="E110" s="19"/>
      <c r="G110" s="19"/>
      <c r="H110" s="19"/>
    </row>
    <row r="111" spans="1:17" ht="16.5">
      <c r="A111" s="24" t="s">
        <v>98</v>
      </c>
      <c r="E111" s="19"/>
      <c r="G111" s="19"/>
      <c r="H111" s="19"/>
    </row>
    <row r="112" spans="1:17" ht="16.5">
      <c r="A112" s="20" t="s">
        <v>99</v>
      </c>
      <c r="B112" s="5" t="s">
        <v>98</v>
      </c>
      <c r="C112" s="20" t="s">
        <v>41</v>
      </c>
      <c r="D112" s="28" t="s">
        <v>54</v>
      </c>
      <c r="E112" s="23">
        <v>1983</v>
      </c>
      <c r="F112" s="14">
        <v>0.4</v>
      </c>
      <c r="G112" s="23">
        <v>0</v>
      </c>
      <c r="H112" s="23">
        <v>793</v>
      </c>
      <c r="I112" s="46"/>
      <c r="M112" s="92"/>
      <c r="N112" s="88"/>
      <c r="O112" s="88"/>
      <c r="P112" s="88"/>
      <c r="Q112" s="68"/>
    </row>
    <row r="113" spans="1:17" ht="16.5">
      <c r="A113" s="20" t="s">
        <v>64</v>
      </c>
      <c r="B113" s="5" t="s">
        <v>98</v>
      </c>
      <c r="C113" s="20" t="s">
        <v>55</v>
      </c>
      <c r="D113" s="13">
        <v>2014</v>
      </c>
      <c r="E113" s="23">
        <v>671.5</v>
      </c>
      <c r="F113" s="14">
        <v>1</v>
      </c>
      <c r="G113" s="23">
        <v>671.5</v>
      </c>
      <c r="H113" s="23">
        <v>671.5</v>
      </c>
      <c r="I113" s="5"/>
      <c r="M113" s="92"/>
      <c r="N113" s="88"/>
      <c r="O113" s="88"/>
      <c r="P113" s="88"/>
      <c r="Q113" s="68"/>
    </row>
    <row r="114" spans="1:17" ht="16.5">
      <c r="A114" s="20" t="s">
        <v>65</v>
      </c>
      <c r="B114" s="5" t="s">
        <v>98</v>
      </c>
      <c r="C114" s="20" t="s">
        <v>55</v>
      </c>
      <c r="D114" s="13">
        <v>2014</v>
      </c>
      <c r="E114" s="23">
        <v>671.5</v>
      </c>
      <c r="F114" s="14">
        <v>1</v>
      </c>
      <c r="G114" s="23">
        <v>671.5</v>
      </c>
      <c r="H114" s="23">
        <v>671.5</v>
      </c>
      <c r="I114" s="5"/>
      <c r="M114" s="92"/>
      <c r="N114" s="88"/>
      <c r="O114" s="88"/>
      <c r="P114" s="88"/>
      <c r="Q114" s="68"/>
    </row>
    <row r="115" spans="1:17" ht="16.5">
      <c r="A115" s="24" t="s">
        <v>100</v>
      </c>
      <c r="B115" s="5"/>
      <c r="C115" s="17"/>
      <c r="D115" s="17"/>
      <c r="E115" s="16">
        <f>SUM(E112:E114)</f>
        <v>3326</v>
      </c>
      <c r="F115" s="17"/>
      <c r="G115" s="16">
        <f>SUM(G112:G114)</f>
        <v>1343</v>
      </c>
      <c r="H115" s="16">
        <f>SUM(H112:H114)</f>
        <v>2136</v>
      </c>
      <c r="I115" s="17"/>
    </row>
    <row r="116" spans="1:17">
      <c r="E116" s="19"/>
      <c r="G116" s="19"/>
      <c r="H116" s="19"/>
    </row>
    <row r="117" spans="1:17" ht="16.5">
      <c r="A117" s="24" t="s">
        <v>101</v>
      </c>
      <c r="E117" s="19"/>
      <c r="G117" s="19"/>
      <c r="H117" s="19"/>
    </row>
    <row r="118" spans="1:17" ht="16.5">
      <c r="A118" s="11" t="s">
        <v>103</v>
      </c>
      <c r="B118" s="5" t="s">
        <v>101</v>
      </c>
      <c r="C118" s="11" t="s">
        <v>41</v>
      </c>
      <c r="D118" s="13">
        <v>2012</v>
      </c>
      <c r="E118" s="23">
        <v>1060</v>
      </c>
      <c r="F118" s="14">
        <v>1</v>
      </c>
      <c r="G118" s="23">
        <v>1060</v>
      </c>
      <c r="H118" s="23">
        <v>1060</v>
      </c>
      <c r="I118" s="11" t="s">
        <v>429</v>
      </c>
      <c r="J118" s="87"/>
      <c r="K118" s="87"/>
      <c r="L118" s="87"/>
      <c r="M118" s="92"/>
      <c r="N118" s="88"/>
      <c r="O118" s="88"/>
      <c r="P118" s="88"/>
      <c r="Q118" s="68"/>
    </row>
    <row r="119" spans="1:17" ht="16.5">
      <c r="A119" s="11" t="s">
        <v>102</v>
      </c>
      <c r="B119" s="5" t="s">
        <v>101</v>
      </c>
      <c r="C119" s="11" t="s">
        <v>41</v>
      </c>
      <c r="D119" s="13">
        <v>2012</v>
      </c>
      <c r="E119" s="23">
        <v>1060</v>
      </c>
      <c r="F119" s="14">
        <v>1</v>
      </c>
      <c r="G119" s="23">
        <v>1060</v>
      </c>
      <c r="H119" s="23">
        <v>1060</v>
      </c>
      <c r="I119" s="11" t="s">
        <v>429</v>
      </c>
      <c r="J119" s="87"/>
      <c r="K119" s="87"/>
      <c r="L119" s="87"/>
      <c r="M119" s="92"/>
      <c r="N119" s="88"/>
      <c r="O119" s="88"/>
      <c r="P119" s="88"/>
      <c r="Q119" s="68"/>
    </row>
    <row r="120" spans="1:17" ht="16.5">
      <c r="A120" s="11" t="s">
        <v>414</v>
      </c>
      <c r="B120" s="5" t="s">
        <v>101</v>
      </c>
      <c r="C120" s="11" t="s">
        <v>41</v>
      </c>
      <c r="D120" s="13">
        <v>1974</v>
      </c>
      <c r="E120" s="23">
        <v>628</v>
      </c>
      <c r="F120" s="14">
        <v>1</v>
      </c>
      <c r="G120" s="23">
        <v>628</v>
      </c>
      <c r="H120" s="23">
        <v>628</v>
      </c>
      <c r="I120" s="11" t="s">
        <v>424</v>
      </c>
      <c r="J120" s="87"/>
      <c r="K120" s="87"/>
      <c r="L120" s="87"/>
      <c r="M120" s="92"/>
      <c r="N120" s="88"/>
      <c r="O120" s="88"/>
      <c r="P120" s="88"/>
      <c r="Q120" s="68"/>
    </row>
    <row r="121" spans="1:17" ht="16.5">
      <c r="A121" s="11" t="s">
        <v>415</v>
      </c>
      <c r="B121" s="5" t="s">
        <v>101</v>
      </c>
      <c r="C121" s="11" t="s">
        <v>41</v>
      </c>
      <c r="D121" s="13">
        <v>1974</v>
      </c>
      <c r="E121" s="23">
        <v>648</v>
      </c>
      <c r="F121" s="14">
        <v>1</v>
      </c>
      <c r="G121" s="23">
        <v>648</v>
      </c>
      <c r="H121" s="23">
        <v>648</v>
      </c>
      <c r="I121" s="11" t="s">
        <v>424</v>
      </c>
      <c r="J121" s="87"/>
      <c r="K121" s="87"/>
      <c r="L121" s="87"/>
      <c r="M121" s="92"/>
      <c r="N121" s="88"/>
      <c r="O121" s="88"/>
      <c r="P121" s="88"/>
      <c r="Q121" s="68"/>
    </row>
    <row r="122" spans="1:17" ht="16.5">
      <c r="A122" s="11" t="s">
        <v>416</v>
      </c>
      <c r="B122" s="5" t="s">
        <v>101</v>
      </c>
      <c r="C122" s="11" t="s">
        <v>41</v>
      </c>
      <c r="D122" s="13">
        <v>2003</v>
      </c>
      <c r="E122" s="23">
        <v>944</v>
      </c>
      <c r="F122" s="14">
        <v>1</v>
      </c>
      <c r="G122" s="23">
        <v>944</v>
      </c>
      <c r="H122" s="23">
        <v>944</v>
      </c>
      <c r="I122" s="11" t="s">
        <v>429</v>
      </c>
      <c r="J122" s="87"/>
      <c r="K122" s="87"/>
      <c r="L122" s="87"/>
      <c r="M122" s="92"/>
      <c r="N122" s="88"/>
      <c r="O122" s="88"/>
      <c r="P122" s="88"/>
      <c r="Q122" s="68"/>
    </row>
    <row r="123" spans="1:17" ht="16.5">
      <c r="A123" s="11" t="s">
        <v>104</v>
      </c>
      <c r="B123" s="5" t="s">
        <v>101</v>
      </c>
      <c r="C123" s="11" t="s">
        <v>41</v>
      </c>
      <c r="D123" s="13">
        <v>1974</v>
      </c>
      <c r="E123" s="23">
        <v>663</v>
      </c>
      <c r="F123" s="14">
        <v>1</v>
      </c>
      <c r="G123" s="23">
        <v>663</v>
      </c>
      <c r="H123" s="23">
        <v>663</v>
      </c>
      <c r="I123" s="11" t="s">
        <v>423</v>
      </c>
      <c r="J123" s="87"/>
      <c r="K123" s="87"/>
      <c r="L123" s="87"/>
      <c r="M123" s="92"/>
      <c r="N123" s="88"/>
      <c r="O123" s="88"/>
      <c r="P123" s="88"/>
      <c r="Q123" s="68"/>
    </row>
    <row r="124" spans="1:17" ht="16.5">
      <c r="A124" s="11" t="s">
        <v>105</v>
      </c>
      <c r="B124" s="5" t="s">
        <v>101</v>
      </c>
      <c r="C124" s="11" t="s">
        <v>41</v>
      </c>
      <c r="D124" s="13">
        <v>1975</v>
      </c>
      <c r="E124" s="23">
        <v>656</v>
      </c>
      <c r="F124" s="14">
        <v>1</v>
      </c>
      <c r="G124" s="23">
        <v>656</v>
      </c>
      <c r="H124" s="23">
        <v>656</v>
      </c>
      <c r="I124" s="11" t="s">
        <v>423</v>
      </c>
      <c r="J124" s="87"/>
      <c r="K124" s="87"/>
      <c r="L124" s="87"/>
      <c r="M124" s="92"/>
      <c r="N124" s="88"/>
      <c r="O124" s="88"/>
      <c r="P124" s="88"/>
      <c r="Q124" s="68"/>
    </row>
    <row r="125" spans="1:17" ht="16.5">
      <c r="A125" s="11" t="s">
        <v>417</v>
      </c>
      <c r="B125" s="5" t="s">
        <v>101</v>
      </c>
      <c r="C125" s="11" t="s">
        <v>41</v>
      </c>
      <c r="D125" s="13">
        <v>1992</v>
      </c>
      <c r="E125" s="23">
        <v>43</v>
      </c>
      <c r="F125" s="14">
        <v>1</v>
      </c>
      <c r="G125" s="23">
        <v>43</v>
      </c>
      <c r="H125" s="23">
        <v>43</v>
      </c>
      <c r="I125" s="11"/>
      <c r="J125" s="87"/>
      <c r="K125" s="87"/>
      <c r="L125" s="87"/>
      <c r="M125" s="92"/>
      <c r="N125" s="88"/>
      <c r="O125" s="88"/>
      <c r="P125" s="88"/>
      <c r="Q125" s="68"/>
    </row>
    <row r="126" spans="1:17" ht="16.5">
      <c r="A126" s="11" t="s">
        <v>418</v>
      </c>
      <c r="B126" s="5" t="s">
        <v>101</v>
      </c>
      <c r="C126" s="11" t="s">
        <v>41</v>
      </c>
      <c r="D126" s="13">
        <v>1976</v>
      </c>
      <c r="E126" s="23">
        <v>11</v>
      </c>
      <c r="F126" s="14">
        <v>1</v>
      </c>
      <c r="G126" s="23">
        <v>11</v>
      </c>
      <c r="H126" s="23">
        <v>11</v>
      </c>
      <c r="I126" s="11"/>
      <c r="J126" s="87"/>
      <c r="K126" s="87"/>
      <c r="L126" s="87"/>
      <c r="M126" s="92"/>
      <c r="N126" s="88"/>
      <c r="O126" s="88"/>
      <c r="P126" s="88"/>
      <c r="Q126" s="68"/>
    </row>
    <row r="127" spans="1:17" ht="16.5">
      <c r="A127" s="11" t="s">
        <v>419</v>
      </c>
      <c r="B127" s="5" t="s">
        <v>101</v>
      </c>
      <c r="C127" s="11" t="s">
        <v>41</v>
      </c>
      <c r="D127" s="13">
        <v>1962</v>
      </c>
      <c r="E127" s="23">
        <v>56</v>
      </c>
      <c r="F127" s="14">
        <v>1</v>
      </c>
      <c r="G127" s="23">
        <v>56</v>
      </c>
      <c r="H127" s="23">
        <v>56</v>
      </c>
      <c r="I127" s="11"/>
      <c r="J127" s="87"/>
      <c r="K127" s="87"/>
      <c r="L127" s="87"/>
      <c r="M127" s="92"/>
      <c r="N127" s="88"/>
      <c r="O127" s="88"/>
      <c r="P127" s="88"/>
      <c r="Q127" s="68"/>
    </row>
    <row r="128" spans="1:17" ht="16.5">
      <c r="A128" s="11" t="s">
        <v>258</v>
      </c>
      <c r="B128" s="5" t="s">
        <v>101</v>
      </c>
      <c r="C128" s="11" t="s">
        <v>41</v>
      </c>
      <c r="D128" s="13">
        <v>1993</v>
      </c>
      <c r="E128" s="23">
        <v>63</v>
      </c>
      <c r="F128" s="14">
        <v>1</v>
      </c>
      <c r="G128" s="23">
        <v>63</v>
      </c>
      <c r="H128" s="23">
        <v>63</v>
      </c>
      <c r="J128" s="87"/>
      <c r="K128" s="87"/>
      <c r="L128" s="87"/>
      <c r="M128" s="92"/>
      <c r="N128" s="88"/>
      <c r="O128" s="88"/>
      <c r="P128" s="88"/>
      <c r="Q128" s="68"/>
    </row>
    <row r="129" spans="1:16" ht="16.5">
      <c r="A129" s="18" t="s">
        <v>108</v>
      </c>
      <c r="B129" s="17"/>
      <c r="C129" s="17"/>
      <c r="D129" s="17"/>
      <c r="E129" s="16">
        <f>SUM(E118:E128)</f>
        <v>5832</v>
      </c>
      <c r="F129" s="17"/>
      <c r="G129" s="16">
        <f>SUM(G118:G128)</f>
        <v>5832</v>
      </c>
      <c r="H129" s="16">
        <f>SUM(H118:H128)</f>
        <v>5832</v>
      </c>
      <c r="I129" s="17"/>
    </row>
    <row r="130" spans="1:16" ht="16.5">
      <c r="A130" s="17"/>
      <c r="B130" s="17"/>
      <c r="C130" s="17"/>
      <c r="D130" s="17"/>
      <c r="E130" s="17"/>
      <c r="F130" s="17"/>
      <c r="G130" s="17"/>
      <c r="H130" s="17"/>
      <c r="I130" s="17"/>
    </row>
    <row r="131" spans="1:16" ht="16.5">
      <c r="A131" s="18" t="s">
        <v>106</v>
      </c>
      <c r="G131" s="19"/>
      <c r="H131" s="19"/>
    </row>
    <row r="132" spans="1:16" ht="16.5">
      <c r="A132" s="20" t="s">
        <v>107</v>
      </c>
      <c r="B132" s="5" t="s">
        <v>106</v>
      </c>
      <c r="C132" s="20" t="s">
        <v>55</v>
      </c>
      <c r="D132" s="13">
        <v>1973</v>
      </c>
      <c r="E132" s="23">
        <v>485</v>
      </c>
      <c r="F132" s="14">
        <v>0.3</v>
      </c>
      <c r="G132" s="23">
        <v>145.5</v>
      </c>
      <c r="H132" s="23">
        <v>145.5</v>
      </c>
      <c r="M132" s="92"/>
      <c r="N132" s="88"/>
      <c r="O132" s="88"/>
      <c r="P132" s="88"/>
    </row>
    <row r="133" spans="1:16" ht="16.5">
      <c r="A133" s="18" t="s">
        <v>109</v>
      </c>
      <c r="B133" s="17"/>
      <c r="C133" s="17"/>
      <c r="D133" s="17"/>
      <c r="E133" s="16">
        <f>SUM(E132)</f>
        <v>485</v>
      </c>
      <c r="F133" s="17"/>
      <c r="G133" s="16">
        <f t="shared" ref="G133:H133" si="1">SUM(G132)</f>
        <v>145.5</v>
      </c>
      <c r="H133" s="16">
        <f t="shared" si="1"/>
        <v>145.5</v>
      </c>
    </row>
    <row r="134" spans="1:16">
      <c r="A134" s="29"/>
      <c r="B134" s="29"/>
      <c r="C134" s="29"/>
      <c r="D134" s="29"/>
      <c r="E134" s="30"/>
      <c r="F134" s="29"/>
      <c r="G134" s="30"/>
      <c r="H134" s="30"/>
    </row>
    <row r="135" spans="1:16" ht="16.5">
      <c r="A135" s="24" t="s">
        <v>110</v>
      </c>
      <c r="E135" s="19"/>
      <c r="G135" s="19"/>
      <c r="H135" s="19"/>
    </row>
    <row r="136" spans="1:16" ht="16.5">
      <c r="A136" s="20" t="s">
        <v>113</v>
      </c>
      <c r="B136" s="5" t="s">
        <v>111</v>
      </c>
      <c r="C136" s="20" t="s">
        <v>41</v>
      </c>
      <c r="D136" s="13">
        <v>1987</v>
      </c>
      <c r="E136" s="23">
        <v>38</v>
      </c>
      <c r="F136" s="14">
        <v>1</v>
      </c>
      <c r="G136" s="23">
        <v>38</v>
      </c>
      <c r="H136" s="23">
        <v>38</v>
      </c>
      <c r="I136" s="9"/>
      <c r="J136" s="87"/>
      <c r="K136" s="87"/>
      <c r="L136" s="87"/>
      <c r="M136" s="92"/>
      <c r="N136" s="88"/>
      <c r="O136" s="88"/>
      <c r="P136" s="88"/>
    </row>
    <row r="137" spans="1:16" ht="16.5">
      <c r="A137" s="20" t="s">
        <v>112</v>
      </c>
      <c r="B137" s="5" t="s">
        <v>110</v>
      </c>
      <c r="C137" s="20" t="s">
        <v>41</v>
      </c>
      <c r="D137" s="13">
        <v>1996</v>
      </c>
      <c r="E137" s="23">
        <v>27</v>
      </c>
      <c r="F137" s="14">
        <v>1</v>
      </c>
      <c r="G137" s="23">
        <v>27</v>
      </c>
      <c r="H137" s="23">
        <v>27</v>
      </c>
      <c r="I137" s="5"/>
      <c r="J137" s="87"/>
      <c r="K137" s="87"/>
      <c r="L137" s="87"/>
      <c r="M137" s="92"/>
      <c r="N137" s="88"/>
      <c r="O137" s="88"/>
      <c r="P137" s="88"/>
    </row>
    <row r="138" spans="1:16" ht="16.5">
      <c r="A138" s="20" t="s">
        <v>504</v>
      </c>
      <c r="B138" s="5" t="s">
        <v>422</v>
      </c>
      <c r="C138" s="20" t="s">
        <v>41</v>
      </c>
      <c r="D138" s="13">
        <v>2022</v>
      </c>
      <c r="E138" s="23">
        <v>2.2400000000000002</v>
      </c>
      <c r="F138" s="14">
        <v>1</v>
      </c>
      <c r="G138" s="23">
        <v>2.2400000000000002</v>
      </c>
      <c r="H138" s="23">
        <v>2.2400000000000002</v>
      </c>
      <c r="I138" s="9"/>
      <c r="J138" s="87"/>
      <c r="K138" s="87"/>
      <c r="L138" s="87"/>
      <c r="M138" s="92"/>
      <c r="N138" s="88"/>
      <c r="O138" s="88"/>
      <c r="P138" s="88"/>
    </row>
    <row r="139" spans="1:16" ht="16.5">
      <c r="A139" s="20" t="s">
        <v>503</v>
      </c>
      <c r="B139" s="5" t="s">
        <v>422</v>
      </c>
      <c r="C139" s="20" t="s">
        <v>41</v>
      </c>
      <c r="D139" s="13">
        <v>2023</v>
      </c>
      <c r="E139" s="23">
        <v>1.1200000000000001</v>
      </c>
      <c r="F139" s="14">
        <v>1</v>
      </c>
      <c r="G139" s="23">
        <v>1.1200000000000001</v>
      </c>
      <c r="H139" s="23">
        <v>1.1200000000000001</v>
      </c>
      <c r="I139" s="9"/>
      <c r="J139" s="87"/>
      <c r="K139" s="87"/>
      <c r="L139" s="87"/>
      <c r="M139" s="92"/>
      <c r="N139" s="88"/>
      <c r="O139" s="88"/>
      <c r="P139" s="88"/>
    </row>
    <row r="140" spans="1:16" ht="16.5">
      <c r="A140" s="20" t="s">
        <v>420</v>
      </c>
      <c r="B140" s="5" t="s">
        <v>422</v>
      </c>
      <c r="C140" s="20" t="s">
        <v>41</v>
      </c>
      <c r="D140" s="13">
        <v>2022</v>
      </c>
      <c r="E140" s="23">
        <v>2.2400000000000002</v>
      </c>
      <c r="F140" s="14">
        <v>1</v>
      </c>
      <c r="G140" s="23">
        <v>2.2400000000000002</v>
      </c>
      <c r="H140" s="23">
        <v>2.2400000000000002</v>
      </c>
      <c r="I140" s="9"/>
      <c r="J140" s="87"/>
      <c r="K140" s="87"/>
      <c r="L140" s="87"/>
      <c r="M140" s="92"/>
      <c r="N140" s="88"/>
      <c r="O140" s="88"/>
      <c r="P140" s="88"/>
    </row>
    <row r="141" spans="1:16" ht="16.5">
      <c r="A141" s="20" t="s">
        <v>421</v>
      </c>
      <c r="B141" s="5" t="s">
        <v>422</v>
      </c>
      <c r="C141" s="20" t="s">
        <v>41</v>
      </c>
      <c r="D141" s="13">
        <v>2022</v>
      </c>
      <c r="E141" s="23">
        <v>8.9600000000000009</v>
      </c>
      <c r="F141" s="14">
        <v>1</v>
      </c>
      <c r="G141" s="23">
        <v>8.9600000000000009</v>
      </c>
      <c r="H141" s="23">
        <v>8.9600000000000009</v>
      </c>
      <c r="I141" s="9"/>
      <c r="J141" s="87"/>
      <c r="K141" s="87"/>
      <c r="L141" s="87"/>
      <c r="M141" s="92"/>
      <c r="N141" s="88"/>
      <c r="O141" s="88"/>
      <c r="P141" s="88"/>
    </row>
    <row r="142" spans="1:16" ht="16.5">
      <c r="A142" s="20" t="s">
        <v>95</v>
      </c>
      <c r="B142" s="5" t="s">
        <v>94</v>
      </c>
      <c r="C142" s="20" t="s">
        <v>57</v>
      </c>
      <c r="D142" s="13">
        <v>1982</v>
      </c>
      <c r="E142" s="23">
        <v>140</v>
      </c>
      <c r="F142" s="14">
        <v>1</v>
      </c>
      <c r="G142" s="23">
        <v>140</v>
      </c>
      <c r="H142" s="23">
        <v>140</v>
      </c>
      <c r="I142" s="9"/>
      <c r="J142" s="87"/>
      <c r="K142" s="87"/>
      <c r="L142" s="87"/>
      <c r="M142" s="92"/>
      <c r="N142" s="88"/>
      <c r="O142" s="88"/>
      <c r="P142" s="88"/>
    </row>
    <row r="143" spans="1:16" ht="16.5">
      <c r="A143" s="20" t="s">
        <v>96</v>
      </c>
      <c r="B143" s="5" t="s">
        <v>94</v>
      </c>
      <c r="C143" s="20" t="s">
        <v>57</v>
      </c>
      <c r="D143" s="13">
        <v>1973</v>
      </c>
      <c r="E143" s="23">
        <v>96</v>
      </c>
      <c r="F143" s="14">
        <v>1</v>
      </c>
      <c r="G143" s="23">
        <v>96</v>
      </c>
      <c r="H143" s="23">
        <v>96</v>
      </c>
      <c r="I143" s="9"/>
      <c r="J143" s="87"/>
      <c r="K143" s="87"/>
      <c r="L143" s="87"/>
      <c r="M143" s="92"/>
      <c r="N143" s="88"/>
      <c r="O143" s="88"/>
      <c r="P143" s="88"/>
    </row>
    <row r="144" spans="1:16" ht="16.5">
      <c r="A144" s="20" t="s">
        <v>97</v>
      </c>
      <c r="B144" s="5" t="s">
        <v>94</v>
      </c>
      <c r="C144" s="20" t="s">
        <v>57</v>
      </c>
      <c r="D144" s="13">
        <v>2006</v>
      </c>
      <c r="E144" s="23">
        <v>17</v>
      </c>
      <c r="F144" s="14">
        <v>1</v>
      </c>
      <c r="G144" s="23">
        <v>17</v>
      </c>
      <c r="H144" s="23">
        <v>17</v>
      </c>
      <c r="I144" s="9"/>
      <c r="J144" s="87"/>
      <c r="K144" s="87"/>
      <c r="L144" s="87"/>
      <c r="M144" s="92"/>
      <c r="N144" s="88"/>
      <c r="O144" s="88"/>
      <c r="P144" s="88"/>
    </row>
    <row r="145" spans="1:16" ht="16.5">
      <c r="A145" s="20" t="s">
        <v>781</v>
      </c>
      <c r="B145" s="5" t="s">
        <v>780</v>
      </c>
      <c r="C145" s="20" t="s">
        <v>41</v>
      </c>
      <c r="D145" s="13">
        <v>2023</v>
      </c>
      <c r="E145" s="23">
        <v>0.3</v>
      </c>
      <c r="F145" s="14">
        <v>1</v>
      </c>
      <c r="G145" s="23">
        <v>0.3</v>
      </c>
      <c r="H145" s="23">
        <v>0.3</v>
      </c>
      <c r="I145" s="9"/>
      <c r="J145" s="87"/>
      <c r="K145" s="87"/>
      <c r="L145" s="87"/>
      <c r="M145" s="92"/>
      <c r="N145" s="88"/>
      <c r="O145" s="88"/>
      <c r="P145" s="88"/>
    </row>
    <row r="146" spans="1:16" ht="16.5">
      <c r="A146" s="20" t="s">
        <v>782</v>
      </c>
      <c r="B146" s="5" t="s">
        <v>780</v>
      </c>
      <c r="C146" s="20" t="s">
        <v>41</v>
      </c>
      <c r="D146" s="13">
        <v>2025</v>
      </c>
      <c r="E146" s="23">
        <v>14</v>
      </c>
      <c r="F146" s="14">
        <v>1</v>
      </c>
      <c r="G146" s="23">
        <v>14</v>
      </c>
      <c r="H146" s="23">
        <v>14</v>
      </c>
      <c r="I146" s="9"/>
      <c r="J146" s="87"/>
      <c r="K146" s="87"/>
      <c r="L146" s="87"/>
      <c r="M146" s="92"/>
      <c r="N146" s="88"/>
      <c r="O146" s="88"/>
      <c r="P146" s="88"/>
    </row>
    <row r="147" spans="1:16" ht="16.5">
      <c r="A147" s="20" t="s">
        <v>783</v>
      </c>
      <c r="B147" s="5" t="s">
        <v>784</v>
      </c>
      <c r="C147" s="20" t="s">
        <v>41</v>
      </c>
      <c r="D147" s="13">
        <v>2002</v>
      </c>
      <c r="E147" s="23">
        <v>42</v>
      </c>
      <c r="F147" s="14">
        <v>0.4</v>
      </c>
      <c r="G147" s="23">
        <v>0</v>
      </c>
      <c r="H147" s="23">
        <v>16.8</v>
      </c>
      <c r="I147" s="9"/>
      <c r="J147" s="87"/>
      <c r="K147" s="87"/>
      <c r="L147" s="87"/>
      <c r="M147" s="92"/>
      <c r="N147" s="88"/>
      <c r="O147" s="88"/>
      <c r="P147" s="88"/>
    </row>
    <row r="148" spans="1:16" ht="16.5">
      <c r="A148" s="18" t="s">
        <v>114</v>
      </c>
      <c r="B148" s="17"/>
      <c r="C148" s="17"/>
      <c r="D148" s="17"/>
      <c r="E148" s="16">
        <f t="shared" ref="E148:G148" si="2">SUM(E136:E147)</f>
        <v>388.86</v>
      </c>
      <c r="F148" s="16"/>
      <c r="G148" s="16">
        <f t="shared" si="2"/>
        <v>346.86</v>
      </c>
      <c r="H148" s="16">
        <f>SUM(H136:H147)</f>
        <v>363.66</v>
      </c>
    </row>
    <row r="149" spans="1:16">
      <c r="E149" s="19"/>
      <c r="G149" s="19"/>
      <c r="H149" s="19"/>
    </row>
    <row r="150" spans="1:16" ht="16.5">
      <c r="A150" s="11"/>
      <c r="B150" s="5"/>
      <c r="C150" s="11"/>
      <c r="D150" s="13"/>
      <c r="E150" s="23"/>
      <c r="F150" s="14"/>
      <c r="G150" s="23"/>
      <c r="H150" s="23"/>
      <c r="I150" s="11"/>
      <c r="J150" s="31"/>
    </row>
    <row r="151" spans="1:16" ht="16.5">
      <c r="A151" s="11"/>
      <c r="B151" s="5"/>
      <c r="C151" s="11"/>
      <c r="D151" s="13"/>
      <c r="E151" s="23"/>
      <c r="F151" s="14"/>
      <c r="G151" s="23"/>
      <c r="H151" s="23"/>
      <c r="I151" s="11"/>
      <c r="J151" s="31"/>
    </row>
    <row r="154" spans="1:16">
      <c r="E154" s="19"/>
      <c r="G154" s="19"/>
      <c r="H154" s="19"/>
    </row>
    <row r="156" spans="1:16">
      <c r="G156" s="32"/>
    </row>
  </sheetData>
  <mergeCells count="6">
    <mergeCell ref="A1:A3"/>
    <mergeCell ref="I1:I3"/>
    <mergeCell ref="B1:B3"/>
    <mergeCell ref="C1:C3"/>
    <mergeCell ref="D1:D3"/>
    <mergeCell ref="E1:E2"/>
  </mergeCells>
  <pageMargins left="0.23622047244094491" right="0.23622047244094491" top="0.35433070866141736" bottom="0.35433070866141736" header="0.31496062992125984" footer="0.31496062992125984"/>
  <pageSetup paperSize="9" scale="47" fitToHeight="0" orientation="landscape" r:id="rId1"/>
  <headerFooter>
    <oddHeader>&amp;C&amp;"Calibri"&amp;8&amp;K000000 -NOT ENCRYPTED-&amp;1#_x000D_</oddHeader>
  </headerFooter>
  <rowBreaks count="1" manualBreakCount="1">
    <brk id="104" max="9" man="1"/>
  </rowBreaks>
</worksheet>
</file>

<file path=docMetadata/LabelInfo.xml><?xml version="1.0" encoding="utf-8"?>
<clbl:labelList xmlns:clbl="http://schemas.microsoft.com/office/2020/mipLabelMetadata">
  <clbl:label id="{de9eea6a-84d3-4563-8c3d-9cb6a1b2d9a6}" enabled="1" method="Privileged" siteId="{f481d56f-c63d-4d74-8406-d64e74f44395}"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Cover</vt:lpstr>
      <vt:lpstr>Accounting treatment RES assets</vt:lpstr>
      <vt:lpstr>RWE Asset List wind,solar</vt:lpstr>
      <vt:lpstr>RWE Asset List excl. wind,solar</vt:lpstr>
      <vt:lpstr>Cover!Print_Area</vt:lpstr>
      <vt:lpstr>'RWE Asset List excl. wind,solar'!Print_Area</vt:lpstr>
      <vt:lpstr>'RWE Asset List wind,solar'!Print_Area</vt:lpstr>
      <vt:lpstr>'RWE Asset List excl. wind,solar'!Print_Titles</vt:lpstr>
      <vt:lpstr>'RWE Asset List wind,solar'!Print_Titles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2023-03-03T13:58:49Z</dcterms:created>
  <dcterms:modified xsi:type="dcterms:W3CDTF">2026-03-12T14:32:42Z</dcterms:modified>
</cp:coreProperties>
</file>